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4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drawings/drawing5.xml" ContentType="application/vnd.openxmlformats-officedocument.drawing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6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ickfora\Documents\Google Drive\Research\Lab Notes &amp; Protocols\2017\09 September - gelatin digestion\20170919 800 nM Gel 10 nM MMP-1(S318C) 25C 0-2hr #2\"/>
    </mc:Choice>
  </mc:AlternateContent>
  <bookViews>
    <workbookView xWindow="480" yWindow="1380" windowWidth="19740" windowHeight="5775" activeTab="1"/>
  </bookViews>
  <sheets>
    <sheet name="Expt" sheetId="37" r:id="rId1"/>
    <sheet name="A" sheetId="44" r:id="rId2"/>
    <sheet name="B" sheetId="51" r:id="rId3"/>
    <sheet name="C" sheetId="52" r:id="rId4"/>
    <sheet name="Combined" sheetId="36" r:id="rId5"/>
    <sheet name="a1 only" sheetId="54" r:id="rId6"/>
    <sheet name="a2 only" sheetId="53" r:id="rId7"/>
  </sheets>
  <functionGroups builtInGroupCount="18"/>
  <definedNames>
    <definedName name="solver_adj" localSheetId="1" hidden="1">A!$C$209:$O$212</definedName>
    <definedName name="solver_adj" localSheetId="2" hidden="1">B!$C$209:$O$212</definedName>
    <definedName name="solver_adj" localSheetId="3" hidden="1">'C'!$C$214:$O$214,'C'!$P$217:$P$218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lhs1" localSheetId="1" hidden="1">A!$C$209:$O$212</definedName>
    <definedName name="solver_lhs1" localSheetId="2" hidden="1">B!$C$209:$O$212</definedName>
    <definedName name="solver_lhs1" localSheetId="3" hidden="1">'C'!$C$209:$O$212</definedName>
    <definedName name="solver_lhs10" localSheetId="1" hidden="1">A!#REF!</definedName>
    <definedName name="solver_lhs10" localSheetId="2" hidden="1">B!#REF!</definedName>
    <definedName name="solver_lhs10" localSheetId="3" hidden="1">'C'!#REF!</definedName>
    <definedName name="solver_lhs11" localSheetId="1" hidden="1">A!#REF!</definedName>
    <definedName name="solver_lhs11" localSheetId="2" hidden="1">B!#REF!</definedName>
    <definedName name="solver_lhs11" localSheetId="3" hidden="1">'C'!#REF!</definedName>
    <definedName name="solver_lhs12" localSheetId="1" hidden="1">A!#REF!</definedName>
    <definedName name="solver_lhs12" localSheetId="2" hidden="1">B!#REF!</definedName>
    <definedName name="solver_lhs12" localSheetId="3" hidden="1">'C'!#REF!</definedName>
    <definedName name="solver_lhs13" localSheetId="1" hidden="1">A!#REF!</definedName>
    <definedName name="solver_lhs13" localSheetId="2" hidden="1">B!#REF!</definedName>
    <definedName name="solver_lhs13" localSheetId="3" hidden="1">'C'!#REF!</definedName>
    <definedName name="solver_lhs14" localSheetId="1" hidden="1">A!#REF!</definedName>
    <definedName name="solver_lhs14" localSheetId="2" hidden="1">B!#REF!</definedName>
    <definedName name="solver_lhs14" localSheetId="3" hidden="1">'C'!#REF!</definedName>
    <definedName name="solver_lhs15" localSheetId="1" hidden="1">A!#REF!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A!$C$228:$O$228</definedName>
    <definedName name="solver_lhs2" localSheetId="2" hidden="1">B!$C$228:$O$228</definedName>
    <definedName name="solver_lhs2" localSheetId="3" hidden="1">'C'!$C$228:$O$228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A!$C$228:$O$228</definedName>
    <definedName name="solver_lhs3" localSheetId="2" hidden="1">B!$C$228:$O$228</definedName>
    <definedName name="solver_lhs3" localSheetId="3" hidden="1">'C'!$C$228:$O$228</definedName>
    <definedName name="solver_lhs4" localSheetId="1" hidden="1">A!#REF!</definedName>
    <definedName name="solver_lhs4" localSheetId="2" hidden="1">B!#REF!</definedName>
    <definedName name="solver_lhs4" localSheetId="3" hidden="1">'C'!#REF!</definedName>
    <definedName name="solver_lhs5" localSheetId="1" hidden="1">A!#REF!</definedName>
    <definedName name="solver_lhs5" localSheetId="2" hidden="1">B!#REF!</definedName>
    <definedName name="solver_lhs5" localSheetId="3" hidden="1">'C'!#REF!</definedName>
    <definedName name="solver_lhs6" localSheetId="1" hidden="1">A!#REF!</definedName>
    <definedName name="solver_lhs6" localSheetId="2" hidden="1">B!#REF!</definedName>
    <definedName name="solver_lhs6" localSheetId="3" hidden="1">'C'!#REF!</definedName>
    <definedName name="solver_lhs7" localSheetId="1" hidden="1">A!#REF!</definedName>
    <definedName name="solver_lhs7" localSheetId="2" hidden="1">B!#REF!</definedName>
    <definedName name="solver_lhs7" localSheetId="3" hidden="1">'C'!#REF!</definedName>
    <definedName name="solver_lhs8" localSheetId="1" hidden="1">A!#REF!</definedName>
    <definedName name="solver_lhs8" localSheetId="2" hidden="1">B!#REF!</definedName>
    <definedName name="solver_lhs8" localSheetId="3" hidden="1">'C'!#REF!</definedName>
    <definedName name="solver_lhs9" localSheetId="1" hidden="1">A!#REF!</definedName>
    <definedName name="solver_lhs9" localSheetId="2" hidden="1">B!#REF!</definedName>
    <definedName name="solver_lhs9" localSheetId="3" hidden="1">'C'!#REF!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3</definedName>
    <definedName name="solver_num" localSheetId="2" hidden="1">3</definedName>
    <definedName name="solver_num" localSheetId="3" hidden="1">3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A!$P$207</definedName>
    <definedName name="solver_opt" localSheetId="2" hidden="1">B!$P$207</definedName>
    <definedName name="solver_opt" localSheetId="3" hidden="1">'C'!$P$207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1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1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1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1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1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1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5</definedName>
    <definedName name="solver_rhs10" localSheetId="2" hidden="1">5</definedName>
    <definedName name="solver_rhs10" localSheetId="3" hidden="1">5</definedName>
    <definedName name="solver_rhs11" localSheetId="1" hidden="1">4</definedName>
    <definedName name="solver_rhs11" localSheetId="2" hidden="1">4</definedName>
    <definedName name="solver_rhs11" localSheetId="3" hidden="1">4</definedName>
    <definedName name="solver_rhs12" localSheetId="1" hidden="1">5</definedName>
    <definedName name="solver_rhs12" localSheetId="2" hidden="1">5</definedName>
    <definedName name="solver_rhs12" localSheetId="3" hidden="1">5</definedName>
    <definedName name="solver_rhs13" localSheetId="1" hidden="1">4</definedName>
    <definedName name="solver_rhs13" localSheetId="2" hidden="1">4</definedName>
    <definedName name="solver_rhs13" localSheetId="3" hidden="1">4</definedName>
    <definedName name="solver_rhs14" localSheetId="1" hidden="1">5</definedName>
    <definedName name="solver_rhs14" localSheetId="2" hidden="1">5</definedName>
    <definedName name="solver_rhs14" localSheetId="3" hidden="1">5</definedName>
    <definedName name="solver_rhs15" localSheetId="1" hidden="1">4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100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25</definedName>
    <definedName name="solver_rhs3" localSheetId="2" hidden="1">25</definedName>
    <definedName name="solver_rhs3" localSheetId="3" hidden="1">25</definedName>
    <definedName name="solver_rhs4" localSheetId="1" hidden="1">55</definedName>
    <definedName name="solver_rhs4" localSheetId="2" hidden="1">55</definedName>
    <definedName name="solver_rhs4" localSheetId="3" hidden="1">55</definedName>
    <definedName name="solver_rhs5" localSheetId="1" hidden="1">45</definedName>
    <definedName name="solver_rhs5" localSheetId="2" hidden="1">45</definedName>
    <definedName name="solver_rhs5" localSheetId="3" hidden="1">45</definedName>
    <definedName name="solver_rhs6" localSheetId="1" hidden="1">85</definedName>
    <definedName name="solver_rhs6" localSheetId="2" hidden="1">85</definedName>
    <definedName name="solver_rhs6" localSheetId="3" hidden="1">85</definedName>
    <definedName name="solver_rhs7" localSheetId="1" hidden="1">65</definedName>
    <definedName name="solver_rhs7" localSheetId="2" hidden="1">65</definedName>
    <definedName name="solver_rhs7" localSheetId="3" hidden="1">65</definedName>
    <definedName name="solver_rhs8" localSheetId="1" hidden="1">115</definedName>
    <definedName name="solver_rhs8" localSheetId="2" hidden="1">115</definedName>
    <definedName name="solver_rhs8" localSheetId="3" hidden="1">115</definedName>
    <definedName name="solver_rhs9" localSheetId="1" hidden="1">105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52511"/>
</workbook>
</file>

<file path=xl/calcChain.xml><?xml version="1.0" encoding="utf-8"?>
<calcChain xmlns="http://schemas.openxmlformats.org/spreadsheetml/2006/main">
  <c r="Q1" i="53" l="1"/>
  <c r="Q7" i="53" s="1"/>
  <c r="Q1" i="54"/>
  <c r="Q7" i="54" s="1"/>
  <c r="B9" i="54"/>
  <c r="O34" i="53"/>
  <c r="N34" i="53"/>
  <c r="M34" i="53"/>
  <c r="L34" i="53"/>
  <c r="K34" i="53"/>
  <c r="J34" i="53"/>
  <c r="I34" i="53"/>
  <c r="H34" i="53"/>
  <c r="G34" i="53"/>
  <c r="F34" i="53"/>
  <c r="E34" i="53"/>
  <c r="D34" i="53"/>
  <c r="C34" i="53"/>
  <c r="B9" i="37"/>
  <c r="B8" i="37"/>
  <c r="B7" i="37"/>
  <c r="Q3" i="53" l="1"/>
  <c r="Q3" i="54"/>
  <c r="Q9" i="53"/>
  <c r="Q9" i="54"/>
  <c r="Q10" i="53" l="1"/>
  <c r="Q10" i="54"/>
  <c r="D5" i="54" l="1"/>
  <c r="E5" i="54"/>
  <c r="F5" i="54"/>
  <c r="G5" i="54"/>
  <c r="H5" i="54"/>
  <c r="I5" i="54"/>
  <c r="J5" i="54"/>
  <c r="K5" i="54"/>
  <c r="L5" i="54"/>
  <c r="M5" i="54"/>
  <c r="N5" i="54"/>
  <c r="O5" i="54"/>
  <c r="C5" i="54"/>
  <c r="E4" i="54"/>
  <c r="F4" i="54"/>
  <c r="G4" i="54"/>
  <c r="H4" i="54"/>
  <c r="I4" i="54"/>
  <c r="J4" i="54"/>
  <c r="K4" i="54"/>
  <c r="L4" i="54"/>
  <c r="M4" i="54"/>
  <c r="N4" i="54"/>
  <c r="O4" i="54"/>
  <c r="D4" i="54"/>
  <c r="C4" i="54"/>
  <c r="B11" i="54"/>
  <c r="O222" i="51" l="1"/>
  <c r="N222" i="51"/>
  <c r="M222" i="51"/>
  <c r="L222" i="51"/>
  <c r="K222" i="51"/>
  <c r="J222" i="51"/>
  <c r="I222" i="51"/>
  <c r="H222" i="51"/>
  <c r="G222" i="51"/>
  <c r="F222" i="51"/>
  <c r="E222" i="51"/>
  <c r="D222" i="51"/>
  <c r="C222" i="51"/>
  <c r="O221" i="51"/>
  <c r="N221" i="51"/>
  <c r="M221" i="51"/>
  <c r="L221" i="51"/>
  <c r="K221" i="51"/>
  <c r="J221" i="51"/>
  <c r="I221" i="51"/>
  <c r="H221" i="51"/>
  <c r="G221" i="51"/>
  <c r="F221" i="51"/>
  <c r="E221" i="51"/>
  <c r="D221" i="51"/>
  <c r="C221" i="51"/>
  <c r="O220" i="51"/>
  <c r="N220" i="51"/>
  <c r="M220" i="51"/>
  <c r="L220" i="51"/>
  <c r="K220" i="51"/>
  <c r="J220" i="51"/>
  <c r="I220" i="51"/>
  <c r="H220" i="51"/>
  <c r="G220" i="51"/>
  <c r="F220" i="51"/>
  <c r="E220" i="51"/>
  <c r="D220" i="51"/>
  <c r="C220" i="51"/>
  <c r="O219" i="51"/>
  <c r="N219" i="51"/>
  <c r="M219" i="51"/>
  <c r="L219" i="51"/>
  <c r="K219" i="51"/>
  <c r="J219" i="51"/>
  <c r="I219" i="51"/>
  <c r="H219" i="51"/>
  <c r="G219" i="51"/>
  <c r="F219" i="51"/>
  <c r="E219" i="51"/>
  <c r="D219" i="51"/>
  <c r="C219" i="51"/>
  <c r="O218" i="51"/>
  <c r="N218" i="51"/>
  <c r="M218" i="51"/>
  <c r="L218" i="51"/>
  <c r="K218" i="51"/>
  <c r="J218" i="51"/>
  <c r="I218" i="51"/>
  <c r="H218" i="51"/>
  <c r="G218" i="51"/>
  <c r="F218" i="51"/>
  <c r="E218" i="51"/>
  <c r="D218" i="51"/>
  <c r="C218" i="51"/>
  <c r="O217" i="51"/>
  <c r="N217" i="51"/>
  <c r="M217" i="51"/>
  <c r="L217" i="51"/>
  <c r="K217" i="51"/>
  <c r="J217" i="51"/>
  <c r="I217" i="51"/>
  <c r="H217" i="51"/>
  <c r="G217" i="51"/>
  <c r="F217" i="51"/>
  <c r="E217" i="51"/>
  <c r="D217" i="51"/>
  <c r="C217" i="51"/>
  <c r="O216" i="51"/>
  <c r="N216" i="51"/>
  <c r="M216" i="51"/>
  <c r="L216" i="51"/>
  <c r="K216" i="51"/>
  <c r="J216" i="51"/>
  <c r="I216" i="51"/>
  <c r="H216" i="51"/>
  <c r="G216" i="51"/>
  <c r="F216" i="51"/>
  <c r="E216" i="51"/>
  <c r="D216" i="51"/>
  <c r="C216" i="51"/>
  <c r="O215" i="51"/>
  <c r="N215" i="51"/>
  <c r="M215" i="51"/>
  <c r="L215" i="51"/>
  <c r="K215" i="51"/>
  <c r="J215" i="51"/>
  <c r="I215" i="51"/>
  <c r="H215" i="51"/>
  <c r="G215" i="51"/>
  <c r="F215" i="51"/>
  <c r="E215" i="51"/>
  <c r="D215" i="51"/>
  <c r="C215" i="51"/>
  <c r="O222" i="52" l="1"/>
  <c r="N222" i="52"/>
  <c r="M222" i="52"/>
  <c r="L222" i="52"/>
  <c r="K222" i="52"/>
  <c r="J222" i="52"/>
  <c r="I222" i="52"/>
  <c r="H222" i="52"/>
  <c r="G222" i="52"/>
  <c r="F222" i="52"/>
  <c r="E222" i="52"/>
  <c r="D222" i="52"/>
  <c r="C222" i="52"/>
  <c r="O221" i="52"/>
  <c r="N221" i="52"/>
  <c r="M221" i="52"/>
  <c r="L221" i="52"/>
  <c r="K221" i="52"/>
  <c r="J221" i="52"/>
  <c r="I221" i="52"/>
  <c r="H221" i="52"/>
  <c r="G221" i="52"/>
  <c r="F221" i="52"/>
  <c r="E221" i="52"/>
  <c r="D221" i="52"/>
  <c r="C221" i="52"/>
  <c r="O220" i="52"/>
  <c r="N220" i="52"/>
  <c r="M220" i="52"/>
  <c r="L220" i="52"/>
  <c r="K220" i="52"/>
  <c r="J220" i="52"/>
  <c r="I220" i="52"/>
  <c r="H220" i="52"/>
  <c r="G220" i="52"/>
  <c r="F220" i="52"/>
  <c r="E220" i="52"/>
  <c r="D220" i="52"/>
  <c r="C220" i="52"/>
  <c r="O219" i="52"/>
  <c r="N219" i="52"/>
  <c r="M219" i="52"/>
  <c r="L219" i="52"/>
  <c r="K219" i="52"/>
  <c r="J219" i="52"/>
  <c r="I219" i="52"/>
  <c r="H219" i="52"/>
  <c r="G219" i="52"/>
  <c r="F219" i="52"/>
  <c r="E219" i="52"/>
  <c r="D219" i="52"/>
  <c r="C219" i="52"/>
  <c r="O218" i="52"/>
  <c r="N218" i="52"/>
  <c r="M218" i="52"/>
  <c r="L218" i="52"/>
  <c r="K218" i="52"/>
  <c r="J218" i="52"/>
  <c r="I218" i="52"/>
  <c r="H218" i="52"/>
  <c r="G218" i="52"/>
  <c r="F218" i="52"/>
  <c r="E218" i="52"/>
  <c r="D218" i="52"/>
  <c r="C218" i="52"/>
  <c r="O217" i="52"/>
  <c r="N217" i="52"/>
  <c r="M217" i="52"/>
  <c r="L217" i="52"/>
  <c r="K217" i="52"/>
  <c r="J217" i="52"/>
  <c r="I217" i="52"/>
  <c r="H217" i="52"/>
  <c r="G217" i="52"/>
  <c r="F217" i="52"/>
  <c r="E217" i="52"/>
  <c r="D217" i="52"/>
  <c r="C217" i="52"/>
  <c r="O216" i="52"/>
  <c r="N216" i="52"/>
  <c r="M216" i="52"/>
  <c r="L216" i="52"/>
  <c r="K216" i="52"/>
  <c r="J216" i="52"/>
  <c r="I216" i="52"/>
  <c r="H216" i="52"/>
  <c r="G216" i="52"/>
  <c r="F216" i="52"/>
  <c r="E216" i="52"/>
  <c r="D216" i="52"/>
  <c r="C216" i="52"/>
  <c r="O215" i="52"/>
  <c r="N215" i="52"/>
  <c r="M215" i="52"/>
  <c r="L215" i="52"/>
  <c r="K215" i="52"/>
  <c r="J215" i="52"/>
  <c r="I215" i="52"/>
  <c r="H215" i="52"/>
  <c r="G215" i="52"/>
  <c r="F215" i="52"/>
  <c r="E215" i="52"/>
  <c r="D215" i="52"/>
  <c r="C215" i="52"/>
  <c r="AT207" i="52"/>
  <c r="AT207" i="44"/>
  <c r="O226" i="52" l="1"/>
  <c r="N226" i="52"/>
  <c r="M226" i="52"/>
  <c r="L226" i="52"/>
  <c r="K226" i="52"/>
  <c r="J226" i="52"/>
  <c r="I226" i="52"/>
  <c r="H226" i="52"/>
  <c r="G226" i="52"/>
  <c r="F226" i="52"/>
  <c r="E226" i="52"/>
  <c r="D226" i="52"/>
  <c r="C226" i="52"/>
  <c r="O225" i="52"/>
  <c r="O6" i="54" s="1"/>
  <c r="N225" i="52"/>
  <c r="N6" i="54" s="1"/>
  <c r="M225" i="52"/>
  <c r="M6" i="54" s="1"/>
  <c r="L225" i="52"/>
  <c r="L6" i="54" s="1"/>
  <c r="K225" i="52"/>
  <c r="K6" i="54" s="1"/>
  <c r="J225" i="52"/>
  <c r="J6" i="54" s="1"/>
  <c r="I225" i="52"/>
  <c r="I6" i="54" s="1"/>
  <c r="H225" i="52"/>
  <c r="H6" i="54" s="1"/>
  <c r="G225" i="52"/>
  <c r="G6" i="54" s="1"/>
  <c r="F225" i="52"/>
  <c r="F6" i="54" s="1"/>
  <c r="E225" i="52"/>
  <c r="E6" i="54" s="1"/>
  <c r="D225" i="52"/>
  <c r="D6" i="54" s="1"/>
  <c r="C225" i="52"/>
  <c r="C6" i="54" s="1"/>
  <c r="H223" i="52"/>
  <c r="M8" i="54" l="1"/>
  <c r="M10" i="54" s="1"/>
  <c r="M12" i="54" s="1"/>
  <c r="M7" i="54"/>
  <c r="M9" i="54" s="1"/>
  <c r="M11" i="54" s="1"/>
  <c r="M34" i="54" s="1"/>
  <c r="J7" i="54"/>
  <c r="J9" i="54" s="1"/>
  <c r="J11" i="54" s="1"/>
  <c r="J34" i="54" s="1"/>
  <c r="J8" i="54"/>
  <c r="J10" i="54" s="1"/>
  <c r="J12" i="54" s="1"/>
  <c r="N8" i="54"/>
  <c r="N10" i="54" s="1"/>
  <c r="N12" i="54" s="1"/>
  <c r="N7" i="54"/>
  <c r="N9" i="54" s="1"/>
  <c r="N11" i="54" s="1"/>
  <c r="N34" i="54" s="1"/>
  <c r="E8" i="54"/>
  <c r="E10" i="54" s="1"/>
  <c r="E12" i="54" s="1"/>
  <c r="E7" i="54"/>
  <c r="E9" i="54" s="1"/>
  <c r="E11" i="54" s="1"/>
  <c r="E34" i="54" s="1"/>
  <c r="C8" i="54"/>
  <c r="C10" i="54" s="1"/>
  <c r="C12" i="54" s="1"/>
  <c r="C7" i="54"/>
  <c r="C9" i="54" s="1"/>
  <c r="C11" i="54" s="1"/>
  <c r="C34" i="54" s="1"/>
  <c r="K8" i="54"/>
  <c r="K10" i="54" s="1"/>
  <c r="K12" i="54" s="1"/>
  <c r="K7" i="54"/>
  <c r="K9" i="54" s="1"/>
  <c r="K11" i="54" s="1"/>
  <c r="K34" i="54" s="1"/>
  <c r="I8" i="54"/>
  <c r="I10" i="54" s="1"/>
  <c r="I12" i="54" s="1"/>
  <c r="I7" i="54"/>
  <c r="I9" i="54" s="1"/>
  <c r="I11" i="54" s="1"/>
  <c r="I34" i="54" s="1"/>
  <c r="F8" i="54"/>
  <c r="F10" i="54" s="1"/>
  <c r="F12" i="54" s="1"/>
  <c r="F7" i="54"/>
  <c r="F9" i="54" s="1"/>
  <c r="F11" i="54" s="1"/>
  <c r="F34" i="54" s="1"/>
  <c r="G8" i="54"/>
  <c r="G10" i="54" s="1"/>
  <c r="G12" i="54" s="1"/>
  <c r="G7" i="54"/>
  <c r="G9" i="54" s="1"/>
  <c r="G11" i="54" s="1"/>
  <c r="G34" i="54" s="1"/>
  <c r="D7" i="54"/>
  <c r="D9" i="54" s="1"/>
  <c r="D11" i="54" s="1"/>
  <c r="D34" i="54" s="1"/>
  <c r="D8" i="54"/>
  <c r="D10" i="54" s="1"/>
  <c r="D12" i="54" s="1"/>
  <c r="H7" i="54"/>
  <c r="H9" i="54" s="1"/>
  <c r="H11" i="54" s="1"/>
  <c r="H34" i="54" s="1"/>
  <c r="H8" i="54"/>
  <c r="H10" i="54" s="1"/>
  <c r="H12" i="54" s="1"/>
  <c r="L7" i="54"/>
  <c r="L9" i="54" s="1"/>
  <c r="L11" i="54" s="1"/>
  <c r="L34" i="54" s="1"/>
  <c r="L8" i="54"/>
  <c r="L10" i="54" s="1"/>
  <c r="L12" i="54" s="1"/>
  <c r="O8" i="54"/>
  <c r="O10" i="54" s="1"/>
  <c r="O12" i="54" s="1"/>
  <c r="O7" i="54"/>
  <c r="O9" i="54" s="1"/>
  <c r="O226" i="51"/>
  <c r="N226" i="51"/>
  <c r="M226" i="51"/>
  <c r="L226" i="51"/>
  <c r="K226" i="51"/>
  <c r="J226" i="51"/>
  <c r="I226" i="51"/>
  <c r="H226" i="51"/>
  <c r="G226" i="51"/>
  <c r="F226" i="51"/>
  <c r="E226" i="51"/>
  <c r="D226" i="51"/>
  <c r="C226" i="51"/>
  <c r="O225" i="51"/>
  <c r="N225" i="51"/>
  <c r="M225" i="51"/>
  <c r="L225" i="51"/>
  <c r="K225" i="51"/>
  <c r="J225" i="51"/>
  <c r="I225" i="51"/>
  <c r="H225" i="51"/>
  <c r="G225" i="51"/>
  <c r="F225" i="51"/>
  <c r="E225" i="51"/>
  <c r="D225" i="51"/>
  <c r="C225" i="51"/>
  <c r="S48" i="54" l="1"/>
  <c r="O11" i="54"/>
  <c r="O34" i="54" s="1"/>
  <c r="D225" i="44"/>
  <c r="E225" i="44"/>
  <c r="F225" i="44"/>
  <c r="G225" i="44"/>
  <c r="H225" i="44"/>
  <c r="I225" i="44"/>
  <c r="J225" i="44"/>
  <c r="K225" i="44"/>
  <c r="L225" i="44"/>
  <c r="M225" i="44"/>
  <c r="N225" i="44"/>
  <c r="O225" i="44"/>
  <c r="C225" i="44"/>
  <c r="D233" i="44"/>
  <c r="E233" i="44"/>
  <c r="F233" i="44"/>
  <c r="G233" i="44"/>
  <c r="H233" i="44"/>
  <c r="I233" i="44"/>
  <c r="J233" i="44"/>
  <c r="K233" i="44"/>
  <c r="L233" i="44"/>
  <c r="M233" i="44"/>
  <c r="N233" i="44"/>
  <c r="O233" i="44"/>
  <c r="C233" i="44"/>
  <c r="B11" i="53" l="1"/>
  <c r="B9" i="53"/>
  <c r="O226" i="44"/>
  <c r="O4" i="53" s="1"/>
  <c r="N226" i="44"/>
  <c r="N4" i="53" s="1"/>
  <c r="M226" i="44"/>
  <c r="M4" i="53" s="1"/>
  <c r="L226" i="44"/>
  <c r="L4" i="53" s="1"/>
  <c r="K226" i="44"/>
  <c r="K4" i="53" s="1"/>
  <c r="J226" i="44"/>
  <c r="J4" i="53" s="1"/>
  <c r="I226" i="44"/>
  <c r="I4" i="53" s="1"/>
  <c r="H226" i="44"/>
  <c r="H4" i="53" s="1"/>
  <c r="G226" i="44"/>
  <c r="G4" i="53" s="1"/>
  <c r="F226" i="44"/>
  <c r="F4" i="53" s="1"/>
  <c r="E226" i="44"/>
  <c r="E4" i="53" s="1"/>
  <c r="D226" i="44"/>
  <c r="D4" i="53" s="1"/>
  <c r="C226" i="44"/>
  <c r="C4" i="53" s="1"/>
  <c r="O6" i="53"/>
  <c r="N6" i="53"/>
  <c r="M6" i="53"/>
  <c r="L6" i="53"/>
  <c r="K6" i="53"/>
  <c r="J6" i="53"/>
  <c r="I6" i="53"/>
  <c r="H6" i="53"/>
  <c r="G6" i="53"/>
  <c r="F6" i="53"/>
  <c r="E6" i="53"/>
  <c r="D6" i="53"/>
  <c r="C6" i="53"/>
  <c r="O223" i="52"/>
  <c r="N223" i="52"/>
  <c r="M223" i="52"/>
  <c r="L223" i="52"/>
  <c r="K223" i="52"/>
  <c r="J223" i="52"/>
  <c r="I223" i="52"/>
  <c r="G223" i="52"/>
  <c r="F223" i="52"/>
  <c r="E223" i="52"/>
  <c r="D223" i="52"/>
  <c r="C223" i="52"/>
  <c r="O227" i="52"/>
  <c r="N227" i="52"/>
  <c r="M227" i="52"/>
  <c r="L227" i="52"/>
  <c r="K227" i="52"/>
  <c r="J227" i="52"/>
  <c r="I227" i="52"/>
  <c r="H227" i="52"/>
  <c r="G227" i="52"/>
  <c r="F227" i="52"/>
  <c r="E227" i="52"/>
  <c r="D227" i="52"/>
  <c r="C227" i="52"/>
  <c r="O5" i="53"/>
  <c r="N5" i="53"/>
  <c r="M5" i="53"/>
  <c r="L5" i="53"/>
  <c r="K5" i="53"/>
  <c r="J5" i="53"/>
  <c r="I5" i="53"/>
  <c r="H5" i="53"/>
  <c r="G5" i="53"/>
  <c r="F5" i="53"/>
  <c r="E5" i="53"/>
  <c r="D5" i="53"/>
  <c r="C5" i="53"/>
  <c r="O223" i="51"/>
  <c r="N223" i="51"/>
  <c r="M223" i="51"/>
  <c r="L223" i="51"/>
  <c r="K223" i="51"/>
  <c r="J223" i="51"/>
  <c r="I223" i="51"/>
  <c r="H223" i="51"/>
  <c r="G223" i="51"/>
  <c r="F223" i="51"/>
  <c r="E223" i="51"/>
  <c r="D223" i="51"/>
  <c r="C223" i="51"/>
  <c r="D218" i="44"/>
  <c r="D217" i="44"/>
  <c r="D216" i="44"/>
  <c r="D215" i="44"/>
  <c r="E7" i="53" l="1"/>
  <c r="E9" i="53" s="1"/>
  <c r="E11" i="53" s="1"/>
  <c r="F7" i="53"/>
  <c r="F9" i="53" s="1"/>
  <c r="F11" i="53" s="1"/>
  <c r="C8" i="53"/>
  <c r="C10" i="53" s="1"/>
  <c r="C12" i="53" s="1"/>
  <c r="D8" i="53"/>
  <c r="D10" i="53" s="1"/>
  <c r="D12" i="53" s="1"/>
  <c r="H8" i="53"/>
  <c r="H10" i="53" s="1"/>
  <c r="H12" i="53" s="1"/>
  <c r="I7" i="53"/>
  <c r="I9" i="53" s="1"/>
  <c r="I11" i="53" s="1"/>
  <c r="J7" i="53"/>
  <c r="J9" i="53" s="1"/>
  <c r="J11" i="53" s="1"/>
  <c r="L8" i="53"/>
  <c r="L10" i="53" s="1"/>
  <c r="L12" i="53" s="1"/>
  <c r="M7" i="53"/>
  <c r="M9" i="53" s="1"/>
  <c r="M11" i="53" s="1"/>
  <c r="F8" i="53"/>
  <c r="F10" i="53" s="1"/>
  <c r="F12" i="53" s="1"/>
  <c r="N8" i="53"/>
  <c r="N10" i="53" s="1"/>
  <c r="N12" i="53" s="1"/>
  <c r="C227" i="51"/>
  <c r="G227" i="51"/>
  <c r="K227" i="51"/>
  <c r="O227" i="51"/>
  <c r="F227" i="51"/>
  <c r="J227" i="51"/>
  <c r="N227" i="51"/>
  <c r="E227" i="51"/>
  <c r="I227" i="51"/>
  <c r="M227" i="51"/>
  <c r="D227" i="51"/>
  <c r="H227" i="51"/>
  <c r="L227" i="51"/>
  <c r="O8" i="53"/>
  <c r="O10" i="53" s="1"/>
  <c r="O12" i="53" s="1"/>
  <c r="K8" i="53"/>
  <c r="K10" i="53" s="1"/>
  <c r="K12" i="53" s="1"/>
  <c r="G8" i="53"/>
  <c r="G10" i="53" s="1"/>
  <c r="G12" i="53" s="1"/>
  <c r="J8" i="53"/>
  <c r="J10" i="53" s="1"/>
  <c r="J12" i="53" s="1"/>
  <c r="N7" i="53"/>
  <c r="N9" i="53" s="1"/>
  <c r="N11" i="53" s="1"/>
  <c r="E8" i="53"/>
  <c r="E10" i="53" s="1"/>
  <c r="E12" i="53" s="1"/>
  <c r="C7" i="53"/>
  <c r="C9" i="53" s="1"/>
  <c r="G7" i="53"/>
  <c r="G9" i="53" s="1"/>
  <c r="G11" i="53" s="1"/>
  <c r="K7" i="53"/>
  <c r="K9" i="53" s="1"/>
  <c r="K11" i="53" s="1"/>
  <c r="O7" i="53"/>
  <c r="O9" i="53" s="1"/>
  <c r="O11" i="53" s="1"/>
  <c r="I8" i="53"/>
  <c r="I10" i="53" s="1"/>
  <c r="I12" i="53" s="1"/>
  <c r="D7" i="53"/>
  <c r="D9" i="53" s="1"/>
  <c r="D11" i="53" s="1"/>
  <c r="H7" i="53"/>
  <c r="H9" i="53" s="1"/>
  <c r="H11" i="53" s="1"/>
  <c r="L7" i="53"/>
  <c r="L9" i="53" s="1"/>
  <c r="L11" i="53" s="1"/>
  <c r="M8" i="53"/>
  <c r="M10" i="53" s="1"/>
  <c r="M12" i="53" s="1"/>
  <c r="C11" i="53" l="1"/>
  <c r="S48" i="53" s="1"/>
  <c r="B17" i="37"/>
  <c r="B16" i="37"/>
  <c r="B15" i="37"/>
  <c r="J6" i="36" l="1"/>
  <c r="O232" i="52"/>
  <c r="K232" i="52"/>
  <c r="J232" i="52"/>
  <c r="G232" i="52"/>
  <c r="E232" i="52"/>
  <c r="C232" i="52"/>
  <c r="L231" i="52"/>
  <c r="DZ204" i="52"/>
  <c r="H231" i="52"/>
  <c r="F231" i="52"/>
  <c r="D231" i="52"/>
  <c r="L230" i="52"/>
  <c r="DS190" i="52"/>
  <c r="N229" i="52"/>
  <c r="M229" i="52"/>
  <c r="L229" i="52"/>
  <c r="J229" i="52"/>
  <c r="F229" i="52"/>
  <c r="E229" i="52"/>
  <c r="O6" i="36"/>
  <c r="N6" i="36"/>
  <c r="M6" i="36"/>
  <c r="K6" i="36"/>
  <c r="I6" i="36"/>
  <c r="G6" i="36"/>
  <c r="F6" i="36"/>
  <c r="E6" i="36"/>
  <c r="C6" i="36"/>
  <c r="L6" i="36"/>
  <c r="H6" i="36"/>
  <c r="D6" i="36"/>
  <c r="F5" i="36"/>
  <c r="O232" i="51"/>
  <c r="N232" i="51"/>
  <c r="M232" i="51"/>
  <c r="L232" i="51"/>
  <c r="J232" i="51"/>
  <c r="I232" i="51"/>
  <c r="G232" i="51"/>
  <c r="F232" i="51"/>
  <c r="E232" i="51"/>
  <c r="D232" i="51"/>
  <c r="C232" i="51"/>
  <c r="M231" i="51"/>
  <c r="H231" i="51"/>
  <c r="E231" i="51"/>
  <c r="D231" i="51"/>
  <c r="L230" i="51"/>
  <c r="J230" i="51"/>
  <c r="H230" i="51"/>
  <c r="D230" i="51"/>
  <c r="O229" i="51"/>
  <c r="N229" i="51"/>
  <c r="M229" i="51"/>
  <c r="L229" i="51"/>
  <c r="K229" i="51"/>
  <c r="J229" i="51"/>
  <c r="I229" i="51"/>
  <c r="H229" i="51"/>
  <c r="G229" i="51"/>
  <c r="F229" i="51"/>
  <c r="E229" i="51"/>
  <c r="D229" i="51"/>
  <c r="C229" i="51"/>
  <c r="O5" i="36"/>
  <c r="N5" i="36"/>
  <c r="K5" i="36"/>
  <c r="J5" i="36"/>
  <c r="G5" i="36"/>
  <c r="C5" i="36"/>
  <c r="M232" i="52"/>
  <c r="I232" i="52"/>
  <c r="H232" i="52"/>
  <c r="N231" i="52"/>
  <c r="M231" i="52"/>
  <c r="J231" i="52"/>
  <c r="E231" i="52"/>
  <c r="O230" i="52"/>
  <c r="K230" i="52"/>
  <c r="J230" i="52"/>
  <c r="G230" i="52"/>
  <c r="C230" i="52"/>
  <c r="O229" i="52"/>
  <c r="H229" i="52"/>
  <c r="G229" i="52"/>
  <c r="D229" i="52"/>
  <c r="N232" i="52"/>
  <c r="L232" i="52"/>
  <c r="F232" i="52"/>
  <c r="D232" i="52"/>
  <c r="DW195" i="52"/>
  <c r="ED167" i="52"/>
  <c r="H230" i="52"/>
  <c r="DV202" i="52"/>
  <c r="D230" i="52"/>
  <c r="K229" i="52"/>
  <c r="I229" i="52"/>
  <c r="C229" i="52"/>
  <c r="H232" i="51"/>
  <c r="K232" i="51"/>
  <c r="AT207" i="51"/>
  <c r="CE51" i="52" l="1"/>
  <c r="DZ37" i="52"/>
  <c r="DZ8" i="52"/>
  <c r="DZ12" i="52"/>
  <c r="DZ28" i="52"/>
  <c r="ED9" i="52"/>
  <c r="ED51" i="52"/>
  <c r="ED13" i="52"/>
  <c r="ED21" i="52"/>
  <c r="ED10" i="52"/>
  <c r="ED6" i="52"/>
  <c r="ED24" i="52"/>
  <c r="ED16" i="52"/>
  <c r="ED17" i="52"/>
  <c r="ED20" i="52"/>
  <c r="ED25" i="52"/>
  <c r="ED27" i="52"/>
  <c r="ED32" i="52"/>
  <c r="ED33" i="52"/>
  <c r="ED35" i="52"/>
  <c r="ED30" i="52"/>
  <c r="ED40" i="52"/>
  <c r="ED41" i="52"/>
  <c r="ED43" i="52"/>
  <c r="ED38" i="52"/>
  <c r="ED46" i="52"/>
  <c r="DZ45" i="52"/>
  <c r="DZ67" i="52"/>
  <c r="DZ107" i="52"/>
  <c r="DZ125" i="52"/>
  <c r="DZ206" i="52"/>
  <c r="DZ9" i="52"/>
  <c r="DZ13" i="52"/>
  <c r="DZ17" i="52"/>
  <c r="DZ21" i="52"/>
  <c r="DZ25" i="52"/>
  <c r="DZ30" i="52"/>
  <c r="DZ38" i="52"/>
  <c r="DZ46" i="52"/>
  <c r="DZ52" i="52"/>
  <c r="DZ58" i="52"/>
  <c r="DZ69" i="52"/>
  <c r="DZ79" i="52"/>
  <c r="DZ110" i="52"/>
  <c r="DZ119" i="52"/>
  <c r="DZ127" i="52"/>
  <c r="DZ161" i="52"/>
  <c r="DZ53" i="52"/>
  <c r="DZ63" i="52"/>
  <c r="DZ74" i="52"/>
  <c r="DZ88" i="52"/>
  <c r="DZ112" i="52"/>
  <c r="DZ121" i="52"/>
  <c r="DZ139" i="52"/>
  <c r="DZ165" i="52"/>
  <c r="DZ55" i="52"/>
  <c r="DZ78" i="52"/>
  <c r="DZ117" i="52"/>
  <c r="DZ149" i="52"/>
  <c r="DZ14" i="52"/>
  <c r="DZ18" i="52"/>
  <c r="DZ22" i="52"/>
  <c r="DZ31" i="52"/>
  <c r="DZ36" i="52"/>
  <c r="DZ39" i="52"/>
  <c r="DZ44" i="52"/>
  <c r="DZ47" i="52"/>
  <c r="DZ54" i="52"/>
  <c r="DZ65" i="52"/>
  <c r="DZ76" i="52"/>
  <c r="DZ98" i="52"/>
  <c r="DZ115" i="52"/>
  <c r="DZ123" i="52"/>
  <c r="DZ145" i="52"/>
  <c r="DZ169" i="52"/>
  <c r="ED48" i="52"/>
  <c r="ED49" i="52"/>
  <c r="ED54" i="52"/>
  <c r="ED61" i="52"/>
  <c r="ED66" i="52"/>
  <c r="ED75" i="52"/>
  <c r="ED77" i="52"/>
  <c r="ED88" i="52"/>
  <c r="ED56" i="52"/>
  <c r="DS51" i="52"/>
  <c r="DS57" i="52"/>
  <c r="DS20" i="52"/>
  <c r="ED65" i="52"/>
  <c r="ED106" i="52"/>
  <c r="DS32" i="52"/>
  <c r="DS43" i="52"/>
  <c r="DS49" i="52"/>
  <c r="DS16" i="52"/>
  <c r="DS40" i="52"/>
  <c r="DS105" i="52"/>
  <c r="DS24" i="52"/>
  <c r="DS90" i="52"/>
  <c r="ED110" i="52"/>
  <c r="ED95" i="52"/>
  <c r="ED108" i="52"/>
  <c r="BR58" i="52"/>
  <c r="BR12" i="52"/>
  <c r="ED113" i="52"/>
  <c r="ED105" i="52"/>
  <c r="BR112" i="52"/>
  <c r="BR15" i="52"/>
  <c r="BR23" i="52"/>
  <c r="BR8" i="52"/>
  <c r="BR19" i="52"/>
  <c r="BR74" i="52"/>
  <c r="BR104" i="52"/>
  <c r="ED115" i="52"/>
  <c r="DV10" i="52"/>
  <c r="DV37" i="52"/>
  <c r="DV49" i="52"/>
  <c r="DV98" i="52"/>
  <c r="DV119" i="52"/>
  <c r="DV9" i="52"/>
  <c r="DV35" i="52"/>
  <c r="DV125" i="52"/>
  <c r="DV7" i="52"/>
  <c r="DV16" i="52"/>
  <c r="DV23" i="52"/>
  <c r="DV43" i="52"/>
  <c r="DV53" i="52"/>
  <c r="DV70" i="52"/>
  <c r="DV83" i="52"/>
  <c r="DV91" i="52"/>
  <c r="DV183" i="52"/>
  <c r="DV25" i="52"/>
  <c r="DV45" i="52"/>
  <c r="DV12" i="52"/>
  <c r="DV33" i="52"/>
  <c r="DV41" i="52"/>
  <c r="DV51" i="52"/>
  <c r="DV123" i="52"/>
  <c r="ED123" i="52"/>
  <c r="ED117" i="52"/>
  <c r="ED125" i="52"/>
  <c r="CE14" i="52"/>
  <c r="CE18" i="52"/>
  <c r="CE31" i="52"/>
  <c r="CE39" i="52"/>
  <c r="CE55" i="52"/>
  <c r="CE22" i="52"/>
  <c r="CE47" i="52"/>
  <c r="BP93" i="52"/>
  <c r="BP53" i="52"/>
  <c r="DV130" i="52"/>
  <c r="DV95" i="52"/>
  <c r="DV100" i="52"/>
  <c r="DV115" i="52"/>
  <c r="DV121" i="52"/>
  <c r="DV127" i="52"/>
  <c r="DV93" i="52"/>
  <c r="DV117" i="52"/>
  <c r="DV164" i="52"/>
  <c r="DS33" i="52"/>
  <c r="DS48" i="52"/>
  <c r="DS92" i="52"/>
  <c r="DS99" i="52"/>
  <c r="DS147" i="52"/>
  <c r="DS176" i="52"/>
  <c r="DS101" i="52"/>
  <c r="DS151" i="52"/>
  <c r="DS184" i="52"/>
  <c r="DS6" i="52"/>
  <c r="DS10" i="52"/>
  <c r="DS27" i="52"/>
  <c r="DS35" i="52"/>
  <c r="DS41" i="52"/>
  <c r="DS56" i="52"/>
  <c r="DS95" i="52"/>
  <c r="DS103" i="52"/>
  <c r="DS155" i="52"/>
  <c r="DW63" i="52"/>
  <c r="DW86" i="52"/>
  <c r="DW93" i="52"/>
  <c r="DW14" i="52"/>
  <c r="DW54" i="52"/>
  <c r="ED121" i="52"/>
  <c r="ED119" i="52"/>
  <c r="DV20" i="52"/>
  <c r="DV26" i="52"/>
  <c r="DV28" i="52"/>
  <c r="DV55" i="52"/>
  <c r="DV58" i="52"/>
  <c r="DV61" i="52"/>
  <c r="DV67" i="52"/>
  <c r="DV73" i="52"/>
  <c r="DV75" i="52"/>
  <c r="DV77" i="52"/>
  <c r="DV79" i="52"/>
  <c r="DV82" i="52"/>
  <c r="DV86" i="52"/>
  <c r="DV90" i="52"/>
  <c r="DV97" i="52"/>
  <c r="DV99" i="52"/>
  <c r="DV102" i="52"/>
  <c r="DV104" i="52"/>
  <c r="DV106" i="52"/>
  <c r="DV108" i="52"/>
  <c r="DV112" i="52"/>
  <c r="DV114" i="52"/>
  <c r="DV116" i="52"/>
  <c r="DV118" i="52"/>
  <c r="DV120" i="52"/>
  <c r="DV122" i="52"/>
  <c r="DV124" i="52"/>
  <c r="DV126" i="52"/>
  <c r="ED128" i="52"/>
  <c r="DV139" i="52"/>
  <c r="BL99" i="52"/>
  <c r="CI97" i="52"/>
  <c r="CG115" i="52"/>
  <c r="DV19" i="52"/>
  <c r="DV21" i="52"/>
  <c r="DV22" i="52"/>
  <c r="DV27" i="52"/>
  <c r="DV29" i="52"/>
  <c r="DV32" i="52"/>
  <c r="DV40" i="52"/>
  <c r="DV48" i="52"/>
  <c r="DV57" i="52"/>
  <c r="DV59" i="52"/>
  <c r="DV62" i="52"/>
  <c r="DV64" i="52"/>
  <c r="DV66" i="52"/>
  <c r="DV68" i="52"/>
  <c r="DV71" i="52"/>
  <c r="DV74" i="52"/>
  <c r="DV76" i="52"/>
  <c r="DV78" i="52"/>
  <c r="DV80" i="52"/>
  <c r="DV84" i="52"/>
  <c r="DV87" i="52"/>
  <c r="DV89" i="52"/>
  <c r="DV103" i="52"/>
  <c r="DV105" i="52"/>
  <c r="DV107" i="52"/>
  <c r="DV109" i="52"/>
  <c r="DV111" i="52"/>
  <c r="DV113" i="52"/>
  <c r="DV131" i="52"/>
  <c r="DV142" i="52"/>
  <c r="DV6" i="52"/>
  <c r="DV8" i="52"/>
  <c r="DV11" i="52"/>
  <c r="DV13" i="52"/>
  <c r="DV14" i="52"/>
  <c r="DV15" i="52"/>
  <c r="DV17" i="52"/>
  <c r="DV18" i="52"/>
  <c r="DV24" i="52"/>
  <c r="DV30" i="52"/>
  <c r="DV31" i="52"/>
  <c r="DV34" i="52"/>
  <c r="DV36" i="52"/>
  <c r="DV38" i="52"/>
  <c r="DV39" i="52"/>
  <c r="DV42" i="52"/>
  <c r="DV44" i="52"/>
  <c r="DV46" i="52"/>
  <c r="DV47" i="52"/>
  <c r="DV50" i="52"/>
  <c r="DV52" i="52"/>
  <c r="DV54" i="52"/>
  <c r="DV56" i="52"/>
  <c r="DV60" i="52"/>
  <c r="DV63" i="52"/>
  <c r="DV65" i="52"/>
  <c r="DV69" i="52"/>
  <c r="DV72" i="52"/>
  <c r="DV81" i="52"/>
  <c r="DV85" i="52"/>
  <c r="DV88" i="52"/>
  <c r="DV92" i="52"/>
  <c r="DV94" i="52"/>
  <c r="DV96" i="52"/>
  <c r="DV101" i="52"/>
  <c r="DV110" i="52"/>
  <c r="DV128" i="52"/>
  <c r="DV134" i="52"/>
  <c r="ED127" i="52"/>
  <c r="CG38" i="52"/>
  <c r="CG22" i="52"/>
  <c r="DV135" i="52"/>
  <c r="DV138" i="52"/>
  <c r="DV141" i="52"/>
  <c r="DV132" i="52"/>
  <c r="DV136" i="52"/>
  <c r="DV143" i="52"/>
  <c r="DV148" i="52"/>
  <c r="DV157" i="52"/>
  <c r="DV129" i="52"/>
  <c r="DV133" i="52"/>
  <c r="DV137" i="52"/>
  <c r="DV140" i="52"/>
  <c r="DV145" i="52"/>
  <c r="DV161" i="52"/>
  <c r="ED139" i="52"/>
  <c r="CG125" i="52"/>
  <c r="DV167" i="52"/>
  <c r="DV154" i="52"/>
  <c r="DV147" i="52"/>
  <c r="DV150" i="52"/>
  <c r="DV153" i="52"/>
  <c r="DV156" i="52"/>
  <c r="DV160" i="52"/>
  <c r="DV163" i="52"/>
  <c r="DV166" i="52"/>
  <c r="DV179" i="52"/>
  <c r="DV146" i="52"/>
  <c r="DV149" i="52"/>
  <c r="DV151" i="52"/>
  <c r="DV158" i="52"/>
  <c r="DV165" i="52"/>
  <c r="DV144" i="52"/>
  <c r="DV152" i="52"/>
  <c r="DV155" i="52"/>
  <c r="DV159" i="52"/>
  <c r="DV162" i="52"/>
  <c r="CA45" i="52"/>
  <c r="BL14" i="52"/>
  <c r="BT29" i="52"/>
  <c r="DW31" i="52"/>
  <c r="DW32" i="52"/>
  <c r="CG37" i="52"/>
  <c r="CG44" i="52"/>
  <c r="CA49" i="52"/>
  <c r="DW53" i="52"/>
  <c r="CG60" i="52"/>
  <c r="DW69" i="52"/>
  <c r="CG76" i="52"/>
  <c r="DW84" i="52"/>
  <c r="DW113" i="52"/>
  <c r="DW127" i="52"/>
  <c r="DW128" i="52"/>
  <c r="DW138" i="52"/>
  <c r="DW161" i="52"/>
  <c r="BL24" i="52"/>
  <c r="BL31" i="52"/>
  <c r="BT51" i="52"/>
  <c r="DW58" i="52"/>
  <c r="BL73" i="52"/>
  <c r="DW82" i="52"/>
  <c r="CG88" i="52"/>
  <c r="CG91" i="52"/>
  <c r="DW94" i="52"/>
  <c r="DW119" i="52"/>
  <c r="DW120" i="52"/>
  <c r="DW152" i="52"/>
  <c r="CG17" i="52"/>
  <c r="BL21" i="52"/>
  <c r="BL23" i="52"/>
  <c r="DW25" i="52"/>
  <c r="DW26" i="52"/>
  <c r="DW34" i="52"/>
  <c r="CG47" i="52"/>
  <c r="DW57" i="52"/>
  <c r="BT61" i="52"/>
  <c r="BL65" i="52"/>
  <c r="DW80" i="52"/>
  <c r="BL90" i="52"/>
  <c r="DW101" i="52"/>
  <c r="DW105" i="52"/>
  <c r="CG109" i="52"/>
  <c r="CG123" i="52"/>
  <c r="DW7" i="52"/>
  <c r="DW8" i="52"/>
  <c r="DW9" i="52"/>
  <c r="DW11" i="52"/>
  <c r="DW12" i="52"/>
  <c r="DW13" i="52"/>
  <c r="DW15" i="52"/>
  <c r="DW16" i="52"/>
  <c r="BL18" i="52"/>
  <c r="DW18" i="52"/>
  <c r="CG21" i="52"/>
  <c r="BL25" i="52"/>
  <c r="BL27" i="52"/>
  <c r="DW27" i="52"/>
  <c r="DW28" i="52"/>
  <c r="DW30" i="52"/>
  <c r="DW33" i="52"/>
  <c r="BL35" i="52"/>
  <c r="DW35" i="52"/>
  <c r="DW36" i="52"/>
  <c r="BL39" i="52"/>
  <c r="DW39" i="52"/>
  <c r="DW40" i="52"/>
  <c r="DW42" i="52"/>
  <c r="CG45" i="52"/>
  <c r="CG46" i="52"/>
  <c r="CG52" i="52"/>
  <c r="CA53" i="52"/>
  <c r="CG55" i="52"/>
  <c r="CA57" i="52"/>
  <c r="DW62" i="52"/>
  <c r="CG65" i="52"/>
  <c r="DW68" i="52"/>
  <c r="DW71" i="52"/>
  <c r="BT73" i="52"/>
  <c r="CG74" i="52"/>
  <c r="DW77" i="52"/>
  <c r="DW78" i="52"/>
  <c r="DW79" i="52"/>
  <c r="CI87" i="52"/>
  <c r="CA89" i="52"/>
  <c r="DW92" i="52"/>
  <c r="CA94" i="52"/>
  <c r="DW97" i="52"/>
  <c r="DW98" i="52"/>
  <c r="DW100" i="52"/>
  <c r="CG102" i="52"/>
  <c r="DW104" i="52"/>
  <c r="CG107" i="52"/>
  <c r="DW110" i="52"/>
  <c r="DW111" i="52"/>
  <c r="DW112" i="52"/>
  <c r="DW117" i="52"/>
  <c r="DW118" i="52"/>
  <c r="CG121" i="52"/>
  <c r="DW125" i="52"/>
  <c r="DW126" i="52"/>
  <c r="DW130" i="52"/>
  <c r="DW132" i="52"/>
  <c r="DW134" i="52"/>
  <c r="DW136" i="52"/>
  <c r="DW143" i="52"/>
  <c r="DW148" i="52"/>
  <c r="DW6" i="52"/>
  <c r="BL15" i="52"/>
  <c r="BL16" i="52"/>
  <c r="DW17" i="52"/>
  <c r="DW19" i="52"/>
  <c r="DW20" i="52"/>
  <c r="BL22" i="52"/>
  <c r="DW22" i="52"/>
  <c r="CG25" i="52"/>
  <c r="BT27" i="52"/>
  <c r="DW29" i="52"/>
  <c r="CG31" i="52"/>
  <c r="CA33" i="52"/>
  <c r="BT35" i="52"/>
  <c r="DW37" i="52"/>
  <c r="DW38" i="52"/>
  <c r="DW41" i="52"/>
  <c r="BL43" i="52"/>
  <c r="DW43" i="52"/>
  <c r="DW44" i="52"/>
  <c r="BL47" i="52"/>
  <c r="DW47" i="52"/>
  <c r="DW48" i="52"/>
  <c r="DW50" i="52"/>
  <c r="CG53" i="52"/>
  <c r="CG54" i="52"/>
  <c r="CG58" i="52"/>
  <c r="DW60" i="52"/>
  <c r="DW61" i="52"/>
  <c r="CG63" i="52"/>
  <c r="DW67" i="52"/>
  <c r="BL69" i="52"/>
  <c r="DW75" i="52"/>
  <c r="DW76" i="52"/>
  <c r="DW81" i="52"/>
  <c r="DW83" i="52"/>
  <c r="DW85" i="52"/>
  <c r="DW88" i="52"/>
  <c r="DW91" i="52"/>
  <c r="CG94" i="52"/>
  <c r="DW96" i="52"/>
  <c r="BL98" i="52"/>
  <c r="DW99" i="52"/>
  <c r="DW103" i="52"/>
  <c r="DW108" i="52"/>
  <c r="DW109" i="52"/>
  <c r="DW115" i="52"/>
  <c r="DW116" i="52"/>
  <c r="CG119" i="52"/>
  <c r="DW123" i="52"/>
  <c r="DW124" i="52"/>
  <c r="CG127" i="52"/>
  <c r="DW141" i="52"/>
  <c r="DW160" i="52"/>
  <c r="DW191" i="52"/>
  <c r="DW10" i="52"/>
  <c r="CG14" i="52"/>
  <c r="CG8" i="52"/>
  <c r="CG9" i="52"/>
  <c r="CG12" i="52"/>
  <c r="CG13" i="52"/>
  <c r="BL17" i="52"/>
  <c r="CG18" i="52"/>
  <c r="BL19" i="52"/>
  <c r="BL20" i="52"/>
  <c r="DW21" i="52"/>
  <c r="DW23" i="52"/>
  <c r="DW24" i="52"/>
  <c r="CG28" i="52"/>
  <c r="BL29" i="52"/>
  <c r="CG30" i="52"/>
  <c r="CG36" i="52"/>
  <c r="CA37" i="52"/>
  <c r="CG39" i="52"/>
  <c r="CA41" i="52"/>
  <c r="BT43" i="52"/>
  <c r="DW45" i="52"/>
  <c r="DW46" i="52"/>
  <c r="DW49" i="52"/>
  <c r="BL51" i="52"/>
  <c r="DW51" i="52"/>
  <c r="DW52" i="52"/>
  <c r="BL55" i="52"/>
  <c r="DW55" i="52"/>
  <c r="DW56" i="52"/>
  <c r="DW59" i="52"/>
  <c r="BL61" i="52"/>
  <c r="DW64" i="52"/>
  <c r="DW65" i="52"/>
  <c r="DW66" i="52"/>
  <c r="DW70" i="52"/>
  <c r="DW72" i="52"/>
  <c r="DW73" i="52"/>
  <c r="DW74" i="52"/>
  <c r="CG78" i="52"/>
  <c r="CG79" i="52"/>
  <c r="DW87" i="52"/>
  <c r="DW89" i="52"/>
  <c r="DW90" i="52"/>
  <c r="DW95" i="52"/>
  <c r="CG98" i="52"/>
  <c r="CG100" i="52"/>
  <c r="DW102" i="52"/>
  <c r="DW106" i="52"/>
  <c r="DW107" i="52"/>
  <c r="CG110" i="52"/>
  <c r="CG112" i="52"/>
  <c r="DW114" i="52"/>
  <c r="CG117" i="52"/>
  <c r="DW121" i="52"/>
  <c r="DW122" i="52"/>
  <c r="DW129" i="52"/>
  <c r="DW131" i="52"/>
  <c r="DW133" i="52"/>
  <c r="DW135" i="52"/>
  <c r="CG152" i="52"/>
  <c r="ED162" i="52"/>
  <c r="ED170" i="52"/>
  <c r="ED166" i="52"/>
  <c r="DW185" i="52"/>
  <c r="DV195" i="52"/>
  <c r="DV172" i="52"/>
  <c r="DV169" i="52"/>
  <c r="DV171" i="52"/>
  <c r="DV175" i="52"/>
  <c r="DV178" i="52"/>
  <c r="DV182" i="52"/>
  <c r="DV185" i="52"/>
  <c r="DV170" i="52"/>
  <c r="DV173" i="52"/>
  <c r="DV176" i="52"/>
  <c r="DV180" i="52"/>
  <c r="DV187" i="52"/>
  <c r="DV200" i="52"/>
  <c r="DV168" i="52"/>
  <c r="DV174" i="52"/>
  <c r="DV177" i="52"/>
  <c r="DV181" i="52"/>
  <c r="DV184" i="52"/>
  <c r="DV188" i="52"/>
  <c r="ED196" i="52"/>
  <c r="ED198" i="52"/>
  <c r="DW174" i="52"/>
  <c r="DV205" i="52"/>
  <c r="DV191" i="52"/>
  <c r="DW197" i="52"/>
  <c r="DV194" i="52"/>
  <c r="DV197" i="52"/>
  <c r="DV199" i="52"/>
  <c r="DV204" i="52"/>
  <c r="DV189" i="52"/>
  <c r="DV192" i="52"/>
  <c r="DV196" i="52"/>
  <c r="DV198" i="52"/>
  <c r="DV201" i="52"/>
  <c r="DV206" i="52"/>
  <c r="DV186" i="52"/>
  <c r="DV190" i="52"/>
  <c r="DV193" i="52"/>
  <c r="DV203" i="52"/>
  <c r="BR82" i="52"/>
  <c r="CI79" i="52"/>
  <c r="BR7" i="52"/>
  <c r="DS9" i="52"/>
  <c r="DS13" i="52"/>
  <c r="CE15" i="52"/>
  <c r="BR16" i="52"/>
  <c r="DS17" i="52"/>
  <c r="CE19" i="52"/>
  <c r="BR20" i="52"/>
  <c r="DS21" i="52"/>
  <c r="CE23" i="52"/>
  <c r="DS25" i="52"/>
  <c r="CE29" i="52"/>
  <c r="DS75" i="52"/>
  <c r="DS88" i="52"/>
  <c r="DS108" i="52"/>
  <c r="BR114" i="52"/>
  <c r="DS123" i="52"/>
  <c r="DS127" i="52"/>
  <c r="DS153" i="52"/>
  <c r="DS182" i="52"/>
  <c r="DS195" i="52"/>
  <c r="BT69" i="52"/>
  <c r="BT65" i="52"/>
  <c r="BR6" i="52"/>
  <c r="DZ7" i="52"/>
  <c r="ED8" i="52"/>
  <c r="BR10" i="52"/>
  <c r="BR17" i="52"/>
  <c r="DS18" i="52"/>
  <c r="BT25" i="52"/>
  <c r="ED28" i="52"/>
  <c r="CG29" i="52"/>
  <c r="DZ29" i="52"/>
  <c r="DS31" i="52"/>
  <c r="ED31" i="52"/>
  <c r="CG34" i="52"/>
  <c r="DZ34" i="52"/>
  <c r="CE35" i="52"/>
  <c r="DS36" i="52"/>
  <c r="ED36" i="52"/>
  <c r="DS37" i="52"/>
  <c r="ED37" i="52"/>
  <c r="DS39" i="52"/>
  <c r="ED39" i="52"/>
  <c r="CG42" i="52"/>
  <c r="DZ42" i="52"/>
  <c r="CE43" i="52"/>
  <c r="DS44" i="52"/>
  <c r="ED44" i="52"/>
  <c r="DS45" i="52"/>
  <c r="ED45" i="52"/>
  <c r="DS47" i="52"/>
  <c r="ED47" i="52"/>
  <c r="CG50" i="52"/>
  <c r="DZ50" i="52"/>
  <c r="DS52" i="52"/>
  <c r="ED52" i="52"/>
  <c r="DS53" i="52"/>
  <c r="ED53" i="52"/>
  <c r="DS55" i="52"/>
  <c r="ED55" i="52"/>
  <c r="DS58" i="52"/>
  <c r="ED58" i="52"/>
  <c r="ED59" i="52"/>
  <c r="DS61" i="52"/>
  <c r="BR62" i="52"/>
  <c r="DS63" i="52"/>
  <c r="ED63" i="52"/>
  <c r="ED64" i="52"/>
  <c r="DS66" i="52"/>
  <c r="CG67" i="52"/>
  <c r="CG68" i="52"/>
  <c r="DZ68" i="52"/>
  <c r="CG69" i="52"/>
  <c r="CG70" i="52"/>
  <c r="DZ70" i="52"/>
  <c r="BR72" i="52"/>
  <c r="DZ72" i="52"/>
  <c r="CG80" i="52"/>
  <c r="DZ80" i="52"/>
  <c r="DZ82" i="52"/>
  <c r="ED83" i="52"/>
  <c r="DZ84" i="52"/>
  <c r="ED85" i="52"/>
  <c r="DZ86" i="52"/>
  <c r="ED89" i="52"/>
  <c r="DS98" i="52"/>
  <c r="ED98" i="52"/>
  <c r="ED138" i="52"/>
  <c r="CG142" i="52"/>
  <c r="ED145" i="52"/>
  <c r="DS159" i="52"/>
  <c r="ED160" i="52"/>
  <c r="ED163" i="52"/>
  <c r="DS180" i="52"/>
  <c r="DZ187" i="52"/>
  <c r="CE65" i="52"/>
  <c r="CE90" i="52"/>
  <c r="CE61" i="52"/>
  <c r="BR130" i="52"/>
  <c r="BR128" i="52"/>
  <c r="BR88" i="52"/>
  <c r="BR87" i="52"/>
  <c r="BR80" i="52"/>
  <c r="BR79" i="52"/>
  <c r="BR70" i="52"/>
  <c r="BR68" i="52"/>
  <c r="BR106" i="52"/>
  <c r="BR66" i="52"/>
  <c r="BR64" i="52"/>
  <c r="DS202" i="52"/>
  <c r="DS173" i="52"/>
  <c r="DS172" i="52"/>
  <c r="DS171" i="52"/>
  <c r="DS149" i="52"/>
  <c r="DS146" i="52"/>
  <c r="DS143" i="52"/>
  <c r="DS140" i="52"/>
  <c r="DS137" i="52"/>
  <c r="DS135" i="52"/>
  <c r="DS133" i="52"/>
  <c r="DS131" i="52"/>
  <c r="DS126" i="52"/>
  <c r="DS124" i="52"/>
  <c r="DS122" i="52"/>
  <c r="DS120" i="52"/>
  <c r="DS118" i="52"/>
  <c r="DS116" i="52"/>
  <c r="DS114" i="52"/>
  <c r="DS111" i="52"/>
  <c r="DS109" i="52"/>
  <c r="DS197" i="52"/>
  <c r="DS188" i="52"/>
  <c r="DS187" i="52"/>
  <c r="DS170" i="52"/>
  <c r="DS169" i="52"/>
  <c r="DS168" i="52"/>
  <c r="DS167" i="52"/>
  <c r="DS166" i="52"/>
  <c r="DS165" i="52"/>
  <c r="DS164" i="52"/>
  <c r="DS163" i="52"/>
  <c r="DS162" i="52"/>
  <c r="DS152" i="52"/>
  <c r="DS145" i="52"/>
  <c r="DS142" i="52"/>
  <c r="DS139" i="52"/>
  <c r="DS129" i="52"/>
  <c r="DS112" i="52"/>
  <c r="DS148" i="52"/>
  <c r="DS144" i="52"/>
  <c r="DS136" i="52"/>
  <c r="DS134" i="52"/>
  <c r="DS132" i="52"/>
  <c r="DS130" i="52"/>
  <c r="DS104" i="52"/>
  <c r="DS96" i="52"/>
  <c r="DS94" i="52"/>
  <c r="DS93" i="52"/>
  <c r="DS81" i="52"/>
  <c r="DS73" i="52"/>
  <c r="DS71" i="52"/>
  <c r="DS62" i="52"/>
  <c r="DS60" i="52"/>
  <c r="DS199" i="52"/>
  <c r="DS175" i="52"/>
  <c r="DS161" i="52"/>
  <c r="DS160" i="52"/>
  <c r="DS158" i="52"/>
  <c r="DS156" i="52"/>
  <c r="DS154" i="52"/>
  <c r="DS150" i="52"/>
  <c r="DS138" i="52"/>
  <c r="DS128" i="52"/>
  <c r="DS107" i="52"/>
  <c r="DS102" i="52"/>
  <c r="DS100" i="52"/>
  <c r="DS97" i="52"/>
  <c r="DS91" i="52"/>
  <c r="DS87" i="52"/>
  <c r="DS86" i="52"/>
  <c r="DS84" i="52"/>
  <c r="DS82" i="52"/>
  <c r="DS79" i="52"/>
  <c r="DS78" i="52"/>
  <c r="DS76" i="52"/>
  <c r="DS74" i="52"/>
  <c r="DS72" i="52"/>
  <c r="DS69" i="52"/>
  <c r="DS67" i="52"/>
  <c r="BR11" i="52"/>
  <c r="BR24" i="52"/>
  <c r="DS30" i="52"/>
  <c r="BP33" i="52"/>
  <c r="BR34" i="52"/>
  <c r="DS38" i="52"/>
  <c r="BP41" i="52"/>
  <c r="BR42" i="52"/>
  <c r="DS46" i="52"/>
  <c r="BP49" i="52"/>
  <c r="BR50" i="52"/>
  <c r="DS54" i="52"/>
  <c r="BP57" i="52"/>
  <c r="DS65" i="52"/>
  <c r="CE69" i="52"/>
  <c r="CE73" i="52"/>
  <c r="DS77" i="52"/>
  <c r="DS106" i="52"/>
  <c r="DS110" i="52"/>
  <c r="DS113" i="52"/>
  <c r="DS115" i="52"/>
  <c r="DS117" i="52"/>
  <c r="DS119" i="52"/>
  <c r="DS121" i="52"/>
  <c r="DS125" i="52"/>
  <c r="ED205" i="52"/>
  <c r="ED199" i="52"/>
  <c r="ED194" i="52"/>
  <c r="ED192" i="52"/>
  <c r="ED190" i="52"/>
  <c r="ED189" i="52"/>
  <c r="ED185" i="52"/>
  <c r="ED184" i="52"/>
  <c r="ED182" i="52"/>
  <c r="ED180" i="52"/>
  <c r="ED178" i="52"/>
  <c r="ED176" i="52"/>
  <c r="ED175" i="52"/>
  <c r="ED159" i="52"/>
  <c r="ED158" i="52"/>
  <c r="ED157" i="52"/>
  <c r="ED156" i="52"/>
  <c r="ED155" i="52"/>
  <c r="ED154" i="52"/>
  <c r="ED153" i="52"/>
  <c r="ED150" i="52"/>
  <c r="ED147" i="52"/>
  <c r="ED143" i="52"/>
  <c r="ED135" i="52"/>
  <c r="ED133" i="52"/>
  <c r="ED131" i="52"/>
  <c r="ED126" i="52"/>
  <c r="ED124" i="52"/>
  <c r="ED122" i="52"/>
  <c r="ED120" i="52"/>
  <c r="ED118" i="52"/>
  <c r="ED116" i="52"/>
  <c r="ED114" i="52"/>
  <c r="ED111" i="52"/>
  <c r="ED109" i="52"/>
  <c r="ED203" i="52"/>
  <c r="ED201" i="52"/>
  <c r="ED195" i="52"/>
  <c r="ED183" i="52"/>
  <c r="ED181" i="52"/>
  <c r="ED179" i="52"/>
  <c r="ED177" i="52"/>
  <c r="ED174" i="52"/>
  <c r="ED173" i="52"/>
  <c r="ED172" i="52"/>
  <c r="ED171" i="52"/>
  <c r="ED152" i="52"/>
  <c r="ED149" i="52"/>
  <c r="ED146" i="52"/>
  <c r="ED140" i="52"/>
  <c r="ED137" i="52"/>
  <c r="ED129" i="52"/>
  <c r="ED112" i="52"/>
  <c r="ED197" i="52"/>
  <c r="ED188" i="52"/>
  <c r="ED168" i="52"/>
  <c r="ED164" i="52"/>
  <c r="ED151" i="52"/>
  <c r="ED148" i="52"/>
  <c r="ED142" i="52"/>
  <c r="ED141" i="52"/>
  <c r="ED136" i="52"/>
  <c r="ED134" i="52"/>
  <c r="ED132" i="52"/>
  <c r="ED130" i="52"/>
  <c r="ED104" i="52"/>
  <c r="ED96" i="52"/>
  <c r="ED94" i="52"/>
  <c r="ED93" i="52"/>
  <c r="ED81" i="52"/>
  <c r="ED73" i="52"/>
  <c r="ED71" i="52"/>
  <c r="ED62" i="52"/>
  <c r="ED60" i="52"/>
  <c r="ED57" i="52"/>
  <c r="ED204" i="52"/>
  <c r="ED186" i="52"/>
  <c r="ED169" i="52"/>
  <c r="ED165" i="52"/>
  <c r="ED161" i="52"/>
  <c r="ED107" i="52"/>
  <c r="ED102" i="52"/>
  <c r="ED100" i="52"/>
  <c r="ED97" i="52"/>
  <c r="ED91" i="52"/>
  <c r="ED87" i="52"/>
  <c r="ED86" i="52"/>
  <c r="ED84" i="52"/>
  <c r="ED82" i="52"/>
  <c r="ED79" i="52"/>
  <c r="ED78" i="52"/>
  <c r="ED76" i="52"/>
  <c r="ED74" i="52"/>
  <c r="ED72" i="52"/>
  <c r="ED69" i="52"/>
  <c r="ED67" i="52"/>
  <c r="CG184" i="52"/>
  <c r="CG182" i="52"/>
  <c r="CG180" i="52"/>
  <c r="CG178" i="52"/>
  <c r="CG175" i="52"/>
  <c r="CG174" i="52"/>
  <c r="CG153" i="52"/>
  <c r="CG150" i="52"/>
  <c r="CG147" i="52"/>
  <c r="CG141" i="52"/>
  <c r="CG138" i="52"/>
  <c r="CG128" i="52"/>
  <c r="CG113" i="52"/>
  <c r="CG171" i="52"/>
  <c r="CG149" i="52"/>
  <c r="CG146" i="52"/>
  <c r="CG143" i="52"/>
  <c r="CG140" i="52"/>
  <c r="CG137" i="52"/>
  <c r="CG135" i="52"/>
  <c r="CG133" i="52"/>
  <c r="CG131" i="52"/>
  <c r="CG126" i="52"/>
  <c r="CG124" i="52"/>
  <c r="CG122" i="52"/>
  <c r="CG120" i="52"/>
  <c r="CG118" i="52"/>
  <c r="CG116" i="52"/>
  <c r="CG114" i="52"/>
  <c r="CG111" i="52"/>
  <c r="CG108" i="52"/>
  <c r="CG106" i="52"/>
  <c r="CG103" i="52"/>
  <c r="CG101" i="52"/>
  <c r="CG99" i="52"/>
  <c r="CG92" i="52"/>
  <c r="CG90" i="52"/>
  <c r="CG89" i="52"/>
  <c r="CG85" i="52"/>
  <c r="CG83" i="52"/>
  <c r="CG77" i="52"/>
  <c r="CG75" i="52"/>
  <c r="CG66" i="52"/>
  <c r="CG64" i="52"/>
  <c r="CG61" i="52"/>
  <c r="CG59" i="52"/>
  <c r="CG185" i="52"/>
  <c r="CG183" i="52"/>
  <c r="CG181" i="52"/>
  <c r="CG179" i="52"/>
  <c r="CG177" i="52"/>
  <c r="CG148" i="52"/>
  <c r="CG145" i="52"/>
  <c r="CG144" i="52"/>
  <c r="CG139" i="52"/>
  <c r="CG136" i="52"/>
  <c r="CG134" i="52"/>
  <c r="CG132" i="52"/>
  <c r="CG130" i="52"/>
  <c r="CG129" i="52"/>
  <c r="CG104" i="52"/>
  <c r="CG96" i="52"/>
  <c r="CG93" i="52"/>
  <c r="CG81" i="52"/>
  <c r="CG73" i="52"/>
  <c r="CG71" i="52"/>
  <c r="CG62" i="52"/>
  <c r="CI94" i="52"/>
  <c r="DZ198" i="52"/>
  <c r="DZ160" i="52"/>
  <c r="DZ151" i="52"/>
  <c r="DZ144" i="52"/>
  <c r="DZ141" i="52"/>
  <c r="DZ138" i="52"/>
  <c r="DZ128" i="52"/>
  <c r="DZ113" i="52"/>
  <c r="DZ194" i="52"/>
  <c r="DZ190" i="52"/>
  <c r="DZ189" i="52"/>
  <c r="DZ184" i="52"/>
  <c r="DZ182" i="52"/>
  <c r="DZ180" i="52"/>
  <c r="DZ178" i="52"/>
  <c r="DZ176" i="52"/>
  <c r="DZ175" i="52"/>
  <c r="DZ159" i="52"/>
  <c r="DZ158" i="52"/>
  <c r="DZ157" i="52"/>
  <c r="DZ156" i="52"/>
  <c r="DZ155" i="52"/>
  <c r="DZ154" i="52"/>
  <c r="DZ153" i="52"/>
  <c r="DZ150" i="52"/>
  <c r="DZ147" i="52"/>
  <c r="DZ143" i="52"/>
  <c r="DZ135" i="52"/>
  <c r="DZ133" i="52"/>
  <c r="DZ131" i="52"/>
  <c r="DZ126" i="52"/>
  <c r="DZ124" i="52"/>
  <c r="DZ122" i="52"/>
  <c r="DZ120" i="52"/>
  <c r="DZ118" i="52"/>
  <c r="DZ116" i="52"/>
  <c r="DZ114" i="52"/>
  <c r="DZ111" i="52"/>
  <c r="DZ109" i="52"/>
  <c r="DZ196" i="52"/>
  <c r="DZ173" i="52"/>
  <c r="DZ171" i="52"/>
  <c r="DZ167" i="52"/>
  <c r="DZ163" i="52"/>
  <c r="DZ152" i="52"/>
  <c r="DZ146" i="52"/>
  <c r="DZ140" i="52"/>
  <c r="DZ108" i="52"/>
  <c r="DZ106" i="52"/>
  <c r="DZ103" i="52"/>
  <c r="DZ101" i="52"/>
  <c r="DZ99" i="52"/>
  <c r="DZ92" i="52"/>
  <c r="DZ90" i="52"/>
  <c r="DZ89" i="52"/>
  <c r="DZ85" i="52"/>
  <c r="DZ83" i="52"/>
  <c r="DZ77" i="52"/>
  <c r="DZ75" i="52"/>
  <c r="DZ66" i="52"/>
  <c r="DZ64" i="52"/>
  <c r="DZ61" i="52"/>
  <c r="DZ59" i="52"/>
  <c r="DZ202" i="52"/>
  <c r="DZ168" i="52"/>
  <c r="DZ164" i="52"/>
  <c r="DZ148" i="52"/>
  <c r="DZ142" i="52"/>
  <c r="DZ136" i="52"/>
  <c r="DZ134" i="52"/>
  <c r="DZ132" i="52"/>
  <c r="DZ130" i="52"/>
  <c r="DZ104" i="52"/>
  <c r="DZ96" i="52"/>
  <c r="DZ94" i="52"/>
  <c r="DZ93" i="52"/>
  <c r="DZ81" i="52"/>
  <c r="DZ73" i="52"/>
  <c r="DZ71" i="52"/>
  <c r="DZ62" i="52"/>
  <c r="CG7" i="52"/>
  <c r="DS8" i="52"/>
  <c r="CG11" i="52"/>
  <c r="DZ11" i="52"/>
  <c r="DS12" i="52"/>
  <c r="ED12" i="52"/>
  <c r="DS14" i="52"/>
  <c r="ED14" i="52"/>
  <c r="CG15" i="52"/>
  <c r="DZ15" i="52"/>
  <c r="CE16" i="52"/>
  <c r="ED18" i="52"/>
  <c r="CG19" i="52"/>
  <c r="DZ19" i="52"/>
  <c r="CE20" i="52"/>
  <c r="BR21" i="52"/>
  <c r="DS22" i="52"/>
  <c r="ED22" i="52"/>
  <c r="CG23" i="52"/>
  <c r="DZ23" i="52"/>
  <c r="CE24" i="52"/>
  <c r="CG26" i="52"/>
  <c r="DZ26" i="52"/>
  <c r="CE27" i="52"/>
  <c r="DS28" i="52"/>
  <c r="CG6" i="52"/>
  <c r="DZ6" i="52"/>
  <c r="DS7" i="52"/>
  <c r="ED7" i="52"/>
  <c r="BR9" i="52"/>
  <c r="CG10" i="52"/>
  <c r="DZ10" i="52"/>
  <c r="DS11" i="52"/>
  <c r="ED11" i="52"/>
  <c r="BR13" i="52"/>
  <c r="BR14" i="52"/>
  <c r="DS15" i="52"/>
  <c r="ED15" i="52"/>
  <c r="CG16" i="52"/>
  <c r="DZ16" i="52"/>
  <c r="CE17" i="52"/>
  <c r="BR18" i="52"/>
  <c r="DS19" i="52"/>
  <c r="ED19" i="52"/>
  <c r="CG20" i="52"/>
  <c r="DZ20" i="52"/>
  <c r="CE21" i="52"/>
  <c r="BR22" i="52"/>
  <c r="DS23" i="52"/>
  <c r="ED23" i="52"/>
  <c r="CG24" i="52"/>
  <c r="DZ24" i="52"/>
  <c r="CE25" i="52"/>
  <c r="DS26" i="52"/>
  <c r="ED26" i="52"/>
  <c r="CG27" i="52"/>
  <c r="DZ27" i="52"/>
  <c r="DS29" i="52"/>
  <c r="ED29" i="52"/>
  <c r="BT31" i="52"/>
  <c r="CG32" i="52"/>
  <c r="DZ32" i="52"/>
  <c r="CG33" i="52"/>
  <c r="DZ33" i="52"/>
  <c r="DS34" i="52"/>
  <c r="ED34" i="52"/>
  <c r="CG35" i="52"/>
  <c r="DZ35" i="52"/>
  <c r="BP37" i="52"/>
  <c r="BR38" i="52"/>
  <c r="BT39" i="52"/>
  <c r="CG40" i="52"/>
  <c r="DZ40" i="52"/>
  <c r="CG41" i="52"/>
  <c r="DZ41" i="52"/>
  <c r="DS42" i="52"/>
  <c r="ED42" i="52"/>
  <c r="CG43" i="52"/>
  <c r="DZ43" i="52"/>
  <c r="BP45" i="52"/>
  <c r="BR46" i="52"/>
  <c r="BT47" i="52"/>
  <c r="CG48" i="52"/>
  <c r="DZ48" i="52"/>
  <c r="CG49" i="52"/>
  <c r="DZ49" i="52"/>
  <c r="DS50" i="52"/>
  <c r="ED50" i="52"/>
  <c r="CG51" i="52"/>
  <c r="DZ51" i="52"/>
  <c r="BR54" i="52"/>
  <c r="BT55" i="52"/>
  <c r="CG56" i="52"/>
  <c r="DZ56" i="52"/>
  <c r="CG57" i="52"/>
  <c r="DZ57" i="52"/>
  <c r="DS59" i="52"/>
  <c r="BR60" i="52"/>
  <c r="DZ60" i="52"/>
  <c r="DS64" i="52"/>
  <c r="DS68" i="52"/>
  <c r="ED68" i="52"/>
  <c r="DS70" i="52"/>
  <c r="ED70" i="52"/>
  <c r="CG72" i="52"/>
  <c r="DS80" i="52"/>
  <c r="ED80" i="52"/>
  <c r="CG82" i="52"/>
  <c r="DS83" i="52"/>
  <c r="CG84" i="52"/>
  <c r="DS85" i="52"/>
  <c r="CG86" i="52"/>
  <c r="CG87" i="52"/>
  <c r="DZ87" i="52"/>
  <c r="DS89" i="52"/>
  <c r="ED90" i="52"/>
  <c r="DZ91" i="52"/>
  <c r="ED92" i="52"/>
  <c r="CG95" i="52"/>
  <c r="DZ95" i="52"/>
  <c r="CG97" i="52"/>
  <c r="DZ97" i="52"/>
  <c r="ED99" i="52"/>
  <c r="DZ100" i="52"/>
  <c r="ED101" i="52"/>
  <c r="DZ102" i="52"/>
  <c r="ED103" i="52"/>
  <c r="CG105" i="52"/>
  <c r="DZ105" i="52"/>
  <c r="DZ129" i="52"/>
  <c r="DZ137" i="52"/>
  <c r="DS141" i="52"/>
  <c r="ED144" i="52"/>
  <c r="CG151" i="52"/>
  <c r="DS157" i="52"/>
  <c r="DZ162" i="52"/>
  <c r="DZ166" i="52"/>
  <c r="DZ170" i="52"/>
  <c r="DZ172" i="52"/>
  <c r="DS178" i="52"/>
  <c r="ED187" i="52"/>
  <c r="BP105" i="51"/>
  <c r="CA149" i="51"/>
  <c r="DT47" i="51"/>
  <c r="CA21" i="51"/>
  <c r="BP22" i="51"/>
  <c r="CE9" i="51"/>
  <c r="BP30" i="51"/>
  <c r="CE10" i="51"/>
  <c r="CE16" i="51"/>
  <c r="CE35" i="51"/>
  <c r="BP38" i="51"/>
  <c r="CE40" i="51"/>
  <c r="CE17" i="51"/>
  <c r="CE30" i="51"/>
  <c r="CE34" i="51"/>
  <c r="CA6" i="51"/>
  <c r="CE11" i="51"/>
  <c r="CE18" i="51"/>
  <c r="CE24" i="51"/>
  <c r="CA32" i="51"/>
  <c r="CA37" i="51"/>
  <c r="CE46" i="51"/>
  <c r="CA63" i="51"/>
  <c r="BL85" i="51"/>
  <c r="CA115" i="51"/>
  <c r="CE8" i="51"/>
  <c r="BL13" i="51"/>
  <c r="CE19" i="51"/>
  <c r="CE29" i="51"/>
  <c r="CE33" i="51"/>
  <c r="CE47" i="51"/>
  <c r="CA137" i="51"/>
  <c r="CA57" i="51"/>
  <c r="BL70" i="51"/>
  <c r="CA148" i="51"/>
  <c r="CA7" i="51"/>
  <c r="CA14" i="51"/>
  <c r="CA26" i="51"/>
  <c r="CA42" i="51"/>
  <c r="CA45" i="51"/>
  <c r="CA53" i="51"/>
  <c r="CA59" i="51"/>
  <c r="CA65" i="51"/>
  <c r="CA78" i="51"/>
  <c r="CA93" i="51"/>
  <c r="CA118" i="51"/>
  <c r="CA127" i="51"/>
  <c r="CA141" i="51"/>
  <c r="CA152" i="51"/>
  <c r="CE42" i="51"/>
  <c r="BL8" i="51"/>
  <c r="CA15" i="51"/>
  <c r="BL23" i="51"/>
  <c r="CA27" i="51"/>
  <c r="BL39" i="51"/>
  <c r="CA43" i="51"/>
  <c r="BL46" i="51"/>
  <c r="CA48" i="51"/>
  <c r="CA61" i="51"/>
  <c r="CA71" i="51"/>
  <c r="CA81" i="51"/>
  <c r="CA87" i="51"/>
  <c r="CA97" i="51"/>
  <c r="CA131" i="51"/>
  <c r="CA145" i="51"/>
  <c r="CA12" i="51"/>
  <c r="BL16" i="51"/>
  <c r="BL24" i="51"/>
  <c r="CA28" i="51"/>
  <c r="CA31" i="51"/>
  <c r="BL40" i="51"/>
  <c r="CA44" i="51"/>
  <c r="CA49" i="51"/>
  <c r="CA68" i="51"/>
  <c r="CA74" i="51"/>
  <c r="BL83" i="51"/>
  <c r="CA91" i="51"/>
  <c r="CA101" i="51"/>
  <c r="CA111" i="51"/>
  <c r="CA120" i="51"/>
  <c r="CA134" i="51"/>
  <c r="CE7" i="51"/>
  <c r="BL9" i="51"/>
  <c r="CA11" i="51"/>
  <c r="CE12" i="51"/>
  <c r="CE14" i="51"/>
  <c r="CA16" i="51"/>
  <c r="CA18" i="51"/>
  <c r="CA20" i="51"/>
  <c r="CE22" i="51"/>
  <c r="CA24" i="51"/>
  <c r="CE26" i="51"/>
  <c r="CA29" i="51"/>
  <c r="BL31" i="51"/>
  <c r="CE32" i="51"/>
  <c r="CA35" i="51"/>
  <c r="CE37" i="51"/>
  <c r="CA39" i="51"/>
  <c r="CE41" i="51"/>
  <c r="CE43" i="51"/>
  <c r="CE45" i="51"/>
  <c r="CA47" i="51"/>
  <c r="CE48" i="51"/>
  <c r="CA51" i="51"/>
  <c r="CA55" i="51"/>
  <c r="CA58" i="51"/>
  <c r="CA66" i="51"/>
  <c r="CA69" i="51"/>
  <c r="CA72" i="51"/>
  <c r="CA77" i="51"/>
  <c r="CA82" i="51"/>
  <c r="CA98" i="51"/>
  <c r="CA104" i="51"/>
  <c r="CA110" i="51"/>
  <c r="CA117" i="51"/>
  <c r="CA121" i="51"/>
  <c r="CA128" i="51"/>
  <c r="CA135" i="51"/>
  <c r="CA142" i="51"/>
  <c r="CE44" i="51"/>
  <c r="CE39" i="51"/>
  <c r="CE36" i="51"/>
  <c r="CE31" i="51"/>
  <c r="CE28" i="51"/>
  <c r="CE23" i="51"/>
  <c r="CE20" i="51"/>
  <c r="BL117" i="51"/>
  <c r="BL68" i="51"/>
  <c r="BL48" i="51"/>
  <c r="BP104" i="51"/>
  <c r="BP134" i="51"/>
  <c r="BP55" i="51"/>
  <c r="BP43" i="51"/>
  <c r="BP35" i="51"/>
  <c r="BP27" i="51"/>
  <c r="BP19" i="51"/>
  <c r="BP16" i="51"/>
  <c r="BP15" i="51"/>
  <c r="BP12" i="51"/>
  <c r="BP11" i="51"/>
  <c r="BP8" i="51"/>
  <c r="BP7" i="51"/>
  <c r="CA150" i="51"/>
  <c r="CA146" i="51"/>
  <c r="CA143" i="51"/>
  <c r="CA139" i="51"/>
  <c r="CA136" i="51"/>
  <c r="CA133" i="51"/>
  <c r="CA129" i="51"/>
  <c r="CA125" i="51"/>
  <c r="CA122" i="51"/>
  <c r="CA116" i="51"/>
  <c r="CA112" i="51"/>
  <c r="CA108" i="51"/>
  <c r="CA105" i="51"/>
  <c r="CA99" i="51"/>
  <c r="CA95" i="51"/>
  <c r="CA88" i="51"/>
  <c r="CA85" i="51"/>
  <c r="CA151" i="51"/>
  <c r="CE6" i="51"/>
  <c r="CA8" i="51"/>
  <c r="CA10" i="51"/>
  <c r="BL12" i="51"/>
  <c r="CE13" i="51"/>
  <c r="CE15" i="51"/>
  <c r="BL17" i="51"/>
  <c r="CA19" i="51"/>
  <c r="CE21" i="51"/>
  <c r="CA23" i="51"/>
  <c r="CE25" i="51"/>
  <c r="CE27" i="51"/>
  <c r="BL32" i="51"/>
  <c r="CA34" i="51"/>
  <c r="CA36" i="51"/>
  <c r="CE38" i="51"/>
  <c r="CA40" i="51"/>
  <c r="CA46" i="51"/>
  <c r="CA50" i="51"/>
  <c r="CA54" i="51"/>
  <c r="BL56" i="51"/>
  <c r="CA60" i="51"/>
  <c r="CA64" i="51"/>
  <c r="CA67" i="51"/>
  <c r="CA75" i="51"/>
  <c r="CA79" i="51"/>
  <c r="CA84" i="51"/>
  <c r="CA90" i="51"/>
  <c r="CA94" i="51"/>
  <c r="CA102" i="51"/>
  <c r="CA107" i="51"/>
  <c r="CA114" i="51"/>
  <c r="CA124" i="51"/>
  <c r="CA132" i="51"/>
  <c r="CA138" i="51"/>
  <c r="CA153" i="51"/>
  <c r="CA9" i="51"/>
  <c r="CA13" i="51"/>
  <c r="CA17" i="51"/>
  <c r="CA22" i="51"/>
  <c r="CA25" i="51"/>
  <c r="CA30" i="51"/>
  <c r="CA33" i="51"/>
  <c r="CA38" i="51"/>
  <c r="CA41" i="51"/>
  <c r="CA52" i="51"/>
  <c r="CA56" i="51"/>
  <c r="CA62" i="51"/>
  <c r="CA70" i="51"/>
  <c r="CA73" i="51"/>
  <c r="CA76" i="51"/>
  <c r="CA80" i="51"/>
  <c r="CA83" i="51"/>
  <c r="CA86" i="51"/>
  <c r="CA89" i="51"/>
  <c r="CA92" i="51"/>
  <c r="CA96" i="51"/>
  <c r="CA100" i="51"/>
  <c r="CA103" i="51"/>
  <c r="CA106" i="51"/>
  <c r="CA109" i="51"/>
  <c r="CA113" i="51"/>
  <c r="CA119" i="51"/>
  <c r="CA123" i="51"/>
  <c r="CA126" i="51"/>
  <c r="CA130" i="51"/>
  <c r="CA140" i="51"/>
  <c r="CA144" i="51"/>
  <c r="CA147" i="51"/>
  <c r="BL161" i="51"/>
  <c r="BL199" i="51"/>
  <c r="BL162" i="51"/>
  <c r="BL183" i="51"/>
  <c r="BL158" i="51"/>
  <c r="BL154" i="51"/>
  <c r="BL145" i="51"/>
  <c r="BL144" i="51"/>
  <c r="BL143" i="51"/>
  <c r="BL142" i="51"/>
  <c r="BL163" i="51"/>
  <c r="BL157" i="51"/>
  <c r="BL151" i="51"/>
  <c r="BL147" i="51"/>
  <c r="BL155" i="51"/>
  <c r="BL150" i="51"/>
  <c r="BL146" i="51"/>
  <c r="BL123" i="51"/>
  <c r="BL122" i="51"/>
  <c r="BL160" i="51"/>
  <c r="BL156" i="51"/>
  <c r="BL134" i="51"/>
  <c r="BL130" i="51"/>
  <c r="BL102" i="51"/>
  <c r="BL101" i="51"/>
  <c r="BL100" i="51"/>
  <c r="BL99" i="51"/>
  <c r="BL98" i="51"/>
  <c r="BL97" i="51"/>
  <c r="BL96" i="51"/>
  <c r="BL95" i="51"/>
  <c r="BL94" i="51"/>
  <c r="BL93" i="51"/>
  <c r="BL92" i="51"/>
  <c r="BL159" i="51"/>
  <c r="BL153" i="51"/>
  <c r="BL152" i="51"/>
  <c r="BL149" i="51"/>
  <c r="BL148" i="51"/>
  <c r="BL141" i="51"/>
  <c r="BL139" i="51"/>
  <c r="BL137" i="51"/>
  <c r="BL135" i="51"/>
  <c r="BL131" i="51"/>
  <c r="BL126" i="51"/>
  <c r="BL124" i="51"/>
  <c r="BL121" i="51"/>
  <c r="BL120" i="51"/>
  <c r="BL119" i="51"/>
  <c r="BL91" i="51"/>
  <c r="BL90" i="51"/>
  <c r="BL89" i="51"/>
  <c r="BL88" i="51"/>
  <c r="BL87" i="51"/>
  <c r="BL136" i="51"/>
  <c r="BL133" i="51"/>
  <c r="BL132" i="51"/>
  <c r="BL129" i="51"/>
  <c r="BL128" i="51"/>
  <c r="BL105" i="51"/>
  <c r="BL81" i="51"/>
  <c r="BL80" i="51"/>
  <c r="BL79" i="51"/>
  <c r="BL78" i="51"/>
  <c r="BL77" i="51"/>
  <c r="BL76" i="51"/>
  <c r="BL65" i="51"/>
  <c r="BL64" i="51"/>
  <c r="BL63" i="51"/>
  <c r="BL62" i="51"/>
  <c r="BL54" i="51"/>
  <c r="BL53" i="51"/>
  <c r="BL52" i="51"/>
  <c r="BL51" i="51"/>
  <c r="BL125" i="51"/>
  <c r="BL118" i="51"/>
  <c r="BL116" i="51"/>
  <c r="BL114" i="51"/>
  <c r="BL112" i="51"/>
  <c r="BL110" i="51"/>
  <c r="BL108" i="51"/>
  <c r="BL106" i="51"/>
  <c r="BL86" i="51"/>
  <c r="BL84" i="51"/>
  <c r="BL82" i="51"/>
  <c r="BL75" i="51"/>
  <c r="BL74" i="51"/>
  <c r="BL73" i="51"/>
  <c r="BL72" i="51"/>
  <c r="BL71" i="51"/>
  <c r="BL61" i="51"/>
  <c r="BL60" i="51"/>
  <c r="BL50" i="51"/>
  <c r="BL115" i="51"/>
  <c r="BL66" i="51"/>
  <c r="BL59" i="51"/>
  <c r="BL57" i="51"/>
  <c r="BL41" i="51"/>
  <c r="BL37" i="51"/>
  <c r="BL33" i="51"/>
  <c r="BL29" i="51"/>
  <c r="BL25" i="51"/>
  <c r="BL21" i="51"/>
  <c r="BL140" i="51"/>
  <c r="BL138" i="51"/>
  <c r="BL113" i="51"/>
  <c r="BL107" i="51"/>
  <c r="BL104" i="51"/>
  <c r="BL103" i="51"/>
  <c r="BL69" i="51"/>
  <c r="BL67" i="51"/>
  <c r="BL55" i="51"/>
  <c r="BL47" i="51"/>
  <c r="BL45" i="51"/>
  <c r="BL42" i="51"/>
  <c r="BL38" i="51"/>
  <c r="BL34" i="51"/>
  <c r="BL30" i="51"/>
  <c r="BL26" i="51"/>
  <c r="BL22" i="51"/>
  <c r="G230" i="51"/>
  <c r="DW196" i="51"/>
  <c r="K230" i="51"/>
  <c r="EA187" i="51"/>
  <c r="DV182" i="51"/>
  <c r="F231" i="51"/>
  <c r="DZ204" i="51"/>
  <c r="J231" i="51"/>
  <c r="CG176" i="51" s="1"/>
  <c r="N231" i="51"/>
  <c r="BL6" i="51"/>
  <c r="BP9" i="51"/>
  <c r="BL10" i="51"/>
  <c r="BP13" i="51"/>
  <c r="BL14" i="51"/>
  <c r="BP17" i="51"/>
  <c r="BL18" i="51"/>
  <c r="BP23" i="51"/>
  <c r="BP31" i="51"/>
  <c r="BP39" i="51"/>
  <c r="BP45" i="51"/>
  <c r="BL49" i="51"/>
  <c r="BL127" i="51"/>
  <c r="BP152" i="51"/>
  <c r="BP148" i="51"/>
  <c r="BP143" i="51"/>
  <c r="BP141" i="51"/>
  <c r="BP140" i="51"/>
  <c r="BP139" i="51"/>
  <c r="BP138" i="51"/>
  <c r="BP137" i="51"/>
  <c r="BP151" i="51"/>
  <c r="BP147" i="51"/>
  <c r="BP142" i="51"/>
  <c r="BP153" i="51"/>
  <c r="BP150" i="51"/>
  <c r="BP149" i="51"/>
  <c r="BP146" i="51"/>
  <c r="BP135" i="51"/>
  <c r="BP131" i="51"/>
  <c r="BP126" i="51"/>
  <c r="BP124" i="51"/>
  <c r="BP121" i="51"/>
  <c r="BP120" i="51"/>
  <c r="BP119" i="51"/>
  <c r="BP91" i="51"/>
  <c r="BP90" i="51"/>
  <c r="BP89" i="51"/>
  <c r="BP88" i="51"/>
  <c r="BP87" i="51"/>
  <c r="BP145" i="51"/>
  <c r="BP144" i="51"/>
  <c r="BP136" i="51"/>
  <c r="BP132" i="51"/>
  <c r="BP128" i="51"/>
  <c r="BP118" i="51"/>
  <c r="BP117" i="51"/>
  <c r="BP116" i="51"/>
  <c r="BP115" i="51"/>
  <c r="BP114" i="51"/>
  <c r="BP113" i="51"/>
  <c r="BP112" i="51"/>
  <c r="BP111" i="51"/>
  <c r="BP110" i="51"/>
  <c r="BP109" i="51"/>
  <c r="BP108" i="51"/>
  <c r="BP86" i="51"/>
  <c r="BP85" i="51"/>
  <c r="BP84" i="51"/>
  <c r="BP83" i="51"/>
  <c r="BP82" i="51"/>
  <c r="BP125" i="51"/>
  <c r="BP106" i="51"/>
  <c r="BP101" i="51"/>
  <c r="BP97" i="51"/>
  <c r="BP93" i="51"/>
  <c r="BP75" i="51"/>
  <c r="BP74" i="51"/>
  <c r="BP73" i="51"/>
  <c r="BP72" i="51"/>
  <c r="BP71" i="51"/>
  <c r="BP61" i="51"/>
  <c r="BP60" i="51"/>
  <c r="BP50" i="51"/>
  <c r="BP127" i="51"/>
  <c r="BP122" i="51"/>
  <c r="BP107" i="51"/>
  <c r="BP103" i="51"/>
  <c r="BP102" i="51"/>
  <c r="BP98" i="51"/>
  <c r="BP94" i="51"/>
  <c r="BP70" i="51"/>
  <c r="BP69" i="51"/>
  <c r="BP68" i="51"/>
  <c r="BP67" i="51"/>
  <c r="BP59" i="51"/>
  <c r="BP58" i="51"/>
  <c r="BP57" i="51"/>
  <c r="BP56" i="51"/>
  <c r="BP49" i="51"/>
  <c r="BP133" i="51"/>
  <c r="BP129" i="51"/>
  <c r="BP123" i="51"/>
  <c r="BP100" i="51"/>
  <c r="BP99" i="51"/>
  <c r="BP96" i="51"/>
  <c r="BP95" i="51"/>
  <c r="BP92" i="51"/>
  <c r="BP81" i="51"/>
  <c r="BP77" i="51"/>
  <c r="BP62" i="51"/>
  <c r="BP52" i="51"/>
  <c r="BP48" i="51"/>
  <c r="BP46" i="51"/>
  <c r="BP44" i="51"/>
  <c r="BP40" i="51"/>
  <c r="BP36" i="51"/>
  <c r="BP32" i="51"/>
  <c r="BP28" i="51"/>
  <c r="BP24" i="51"/>
  <c r="BP20" i="51"/>
  <c r="BP80" i="51"/>
  <c r="BP76" i="51"/>
  <c r="BP66" i="51"/>
  <c r="BP65" i="51"/>
  <c r="BP51" i="51"/>
  <c r="BP41" i="51"/>
  <c r="BP37" i="51"/>
  <c r="BP33" i="51"/>
  <c r="BP29" i="51"/>
  <c r="BP25" i="51"/>
  <c r="BP21" i="51"/>
  <c r="C230" i="51"/>
  <c r="DS206" i="51"/>
  <c r="O230" i="51"/>
  <c r="EE206" i="51"/>
  <c r="BP6" i="51"/>
  <c r="BL7" i="51"/>
  <c r="BP10" i="51"/>
  <c r="BL11" i="51"/>
  <c r="BP14" i="51"/>
  <c r="BL15" i="51"/>
  <c r="BP18" i="51"/>
  <c r="BL19" i="51"/>
  <c r="BL20" i="51"/>
  <c r="BP26" i="51"/>
  <c r="BL27" i="51"/>
  <c r="BL28" i="51"/>
  <c r="BP34" i="51"/>
  <c r="BL35" i="51"/>
  <c r="BL36" i="51"/>
  <c r="BP42" i="51"/>
  <c r="BL43" i="51"/>
  <c r="BL44" i="51"/>
  <c r="BP47" i="51"/>
  <c r="BP53" i="51"/>
  <c r="BP54" i="51"/>
  <c r="BL58" i="51"/>
  <c r="BP63" i="51"/>
  <c r="BP64" i="51"/>
  <c r="BP78" i="51"/>
  <c r="BP79" i="51"/>
  <c r="BL109" i="51"/>
  <c r="BL111" i="51"/>
  <c r="BP130" i="51"/>
  <c r="BL191" i="51"/>
  <c r="BL204" i="51"/>
  <c r="BL201" i="51"/>
  <c r="CA187" i="51"/>
  <c r="CA185" i="51"/>
  <c r="BL194" i="51"/>
  <c r="BL182" i="51"/>
  <c r="BL181" i="51"/>
  <c r="BL180" i="51"/>
  <c r="BL179" i="51"/>
  <c r="BL178" i="51"/>
  <c r="BL177" i="51"/>
  <c r="BL176" i="51"/>
  <c r="BL175" i="51"/>
  <c r="BL174" i="51"/>
  <c r="BL173" i="51"/>
  <c r="BL172" i="51"/>
  <c r="BL171" i="51"/>
  <c r="BL170" i="51"/>
  <c r="BL169" i="51"/>
  <c r="BL168" i="51"/>
  <c r="BL167" i="51"/>
  <c r="BL166" i="51"/>
  <c r="BL165" i="51"/>
  <c r="BL164" i="51"/>
  <c r="BL190" i="51"/>
  <c r="CA188" i="51"/>
  <c r="CA186" i="51"/>
  <c r="CA181" i="51"/>
  <c r="CA180" i="51"/>
  <c r="CA179" i="51"/>
  <c r="CA178" i="51"/>
  <c r="CA177" i="51"/>
  <c r="CA176" i="51"/>
  <c r="CA175" i="51"/>
  <c r="CA174" i="51"/>
  <c r="CA173" i="51"/>
  <c r="CA172" i="51"/>
  <c r="CA171" i="51"/>
  <c r="CA170" i="51"/>
  <c r="CA169" i="51"/>
  <c r="CA168" i="51"/>
  <c r="CA167" i="51"/>
  <c r="CA166" i="51"/>
  <c r="CA165" i="51"/>
  <c r="CA164" i="51"/>
  <c r="CA163" i="51"/>
  <c r="CA162" i="51"/>
  <c r="CA161" i="51"/>
  <c r="CA160" i="51"/>
  <c r="CA159" i="51"/>
  <c r="CA158" i="51"/>
  <c r="CA157" i="51"/>
  <c r="CA156" i="51"/>
  <c r="CA155" i="51"/>
  <c r="CA154" i="51"/>
  <c r="DW162" i="51"/>
  <c r="BP197" i="51"/>
  <c r="BP182" i="51"/>
  <c r="BP181" i="51"/>
  <c r="BP180" i="51"/>
  <c r="BP179" i="51"/>
  <c r="BP178" i="51"/>
  <c r="BP177" i="51"/>
  <c r="BP176" i="51"/>
  <c r="BP175" i="51"/>
  <c r="BP174" i="51"/>
  <c r="BP173" i="51"/>
  <c r="BP172" i="51"/>
  <c r="BP171" i="51"/>
  <c r="BP170" i="51"/>
  <c r="BP169" i="51"/>
  <c r="BP168" i="51"/>
  <c r="BP167" i="51"/>
  <c r="BP166" i="51"/>
  <c r="BP165" i="51"/>
  <c r="BP164" i="51"/>
  <c r="BP163" i="51"/>
  <c r="BP162" i="51"/>
  <c r="BP161" i="51"/>
  <c r="BP160" i="51"/>
  <c r="BP159" i="51"/>
  <c r="BP158" i="51"/>
  <c r="BP157" i="51"/>
  <c r="BP156" i="51"/>
  <c r="BP155" i="51"/>
  <c r="BP154" i="51"/>
  <c r="BP185" i="51"/>
  <c r="BL195" i="51"/>
  <c r="EB194" i="52"/>
  <c r="E5" i="36"/>
  <c r="I5" i="36"/>
  <c r="M5" i="36"/>
  <c r="EA195" i="52"/>
  <c r="EE199" i="52"/>
  <c r="BR194" i="52"/>
  <c r="BR173" i="52"/>
  <c r="BR168" i="52"/>
  <c r="BR161" i="52"/>
  <c r="BR158" i="52"/>
  <c r="BR151" i="52"/>
  <c r="BR149" i="52"/>
  <c r="BR147" i="52"/>
  <c r="BR167" i="52"/>
  <c r="BR164" i="52"/>
  <c r="BR160" i="52"/>
  <c r="BR157" i="52"/>
  <c r="BR154" i="52"/>
  <c r="BR145" i="52"/>
  <c r="BR143" i="52"/>
  <c r="BR141" i="52"/>
  <c r="BR139" i="52"/>
  <c r="BR159" i="52"/>
  <c r="BR153" i="52"/>
  <c r="BR188" i="52"/>
  <c r="BR163" i="52"/>
  <c r="BR162" i="52"/>
  <c r="BR152" i="52"/>
  <c r="BR142" i="52"/>
  <c r="BR166" i="52"/>
  <c r="BR165" i="52"/>
  <c r="BR140" i="52"/>
  <c r="BR137" i="52"/>
  <c r="BR170" i="52"/>
  <c r="BR169" i="52"/>
  <c r="BR156" i="52"/>
  <c r="BR155" i="52"/>
  <c r="BR146" i="52"/>
  <c r="BR144" i="52"/>
  <c r="BR138" i="52"/>
  <c r="BR135" i="52"/>
  <c r="BR133" i="52"/>
  <c r="BR131" i="52"/>
  <c r="BR129" i="52"/>
  <c r="BR127" i="52"/>
  <c r="BR125" i="52"/>
  <c r="BR123" i="52"/>
  <c r="BR121" i="52"/>
  <c r="BR119" i="52"/>
  <c r="BR117" i="52"/>
  <c r="BR115" i="52"/>
  <c r="BR113" i="52"/>
  <c r="BR111" i="52"/>
  <c r="BR109" i="52"/>
  <c r="BR107" i="52"/>
  <c r="BR105" i="52"/>
  <c r="BR103" i="52"/>
  <c r="BR101" i="52"/>
  <c r="BR99" i="52"/>
  <c r="BR150" i="52"/>
  <c r="BR136" i="52"/>
  <c r="BR97" i="52"/>
  <c r="BR93" i="52"/>
  <c r="BR90" i="52"/>
  <c r="BR148" i="52"/>
  <c r="BR102" i="52"/>
  <c r="BR94" i="52"/>
  <c r="BR89" i="52"/>
  <c r="BR132" i="52"/>
  <c r="BR124" i="52"/>
  <c r="BR116" i="52"/>
  <c r="BR108" i="52"/>
  <c r="BR95" i="52"/>
  <c r="BR83" i="52"/>
  <c r="BR55" i="52"/>
  <c r="BR51" i="52"/>
  <c r="BR47" i="52"/>
  <c r="BR43" i="52"/>
  <c r="BR39" i="52"/>
  <c r="BR35" i="52"/>
  <c r="BR31" i="52"/>
  <c r="BR30" i="52"/>
  <c r="BR29" i="52"/>
  <c r="BR28" i="52"/>
  <c r="BR27" i="52"/>
  <c r="BR26" i="52"/>
  <c r="BR25" i="52"/>
  <c r="BR174" i="52"/>
  <c r="BR134" i="52"/>
  <c r="BR126" i="52"/>
  <c r="BR118" i="52"/>
  <c r="BR110" i="52"/>
  <c r="BR100" i="52"/>
  <c r="BR98" i="52"/>
  <c r="BR96" i="52"/>
  <c r="BR91" i="52"/>
  <c r="BR86" i="52"/>
  <c r="BR85" i="52"/>
  <c r="BR84" i="52"/>
  <c r="BR78" i="52"/>
  <c r="BR77" i="52"/>
  <c r="BR76" i="52"/>
  <c r="BR75" i="52"/>
  <c r="BR71" i="52"/>
  <c r="BR67" i="52"/>
  <c r="BR63" i="52"/>
  <c r="BR59" i="52"/>
  <c r="BR56" i="52"/>
  <c r="BR52" i="52"/>
  <c r="BR48" i="52"/>
  <c r="BR44" i="52"/>
  <c r="BR40" i="52"/>
  <c r="BR36" i="52"/>
  <c r="BR32" i="52"/>
  <c r="E230" i="52"/>
  <c r="BM201" i="52" s="1"/>
  <c r="DY184" i="52"/>
  <c r="I230" i="52"/>
  <c r="EC202" i="52"/>
  <c r="M230" i="52"/>
  <c r="BU197" i="52" s="1"/>
  <c r="CA160" i="52"/>
  <c r="CA146" i="52"/>
  <c r="BL142" i="52"/>
  <c r="BL135" i="52"/>
  <c r="CA134" i="52"/>
  <c r="BL133" i="52"/>
  <c r="CA132" i="52"/>
  <c r="BL131" i="52"/>
  <c r="CA130" i="52"/>
  <c r="BL129" i="52"/>
  <c r="CA128" i="52"/>
  <c r="BL127" i="52"/>
  <c r="CA126" i="52"/>
  <c r="BL125" i="52"/>
  <c r="CA124" i="52"/>
  <c r="BL123" i="52"/>
  <c r="CA122" i="52"/>
  <c r="BL121" i="52"/>
  <c r="CA120" i="52"/>
  <c r="BL119" i="52"/>
  <c r="CA118" i="52"/>
  <c r="BL117" i="52"/>
  <c r="CA116" i="52"/>
  <c r="BL115" i="52"/>
  <c r="CA114" i="52"/>
  <c r="BL113" i="52"/>
  <c r="CA112" i="52"/>
  <c r="BL111" i="52"/>
  <c r="CA110" i="52"/>
  <c r="BL109" i="52"/>
  <c r="CA108" i="52"/>
  <c r="BL107" i="52"/>
  <c r="CA106" i="52"/>
  <c r="BL105" i="52"/>
  <c r="CA104" i="52"/>
  <c r="BL103" i="52"/>
  <c r="CA164" i="52"/>
  <c r="BL162" i="52"/>
  <c r="CA159" i="52"/>
  <c r="BL149" i="52"/>
  <c r="BL140" i="52"/>
  <c r="CA136" i="52"/>
  <c r="BL136" i="52"/>
  <c r="CA98" i="52"/>
  <c r="BL97" i="52"/>
  <c r="BL173" i="52"/>
  <c r="BL161" i="52"/>
  <c r="CA152" i="52"/>
  <c r="CA139" i="52"/>
  <c r="BL138" i="52"/>
  <c r="BL137" i="52"/>
  <c r="BL134" i="52"/>
  <c r="CA133" i="52"/>
  <c r="BL130" i="52"/>
  <c r="CA129" i="52"/>
  <c r="BL126" i="52"/>
  <c r="CA125" i="52"/>
  <c r="BL122" i="52"/>
  <c r="CA121" i="52"/>
  <c r="BL118" i="52"/>
  <c r="CA117" i="52"/>
  <c r="BL114" i="52"/>
  <c r="CA113" i="52"/>
  <c r="BL110" i="52"/>
  <c r="CA109" i="52"/>
  <c r="BL106" i="52"/>
  <c r="CA105" i="52"/>
  <c r="CA102" i="52"/>
  <c r="BL102" i="52"/>
  <c r="BL96" i="52"/>
  <c r="CA95" i="52"/>
  <c r="CA92" i="52"/>
  <c r="BL91" i="52"/>
  <c r="BL88" i="52"/>
  <c r="CA87" i="52"/>
  <c r="BL86" i="52"/>
  <c r="BL85" i="52"/>
  <c r="BL84" i="52"/>
  <c r="CA83" i="52"/>
  <c r="BL82" i="52"/>
  <c r="BL81" i="52"/>
  <c r="BL80" i="52"/>
  <c r="CA79" i="52"/>
  <c r="BL78" i="52"/>
  <c r="BL77" i="52"/>
  <c r="BL76" i="52"/>
  <c r="CA75" i="52"/>
  <c r="CA135" i="52"/>
  <c r="BL132" i="52"/>
  <c r="CA131" i="52"/>
  <c r="BL128" i="52"/>
  <c r="CA127" i="52"/>
  <c r="BL124" i="52"/>
  <c r="CA123" i="52"/>
  <c r="BL120" i="52"/>
  <c r="CA119" i="52"/>
  <c r="BL116" i="52"/>
  <c r="CA115" i="52"/>
  <c r="BL112" i="52"/>
  <c r="CA111" i="52"/>
  <c r="BL108" i="52"/>
  <c r="CA107" i="52"/>
  <c r="BL104" i="52"/>
  <c r="CA103" i="52"/>
  <c r="BL101" i="52"/>
  <c r="CA99" i="52"/>
  <c r="CA97" i="52"/>
  <c r="CA96" i="52"/>
  <c r="BL95" i="52"/>
  <c r="BL92" i="52"/>
  <c r="CA91" i="52"/>
  <c r="CA88" i="52"/>
  <c r="BL87" i="52"/>
  <c r="CA86" i="52"/>
  <c r="CA85" i="52"/>
  <c r="CA84" i="52"/>
  <c r="BL83" i="52"/>
  <c r="CA82" i="52"/>
  <c r="CA81" i="52"/>
  <c r="CA80" i="52"/>
  <c r="BL79" i="52"/>
  <c r="CA78" i="52"/>
  <c r="CA77" i="52"/>
  <c r="CA76" i="52"/>
  <c r="BL180" i="52"/>
  <c r="BL153" i="52"/>
  <c r="CA141" i="52"/>
  <c r="CA138" i="52"/>
  <c r="CA100" i="52"/>
  <c r="BL93" i="52"/>
  <c r="BL75" i="52"/>
  <c r="CA74" i="52"/>
  <c r="CA73" i="52"/>
  <c r="CA72" i="52"/>
  <c r="BL71" i="52"/>
  <c r="CA70" i="52"/>
  <c r="CA69" i="52"/>
  <c r="CA68" i="52"/>
  <c r="BL67" i="52"/>
  <c r="CA66" i="52"/>
  <c r="CA65" i="52"/>
  <c r="CA64" i="52"/>
  <c r="BL63" i="52"/>
  <c r="CA62" i="52"/>
  <c r="CA61" i="52"/>
  <c r="CA60" i="52"/>
  <c r="BL59" i="52"/>
  <c r="CA58" i="52"/>
  <c r="BL56" i="52"/>
  <c r="CA54" i="52"/>
  <c r="BL52" i="52"/>
  <c r="CA50" i="52"/>
  <c r="BL48" i="52"/>
  <c r="CA46" i="52"/>
  <c r="BL44" i="52"/>
  <c r="CA42" i="52"/>
  <c r="BL40" i="52"/>
  <c r="CA38" i="52"/>
  <c r="BL36" i="52"/>
  <c r="CA34" i="52"/>
  <c r="BL32" i="52"/>
  <c r="CA148" i="52"/>
  <c r="CA145" i="52"/>
  <c r="BL94" i="52"/>
  <c r="CA93" i="52"/>
  <c r="BL89" i="52"/>
  <c r="BL57" i="52"/>
  <c r="CA55" i="52"/>
  <c r="BL53" i="52"/>
  <c r="CA51" i="52"/>
  <c r="BL49" i="52"/>
  <c r="CA47" i="52"/>
  <c r="BL45" i="52"/>
  <c r="CA43" i="52"/>
  <c r="BL41" i="52"/>
  <c r="CA39" i="52"/>
  <c r="BL37" i="52"/>
  <c r="CA35" i="52"/>
  <c r="BL33" i="52"/>
  <c r="CA31" i="52"/>
  <c r="CA30" i="52"/>
  <c r="CA29" i="52"/>
  <c r="CA28" i="52"/>
  <c r="CA27" i="52"/>
  <c r="CA26" i="52"/>
  <c r="CA25" i="52"/>
  <c r="CA24" i="52"/>
  <c r="CA23" i="52"/>
  <c r="CA22" i="52"/>
  <c r="CA21" i="52"/>
  <c r="CA20" i="52"/>
  <c r="CA19" i="52"/>
  <c r="CA18" i="52"/>
  <c r="CA17" i="52"/>
  <c r="CA16" i="52"/>
  <c r="CA15" i="52"/>
  <c r="CA14" i="52"/>
  <c r="BP196" i="52"/>
  <c r="BP182" i="52"/>
  <c r="BP169" i="52"/>
  <c r="BP165" i="52"/>
  <c r="CE164" i="52"/>
  <c r="BP162" i="52"/>
  <c r="BP155" i="52"/>
  <c r="BP153" i="52"/>
  <c r="BP144" i="52"/>
  <c r="BP142" i="52"/>
  <c r="BP140" i="52"/>
  <c r="BP198" i="52"/>
  <c r="BP187" i="52"/>
  <c r="BP180" i="52"/>
  <c r="BP175" i="52"/>
  <c r="BP173" i="52"/>
  <c r="BP172" i="52"/>
  <c r="BP168" i="52"/>
  <c r="BP161" i="52"/>
  <c r="BP158" i="52"/>
  <c r="BP151" i="52"/>
  <c r="BP149" i="52"/>
  <c r="BP147" i="52"/>
  <c r="BP171" i="52"/>
  <c r="BP166" i="52"/>
  <c r="BP157" i="52"/>
  <c r="BP150" i="52"/>
  <c r="BP190" i="52"/>
  <c r="BP174" i="52"/>
  <c r="BP170" i="52"/>
  <c r="BP167" i="52"/>
  <c r="CE158" i="52"/>
  <c r="BP156" i="52"/>
  <c r="BP154" i="52"/>
  <c r="BP146" i="52"/>
  <c r="BP139" i="52"/>
  <c r="BP138" i="52"/>
  <c r="BP137" i="52"/>
  <c r="BP186" i="52"/>
  <c r="BP152" i="52"/>
  <c r="BP148" i="52"/>
  <c r="BP145" i="52"/>
  <c r="BP136" i="52"/>
  <c r="BP134" i="52"/>
  <c r="BP132" i="52"/>
  <c r="BP130" i="52"/>
  <c r="BP128" i="52"/>
  <c r="BP126" i="52"/>
  <c r="BP124" i="52"/>
  <c r="BP122" i="52"/>
  <c r="BP120" i="52"/>
  <c r="BP118" i="52"/>
  <c r="BP116" i="52"/>
  <c r="BP114" i="52"/>
  <c r="BP112" i="52"/>
  <c r="BP110" i="52"/>
  <c r="BP108" i="52"/>
  <c r="BP106" i="52"/>
  <c r="BP104" i="52"/>
  <c r="BP184" i="52"/>
  <c r="BP160" i="52"/>
  <c r="BP141" i="52"/>
  <c r="BP98" i="52"/>
  <c r="BP178" i="52"/>
  <c r="BP164" i="52"/>
  <c r="BP163" i="52"/>
  <c r="BP135" i="52"/>
  <c r="BP131" i="52"/>
  <c r="BP127" i="52"/>
  <c r="BP123" i="52"/>
  <c r="BP119" i="52"/>
  <c r="BP115" i="52"/>
  <c r="BP111" i="52"/>
  <c r="BP107" i="52"/>
  <c r="BP103" i="52"/>
  <c r="BP101" i="52"/>
  <c r="BP100" i="52"/>
  <c r="CE96" i="52"/>
  <c r="BP95" i="52"/>
  <c r="BP92" i="52"/>
  <c r="CE88" i="52"/>
  <c r="BP87" i="52"/>
  <c r="CE85" i="52"/>
  <c r="CE84" i="52"/>
  <c r="BP83" i="52"/>
  <c r="CE81" i="52"/>
  <c r="CE80" i="52"/>
  <c r="BP79" i="52"/>
  <c r="CE77" i="52"/>
  <c r="CE76" i="52"/>
  <c r="BP143" i="52"/>
  <c r="BP133" i="52"/>
  <c r="BP129" i="52"/>
  <c r="BP125" i="52"/>
  <c r="BP121" i="52"/>
  <c r="BP117" i="52"/>
  <c r="BP113" i="52"/>
  <c r="BP109" i="52"/>
  <c r="BP105" i="52"/>
  <c r="BP96" i="52"/>
  <c r="CE92" i="52"/>
  <c r="BP91" i="52"/>
  <c r="BP88" i="52"/>
  <c r="BP86" i="52"/>
  <c r="BP85" i="52"/>
  <c r="BP84" i="52"/>
  <c r="BP82" i="52"/>
  <c r="BP81" i="52"/>
  <c r="BP80" i="52"/>
  <c r="BP78" i="52"/>
  <c r="BP77" i="52"/>
  <c r="BP76" i="52"/>
  <c r="BP200" i="52"/>
  <c r="BP102" i="52"/>
  <c r="BP94" i="52"/>
  <c r="BP89" i="52"/>
  <c r="BP74" i="52"/>
  <c r="BP73" i="52"/>
  <c r="BP72" i="52"/>
  <c r="BP70" i="52"/>
  <c r="BP69" i="52"/>
  <c r="BP68" i="52"/>
  <c r="BP66" i="52"/>
  <c r="BP65" i="52"/>
  <c r="BP64" i="52"/>
  <c r="BP62" i="52"/>
  <c r="BP61" i="52"/>
  <c r="BP60" i="52"/>
  <c r="BP58" i="52"/>
  <c r="CE56" i="52"/>
  <c r="BP54" i="52"/>
  <c r="CE52" i="52"/>
  <c r="BP50" i="52"/>
  <c r="CE48" i="52"/>
  <c r="BP46" i="52"/>
  <c r="CE44" i="52"/>
  <c r="BP42" i="52"/>
  <c r="CE40" i="52"/>
  <c r="BP38" i="52"/>
  <c r="CE36" i="52"/>
  <c r="BP34" i="52"/>
  <c r="CE32" i="52"/>
  <c r="BP159" i="52"/>
  <c r="CE94" i="52"/>
  <c r="BP90" i="52"/>
  <c r="CE57" i="52"/>
  <c r="BP55" i="52"/>
  <c r="CE53" i="52"/>
  <c r="BP51" i="52"/>
  <c r="CE49" i="52"/>
  <c r="BP47" i="52"/>
  <c r="CE45" i="52"/>
  <c r="BP43" i="52"/>
  <c r="CE41" i="52"/>
  <c r="BP39" i="52"/>
  <c r="CE37" i="52"/>
  <c r="BP35" i="52"/>
  <c r="CE33" i="52"/>
  <c r="BP31" i="52"/>
  <c r="BP30" i="52"/>
  <c r="BP29" i="52"/>
  <c r="BP28" i="52"/>
  <c r="BP27" i="52"/>
  <c r="BP26" i="52"/>
  <c r="BP25" i="52"/>
  <c r="BP24" i="52"/>
  <c r="BP23" i="52"/>
  <c r="BP22" i="52"/>
  <c r="BP21" i="52"/>
  <c r="BP20" i="52"/>
  <c r="BP19" i="52"/>
  <c r="BP18" i="52"/>
  <c r="BP17" i="52"/>
  <c r="BP16" i="52"/>
  <c r="BP15" i="52"/>
  <c r="BP14" i="52"/>
  <c r="BT203" i="52"/>
  <c r="BT185" i="52"/>
  <c r="BT177" i="52"/>
  <c r="BT172" i="52"/>
  <c r="CI167" i="52"/>
  <c r="BT167" i="52"/>
  <c r="BT164" i="52"/>
  <c r="CI160" i="52"/>
  <c r="BT160" i="52"/>
  <c r="CI157" i="52"/>
  <c r="BT157" i="52"/>
  <c r="CI154" i="52"/>
  <c r="BT154" i="52"/>
  <c r="CI152" i="52"/>
  <c r="CI150" i="52"/>
  <c r="CI148" i="52"/>
  <c r="CI146" i="52"/>
  <c r="BT145" i="52"/>
  <c r="BT143" i="52"/>
  <c r="BT141" i="52"/>
  <c r="BT139" i="52"/>
  <c r="BT195" i="52"/>
  <c r="BT183" i="52"/>
  <c r="BT174" i="52"/>
  <c r="BT171" i="52"/>
  <c r="CI170" i="52"/>
  <c r="BT170" i="52"/>
  <c r="CI166" i="52"/>
  <c r="BT166" i="52"/>
  <c r="CI163" i="52"/>
  <c r="BT163" i="52"/>
  <c r="CI159" i="52"/>
  <c r="BT159" i="52"/>
  <c r="CI156" i="52"/>
  <c r="BT156" i="52"/>
  <c r="CI153" i="52"/>
  <c r="BT152" i="52"/>
  <c r="BT150" i="52"/>
  <c r="BT148" i="52"/>
  <c r="BT146" i="52"/>
  <c r="CI144" i="52"/>
  <c r="CI142" i="52"/>
  <c r="CI140" i="52"/>
  <c r="CI138" i="52"/>
  <c r="BT197" i="52"/>
  <c r="BT179" i="52"/>
  <c r="BT169" i="52"/>
  <c r="CI168" i="52"/>
  <c r="CI165" i="52"/>
  <c r="BT158" i="52"/>
  <c r="BT155" i="52"/>
  <c r="CI149" i="52"/>
  <c r="CI169" i="52"/>
  <c r="BT168" i="52"/>
  <c r="BT165" i="52"/>
  <c r="CI164" i="52"/>
  <c r="CI155" i="52"/>
  <c r="BT151" i="52"/>
  <c r="BT140" i="52"/>
  <c r="CI139" i="52"/>
  <c r="CI136" i="52"/>
  <c r="BT194" i="52"/>
  <c r="CI187" i="52"/>
  <c r="BT162" i="52"/>
  <c r="CI151" i="52"/>
  <c r="CI147" i="52"/>
  <c r="BT144" i="52"/>
  <c r="BT138" i="52"/>
  <c r="CI135" i="52"/>
  <c r="BT135" i="52"/>
  <c r="BT133" i="52"/>
  <c r="BT131" i="52"/>
  <c r="BT129" i="52"/>
  <c r="BT127" i="52"/>
  <c r="BT125" i="52"/>
  <c r="BT123" i="52"/>
  <c r="BT121" i="52"/>
  <c r="BT119" i="52"/>
  <c r="BT117" i="52"/>
  <c r="BT115" i="52"/>
  <c r="BT113" i="52"/>
  <c r="BT111" i="52"/>
  <c r="BT109" i="52"/>
  <c r="BT107" i="52"/>
  <c r="BT105" i="52"/>
  <c r="BT103" i="52"/>
  <c r="BT191" i="52"/>
  <c r="BT173" i="52"/>
  <c r="CI161" i="52"/>
  <c r="BT153" i="52"/>
  <c r="CI145" i="52"/>
  <c r="CI141" i="52"/>
  <c r="CI134" i="52"/>
  <c r="CI132" i="52"/>
  <c r="CI130" i="52"/>
  <c r="CI128" i="52"/>
  <c r="CI126" i="52"/>
  <c r="CI124" i="52"/>
  <c r="CI122" i="52"/>
  <c r="CI120" i="52"/>
  <c r="CI118" i="52"/>
  <c r="CI116" i="52"/>
  <c r="CI114" i="52"/>
  <c r="CI112" i="52"/>
  <c r="CI110" i="52"/>
  <c r="CI108" i="52"/>
  <c r="CI106" i="52"/>
  <c r="CI104" i="52"/>
  <c r="CI102" i="52"/>
  <c r="CI100" i="52"/>
  <c r="CI98" i="52"/>
  <c r="BT97" i="52"/>
  <c r="BT149" i="52"/>
  <c r="BT147" i="52"/>
  <c r="CI143" i="52"/>
  <c r="CI137" i="52"/>
  <c r="BT132" i="52"/>
  <c r="CI131" i="52"/>
  <c r="BT128" i="52"/>
  <c r="CI127" i="52"/>
  <c r="BT124" i="52"/>
  <c r="CI123" i="52"/>
  <c r="BT120" i="52"/>
  <c r="CI119" i="52"/>
  <c r="BT116" i="52"/>
  <c r="CI115" i="52"/>
  <c r="BT112" i="52"/>
  <c r="CI111" i="52"/>
  <c r="BT108" i="52"/>
  <c r="CI107" i="52"/>
  <c r="BT104" i="52"/>
  <c r="CI103" i="52"/>
  <c r="CI99" i="52"/>
  <c r="BT99" i="52"/>
  <c r="BT98" i="52"/>
  <c r="BT96" i="52"/>
  <c r="CI92" i="52"/>
  <c r="BT91" i="52"/>
  <c r="CI89" i="52"/>
  <c r="BT88" i="52"/>
  <c r="BT86" i="52"/>
  <c r="BT85" i="52"/>
  <c r="BT84" i="52"/>
  <c r="BT82" i="52"/>
  <c r="BT81" i="52"/>
  <c r="BT80" i="52"/>
  <c r="BT78" i="52"/>
  <c r="BT77" i="52"/>
  <c r="BT76" i="52"/>
  <c r="CI204" i="52"/>
  <c r="CI158" i="52"/>
  <c r="BT142" i="52"/>
  <c r="BT134" i="52"/>
  <c r="CI133" i="52"/>
  <c r="BT130" i="52"/>
  <c r="CI129" i="52"/>
  <c r="BT126" i="52"/>
  <c r="CI125" i="52"/>
  <c r="BT122" i="52"/>
  <c r="CI121" i="52"/>
  <c r="BT118" i="52"/>
  <c r="CI117" i="52"/>
  <c r="BT114" i="52"/>
  <c r="CI113" i="52"/>
  <c r="BT110" i="52"/>
  <c r="CI109" i="52"/>
  <c r="BT106" i="52"/>
  <c r="CI105" i="52"/>
  <c r="BT100" i="52"/>
  <c r="CI96" i="52"/>
  <c r="BT95" i="52"/>
  <c r="CI93" i="52"/>
  <c r="BT92" i="52"/>
  <c r="CI88" i="52"/>
  <c r="BT87" i="52"/>
  <c r="CI85" i="52"/>
  <c r="CI84" i="52"/>
  <c r="BT83" i="52"/>
  <c r="CI81" i="52"/>
  <c r="CI80" i="52"/>
  <c r="BT79" i="52"/>
  <c r="CI77" i="52"/>
  <c r="CI76" i="52"/>
  <c r="BT199" i="52"/>
  <c r="BT181" i="52"/>
  <c r="BT136" i="52"/>
  <c r="BT101" i="52"/>
  <c r="CI95" i="52"/>
  <c r="CI90" i="52"/>
  <c r="BT90" i="52"/>
  <c r="CI83" i="52"/>
  <c r="CI75" i="52"/>
  <c r="BT75" i="52"/>
  <c r="CI73" i="52"/>
  <c r="CI72" i="52"/>
  <c r="BT71" i="52"/>
  <c r="CI69" i="52"/>
  <c r="CI68" i="52"/>
  <c r="BT67" i="52"/>
  <c r="CI65" i="52"/>
  <c r="CI64" i="52"/>
  <c r="BT63" i="52"/>
  <c r="CI61" i="52"/>
  <c r="CI60" i="52"/>
  <c r="BT59" i="52"/>
  <c r="BT56" i="52"/>
  <c r="CI54" i="52"/>
  <c r="BT52" i="52"/>
  <c r="CI50" i="52"/>
  <c r="BT48" i="52"/>
  <c r="CI46" i="52"/>
  <c r="BT44" i="52"/>
  <c r="CI42" i="52"/>
  <c r="BT40" i="52"/>
  <c r="CI38" i="52"/>
  <c r="BT36" i="52"/>
  <c r="CI34" i="52"/>
  <c r="BT32" i="52"/>
  <c r="BT137" i="52"/>
  <c r="CI101" i="52"/>
  <c r="CI91" i="52"/>
  <c r="CI86" i="52"/>
  <c r="CI78" i="52"/>
  <c r="CI74" i="52"/>
  <c r="CI70" i="52"/>
  <c r="CI66" i="52"/>
  <c r="CI62" i="52"/>
  <c r="CI58" i="52"/>
  <c r="BT57" i="52"/>
  <c r="CI55" i="52"/>
  <c r="BT53" i="52"/>
  <c r="CI51" i="52"/>
  <c r="BT49" i="52"/>
  <c r="CI47" i="52"/>
  <c r="BT45" i="52"/>
  <c r="CI43" i="52"/>
  <c r="BT41" i="52"/>
  <c r="CI39" i="52"/>
  <c r="BT37" i="52"/>
  <c r="CI35" i="52"/>
  <c r="BT33" i="52"/>
  <c r="CI31" i="52"/>
  <c r="CI30" i="52"/>
  <c r="CI29" i="52"/>
  <c r="CI28" i="52"/>
  <c r="CI27" i="52"/>
  <c r="CI26" i="52"/>
  <c r="CI25" i="52"/>
  <c r="CI24" i="52"/>
  <c r="CI23" i="52"/>
  <c r="CI22" i="52"/>
  <c r="CI21" i="52"/>
  <c r="CI20" i="52"/>
  <c r="CI19" i="52"/>
  <c r="CI18" i="52"/>
  <c r="CI17" i="52"/>
  <c r="CI16" i="52"/>
  <c r="CI15" i="52"/>
  <c r="CI14" i="52"/>
  <c r="BL6" i="52"/>
  <c r="BT6" i="52"/>
  <c r="CE6" i="52"/>
  <c r="BL7" i="52"/>
  <c r="BT7" i="52"/>
  <c r="CE7" i="52"/>
  <c r="BL8" i="52"/>
  <c r="BT8" i="52"/>
  <c r="CE8" i="52"/>
  <c r="BL9" i="52"/>
  <c r="BT9" i="52"/>
  <c r="CE9" i="52"/>
  <c r="BL10" i="52"/>
  <c r="BT10" i="52"/>
  <c r="CE10" i="52"/>
  <c r="BL11" i="52"/>
  <c r="BT11" i="52"/>
  <c r="CE11" i="52"/>
  <c r="BL12" i="52"/>
  <c r="BT12" i="52"/>
  <c r="CE12" i="52"/>
  <c r="BL13" i="52"/>
  <c r="BT13" i="52"/>
  <c r="CE13" i="52"/>
  <c r="BL26" i="52"/>
  <c r="CE26" i="52"/>
  <c r="BT28" i="52"/>
  <c r="BL30" i="52"/>
  <c r="CE30" i="52"/>
  <c r="CA32" i="52"/>
  <c r="BR33" i="52"/>
  <c r="CI33" i="52"/>
  <c r="BT34" i="52"/>
  <c r="BP36" i="52"/>
  <c r="CI36" i="52"/>
  <c r="BL38" i="52"/>
  <c r="CE38" i="52"/>
  <c r="CA40" i="52"/>
  <c r="BR41" i="52"/>
  <c r="CI41" i="52"/>
  <c r="BT42" i="52"/>
  <c r="BP44" i="52"/>
  <c r="CI44" i="52"/>
  <c r="BL46" i="52"/>
  <c r="CE46" i="52"/>
  <c r="CA48" i="52"/>
  <c r="BR49" i="52"/>
  <c r="CI49" i="52"/>
  <c r="BT50" i="52"/>
  <c r="BP52" i="52"/>
  <c r="CI52" i="52"/>
  <c r="BL54" i="52"/>
  <c r="CE54" i="52"/>
  <c r="CA56" i="52"/>
  <c r="BR57" i="52"/>
  <c r="CI57" i="52"/>
  <c r="BT58" i="52"/>
  <c r="CA59" i="52"/>
  <c r="BL60" i="52"/>
  <c r="CE60" i="52"/>
  <c r="BR61" i="52"/>
  <c r="BT62" i="52"/>
  <c r="CA63" i="52"/>
  <c r="BL64" i="52"/>
  <c r="CE64" i="52"/>
  <c r="BR65" i="52"/>
  <c r="BT66" i="52"/>
  <c r="CA67" i="52"/>
  <c r="BL68" i="52"/>
  <c r="CE68" i="52"/>
  <c r="BR69" i="52"/>
  <c r="BT70" i="52"/>
  <c r="CA71" i="52"/>
  <c r="BL72" i="52"/>
  <c r="CE72" i="52"/>
  <c r="BR73" i="52"/>
  <c r="BT74" i="52"/>
  <c r="BR81" i="52"/>
  <c r="CI82" i="52"/>
  <c r="BT89" i="52"/>
  <c r="CA90" i="52"/>
  <c r="BT94" i="52"/>
  <c r="BL100" i="52"/>
  <c r="BT102" i="52"/>
  <c r="BL139" i="52"/>
  <c r="CA163" i="52"/>
  <c r="BT176" i="52"/>
  <c r="BR120" i="52"/>
  <c r="BR122" i="52"/>
  <c r="BT161" i="52"/>
  <c r="CI162" i="52"/>
  <c r="BP6" i="52"/>
  <c r="CA6" i="52"/>
  <c r="CI6" i="52"/>
  <c r="BP7" i="52"/>
  <c r="CA7" i="52"/>
  <c r="CI7" i="52"/>
  <c r="BP8" i="52"/>
  <c r="CA8" i="52"/>
  <c r="CI8" i="52"/>
  <c r="BP9" i="52"/>
  <c r="CA9" i="52"/>
  <c r="CI9" i="52"/>
  <c r="BP10" i="52"/>
  <c r="CA10" i="52"/>
  <c r="CI10" i="52"/>
  <c r="BP11" i="52"/>
  <c r="CA11" i="52"/>
  <c r="CI11" i="52"/>
  <c r="BP12" i="52"/>
  <c r="CA12" i="52"/>
  <c r="CI12" i="52"/>
  <c r="BP13" i="52"/>
  <c r="CA13" i="52"/>
  <c r="CI13" i="52"/>
  <c r="BT14" i="52"/>
  <c r="BT15" i="52"/>
  <c r="BT16" i="52"/>
  <c r="BT17" i="52"/>
  <c r="BT18" i="52"/>
  <c r="BT19" i="52"/>
  <c r="BT20" i="52"/>
  <c r="BT21" i="52"/>
  <c r="BT22" i="52"/>
  <c r="BT23" i="52"/>
  <c r="BT24" i="52"/>
  <c r="BT26" i="52"/>
  <c r="BL28" i="52"/>
  <c r="CE28" i="52"/>
  <c r="BT30" i="52"/>
  <c r="BP32" i="52"/>
  <c r="CI32" i="52"/>
  <c r="BL34" i="52"/>
  <c r="CE34" i="52"/>
  <c r="CA36" i="52"/>
  <c r="BR37" i="52"/>
  <c r="CI37" i="52"/>
  <c r="BT38" i="52"/>
  <c r="BP40" i="52"/>
  <c r="CI40" i="52"/>
  <c r="BL42" i="52"/>
  <c r="CE42" i="52"/>
  <c r="CA44" i="52"/>
  <c r="BR45" i="52"/>
  <c r="CI45" i="52"/>
  <c r="BT46" i="52"/>
  <c r="BP48" i="52"/>
  <c r="CI48" i="52"/>
  <c r="BL50" i="52"/>
  <c r="CE50" i="52"/>
  <c r="CA52" i="52"/>
  <c r="BR53" i="52"/>
  <c r="CI53" i="52"/>
  <c r="BT54" i="52"/>
  <c r="BP56" i="52"/>
  <c r="CI56" i="52"/>
  <c r="BL58" i="52"/>
  <c r="BP59" i="52"/>
  <c r="CI59" i="52"/>
  <c r="BT60" i="52"/>
  <c r="BL62" i="52"/>
  <c r="BP63" i="52"/>
  <c r="CI63" i="52"/>
  <c r="BT64" i="52"/>
  <c r="BL66" i="52"/>
  <c r="BP67" i="52"/>
  <c r="CI67" i="52"/>
  <c r="BT68" i="52"/>
  <c r="BL70" i="52"/>
  <c r="BP71" i="52"/>
  <c r="CI71" i="52"/>
  <c r="BT72" i="52"/>
  <c r="BL74" i="52"/>
  <c r="BP75" i="52"/>
  <c r="BR92" i="52"/>
  <c r="BT93" i="52"/>
  <c r="BP97" i="52"/>
  <c r="CE98" i="52"/>
  <c r="BP99" i="52"/>
  <c r="CA101" i="52"/>
  <c r="BL172" i="52"/>
  <c r="DW177" i="52"/>
  <c r="BL204" i="52"/>
  <c r="BL202" i="52"/>
  <c r="BL193" i="52"/>
  <c r="BL200" i="52"/>
  <c r="BL199" i="52"/>
  <c r="BL198" i="52"/>
  <c r="BL197" i="52"/>
  <c r="BL196" i="52"/>
  <c r="BL195" i="52"/>
  <c r="BL203" i="52"/>
  <c r="CA201" i="52"/>
  <c r="BL190" i="52"/>
  <c r="BL185" i="52"/>
  <c r="BL181" i="52"/>
  <c r="BL177" i="52"/>
  <c r="BL176" i="52"/>
  <c r="BL189" i="52"/>
  <c r="BL188" i="52"/>
  <c r="BL183" i="52"/>
  <c r="BL179" i="52"/>
  <c r="BL194" i="52"/>
  <c r="CA193" i="52"/>
  <c r="BL192" i="52"/>
  <c r="BL184" i="52"/>
  <c r="BL174" i="52"/>
  <c r="BL171" i="52"/>
  <c r="CA169" i="52"/>
  <c r="BL167" i="52"/>
  <c r="CA165" i="52"/>
  <c r="BL164" i="52"/>
  <c r="CA162" i="52"/>
  <c r="BL160" i="52"/>
  <c r="BL157" i="52"/>
  <c r="CA155" i="52"/>
  <c r="BL154" i="52"/>
  <c r="CA153" i="52"/>
  <c r="BL145" i="52"/>
  <c r="CA144" i="52"/>
  <c r="BL143" i="52"/>
  <c r="CA142" i="52"/>
  <c r="BL141" i="52"/>
  <c r="CA140" i="52"/>
  <c r="BL182" i="52"/>
  <c r="BL170" i="52"/>
  <c r="CA168" i="52"/>
  <c r="BL166" i="52"/>
  <c r="BL163" i="52"/>
  <c r="CA161" i="52"/>
  <c r="BL159" i="52"/>
  <c r="CA158" i="52"/>
  <c r="BL156" i="52"/>
  <c r="BL152" i="52"/>
  <c r="CA151" i="52"/>
  <c r="BL150" i="52"/>
  <c r="CA149" i="52"/>
  <c r="BL148" i="52"/>
  <c r="CA147" i="52"/>
  <c r="BL146" i="52"/>
  <c r="BL201" i="52"/>
  <c r="BL191" i="52"/>
  <c r="BL187" i="52"/>
  <c r="CA170" i="52"/>
  <c r="BL168" i="52"/>
  <c r="CA167" i="52"/>
  <c r="BL165" i="52"/>
  <c r="CA156" i="52"/>
  <c r="CA154" i="52"/>
  <c r="BL151" i="52"/>
  <c r="BL186" i="52"/>
  <c r="BL178" i="52"/>
  <c r="BL175" i="52"/>
  <c r="BL169" i="52"/>
  <c r="CA166" i="52"/>
  <c r="BL158" i="52"/>
  <c r="CA157" i="52"/>
  <c r="BL155" i="52"/>
  <c r="CA150" i="52"/>
  <c r="BL147" i="52"/>
  <c r="BL144" i="52"/>
  <c r="CA143" i="52"/>
  <c r="CA137" i="52"/>
  <c r="DW202" i="52"/>
  <c r="DW192" i="52"/>
  <c r="DW200" i="52"/>
  <c r="DW193" i="52"/>
  <c r="DW204" i="52"/>
  <c r="DW203" i="52"/>
  <c r="DW196" i="52"/>
  <c r="DW190" i="52"/>
  <c r="DW188" i="52"/>
  <c r="DW187" i="52"/>
  <c r="DW182" i="52"/>
  <c r="DW178" i="52"/>
  <c r="DW201" i="52"/>
  <c r="DW198" i="52"/>
  <c r="DW194" i="52"/>
  <c r="DW189" i="52"/>
  <c r="DW184" i="52"/>
  <c r="DW180" i="52"/>
  <c r="DW176" i="52"/>
  <c r="DW175" i="52"/>
  <c r="DW199" i="52"/>
  <c r="DW181" i="52"/>
  <c r="DW170" i="52"/>
  <c r="DW166" i="52"/>
  <c r="DW163" i="52"/>
  <c r="DW159" i="52"/>
  <c r="DW156" i="52"/>
  <c r="DW153" i="52"/>
  <c r="DW144" i="52"/>
  <c r="DW142" i="52"/>
  <c r="DW140" i="52"/>
  <c r="DW186" i="52"/>
  <c r="DW179" i="52"/>
  <c r="DW173" i="52"/>
  <c r="DW172" i="52"/>
  <c r="DW171" i="52"/>
  <c r="DW169" i="52"/>
  <c r="DW165" i="52"/>
  <c r="DW162" i="52"/>
  <c r="DW158" i="52"/>
  <c r="DW155" i="52"/>
  <c r="DW151" i="52"/>
  <c r="DW149" i="52"/>
  <c r="DW147" i="52"/>
  <c r="DW145" i="52"/>
  <c r="DW183" i="52"/>
  <c r="DW168" i="52"/>
  <c r="DW167" i="52"/>
  <c r="DW154" i="52"/>
  <c r="DW150" i="52"/>
  <c r="DW164" i="52"/>
  <c r="DW157" i="52"/>
  <c r="DW146" i="52"/>
  <c r="DW139" i="52"/>
  <c r="DW137" i="52"/>
  <c r="BP205" i="52"/>
  <c r="BP204" i="52"/>
  <c r="BP197" i="52"/>
  <c r="BP193" i="52"/>
  <c r="BP189" i="52"/>
  <c r="BP188" i="52"/>
  <c r="BP183" i="52"/>
  <c r="BP179" i="52"/>
  <c r="BP191" i="52"/>
  <c r="BP185" i="52"/>
  <c r="BP181" i="52"/>
  <c r="BP177" i="52"/>
  <c r="BP176" i="52"/>
  <c r="BT206" i="52"/>
  <c r="BT201" i="52"/>
  <c r="BT204" i="52"/>
  <c r="BT202" i="52"/>
  <c r="BT193" i="52"/>
  <c r="BT189" i="52"/>
  <c r="BT200" i="52"/>
  <c r="BT196" i="52"/>
  <c r="BT187" i="52"/>
  <c r="BT186" i="52"/>
  <c r="BT182" i="52"/>
  <c r="BT178" i="52"/>
  <c r="BT198" i="52"/>
  <c r="BT192" i="52"/>
  <c r="BT190" i="52"/>
  <c r="BT188" i="52"/>
  <c r="BT184" i="52"/>
  <c r="BT180" i="52"/>
  <c r="BT175" i="52"/>
  <c r="DS200" i="52"/>
  <c r="DS193" i="52"/>
  <c r="DS203" i="52"/>
  <c r="DS201" i="52"/>
  <c r="DS189" i="52"/>
  <c r="DS198" i="52"/>
  <c r="DS194" i="52"/>
  <c r="DS192" i="52"/>
  <c r="DS186" i="52"/>
  <c r="DS185" i="52"/>
  <c r="DS181" i="52"/>
  <c r="DS177" i="52"/>
  <c r="DS204" i="52"/>
  <c r="DS196" i="52"/>
  <c r="DS191" i="52"/>
  <c r="DS183" i="52"/>
  <c r="DS179" i="52"/>
  <c r="DS174" i="52"/>
  <c r="DZ200" i="52"/>
  <c r="DZ193" i="52"/>
  <c r="DZ205" i="52"/>
  <c r="DZ203" i="52"/>
  <c r="DZ201" i="52"/>
  <c r="DZ199" i="52"/>
  <c r="DZ195" i="52"/>
  <c r="DZ192" i="52"/>
  <c r="DZ186" i="52"/>
  <c r="DZ185" i="52"/>
  <c r="DZ181" i="52"/>
  <c r="DZ177" i="52"/>
  <c r="DZ197" i="52"/>
  <c r="DZ191" i="52"/>
  <c r="DZ188" i="52"/>
  <c r="DZ183" i="52"/>
  <c r="DZ179" i="52"/>
  <c r="DZ174" i="52"/>
  <c r="BP202" i="52"/>
  <c r="BP195" i="52"/>
  <c r="BP199" i="52"/>
  <c r="ED206" i="52"/>
  <c r="ED202" i="52"/>
  <c r="ED191" i="52"/>
  <c r="ED200" i="52"/>
  <c r="ED193" i="52"/>
  <c r="BL205" i="52"/>
  <c r="BP203" i="52"/>
  <c r="BP192" i="52"/>
  <c r="BP206" i="52"/>
  <c r="BP201" i="52"/>
  <c r="BP194" i="52"/>
  <c r="DT202" i="52"/>
  <c r="CI194" i="52"/>
  <c r="CA200" i="51"/>
  <c r="CA183" i="51"/>
  <c r="CA201" i="51"/>
  <c r="CA184" i="51"/>
  <c r="CA182" i="51"/>
  <c r="D5" i="36"/>
  <c r="H5" i="36"/>
  <c r="L5" i="36"/>
  <c r="BL197" i="51"/>
  <c r="BL185" i="51"/>
  <c r="BL203" i="51"/>
  <c r="BL200" i="51"/>
  <c r="BL196" i="51"/>
  <c r="BL192" i="51"/>
  <c r="BL184" i="51"/>
  <c r="BL205" i="51"/>
  <c r="BL202" i="51"/>
  <c r="BL198" i="51"/>
  <c r="BL193" i="51"/>
  <c r="BL189" i="51"/>
  <c r="BL188" i="51"/>
  <c r="BL187" i="51"/>
  <c r="BL186" i="51"/>
  <c r="E230" i="51"/>
  <c r="I230" i="51"/>
  <c r="DY201" i="51"/>
  <c r="M230" i="51"/>
  <c r="CJ202" i="51" s="1"/>
  <c r="EC191" i="51"/>
  <c r="BP204" i="51"/>
  <c r="BP201" i="51"/>
  <c r="BP199" i="51"/>
  <c r="BP195" i="51"/>
  <c r="BP194" i="51"/>
  <c r="BP191" i="51"/>
  <c r="BP190" i="51"/>
  <c r="BP183" i="51"/>
  <c r="BP205" i="51"/>
  <c r="BP202" i="51"/>
  <c r="BP198" i="51"/>
  <c r="BP193" i="51"/>
  <c r="BP189" i="51"/>
  <c r="BP188" i="51"/>
  <c r="BP187" i="51"/>
  <c r="BP186" i="51"/>
  <c r="BP206" i="51"/>
  <c r="BP203" i="51"/>
  <c r="BP200" i="51"/>
  <c r="BP196" i="51"/>
  <c r="BP192" i="51"/>
  <c r="BP184" i="51"/>
  <c r="L231" i="51"/>
  <c r="CI199" i="51" s="1"/>
  <c r="CE206" i="52"/>
  <c r="CE204" i="52"/>
  <c r="CE200" i="52"/>
  <c r="CE199" i="52"/>
  <c r="CE205" i="52"/>
  <c r="CE202" i="52"/>
  <c r="CE201" i="52"/>
  <c r="CE195" i="52"/>
  <c r="CE193" i="52"/>
  <c r="CE191" i="52"/>
  <c r="CE194" i="52"/>
  <c r="CE186" i="52"/>
  <c r="CE197" i="52"/>
  <c r="CE187" i="52"/>
  <c r="CE185" i="52"/>
  <c r="CE184" i="52"/>
  <c r="CE183" i="52"/>
  <c r="CE182" i="52"/>
  <c r="CE181" i="52"/>
  <c r="CE180" i="52"/>
  <c r="CE179" i="52"/>
  <c r="CE178" i="52"/>
  <c r="CE177" i="52"/>
  <c r="CE176" i="52"/>
  <c r="CE175" i="52"/>
  <c r="CE174" i="52"/>
  <c r="CE173" i="52"/>
  <c r="CE172" i="52"/>
  <c r="CE171" i="52"/>
  <c r="CE198" i="52"/>
  <c r="CE188" i="52"/>
  <c r="CE203" i="52"/>
  <c r="CE196" i="52"/>
  <c r="CE189" i="52"/>
  <c r="CE190" i="52"/>
  <c r="CE161" i="52"/>
  <c r="CE159" i="52"/>
  <c r="CE157" i="52"/>
  <c r="CE155" i="52"/>
  <c r="CE192" i="52"/>
  <c r="CE153" i="52"/>
  <c r="CE152" i="52"/>
  <c r="CE151" i="52"/>
  <c r="CE150" i="52"/>
  <c r="CE149" i="52"/>
  <c r="CE148" i="52"/>
  <c r="CE147" i="52"/>
  <c r="CE146" i="52"/>
  <c r="CE145" i="52"/>
  <c r="CE144" i="52"/>
  <c r="CE143" i="52"/>
  <c r="CE142" i="52"/>
  <c r="CE141" i="52"/>
  <c r="CE140" i="52"/>
  <c r="CE139" i="52"/>
  <c r="CE138" i="52"/>
  <c r="CE137" i="52"/>
  <c r="CE136" i="52"/>
  <c r="CE135" i="52"/>
  <c r="CE134" i="52"/>
  <c r="CE133" i="52"/>
  <c r="CE132" i="52"/>
  <c r="CE131" i="52"/>
  <c r="CE130" i="52"/>
  <c r="CE170" i="52"/>
  <c r="CE168" i="52"/>
  <c r="CE166" i="52"/>
  <c r="CE160" i="52"/>
  <c r="CE129" i="52"/>
  <c r="CE128" i="52"/>
  <c r="CE127" i="52"/>
  <c r="CE126" i="52"/>
  <c r="CE125" i="52"/>
  <c r="CE124" i="52"/>
  <c r="CE123" i="52"/>
  <c r="CE122" i="52"/>
  <c r="CE121" i="52"/>
  <c r="CE120" i="52"/>
  <c r="CE119" i="52"/>
  <c r="CE118" i="52"/>
  <c r="CE117" i="52"/>
  <c r="CE116" i="52"/>
  <c r="CE115" i="52"/>
  <c r="CE114" i="52"/>
  <c r="CE113" i="52"/>
  <c r="CE112" i="52"/>
  <c r="CE111" i="52"/>
  <c r="CE110" i="52"/>
  <c r="CE109" i="52"/>
  <c r="CE108" i="52"/>
  <c r="CE107" i="52"/>
  <c r="CE106" i="52"/>
  <c r="CE105" i="52"/>
  <c r="CE104" i="52"/>
  <c r="CE103" i="52"/>
  <c r="CE102" i="52"/>
  <c r="CE101" i="52"/>
  <c r="CE100" i="52"/>
  <c r="CE163" i="52"/>
  <c r="CE162" i="52"/>
  <c r="CE154" i="52"/>
  <c r="CE167" i="52"/>
  <c r="CE156" i="52"/>
  <c r="CE169" i="52"/>
  <c r="CE99" i="52"/>
  <c r="CE97" i="52"/>
  <c r="CE95" i="52"/>
  <c r="CE93" i="52"/>
  <c r="CE91" i="52"/>
  <c r="CE89" i="52"/>
  <c r="CE59" i="52"/>
  <c r="CE63" i="52"/>
  <c r="CE67" i="52"/>
  <c r="CE71" i="52"/>
  <c r="CE75" i="52"/>
  <c r="CE79" i="52"/>
  <c r="CE83" i="52"/>
  <c r="CE87" i="52"/>
  <c r="CE165" i="52"/>
  <c r="CE58" i="52"/>
  <c r="CE62" i="52"/>
  <c r="CE66" i="52"/>
  <c r="CE70" i="52"/>
  <c r="CE74" i="52"/>
  <c r="CE78" i="52"/>
  <c r="CE82" i="52"/>
  <c r="CE86" i="52"/>
  <c r="CA204" i="52"/>
  <c r="CA203" i="52"/>
  <c r="CA206" i="52"/>
  <c r="CA200" i="52"/>
  <c r="CA199" i="52"/>
  <c r="CA198" i="52"/>
  <c r="CA197" i="52"/>
  <c r="CA196" i="52"/>
  <c r="CA194" i="52"/>
  <c r="CA192" i="52"/>
  <c r="CA190" i="52"/>
  <c r="CA188" i="52"/>
  <c r="CA202" i="52"/>
  <c r="CA195" i="52"/>
  <c r="CA191" i="52"/>
  <c r="CA189" i="52"/>
  <c r="CA186" i="52"/>
  <c r="CA187" i="52"/>
  <c r="CA185" i="52"/>
  <c r="CA184" i="52"/>
  <c r="CA183" i="52"/>
  <c r="CA182" i="52"/>
  <c r="CA181" i="52"/>
  <c r="CA180" i="52"/>
  <c r="CA179" i="52"/>
  <c r="CA178" i="52"/>
  <c r="CA177" i="52"/>
  <c r="CA176" i="52"/>
  <c r="CA175" i="52"/>
  <c r="CA174" i="52"/>
  <c r="CA173" i="52"/>
  <c r="CA172" i="52"/>
  <c r="CA171" i="52"/>
  <c r="CI205" i="52"/>
  <c r="CI202" i="52"/>
  <c r="CI201" i="52"/>
  <c r="CI199" i="52"/>
  <c r="CI198" i="52"/>
  <c r="CI197" i="52"/>
  <c r="CI195" i="52"/>
  <c r="CI193" i="52"/>
  <c r="CI191" i="52"/>
  <c r="CI189" i="52"/>
  <c r="CI190" i="52"/>
  <c r="CI203" i="52"/>
  <c r="CI196" i="52"/>
  <c r="CI192" i="52"/>
  <c r="CI188" i="52"/>
  <c r="CI186" i="52"/>
  <c r="CI185" i="52"/>
  <c r="CI184" i="52"/>
  <c r="CI183" i="52"/>
  <c r="CI182" i="52"/>
  <c r="CI181" i="52"/>
  <c r="CI180" i="52"/>
  <c r="CI179" i="52"/>
  <c r="CI178" i="52"/>
  <c r="CI177" i="52"/>
  <c r="CI176" i="52"/>
  <c r="CI175" i="52"/>
  <c r="CI174" i="52"/>
  <c r="CI173" i="52"/>
  <c r="CI172" i="52"/>
  <c r="CI171" i="52"/>
  <c r="CI200" i="52"/>
  <c r="CG206" i="52"/>
  <c r="CG205" i="52"/>
  <c r="BR204" i="52"/>
  <c r="BR203" i="52"/>
  <c r="BR202" i="52"/>
  <c r="BR201" i="52"/>
  <c r="BR200" i="52"/>
  <c r="BR205" i="52"/>
  <c r="CG204" i="52"/>
  <c r="CG203" i="52"/>
  <c r="BR199" i="52"/>
  <c r="BR206" i="52"/>
  <c r="CG202" i="52"/>
  <c r="CG201" i="52"/>
  <c r="CG200" i="52"/>
  <c r="CG198" i="52"/>
  <c r="CG197" i="52"/>
  <c r="CG196" i="52"/>
  <c r="CG195" i="52"/>
  <c r="CG194" i="52"/>
  <c r="CG193" i="52"/>
  <c r="CG192" i="52"/>
  <c r="CG191" i="52"/>
  <c r="CG190" i="52"/>
  <c r="CG189" i="52"/>
  <c r="CG188" i="52"/>
  <c r="BR198" i="52"/>
  <c r="BR197" i="52"/>
  <c r="BR195" i="52"/>
  <c r="BR193" i="52"/>
  <c r="BR191" i="52"/>
  <c r="CG199" i="52"/>
  <c r="BR187" i="52"/>
  <c r="BR186" i="52"/>
  <c r="BR189" i="52"/>
  <c r="CG187" i="52"/>
  <c r="BR185" i="52"/>
  <c r="BR184" i="52"/>
  <c r="BR183" i="52"/>
  <c r="BR182" i="52"/>
  <c r="BR181" i="52"/>
  <c r="BR180" i="52"/>
  <c r="BR179" i="52"/>
  <c r="BR178" i="52"/>
  <c r="BR177" i="52"/>
  <c r="BR196" i="52"/>
  <c r="BR192" i="52"/>
  <c r="BR190" i="52"/>
  <c r="CG186" i="52"/>
  <c r="BR176" i="52"/>
  <c r="CG173" i="52"/>
  <c r="BR172" i="52"/>
  <c r="CG176" i="52"/>
  <c r="BR175" i="52"/>
  <c r="CG172" i="52"/>
  <c r="BR171" i="52"/>
  <c r="CG170" i="52"/>
  <c r="CG169" i="52"/>
  <c r="CG168" i="52"/>
  <c r="CG167" i="52"/>
  <c r="CG166" i="52"/>
  <c r="CG165" i="52"/>
  <c r="CG164" i="52"/>
  <c r="CG163" i="52"/>
  <c r="CG162" i="52"/>
  <c r="CG161" i="52"/>
  <c r="CG160" i="52"/>
  <c r="CG159" i="52"/>
  <c r="CG158" i="52"/>
  <c r="CG157" i="52"/>
  <c r="CG156" i="52"/>
  <c r="CG155" i="52"/>
  <c r="CG154" i="52"/>
  <c r="BL206" i="52"/>
  <c r="CA205" i="52"/>
  <c r="CI206" i="52"/>
  <c r="BT205" i="52"/>
  <c r="DS206" i="52"/>
  <c r="DS205" i="52"/>
  <c r="DW206" i="52"/>
  <c r="DW205" i="52"/>
  <c r="F230" i="52"/>
  <c r="N230" i="52"/>
  <c r="I231" i="52"/>
  <c r="C231" i="52"/>
  <c r="BK200" i="52" s="1"/>
  <c r="G231" i="52"/>
  <c r="BO206" i="52" s="1"/>
  <c r="K231" i="52"/>
  <c r="CH195" i="52" s="1"/>
  <c r="O231" i="52"/>
  <c r="CE206" i="51"/>
  <c r="CE204" i="51"/>
  <c r="CE200" i="51"/>
  <c r="CE205" i="51"/>
  <c r="CE199" i="51"/>
  <c r="CE198" i="51"/>
  <c r="CE197" i="51"/>
  <c r="CE196" i="51"/>
  <c r="CE195" i="51"/>
  <c r="CE194" i="51"/>
  <c r="CE193" i="51"/>
  <c r="CE192" i="51"/>
  <c r="CE191" i="51"/>
  <c r="CE190" i="51"/>
  <c r="CE189" i="51"/>
  <c r="CE202" i="51"/>
  <c r="CE201" i="51"/>
  <c r="CE186" i="51"/>
  <c r="CE185" i="51"/>
  <c r="CE183" i="51"/>
  <c r="CE182" i="51"/>
  <c r="CE184" i="51"/>
  <c r="CE187" i="51"/>
  <c r="CE181" i="51"/>
  <c r="CE180" i="51"/>
  <c r="CE179" i="51"/>
  <c r="CE178" i="51"/>
  <c r="CE177" i="51"/>
  <c r="CE176" i="51"/>
  <c r="CE175" i="51"/>
  <c r="CE174" i="51"/>
  <c r="CE173" i="51"/>
  <c r="CE172" i="51"/>
  <c r="CE171" i="51"/>
  <c r="CE170" i="51"/>
  <c r="CE188" i="51"/>
  <c r="CE203" i="51"/>
  <c r="CE169" i="51"/>
  <c r="CE168" i="51"/>
  <c r="CE167" i="51"/>
  <c r="CE166" i="51"/>
  <c r="CE165" i="51"/>
  <c r="CE164" i="51"/>
  <c r="CE163" i="51"/>
  <c r="CE162" i="51"/>
  <c r="CE161" i="51"/>
  <c r="CE160" i="51"/>
  <c r="CE159" i="51"/>
  <c r="CE158" i="51"/>
  <c r="CE157" i="51"/>
  <c r="CE156" i="51"/>
  <c r="CE155" i="51"/>
  <c r="CE154" i="51"/>
  <c r="CE153" i="51"/>
  <c r="CE152" i="51"/>
  <c r="CE151" i="51"/>
  <c r="CE150" i="51"/>
  <c r="CE149" i="51"/>
  <c r="CE147" i="51"/>
  <c r="CE146" i="51"/>
  <c r="CE145" i="51"/>
  <c r="CE144" i="51"/>
  <c r="CE143" i="51"/>
  <c r="CE142" i="51"/>
  <c r="CE141" i="51"/>
  <c r="CE140" i="51"/>
  <c r="CE139" i="51"/>
  <c r="CE138" i="51"/>
  <c r="CE137" i="51"/>
  <c r="CE136" i="51"/>
  <c r="CE135" i="51"/>
  <c r="CE134" i="51"/>
  <c r="CE133" i="51"/>
  <c r="CE132" i="51"/>
  <c r="CE131" i="51"/>
  <c r="CE130" i="51"/>
  <c r="CE129" i="51"/>
  <c r="CE148" i="51"/>
  <c r="CE128" i="51"/>
  <c r="CE127" i="51"/>
  <c r="CE126" i="51"/>
  <c r="CE125" i="51"/>
  <c r="CE124" i="51"/>
  <c r="CE123" i="51"/>
  <c r="CE122" i="51"/>
  <c r="CE121" i="51"/>
  <c r="CE120" i="51"/>
  <c r="CE119" i="51"/>
  <c r="CE118" i="51"/>
  <c r="CE117" i="51"/>
  <c r="CE116" i="51"/>
  <c r="CE115" i="51"/>
  <c r="CE114" i="51"/>
  <c r="CE113" i="51"/>
  <c r="CE112" i="51"/>
  <c r="CE111" i="51"/>
  <c r="CE110" i="51"/>
  <c r="CE109" i="51"/>
  <c r="CE108" i="51"/>
  <c r="CE107" i="51"/>
  <c r="CE106" i="51"/>
  <c r="CE105" i="51"/>
  <c r="CE104" i="51"/>
  <c r="CE103" i="51"/>
  <c r="CE102" i="51"/>
  <c r="CE101" i="51"/>
  <c r="CE100" i="51"/>
  <c r="CE99" i="51"/>
  <c r="CE98" i="51"/>
  <c r="CE97" i="51"/>
  <c r="CE96" i="51"/>
  <c r="CE95" i="51"/>
  <c r="CE94" i="51"/>
  <c r="CE93" i="51"/>
  <c r="CE92" i="51"/>
  <c r="CE91" i="51"/>
  <c r="CE90" i="51"/>
  <c r="CE89" i="51"/>
  <c r="CE88" i="51"/>
  <c r="CE87" i="51"/>
  <c r="CE86" i="51"/>
  <c r="CE85" i="51"/>
  <c r="CE84" i="51"/>
  <c r="CE83" i="51"/>
  <c r="CE75" i="51"/>
  <c r="CE74" i="51"/>
  <c r="CE73" i="51"/>
  <c r="CE72" i="51"/>
  <c r="CE71" i="51"/>
  <c r="CE70" i="51"/>
  <c r="CE69" i="51"/>
  <c r="CE68" i="51"/>
  <c r="CE67" i="51"/>
  <c r="CE66" i="51"/>
  <c r="CE65" i="51"/>
  <c r="CE64" i="51"/>
  <c r="CE63" i="51"/>
  <c r="CE62" i="51"/>
  <c r="CE61" i="51"/>
  <c r="CE60" i="51"/>
  <c r="CE59" i="51"/>
  <c r="CE58" i="51"/>
  <c r="CE57" i="51"/>
  <c r="CE56" i="51"/>
  <c r="CE55" i="51"/>
  <c r="CE54" i="51"/>
  <c r="CE53" i="51"/>
  <c r="CE52" i="51"/>
  <c r="CE51" i="51"/>
  <c r="CE50" i="51"/>
  <c r="CE49" i="51"/>
  <c r="CE82" i="51"/>
  <c r="CE81" i="51"/>
  <c r="CE80" i="51"/>
  <c r="CE79" i="51"/>
  <c r="CE78" i="51"/>
  <c r="CE77" i="51"/>
  <c r="CE76" i="51"/>
  <c r="CA204" i="51"/>
  <c r="CA203" i="51"/>
  <c r="CA206" i="51"/>
  <c r="CA202" i="51"/>
  <c r="CA199" i="51"/>
  <c r="CA198" i="51"/>
  <c r="CA197" i="51"/>
  <c r="CA196" i="51"/>
  <c r="CA195" i="51"/>
  <c r="CA194" i="51"/>
  <c r="CA193" i="51"/>
  <c r="CA192" i="51"/>
  <c r="CA191" i="51"/>
  <c r="CA190" i="51"/>
  <c r="CA189" i="51"/>
  <c r="BL206" i="51"/>
  <c r="CA205" i="51"/>
  <c r="F230" i="51"/>
  <c r="N230" i="51"/>
  <c r="I231" i="51"/>
  <c r="C231" i="51"/>
  <c r="G231" i="51"/>
  <c r="K231" i="51"/>
  <c r="O231" i="51"/>
  <c r="CI207" i="52" l="1"/>
  <c r="BT207" i="52"/>
  <c r="CG207" i="52"/>
  <c r="BR207" i="52"/>
  <c r="CE207" i="52"/>
  <c r="BP207" i="52"/>
  <c r="CA207" i="52"/>
  <c r="BL207" i="52"/>
  <c r="BR198" i="51"/>
  <c r="EA191" i="51"/>
  <c r="BM203" i="52"/>
  <c r="EC205" i="52"/>
  <c r="EE188" i="52"/>
  <c r="DT49" i="52"/>
  <c r="BU200" i="52"/>
  <c r="EB121" i="52"/>
  <c r="EA199" i="52"/>
  <c r="EC176" i="52"/>
  <c r="EC184" i="52"/>
  <c r="EC197" i="52"/>
  <c r="DY197" i="52"/>
  <c r="CB203" i="52"/>
  <c r="EA206" i="52"/>
  <c r="EA198" i="52"/>
  <c r="EB123" i="52"/>
  <c r="EB72" i="52"/>
  <c r="EA194" i="52"/>
  <c r="EA203" i="52"/>
  <c r="EB129" i="52"/>
  <c r="CJ202" i="52"/>
  <c r="EB64" i="52"/>
  <c r="EE186" i="52"/>
  <c r="DY176" i="52"/>
  <c r="DY204" i="52"/>
  <c r="DY180" i="52"/>
  <c r="DY202" i="52"/>
  <c r="DT78" i="52"/>
  <c r="CB204" i="52"/>
  <c r="EC196" i="52"/>
  <c r="EC177" i="52"/>
  <c r="EC185" i="52"/>
  <c r="EC198" i="52"/>
  <c r="BM197" i="52"/>
  <c r="EC172" i="52"/>
  <c r="EC180" i="52"/>
  <c r="EC186" i="52"/>
  <c r="EC204" i="52"/>
  <c r="BM198" i="52"/>
  <c r="CB200" i="52"/>
  <c r="EC173" i="52"/>
  <c r="EC181" i="52"/>
  <c r="EC191" i="52"/>
  <c r="EC199" i="52"/>
  <c r="BM192" i="52"/>
  <c r="BM205" i="52"/>
  <c r="DT149" i="52"/>
  <c r="DT147" i="52"/>
  <c r="EB55" i="52"/>
  <c r="EB79" i="52"/>
  <c r="EB108" i="52"/>
  <c r="DT39" i="52"/>
  <c r="DT63" i="52"/>
  <c r="DT170" i="52"/>
  <c r="DT108" i="52"/>
  <c r="DT129" i="52"/>
  <c r="DT195" i="52"/>
  <c r="DT97" i="52"/>
  <c r="DT194" i="52"/>
  <c r="DT118" i="52"/>
  <c r="DT184" i="52"/>
  <c r="EB144" i="52"/>
  <c r="EB157" i="52"/>
  <c r="DT62" i="52"/>
  <c r="DT53" i="52"/>
  <c r="DT44" i="52"/>
  <c r="DT33" i="52"/>
  <c r="DT79" i="52"/>
  <c r="DT140" i="52"/>
  <c r="DT92" i="52"/>
  <c r="DT102" i="52"/>
  <c r="DT113" i="52"/>
  <c r="DT124" i="52"/>
  <c r="DT150" i="52"/>
  <c r="DT157" i="52"/>
  <c r="DT179" i="52"/>
  <c r="DT164" i="52"/>
  <c r="DT196" i="52"/>
  <c r="DT198" i="52"/>
  <c r="EB119" i="52"/>
  <c r="EB109" i="52"/>
  <c r="EB99" i="52"/>
  <c r="EB139" i="52"/>
  <c r="EB172" i="52"/>
  <c r="EB206" i="52"/>
  <c r="DT70" i="52"/>
  <c r="DT52" i="52"/>
  <c r="DT40" i="52"/>
  <c r="DT141" i="52"/>
  <c r="DT96" i="52"/>
  <c r="DT106" i="52"/>
  <c r="DT117" i="52"/>
  <c r="DT128" i="52"/>
  <c r="DT139" i="52"/>
  <c r="DT174" i="52"/>
  <c r="DT183" i="52"/>
  <c r="DT168" i="52"/>
  <c r="DT193" i="52"/>
  <c r="DT206" i="52"/>
  <c r="EB127" i="52"/>
  <c r="EB86" i="52"/>
  <c r="EB106" i="52"/>
  <c r="EB143" i="52"/>
  <c r="EB165" i="52"/>
  <c r="DT86" i="52"/>
  <c r="DT57" i="52"/>
  <c r="DT48" i="52"/>
  <c r="DT34" i="52"/>
  <c r="DT71" i="52"/>
  <c r="DT132" i="52"/>
  <c r="DT90" i="52"/>
  <c r="DT101" i="52"/>
  <c r="DT112" i="52"/>
  <c r="DT122" i="52"/>
  <c r="DT146" i="52"/>
  <c r="DT155" i="52"/>
  <c r="DT177" i="52"/>
  <c r="DT163" i="52"/>
  <c r="DT192" i="52"/>
  <c r="DT201" i="52"/>
  <c r="EB52" i="52"/>
  <c r="EB93" i="52"/>
  <c r="EB80" i="52"/>
  <c r="EB124" i="52"/>
  <c r="EB171" i="52"/>
  <c r="EB184" i="52"/>
  <c r="CH157" i="52"/>
  <c r="EB195" i="52"/>
  <c r="BS125" i="52"/>
  <c r="CH138" i="52"/>
  <c r="CH43" i="52"/>
  <c r="BS96" i="52"/>
  <c r="BS53" i="52"/>
  <c r="CH121" i="52"/>
  <c r="BS192" i="52"/>
  <c r="CH180" i="52"/>
  <c r="EB142" i="52"/>
  <c r="EB179" i="52"/>
  <c r="CB201" i="52"/>
  <c r="EE206" i="52"/>
  <c r="DT56" i="52"/>
  <c r="DT47" i="52"/>
  <c r="DT144" i="52"/>
  <c r="BS83" i="52"/>
  <c r="DT93" i="52"/>
  <c r="DT109" i="52"/>
  <c r="DT151" i="52"/>
  <c r="DT204" i="52"/>
  <c r="BM190" i="52"/>
  <c r="CJ204" i="52"/>
  <c r="BU193" i="52"/>
  <c r="CJ200" i="52"/>
  <c r="EC187" i="52"/>
  <c r="EC174" i="52"/>
  <c r="EC178" i="52"/>
  <c r="EC182" i="52"/>
  <c r="EC190" i="52"/>
  <c r="EC193" i="52"/>
  <c r="EC203" i="52"/>
  <c r="EC201" i="52"/>
  <c r="CH51" i="52"/>
  <c r="DT42" i="52"/>
  <c r="DT37" i="52"/>
  <c r="DT32" i="52"/>
  <c r="BS45" i="52"/>
  <c r="CH171" i="52"/>
  <c r="DT148" i="52"/>
  <c r="DT88" i="52"/>
  <c r="DT98" i="52"/>
  <c r="DT104" i="52"/>
  <c r="DT114" i="52"/>
  <c r="DT120" i="52"/>
  <c r="DT125" i="52"/>
  <c r="DT134" i="52"/>
  <c r="DT131" i="52"/>
  <c r="DT159" i="52"/>
  <c r="DT175" i="52"/>
  <c r="DT180" i="52"/>
  <c r="DT185" i="52"/>
  <c r="DT166" i="52"/>
  <c r="DT172" i="52"/>
  <c r="DT187" i="52"/>
  <c r="DT205" i="52"/>
  <c r="BU196" i="52"/>
  <c r="BM195" i="52"/>
  <c r="BM199" i="52"/>
  <c r="EE174" i="52"/>
  <c r="EE193" i="52"/>
  <c r="CB202" i="52"/>
  <c r="CJ201" i="52"/>
  <c r="EC171" i="52"/>
  <c r="EC175" i="52"/>
  <c r="EC179" i="52"/>
  <c r="EC183" i="52"/>
  <c r="EC194" i="52"/>
  <c r="EC195" i="52"/>
  <c r="EC200" i="52"/>
  <c r="DT82" i="52"/>
  <c r="DT74" i="52"/>
  <c r="DT66" i="52"/>
  <c r="DT58" i="52"/>
  <c r="DT55" i="52"/>
  <c r="DT50" i="52"/>
  <c r="DT45" i="52"/>
  <c r="DT41" i="52"/>
  <c r="DT36" i="52"/>
  <c r="DT31" i="52"/>
  <c r="DT137" i="52"/>
  <c r="DT83" i="52"/>
  <c r="DT75" i="52"/>
  <c r="DT67" i="52"/>
  <c r="DT59" i="52"/>
  <c r="CH105" i="52"/>
  <c r="DT133" i="52"/>
  <c r="DT89" i="52"/>
  <c r="DT94" i="52"/>
  <c r="DT100" i="52"/>
  <c r="DT105" i="52"/>
  <c r="DT110" i="52"/>
  <c r="DT116" i="52"/>
  <c r="DT121" i="52"/>
  <c r="DT126" i="52"/>
  <c r="DT142" i="52"/>
  <c r="DT135" i="52"/>
  <c r="DT156" i="52"/>
  <c r="DT173" i="52"/>
  <c r="DT176" i="52"/>
  <c r="DT181" i="52"/>
  <c r="DT162" i="52"/>
  <c r="DT167" i="52"/>
  <c r="DT188" i="52"/>
  <c r="DT191" i="52"/>
  <c r="DT199" i="52"/>
  <c r="BM191" i="52"/>
  <c r="BM196" i="52"/>
  <c r="BM200" i="52"/>
  <c r="EB48" i="52"/>
  <c r="EB51" i="52"/>
  <c r="EB82" i="52"/>
  <c r="EB95" i="52"/>
  <c r="EB122" i="52"/>
  <c r="EB146" i="52"/>
  <c r="EB162" i="52"/>
  <c r="EB176" i="52"/>
  <c r="DT131" i="51"/>
  <c r="DT129" i="51"/>
  <c r="DT30" i="51"/>
  <c r="DT79" i="51"/>
  <c r="DT115" i="51"/>
  <c r="DT157" i="51"/>
  <c r="DT8" i="51"/>
  <c r="DT90" i="51"/>
  <c r="DV200" i="51"/>
  <c r="BK206" i="51"/>
  <c r="DW206" i="51"/>
  <c r="CI205" i="51"/>
  <c r="DT39" i="51"/>
  <c r="DT18" i="51"/>
  <c r="DT87" i="51"/>
  <c r="DT117" i="51"/>
  <c r="DT124" i="51"/>
  <c r="DT151" i="51"/>
  <c r="DT180" i="51"/>
  <c r="DT110" i="51"/>
  <c r="DT28" i="51"/>
  <c r="DT7" i="51"/>
  <c r="DT69" i="51"/>
  <c r="DT122" i="51"/>
  <c r="DT84" i="51"/>
  <c r="DT130" i="51"/>
  <c r="DT161" i="51"/>
  <c r="DT40" i="51"/>
  <c r="DT19" i="51"/>
  <c r="DT60" i="51"/>
  <c r="DT101" i="51"/>
  <c r="DT108" i="51"/>
  <c r="DT147" i="51"/>
  <c r="DT174" i="51"/>
  <c r="EC199" i="51"/>
  <c r="CG164" i="51"/>
  <c r="BR188" i="51"/>
  <c r="EA197" i="51"/>
  <c r="EA185" i="51"/>
  <c r="CG156" i="51"/>
  <c r="DW181" i="51"/>
  <c r="DW204" i="51"/>
  <c r="CG188" i="51"/>
  <c r="CG206" i="51"/>
  <c r="CG198" i="51"/>
  <c r="BR147" i="51"/>
  <c r="BR172" i="51"/>
  <c r="CG180" i="51"/>
  <c r="CG195" i="51"/>
  <c r="BR151" i="51"/>
  <c r="BR180" i="51"/>
  <c r="CG194" i="51"/>
  <c r="BR202" i="51"/>
  <c r="BR164" i="51"/>
  <c r="CG168" i="51"/>
  <c r="DW165" i="51"/>
  <c r="DW200" i="51"/>
  <c r="EC202" i="51"/>
  <c r="DW170" i="51"/>
  <c r="DW191" i="51"/>
  <c r="DS205" i="51"/>
  <c r="CI191" i="51"/>
  <c r="DW154" i="51"/>
  <c r="DW178" i="51"/>
  <c r="CG142" i="51"/>
  <c r="BR176" i="51"/>
  <c r="CG172" i="51"/>
  <c r="DT136" i="51"/>
  <c r="DT50" i="51"/>
  <c r="DT66" i="51"/>
  <c r="DT86" i="51"/>
  <c r="DT102" i="51"/>
  <c r="DT123" i="51"/>
  <c r="DT182" i="51"/>
  <c r="DT65" i="51"/>
  <c r="DT203" i="51"/>
  <c r="DT200" i="51"/>
  <c r="DT196" i="51"/>
  <c r="DT193" i="51"/>
  <c r="DT186" i="51"/>
  <c r="DT179" i="51"/>
  <c r="DT175" i="51"/>
  <c r="DT171" i="51"/>
  <c r="DT181" i="51"/>
  <c r="DT166" i="51"/>
  <c r="DT162" i="51"/>
  <c r="DT158" i="51"/>
  <c r="DT154" i="51"/>
  <c r="DT150" i="51"/>
  <c r="DT169" i="51"/>
  <c r="DT138" i="51"/>
  <c r="DT139" i="51"/>
  <c r="DT132" i="51"/>
  <c r="DT125" i="51"/>
  <c r="DT112" i="51"/>
  <c r="DT96" i="51"/>
  <c r="DT82" i="51"/>
  <c r="DT78" i="51"/>
  <c r="DT133" i="51"/>
  <c r="DT109" i="51"/>
  <c r="DT93" i="51"/>
  <c r="DT137" i="51"/>
  <c r="DT98" i="51"/>
  <c r="DT111" i="51"/>
  <c r="DT72" i="51"/>
  <c r="DT56" i="51"/>
  <c r="DT58" i="51"/>
  <c r="DT83" i="51"/>
  <c r="DT9" i="51"/>
  <c r="DT13" i="51"/>
  <c r="DT17" i="51"/>
  <c r="DT21" i="51"/>
  <c r="DT25" i="51"/>
  <c r="DT29" i="51"/>
  <c r="DT33" i="51"/>
  <c r="DT37" i="51"/>
  <c r="DT41" i="51"/>
  <c r="DT57" i="51"/>
  <c r="DT94" i="51"/>
  <c r="DT54" i="51"/>
  <c r="DT70" i="51"/>
  <c r="DT145" i="51"/>
  <c r="DT45" i="51"/>
  <c r="DT205" i="51"/>
  <c r="DT199" i="51"/>
  <c r="DT195" i="51"/>
  <c r="DT189" i="51"/>
  <c r="DT191" i="51"/>
  <c r="DT75" i="51"/>
  <c r="DT44" i="51"/>
  <c r="DT61" i="51"/>
  <c r="DT198" i="51"/>
  <c r="DT202" i="51"/>
  <c r="DT178" i="51"/>
  <c r="DT173" i="51"/>
  <c r="DT183" i="51"/>
  <c r="DT165" i="51"/>
  <c r="DT160" i="51"/>
  <c r="DT155" i="51"/>
  <c r="DT149" i="51"/>
  <c r="DT146" i="51"/>
  <c r="DT143" i="51"/>
  <c r="DT128" i="51"/>
  <c r="DT120" i="51"/>
  <c r="DT100" i="51"/>
  <c r="DT81" i="51"/>
  <c r="DT76" i="51"/>
  <c r="DT113" i="51"/>
  <c r="DT89" i="51"/>
  <c r="DT114" i="51"/>
  <c r="DT119" i="51"/>
  <c r="DT68" i="51"/>
  <c r="DT51" i="51"/>
  <c r="DT71" i="51"/>
  <c r="DT10" i="51"/>
  <c r="DT15" i="51"/>
  <c r="DT20" i="51"/>
  <c r="DT26" i="51"/>
  <c r="DT31" i="51"/>
  <c r="DT36" i="51"/>
  <c r="DT42" i="51"/>
  <c r="DT67" i="51"/>
  <c r="DT55" i="51"/>
  <c r="DT91" i="51"/>
  <c r="DT46" i="51"/>
  <c r="DT59" i="51"/>
  <c r="DT206" i="51"/>
  <c r="DT197" i="51"/>
  <c r="DT192" i="51"/>
  <c r="DT177" i="51"/>
  <c r="DT172" i="51"/>
  <c r="DT188" i="51"/>
  <c r="DT164" i="51"/>
  <c r="DT159" i="51"/>
  <c r="DT153" i="51"/>
  <c r="DT148" i="51"/>
  <c r="DT142" i="51"/>
  <c r="DT135" i="51"/>
  <c r="DT127" i="51"/>
  <c r="DT116" i="51"/>
  <c r="DT92" i="51"/>
  <c r="DT80" i="51"/>
  <c r="DT141" i="51"/>
  <c r="DT105" i="51"/>
  <c r="DT85" i="51"/>
  <c r="DT106" i="51"/>
  <c r="DT103" i="51"/>
  <c r="DT64" i="51"/>
  <c r="DT53" i="51"/>
  <c r="DT99" i="51"/>
  <c r="DT6" i="51"/>
  <c r="DT11" i="51"/>
  <c r="DT16" i="51"/>
  <c r="DT22" i="51"/>
  <c r="DT27" i="51"/>
  <c r="DT32" i="51"/>
  <c r="DT38" i="51"/>
  <c r="DT43" i="51"/>
  <c r="DT74" i="51"/>
  <c r="DT118" i="51"/>
  <c r="DT49" i="51"/>
  <c r="DT201" i="51"/>
  <c r="DT194" i="51"/>
  <c r="DT187" i="51"/>
  <c r="DT176" i="51"/>
  <c r="DT170" i="51"/>
  <c r="DT168" i="51"/>
  <c r="DT163" i="51"/>
  <c r="DT62" i="51"/>
  <c r="DT35" i="51"/>
  <c r="DT24" i="51"/>
  <c r="DT14" i="51"/>
  <c r="DT63" i="51"/>
  <c r="DT95" i="51"/>
  <c r="DT144" i="51"/>
  <c r="DT121" i="51"/>
  <c r="DT88" i="51"/>
  <c r="DT126" i="51"/>
  <c r="DT134" i="51"/>
  <c r="DT152" i="51"/>
  <c r="DT167" i="51"/>
  <c r="DT190" i="51"/>
  <c r="DT48" i="51"/>
  <c r="DT34" i="51"/>
  <c r="DT23" i="51"/>
  <c r="DT12" i="51"/>
  <c r="DT52" i="51"/>
  <c r="DT73" i="51"/>
  <c r="DT97" i="51"/>
  <c r="DT77" i="51"/>
  <c r="DT104" i="51"/>
  <c r="DT140" i="51"/>
  <c r="DT185" i="51"/>
  <c r="DT156" i="51"/>
  <c r="DT184" i="51"/>
  <c r="DT204" i="51"/>
  <c r="DW195" i="51"/>
  <c r="DW203" i="51"/>
  <c r="DW202" i="51"/>
  <c r="DW184" i="51"/>
  <c r="DW177" i="51"/>
  <c r="DW169" i="51"/>
  <c r="DW161" i="51"/>
  <c r="DW153" i="51"/>
  <c r="DW197" i="51"/>
  <c r="DW188" i="51"/>
  <c r="DW185" i="51"/>
  <c r="DW174" i="51"/>
  <c r="DW166" i="51"/>
  <c r="DW158" i="51"/>
  <c r="CI16" i="51"/>
  <c r="CI195" i="51"/>
  <c r="EC204" i="51"/>
  <c r="EC195" i="51"/>
  <c r="CB202" i="51"/>
  <c r="CB203" i="51"/>
  <c r="DW157" i="51"/>
  <c r="DW173" i="51"/>
  <c r="DW186" i="51"/>
  <c r="DV202" i="51"/>
  <c r="DV199" i="51"/>
  <c r="CG184" i="51"/>
  <c r="CG204" i="51"/>
  <c r="BR185" i="51"/>
  <c r="EA196" i="51"/>
  <c r="BR156" i="51"/>
  <c r="BR168" i="51"/>
  <c r="BR161" i="51"/>
  <c r="DW155" i="51"/>
  <c r="DW159" i="51"/>
  <c r="DW163" i="51"/>
  <c r="DW167" i="51"/>
  <c r="DW171" i="51"/>
  <c r="DW175" i="51"/>
  <c r="DW179" i="51"/>
  <c r="DW187" i="51"/>
  <c r="DW201" i="51"/>
  <c r="DW190" i="51"/>
  <c r="DW192" i="51"/>
  <c r="DW199" i="51"/>
  <c r="DT107" i="51"/>
  <c r="DY190" i="51"/>
  <c r="DW205" i="51"/>
  <c r="DW156" i="51"/>
  <c r="DW160" i="51"/>
  <c r="DW164" i="51"/>
  <c r="DW168" i="51"/>
  <c r="DW172" i="51"/>
  <c r="DW176" i="51"/>
  <c r="DW180" i="51"/>
  <c r="DW193" i="51"/>
  <c r="DW183" i="51"/>
  <c r="DW198" i="51"/>
  <c r="DW194" i="51"/>
  <c r="DV184" i="51"/>
  <c r="DV185" i="51"/>
  <c r="DV205" i="51"/>
  <c r="DV190" i="51"/>
  <c r="DV187" i="51"/>
  <c r="DV194" i="51"/>
  <c r="DV191" i="51"/>
  <c r="CH196" i="51"/>
  <c r="DY199" i="51"/>
  <c r="DZ203" i="51"/>
  <c r="BS198" i="51"/>
  <c r="BO206" i="51"/>
  <c r="CB204" i="51"/>
  <c r="EC194" i="51"/>
  <c r="EC201" i="51"/>
  <c r="CI194" i="51"/>
  <c r="CI202" i="51"/>
  <c r="DY206" i="51"/>
  <c r="DV206" i="51"/>
  <c r="DV189" i="51"/>
  <c r="DV198" i="51"/>
  <c r="DV186" i="51"/>
  <c r="DV195" i="51"/>
  <c r="DZ195" i="51"/>
  <c r="CB200" i="51"/>
  <c r="CI206" i="51"/>
  <c r="EC190" i="51"/>
  <c r="EC198" i="51"/>
  <c r="CI190" i="51"/>
  <c r="CI198" i="51"/>
  <c r="DY191" i="51"/>
  <c r="DV196" i="51"/>
  <c r="DV193" i="51"/>
  <c r="DV203" i="51"/>
  <c r="DV188" i="51"/>
  <c r="DZ205" i="51"/>
  <c r="BS122" i="51"/>
  <c r="CH42" i="51"/>
  <c r="CH10" i="51"/>
  <c r="BS89" i="51"/>
  <c r="CG192" i="51"/>
  <c r="BR159" i="51"/>
  <c r="CG158" i="51"/>
  <c r="CG150" i="51"/>
  <c r="CG146" i="51"/>
  <c r="BR144" i="51"/>
  <c r="BR136" i="51"/>
  <c r="BR135" i="51"/>
  <c r="BR134" i="51"/>
  <c r="BR133" i="51"/>
  <c r="BR132" i="51"/>
  <c r="BR131" i="51"/>
  <c r="BR130" i="51"/>
  <c r="BR129" i="51"/>
  <c r="BR128" i="51"/>
  <c r="CG197" i="51"/>
  <c r="BR154" i="51"/>
  <c r="CG153" i="51"/>
  <c r="CG149" i="51"/>
  <c r="BR143" i="51"/>
  <c r="BR141" i="51"/>
  <c r="BR140" i="51"/>
  <c r="BR139" i="51"/>
  <c r="BR138" i="51"/>
  <c r="BR137" i="51"/>
  <c r="CG123" i="51"/>
  <c r="CG122" i="51"/>
  <c r="CG121" i="51"/>
  <c r="CG154" i="51"/>
  <c r="BR145" i="51"/>
  <c r="BR142" i="51"/>
  <c r="CG133" i="51"/>
  <c r="CG129" i="51"/>
  <c r="BR118" i="51"/>
  <c r="BR117" i="51"/>
  <c r="BR116" i="51"/>
  <c r="BR115" i="51"/>
  <c r="BR114" i="51"/>
  <c r="BR113" i="51"/>
  <c r="BR112" i="51"/>
  <c r="BR111" i="51"/>
  <c r="BR110" i="51"/>
  <c r="BR109" i="51"/>
  <c r="BR108" i="51"/>
  <c r="CG102" i="51"/>
  <c r="CG101" i="51"/>
  <c r="CG100" i="51"/>
  <c r="CG99" i="51"/>
  <c r="CG98" i="51"/>
  <c r="CG97" i="51"/>
  <c r="CG96" i="51"/>
  <c r="CG95" i="51"/>
  <c r="CG94" i="51"/>
  <c r="CG93" i="51"/>
  <c r="CG92" i="51"/>
  <c r="BR86" i="51"/>
  <c r="BR85" i="51"/>
  <c r="BR84" i="51"/>
  <c r="BR83" i="51"/>
  <c r="BR82" i="51"/>
  <c r="BR81" i="51"/>
  <c r="CG157" i="51"/>
  <c r="CG140" i="51"/>
  <c r="CG138" i="51"/>
  <c r="CG134" i="51"/>
  <c r="CG130" i="51"/>
  <c r="BR127" i="51"/>
  <c r="CG126" i="51"/>
  <c r="BR125" i="51"/>
  <c r="CG124" i="51"/>
  <c r="BR123" i="51"/>
  <c r="CG120" i="51"/>
  <c r="CG119" i="51"/>
  <c r="BR107" i="51"/>
  <c r="BR106" i="51"/>
  <c r="BR105" i="51"/>
  <c r="BR104" i="51"/>
  <c r="BR103" i="51"/>
  <c r="CG91" i="51"/>
  <c r="CG90" i="51"/>
  <c r="CG89" i="51"/>
  <c r="CG88" i="51"/>
  <c r="CG87" i="51"/>
  <c r="CG148" i="51"/>
  <c r="CG137" i="51"/>
  <c r="BR122" i="51"/>
  <c r="CG104" i="51"/>
  <c r="BR102" i="51"/>
  <c r="BR98" i="51"/>
  <c r="BR94" i="51"/>
  <c r="CG80" i="51"/>
  <c r="CG79" i="51"/>
  <c r="CG78" i="51"/>
  <c r="CG77" i="51"/>
  <c r="CG76" i="51"/>
  <c r="BR70" i="51"/>
  <c r="BR69" i="51"/>
  <c r="BR68" i="51"/>
  <c r="BR67" i="51"/>
  <c r="CG65" i="51"/>
  <c r="CG64" i="51"/>
  <c r="CG63" i="51"/>
  <c r="CG62" i="51"/>
  <c r="BR59" i="51"/>
  <c r="BR58" i="51"/>
  <c r="BR57" i="51"/>
  <c r="BR56" i="51"/>
  <c r="CG54" i="51"/>
  <c r="CG53" i="51"/>
  <c r="CG52" i="51"/>
  <c r="CG51" i="51"/>
  <c r="BR49" i="51"/>
  <c r="BR192" i="51"/>
  <c r="BR155" i="51"/>
  <c r="CG151" i="51"/>
  <c r="CG139" i="51"/>
  <c r="BR124" i="51"/>
  <c r="BR121" i="51"/>
  <c r="BR119" i="51"/>
  <c r="CG117" i="51"/>
  <c r="CG115" i="51"/>
  <c r="CG113" i="51"/>
  <c r="CG111" i="51"/>
  <c r="CG109" i="51"/>
  <c r="CG105" i="51"/>
  <c r="BR99" i="51"/>
  <c r="BR95" i="51"/>
  <c r="BR91" i="51"/>
  <c r="BR89" i="51"/>
  <c r="BR87" i="51"/>
  <c r="CG85" i="51"/>
  <c r="CG83" i="51"/>
  <c r="CG81" i="51"/>
  <c r="CG75" i="51"/>
  <c r="CG74" i="51"/>
  <c r="CG73" i="51"/>
  <c r="CG72" i="51"/>
  <c r="CG71" i="51"/>
  <c r="BR66" i="51"/>
  <c r="CG61" i="51"/>
  <c r="CG60" i="51"/>
  <c r="BR55" i="51"/>
  <c r="CG50" i="51"/>
  <c r="BR48" i="51"/>
  <c r="BR158" i="51"/>
  <c r="CG141" i="51"/>
  <c r="CG127" i="51"/>
  <c r="CG118" i="51"/>
  <c r="CG110" i="51"/>
  <c r="CG84" i="51"/>
  <c r="BR78" i="51"/>
  <c r="BR63" i="51"/>
  <c r="BR60" i="51"/>
  <c r="CG58" i="51"/>
  <c r="CG56" i="51"/>
  <c r="CG55" i="51"/>
  <c r="BR53" i="51"/>
  <c r="CG46" i="51"/>
  <c r="CG44" i="51"/>
  <c r="BR43" i="51"/>
  <c r="CG40" i="51"/>
  <c r="BR39" i="51"/>
  <c r="CG36" i="51"/>
  <c r="BR35" i="51"/>
  <c r="CG32" i="51"/>
  <c r="BR31" i="51"/>
  <c r="CG28" i="51"/>
  <c r="BR27" i="51"/>
  <c r="CG24" i="51"/>
  <c r="BR23" i="51"/>
  <c r="CG20" i="51"/>
  <c r="BR19" i="51"/>
  <c r="CG135" i="51"/>
  <c r="CG131" i="51"/>
  <c r="CG125" i="51"/>
  <c r="CG116" i="51"/>
  <c r="CG108" i="51"/>
  <c r="BR101" i="51"/>
  <c r="BR100" i="51"/>
  <c r="BR97" i="51"/>
  <c r="BR96" i="51"/>
  <c r="BR93" i="51"/>
  <c r="BR92" i="51"/>
  <c r="BR90" i="51"/>
  <c r="CG82" i="51"/>
  <c r="BR77" i="51"/>
  <c r="BR74" i="51"/>
  <c r="BR72" i="51"/>
  <c r="CG70" i="51"/>
  <c r="CG68" i="51"/>
  <c r="BR62" i="51"/>
  <c r="BR52" i="51"/>
  <c r="CG49" i="51"/>
  <c r="BR46" i="51"/>
  <c r="BR44" i="51"/>
  <c r="CG41" i="51"/>
  <c r="BR40" i="51"/>
  <c r="CG37" i="51"/>
  <c r="BR36" i="51"/>
  <c r="CG33" i="51"/>
  <c r="BR32" i="51"/>
  <c r="CG29" i="51"/>
  <c r="BR28" i="51"/>
  <c r="CG25" i="51"/>
  <c r="BR24" i="51"/>
  <c r="CG21" i="51"/>
  <c r="BR20" i="51"/>
  <c r="CG132" i="51"/>
  <c r="CG106" i="51"/>
  <c r="BR75" i="51"/>
  <c r="CG67" i="51"/>
  <c r="BR61" i="51"/>
  <c r="BR50" i="51"/>
  <c r="CG47" i="51"/>
  <c r="BR45" i="51"/>
  <c r="CG43" i="51"/>
  <c r="CG42" i="51"/>
  <c r="CG35" i="51"/>
  <c r="CG34" i="51"/>
  <c r="CG27" i="51"/>
  <c r="CG26" i="51"/>
  <c r="CG19" i="51"/>
  <c r="CG18" i="51"/>
  <c r="BR17" i="51"/>
  <c r="CG14" i="51"/>
  <c r="BR13" i="51"/>
  <c r="CG10" i="51"/>
  <c r="BR9" i="51"/>
  <c r="CG6" i="51"/>
  <c r="CG136" i="51"/>
  <c r="CG128" i="51"/>
  <c r="CG103" i="51"/>
  <c r="BR71" i="51"/>
  <c r="CG38" i="51"/>
  <c r="CG31" i="51"/>
  <c r="CG30" i="51"/>
  <c r="CG23" i="51"/>
  <c r="BR126" i="51"/>
  <c r="BR79" i="51"/>
  <c r="BR65" i="51"/>
  <c r="BR54" i="51"/>
  <c r="BR51" i="51"/>
  <c r="BR41" i="51"/>
  <c r="BR25" i="51"/>
  <c r="BR14" i="51"/>
  <c r="BR10" i="51"/>
  <c r="CG147" i="51"/>
  <c r="BR120" i="51"/>
  <c r="CG114" i="51"/>
  <c r="CG112" i="51"/>
  <c r="CG69" i="51"/>
  <c r="CG66" i="51"/>
  <c r="CG45" i="51"/>
  <c r="BR38" i="51"/>
  <c r="BR37" i="51"/>
  <c r="BR30" i="51"/>
  <c r="BR29" i="51"/>
  <c r="BR22" i="51"/>
  <c r="BR21" i="51"/>
  <c r="CG17" i="51"/>
  <c r="BR16" i="51"/>
  <c r="CG13" i="51"/>
  <c r="BR12" i="51"/>
  <c r="CG9" i="51"/>
  <c r="BR8" i="51"/>
  <c r="CG152" i="51"/>
  <c r="CG107" i="51"/>
  <c r="CG57" i="51"/>
  <c r="CG39" i="51"/>
  <c r="CG22" i="51"/>
  <c r="CG16" i="51"/>
  <c r="BR15" i="51"/>
  <c r="CG12" i="51"/>
  <c r="BR11" i="51"/>
  <c r="CG8" i="51"/>
  <c r="BR7" i="51"/>
  <c r="BR88" i="51"/>
  <c r="CG86" i="51"/>
  <c r="BR80" i="51"/>
  <c r="BR76" i="51"/>
  <c r="BR73" i="51"/>
  <c r="BR64" i="51"/>
  <c r="CG59" i="51"/>
  <c r="CG48" i="51"/>
  <c r="BR47" i="51"/>
  <c r="BR42" i="51"/>
  <c r="BR34" i="51"/>
  <c r="BR33" i="51"/>
  <c r="BR26" i="51"/>
  <c r="BR18" i="51"/>
  <c r="CG15" i="51"/>
  <c r="CG11" i="51"/>
  <c r="CG7" i="51"/>
  <c r="BR6" i="51"/>
  <c r="EA205" i="51"/>
  <c r="CG200" i="51"/>
  <c r="BR190" i="51"/>
  <c r="BR199" i="51"/>
  <c r="BR203" i="51"/>
  <c r="BS67" i="51"/>
  <c r="CH16" i="51"/>
  <c r="CH68" i="51"/>
  <c r="BS97" i="51"/>
  <c r="CG196" i="51"/>
  <c r="CG199" i="51"/>
  <c r="EA201" i="51"/>
  <c r="EA195" i="51"/>
  <c r="EA186" i="51"/>
  <c r="BR152" i="51"/>
  <c r="CG143" i="51"/>
  <c r="BR165" i="51"/>
  <c r="BR173" i="51"/>
  <c r="BR181" i="51"/>
  <c r="CG165" i="51"/>
  <c r="CG173" i="51"/>
  <c r="CG177" i="51"/>
  <c r="CG181" i="51"/>
  <c r="EA206" i="51"/>
  <c r="BR186" i="51"/>
  <c r="CG190" i="51"/>
  <c r="CG201" i="51"/>
  <c r="CG186" i="51"/>
  <c r="CG191" i="51"/>
  <c r="BR196" i="51"/>
  <c r="BR206" i="51"/>
  <c r="BR200" i="51"/>
  <c r="BR204" i="51"/>
  <c r="DY195" i="51"/>
  <c r="BS185" i="51"/>
  <c r="CH26" i="51"/>
  <c r="CH80" i="51"/>
  <c r="CH101" i="51"/>
  <c r="BS88" i="51"/>
  <c r="BS159" i="51"/>
  <c r="CH192" i="51"/>
  <c r="BR191" i="51"/>
  <c r="CG189" i="51"/>
  <c r="EA182" i="51"/>
  <c r="EA204" i="51"/>
  <c r="EA199" i="51"/>
  <c r="BR149" i="51"/>
  <c r="BR153" i="51"/>
  <c r="BR162" i="51"/>
  <c r="CG144" i="51"/>
  <c r="CG162" i="51"/>
  <c r="BR166" i="51"/>
  <c r="BR170" i="51"/>
  <c r="BR174" i="51"/>
  <c r="BR178" i="51"/>
  <c r="BR182" i="51"/>
  <c r="BR160" i="51"/>
  <c r="CG166" i="51"/>
  <c r="CG170" i="51"/>
  <c r="CG174" i="51"/>
  <c r="CG178" i="51"/>
  <c r="CG182" i="51"/>
  <c r="DS202" i="51"/>
  <c r="DS198" i="51"/>
  <c r="DS192" i="51"/>
  <c r="DS183" i="51"/>
  <c r="DS162" i="51"/>
  <c r="DS193" i="51"/>
  <c r="DS190" i="51"/>
  <c r="DS182" i="51"/>
  <c r="DS181" i="51"/>
  <c r="DS180" i="51"/>
  <c r="DS179" i="51"/>
  <c r="DS178" i="51"/>
  <c r="DS177" i="51"/>
  <c r="DS176" i="51"/>
  <c r="DS175" i="51"/>
  <c r="DS174" i="51"/>
  <c r="DS173" i="51"/>
  <c r="DS172" i="51"/>
  <c r="DS171" i="51"/>
  <c r="DS170" i="51"/>
  <c r="DS169" i="51"/>
  <c r="DS168" i="51"/>
  <c r="DS167" i="51"/>
  <c r="DS166" i="51"/>
  <c r="DS165" i="51"/>
  <c r="DS164" i="51"/>
  <c r="DS163" i="51"/>
  <c r="DS159" i="51"/>
  <c r="DS203" i="51"/>
  <c r="DS201" i="51"/>
  <c r="DS188" i="51"/>
  <c r="DS186" i="51"/>
  <c r="DS184" i="51"/>
  <c r="DS161" i="51"/>
  <c r="DS155" i="51"/>
  <c r="DS199" i="51"/>
  <c r="DS196" i="51"/>
  <c r="DS194" i="51"/>
  <c r="DS191" i="51"/>
  <c r="DS160" i="51"/>
  <c r="DS158" i="51"/>
  <c r="DS154" i="51"/>
  <c r="DS195" i="51"/>
  <c r="DS189" i="51"/>
  <c r="DS185" i="51"/>
  <c r="DS157" i="51"/>
  <c r="DS151" i="51"/>
  <c r="DS147" i="51"/>
  <c r="DS142" i="51"/>
  <c r="DS141" i="51"/>
  <c r="DS140" i="51"/>
  <c r="DS139" i="51"/>
  <c r="DS138" i="51"/>
  <c r="DS137" i="51"/>
  <c r="DS200" i="51"/>
  <c r="DS150" i="51"/>
  <c r="DS146" i="51"/>
  <c r="DS145" i="51"/>
  <c r="DS204" i="51"/>
  <c r="DS197" i="51"/>
  <c r="DS134" i="51"/>
  <c r="DS130" i="51"/>
  <c r="DS126" i="51"/>
  <c r="DS124" i="51"/>
  <c r="DS122" i="51"/>
  <c r="DS120" i="51"/>
  <c r="DS119" i="51"/>
  <c r="DS91" i="51"/>
  <c r="DS90" i="51"/>
  <c r="DS89" i="51"/>
  <c r="DS88" i="51"/>
  <c r="DS87" i="51"/>
  <c r="DS135" i="51"/>
  <c r="DS131" i="51"/>
  <c r="DS121" i="51"/>
  <c r="DS118" i="51"/>
  <c r="DS117" i="51"/>
  <c r="DS116" i="51"/>
  <c r="DS115" i="51"/>
  <c r="DS114" i="51"/>
  <c r="DS113" i="51"/>
  <c r="DS112" i="51"/>
  <c r="DS111" i="51"/>
  <c r="DS110" i="51"/>
  <c r="DS109" i="51"/>
  <c r="DS108" i="51"/>
  <c r="DS86" i="51"/>
  <c r="DS85" i="51"/>
  <c r="DS84" i="51"/>
  <c r="DS83" i="51"/>
  <c r="DS82" i="51"/>
  <c r="DS81" i="51"/>
  <c r="DS156" i="51"/>
  <c r="DS105" i="51"/>
  <c r="DS100" i="51"/>
  <c r="DS96" i="51"/>
  <c r="DS92" i="51"/>
  <c r="DS75" i="51"/>
  <c r="DS74" i="51"/>
  <c r="DS73" i="51"/>
  <c r="DS72" i="51"/>
  <c r="DS71" i="51"/>
  <c r="DS61" i="51"/>
  <c r="DS60" i="51"/>
  <c r="DS50" i="51"/>
  <c r="DS152" i="51"/>
  <c r="DS149" i="51"/>
  <c r="DS143" i="51"/>
  <c r="DS136" i="51"/>
  <c r="DS133" i="51"/>
  <c r="DS132" i="51"/>
  <c r="DS129" i="51"/>
  <c r="DS128" i="51"/>
  <c r="DS125" i="51"/>
  <c r="DS123" i="51"/>
  <c r="DS106" i="51"/>
  <c r="DS101" i="51"/>
  <c r="DS97" i="51"/>
  <c r="DS93" i="51"/>
  <c r="DS70" i="51"/>
  <c r="DS69" i="51"/>
  <c r="DS68" i="51"/>
  <c r="DS67" i="51"/>
  <c r="DS59" i="51"/>
  <c r="DS58" i="51"/>
  <c r="DS57" i="51"/>
  <c r="DS56" i="51"/>
  <c r="DS49" i="51"/>
  <c r="DS48" i="51"/>
  <c r="DS107" i="51"/>
  <c r="DS104" i="51"/>
  <c r="DS103" i="51"/>
  <c r="DS80" i="51"/>
  <c r="DS76" i="51"/>
  <c r="DS66" i="51"/>
  <c r="DS65" i="51"/>
  <c r="DS51" i="51"/>
  <c r="DS43" i="51"/>
  <c r="DS39" i="51"/>
  <c r="DS35" i="51"/>
  <c r="DS31" i="51"/>
  <c r="DS27" i="51"/>
  <c r="DS23" i="51"/>
  <c r="DS19" i="51"/>
  <c r="DS187" i="51"/>
  <c r="DS153" i="51"/>
  <c r="DS148" i="51"/>
  <c r="DS144" i="51"/>
  <c r="DS127" i="51"/>
  <c r="DS79" i="51"/>
  <c r="DS64" i="51"/>
  <c r="DS55" i="51"/>
  <c r="DS54" i="51"/>
  <c r="DS46" i="51"/>
  <c r="DS44" i="51"/>
  <c r="DS40" i="51"/>
  <c r="DS36" i="51"/>
  <c r="DS32" i="51"/>
  <c r="DS28" i="51"/>
  <c r="DS24" i="51"/>
  <c r="DS20" i="51"/>
  <c r="DS99" i="51"/>
  <c r="DS45" i="51"/>
  <c r="DS41" i="51"/>
  <c r="DS33" i="51"/>
  <c r="DS25" i="51"/>
  <c r="DS17" i="51"/>
  <c r="DS13" i="51"/>
  <c r="DS9" i="51"/>
  <c r="DS63" i="51"/>
  <c r="DS21" i="51"/>
  <c r="DS98" i="51"/>
  <c r="DS47" i="51"/>
  <c r="DS14" i="51"/>
  <c r="DS10" i="51"/>
  <c r="DS102" i="51"/>
  <c r="DS94" i="51"/>
  <c r="DS38" i="51"/>
  <c r="DS30" i="51"/>
  <c r="DS22" i="51"/>
  <c r="DS16" i="51"/>
  <c r="DS12" i="51"/>
  <c r="DS8" i="51"/>
  <c r="DS95" i="51"/>
  <c r="DS78" i="51"/>
  <c r="DS77" i="51"/>
  <c r="DS62" i="51"/>
  <c r="DS53" i="51"/>
  <c r="DS52" i="51"/>
  <c r="DS37" i="51"/>
  <c r="DS29" i="51"/>
  <c r="DS15" i="51"/>
  <c r="DS11" i="51"/>
  <c r="DS7" i="51"/>
  <c r="DS42" i="51"/>
  <c r="DS34" i="51"/>
  <c r="DS26" i="51"/>
  <c r="DS18" i="51"/>
  <c r="DS6" i="51"/>
  <c r="ED199" i="51"/>
  <c r="ED196" i="51"/>
  <c r="ED195" i="51"/>
  <c r="ED193" i="51"/>
  <c r="ED191" i="51"/>
  <c r="ED190" i="51"/>
  <c r="ED183" i="51"/>
  <c r="ED162" i="51"/>
  <c r="ED206" i="51"/>
  <c r="ED204" i="51"/>
  <c r="ED203" i="51"/>
  <c r="ED202" i="51"/>
  <c r="ED200" i="51"/>
  <c r="ED194" i="51"/>
  <c r="ED188" i="51"/>
  <c r="ED187" i="51"/>
  <c r="ED186" i="51"/>
  <c r="ED185" i="51"/>
  <c r="ED184" i="51"/>
  <c r="ED182" i="51"/>
  <c r="ED181" i="51"/>
  <c r="ED180" i="51"/>
  <c r="ED179" i="51"/>
  <c r="ED178" i="51"/>
  <c r="ED177" i="51"/>
  <c r="ED176" i="51"/>
  <c r="ED175" i="51"/>
  <c r="ED174" i="51"/>
  <c r="ED173" i="51"/>
  <c r="ED172" i="51"/>
  <c r="ED171" i="51"/>
  <c r="ED170" i="51"/>
  <c r="ED169" i="51"/>
  <c r="ED168" i="51"/>
  <c r="ED167" i="51"/>
  <c r="ED166" i="51"/>
  <c r="ED165" i="51"/>
  <c r="ED164" i="51"/>
  <c r="ED163" i="51"/>
  <c r="ED159" i="51"/>
  <c r="ED205" i="51"/>
  <c r="ED192" i="51"/>
  <c r="ED189" i="51"/>
  <c r="ED155" i="51"/>
  <c r="ED197" i="51"/>
  <c r="ED158" i="51"/>
  <c r="ED154" i="51"/>
  <c r="ED152" i="51"/>
  <c r="ED151" i="51"/>
  <c r="ED150" i="51"/>
  <c r="ED149" i="51"/>
  <c r="ED148" i="51"/>
  <c r="ED147" i="51"/>
  <c r="ED146" i="51"/>
  <c r="ED145" i="51"/>
  <c r="ED198" i="51"/>
  <c r="ED153" i="51"/>
  <c r="ED141" i="51"/>
  <c r="ED135" i="51"/>
  <c r="ED134" i="51"/>
  <c r="ED133" i="51"/>
  <c r="ED132" i="51"/>
  <c r="ED131" i="51"/>
  <c r="ED130" i="51"/>
  <c r="ED129" i="51"/>
  <c r="ED128" i="51"/>
  <c r="ED127" i="51"/>
  <c r="ED156" i="51"/>
  <c r="ED144" i="51"/>
  <c r="ED140" i="51"/>
  <c r="ED139" i="51"/>
  <c r="ED138" i="51"/>
  <c r="ED137" i="51"/>
  <c r="ED136" i="51"/>
  <c r="ED157" i="51"/>
  <c r="ED126" i="51"/>
  <c r="ED124" i="51"/>
  <c r="ED122" i="51"/>
  <c r="ED117" i="51"/>
  <c r="ED116" i="51"/>
  <c r="ED115" i="51"/>
  <c r="ED114" i="51"/>
  <c r="ED113" i="51"/>
  <c r="ED112" i="51"/>
  <c r="ED111" i="51"/>
  <c r="ED110" i="51"/>
  <c r="ED109" i="51"/>
  <c r="ED108" i="51"/>
  <c r="ED107" i="51"/>
  <c r="ED85" i="51"/>
  <c r="ED84" i="51"/>
  <c r="ED83" i="51"/>
  <c r="ED82" i="51"/>
  <c r="ED81" i="51"/>
  <c r="ED201" i="51"/>
  <c r="ED142" i="51"/>
  <c r="ED121" i="51"/>
  <c r="ED106" i="51"/>
  <c r="ED105" i="51"/>
  <c r="ED104" i="51"/>
  <c r="ED103" i="51"/>
  <c r="ED102" i="51"/>
  <c r="ED160" i="51"/>
  <c r="ED143" i="51"/>
  <c r="ED99" i="51"/>
  <c r="ED95" i="51"/>
  <c r="ED91" i="51"/>
  <c r="ED69" i="51"/>
  <c r="ED68" i="51"/>
  <c r="ED67" i="51"/>
  <c r="ED66" i="51"/>
  <c r="ED58" i="51"/>
  <c r="ED57" i="51"/>
  <c r="ED56" i="51"/>
  <c r="ED55" i="51"/>
  <c r="ED48" i="51"/>
  <c r="ED119" i="51"/>
  <c r="ED100" i="51"/>
  <c r="ED96" i="51"/>
  <c r="ED92" i="51"/>
  <c r="ED89" i="51"/>
  <c r="ED87" i="51"/>
  <c r="ED65" i="51"/>
  <c r="ED54" i="51"/>
  <c r="ED123" i="51"/>
  <c r="ED101" i="51"/>
  <c r="ED97" i="51"/>
  <c r="ED93" i="51"/>
  <c r="ED88" i="51"/>
  <c r="ED79" i="51"/>
  <c r="ED75" i="51"/>
  <c r="ED64" i="51"/>
  <c r="ED60" i="51"/>
  <c r="ED50" i="51"/>
  <c r="ED42" i="51"/>
  <c r="ED38" i="51"/>
  <c r="ED34" i="51"/>
  <c r="ED30" i="51"/>
  <c r="ED26" i="51"/>
  <c r="ED22" i="51"/>
  <c r="ED18" i="51"/>
  <c r="ED161" i="51"/>
  <c r="ED120" i="51"/>
  <c r="ED86" i="51"/>
  <c r="ED78" i="51"/>
  <c r="ED74" i="51"/>
  <c r="ED72" i="51"/>
  <c r="ED70" i="51"/>
  <c r="ED63" i="51"/>
  <c r="ED53" i="51"/>
  <c r="ED49" i="51"/>
  <c r="ED47" i="51"/>
  <c r="ED45" i="51"/>
  <c r="ED43" i="51"/>
  <c r="ED39" i="51"/>
  <c r="ED35" i="51"/>
  <c r="ED31" i="51"/>
  <c r="ED27" i="51"/>
  <c r="ED23" i="51"/>
  <c r="ED19" i="51"/>
  <c r="ED125" i="51"/>
  <c r="ED94" i="51"/>
  <c r="ED80" i="51"/>
  <c r="ED76" i="51"/>
  <c r="ED73" i="51"/>
  <c r="ED61" i="51"/>
  <c r="ED51" i="51"/>
  <c r="ED16" i="51"/>
  <c r="ED12" i="51"/>
  <c r="ED8" i="51"/>
  <c r="ED90" i="51"/>
  <c r="ED14" i="51"/>
  <c r="ED10" i="51"/>
  <c r="ED6" i="51"/>
  <c r="ED71" i="51"/>
  <c r="ED21" i="51"/>
  <c r="ED20" i="51"/>
  <c r="ED118" i="51"/>
  <c r="ED77" i="51"/>
  <c r="ED62" i="51"/>
  <c r="ED59" i="51"/>
  <c r="ED52" i="51"/>
  <c r="ED46" i="51"/>
  <c r="ED41" i="51"/>
  <c r="ED40" i="51"/>
  <c r="ED33" i="51"/>
  <c r="ED32" i="51"/>
  <c r="ED25" i="51"/>
  <c r="ED24" i="51"/>
  <c r="ED15" i="51"/>
  <c r="ED11" i="51"/>
  <c r="ED7" i="51"/>
  <c r="ED98" i="51"/>
  <c r="ED44" i="51"/>
  <c r="ED37" i="51"/>
  <c r="ED36" i="51"/>
  <c r="ED29" i="51"/>
  <c r="ED28" i="51"/>
  <c r="ED17" i="51"/>
  <c r="ED13" i="51"/>
  <c r="ED9" i="51"/>
  <c r="DW189" i="51"/>
  <c r="DW152" i="51"/>
  <c r="DW151" i="51"/>
  <c r="DW150" i="51"/>
  <c r="DW149" i="51"/>
  <c r="DW148" i="51"/>
  <c r="DW147" i="51"/>
  <c r="DW146" i="51"/>
  <c r="DW145" i="51"/>
  <c r="DW144" i="51"/>
  <c r="DW143" i="51"/>
  <c r="DW142" i="51"/>
  <c r="DW182" i="51"/>
  <c r="DW135" i="51"/>
  <c r="DW134" i="51"/>
  <c r="DW133" i="51"/>
  <c r="DW132" i="51"/>
  <c r="DW131" i="51"/>
  <c r="DW130" i="51"/>
  <c r="DW129" i="51"/>
  <c r="DW128" i="51"/>
  <c r="DW127" i="51"/>
  <c r="DW126" i="51"/>
  <c r="DW125" i="51"/>
  <c r="DW124" i="51"/>
  <c r="DW123" i="51"/>
  <c r="DW140" i="51"/>
  <c r="DW138" i="51"/>
  <c r="DW136" i="51"/>
  <c r="DW106" i="51"/>
  <c r="DW105" i="51"/>
  <c r="DW104" i="51"/>
  <c r="DW103" i="51"/>
  <c r="DW102" i="51"/>
  <c r="DW101" i="51"/>
  <c r="DW100" i="51"/>
  <c r="DW99" i="51"/>
  <c r="DW98" i="51"/>
  <c r="DW97" i="51"/>
  <c r="DW96" i="51"/>
  <c r="DW95" i="51"/>
  <c r="DW94" i="51"/>
  <c r="DW93" i="51"/>
  <c r="DW92" i="51"/>
  <c r="DW91" i="51"/>
  <c r="DW139" i="51"/>
  <c r="DW120" i="51"/>
  <c r="DW118" i="51"/>
  <c r="DW117" i="51"/>
  <c r="DW115" i="51"/>
  <c r="DW113" i="51"/>
  <c r="DW111" i="51"/>
  <c r="DW109" i="51"/>
  <c r="DW107" i="51"/>
  <c r="DW90" i="51"/>
  <c r="DW88" i="51"/>
  <c r="DW86" i="51"/>
  <c r="DW85" i="51"/>
  <c r="DW83" i="51"/>
  <c r="DW81" i="51"/>
  <c r="DW65" i="51"/>
  <c r="DW54" i="51"/>
  <c r="DW141" i="51"/>
  <c r="DW122" i="51"/>
  <c r="DW80" i="51"/>
  <c r="DW79" i="51"/>
  <c r="DW78" i="51"/>
  <c r="DW77" i="51"/>
  <c r="DW76" i="51"/>
  <c r="DW75" i="51"/>
  <c r="DW64" i="51"/>
  <c r="DW63" i="51"/>
  <c r="DW62" i="51"/>
  <c r="DW61" i="51"/>
  <c r="DW53" i="51"/>
  <c r="DW52" i="51"/>
  <c r="DW51" i="51"/>
  <c r="DW50" i="51"/>
  <c r="DW137" i="51"/>
  <c r="DW121" i="51"/>
  <c r="DW112" i="51"/>
  <c r="DW89" i="51"/>
  <c r="DW74" i="51"/>
  <c r="DW72" i="51"/>
  <c r="DW70" i="51"/>
  <c r="DW69" i="51"/>
  <c r="DW67" i="51"/>
  <c r="DW49" i="51"/>
  <c r="DW48" i="51"/>
  <c r="DW46" i="51"/>
  <c r="DW44" i="51"/>
  <c r="DW41" i="51"/>
  <c r="DW37" i="51"/>
  <c r="DW33" i="51"/>
  <c r="DW29" i="51"/>
  <c r="DW25" i="51"/>
  <c r="DW21" i="51"/>
  <c r="DW110" i="51"/>
  <c r="DW87" i="51"/>
  <c r="DW84" i="51"/>
  <c r="DW59" i="51"/>
  <c r="DW58" i="51"/>
  <c r="DW56" i="51"/>
  <c r="DW42" i="51"/>
  <c r="DW38" i="51"/>
  <c r="DW34" i="51"/>
  <c r="DW30" i="51"/>
  <c r="DW26" i="51"/>
  <c r="DW22" i="51"/>
  <c r="DW18" i="51"/>
  <c r="DW114" i="51"/>
  <c r="DW71" i="51"/>
  <c r="DW68" i="51"/>
  <c r="DW55" i="51"/>
  <c r="DW36" i="51"/>
  <c r="DW28" i="51"/>
  <c r="DW20" i="51"/>
  <c r="DW15" i="51"/>
  <c r="DW11" i="51"/>
  <c r="DW7" i="51"/>
  <c r="DW119" i="51"/>
  <c r="DW45" i="51"/>
  <c r="DW40" i="51"/>
  <c r="DW116" i="51"/>
  <c r="DW82" i="51"/>
  <c r="DW66" i="51"/>
  <c r="DW43" i="51"/>
  <c r="DW35" i="51"/>
  <c r="DW27" i="51"/>
  <c r="DW108" i="51"/>
  <c r="DW73" i="51"/>
  <c r="DW60" i="51"/>
  <c r="DW57" i="51"/>
  <c r="DW47" i="51"/>
  <c r="DW39" i="51"/>
  <c r="DW31" i="51"/>
  <c r="DW23" i="51"/>
  <c r="DW14" i="51"/>
  <c r="DW10" i="51"/>
  <c r="DW6" i="51"/>
  <c r="DW32" i="51"/>
  <c r="DW24" i="51"/>
  <c r="DW17" i="51"/>
  <c r="DW13" i="51"/>
  <c r="DW9" i="51"/>
  <c r="DW19" i="51"/>
  <c r="DW16" i="51"/>
  <c r="DW12" i="51"/>
  <c r="DW8" i="51"/>
  <c r="BS131" i="51"/>
  <c r="CH166" i="51"/>
  <c r="EE198" i="51"/>
  <c r="EE192" i="51"/>
  <c r="EE189" i="51"/>
  <c r="EE161" i="51"/>
  <c r="EE199" i="51"/>
  <c r="EE196" i="51"/>
  <c r="EE195" i="51"/>
  <c r="EE193" i="51"/>
  <c r="EE191" i="51"/>
  <c r="EE190" i="51"/>
  <c r="EE183" i="51"/>
  <c r="EE162" i="51"/>
  <c r="EE197" i="51"/>
  <c r="EE158" i="51"/>
  <c r="EE154" i="51"/>
  <c r="EE152" i="51"/>
  <c r="EE151" i="51"/>
  <c r="EE150" i="51"/>
  <c r="EE149" i="51"/>
  <c r="EE148" i="51"/>
  <c r="EE147" i="51"/>
  <c r="EE146" i="51"/>
  <c r="EE145" i="51"/>
  <c r="EE204" i="51"/>
  <c r="EE202" i="51"/>
  <c r="EE200" i="51"/>
  <c r="EE187" i="51"/>
  <c r="EE185" i="51"/>
  <c r="EE182" i="51"/>
  <c r="EE181" i="51"/>
  <c r="EE180" i="51"/>
  <c r="EE179" i="51"/>
  <c r="EE178" i="51"/>
  <c r="EE177" i="51"/>
  <c r="EE176" i="51"/>
  <c r="EE175" i="51"/>
  <c r="EE174" i="51"/>
  <c r="EE173" i="51"/>
  <c r="EE172" i="51"/>
  <c r="EE171" i="51"/>
  <c r="EE170" i="51"/>
  <c r="EE169" i="51"/>
  <c r="EE168" i="51"/>
  <c r="EE167" i="51"/>
  <c r="EE166" i="51"/>
  <c r="EE165" i="51"/>
  <c r="EE164" i="51"/>
  <c r="EE163" i="51"/>
  <c r="EE157" i="51"/>
  <c r="EE153" i="51"/>
  <c r="EE144" i="51"/>
  <c r="EE143" i="51"/>
  <c r="EE142" i="51"/>
  <c r="EE141" i="51"/>
  <c r="EE201" i="51"/>
  <c r="EE160" i="51"/>
  <c r="EE203" i="51"/>
  <c r="EE186" i="51"/>
  <c r="EE159" i="51"/>
  <c r="EE155" i="51"/>
  <c r="EE135" i="51"/>
  <c r="EE134" i="51"/>
  <c r="EE133" i="51"/>
  <c r="EE132" i="51"/>
  <c r="EE131" i="51"/>
  <c r="EE130" i="51"/>
  <c r="EE129" i="51"/>
  <c r="EE128" i="51"/>
  <c r="EE127" i="51"/>
  <c r="EE126" i="51"/>
  <c r="EE125" i="51"/>
  <c r="EE124" i="51"/>
  <c r="EE123" i="51"/>
  <c r="EE139" i="51"/>
  <c r="EE137" i="51"/>
  <c r="EE121" i="51"/>
  <c r="EE106" i="51"/>
  <c r="EE105" i="51"/>
  <c r="EE104" i="51"/>
  <c r="EE103" i="51"/>
  <c r="EE102" i="51"/>
  <c r="EE194" i="51"/>
  <c r="EE188" i="51"/>
  <c r="EE101" i="51"/>
  <c r="EE100" i="51"/>
  <c r="EE99" i="51"/>
  <c r="EE98" i="51"/>
  <c r="EE97" i="51"/>
  <c r="EE96" i="51"/>
  <c r="EE95" i="51"/>
  <c r="EE94" i="51"/>
  <c r="EE93" i="51"/>
  <c r="EE92" i="51"/>
  <c r="EE91" i="51"/>
  <c r="EE140" i="51"/>
  <c r="EE122" i="51"/>
  <c r="EE119" i="51"/>
  <c r="EE116" i="51"/>
  <c r="EE114" i="51"/>
  <c r="EE112" i="51"/>
  <c r="EE110" i="51"/>
  <c r="EE108" i="51"/>
  <c r="EE89" i="51"/>
  <c r="EE87" i="51"/>
  <c r="EE84" i="51"/>
  <c r="EE82" i="51"/>
  <c r="EE65" i="51"/>
  <c r="EE54" i="51"/>
  <c r="EE80" i="51"/>
  <c r="EE79" i="51"/>
  <c r="EE78" i="51"/>
  <c r="EE77" i="51"/>
  <c r="EE76" i="51"/>
  <c r="EE75" i="51"/>
  <c r="EE64" i="51"/>
  <c r="EE63" i="51"/>
  <c r="EE62" i="51"/>
  <c r="EE61" i="51"/>
  <c r="EE53" i="51"/>
  <c r="EE52" i="51"/>
  <c r="EE51" i="51"/>
  <c r="EE50" i="51"/>
  <c r="EE184" i="51"/>
  <c r="EE113" i="51"/>
  <c r="EE90" i="51"/>
  <c r="EE73" i="51"/>
  <c r="EE71" i="51"/>
  <c r="EE68" i="51"/>
  <c r="EE66" i="51"/>
  <c r="EE46" i="51"/>
  <c r="EE44" i="51"/>
  <c r="EE41" i="51"/>
  <c r="EE37" i="51"/>
  <c r="EE33" i="51"/>
  <c r="EE29" i="51"/>
  <c r="EE25" i="51"/>
  <c r="EE21" i="51"/>
  <c r="EE111" i="51"/>
  <c r="EE88" i="51"/>
  <c r="EE85" i="51"/>
  <c r="EE60" i="51"/>
  <c r="EE57" i="51"/>
  <c r="EE55" i="51"/>
  <c r="EE42" i="51"/>
  <c r="EE38" i="51"/>
  <c r="EE34" i="51"/>
  <c r="EE30" i="51"/>
  <c r="EE26" i="51"/>
  <c r="EE22" i="51"/>
  <c r="EE18" i="51"/>
  <c r="EE136" i="51"/>
  <c r="EE118" i="51"/>
  <c r="EE117" i="51"/>
  <c r="EE83" i="51"/>
  <c r="EE72" i="51"/>
  <c r="EE69" i="51"/>
  <c r="EE59" i="51"/>
  <c r="EE56" i="51"/>
  <c r="EE45" i="51"/>
  <c r="EE40" i="51"/>
  <c r="EE32" i="51"/>
  <c r="EE24" i="51"/>
  <c r="EE15" i="51"/>
  <c r="EE11" i="51"/>
  <c r="EE7" i="51"/>
  <c r="EE20" i="51"/>
  <c r="EE156" i="51"/>
  <c r="EE120" i="51"/>
  <c r="EE67" i="51"/>
  <c r="EE47" i="51"/>
  <c r="EE31" i="51"/>
  <c r="EE138" i="51"/>
  <c r="EE115" i="51"/>
  <c r="EE86" i="51"/>
  <c r="EE81" i="51"/>
  <c r="EE74" i="51"/>
  <c r="EE58" i="51"/>
  <c r="EE49" i="51"/>
  <c r="EE43" i="51"/>
  <c r="EE35" i="51"/>
  <c r="EE27" i="51"/>
  <c r="EE19" i="51"/>
  <c r="EE14" i="51"/>
  <c r="EE10" i="51"/>
  <c r="EE6" i="51"/>
  <c r="EE109" i="51"/>
  <c r="EE48" i="51"/>
  <c r="EE36" i="51"/>
  <c r="EE28" i="51"/>
  <c r="EE17" i="51"/>
  <c r="EE13" i="51"/>
  <c r="EE9" i="51"/>
  <c r="EE107" i="51"/>
  <c r="EE70" i="51"/>
  <c r="EE39" i="51"/>
  <c r="EE23" i="51"/>
  <c r="EE16" i="51"/>
  <c r="EE12" i="51"/>
  <c r="EE8" i="51"/>
  <c r="EA203" i="51"/>
  <c r="EA200" i="51"/>
  <c r="EA194" i="51"/>
  <c r="EA181" i="51"/>
  <c r="EA180" i="51"/>
  <c r="EA179" i="51"/>
  <c r="EA178" i="51"/>
  <c r="EA177" i="51"/>
  <c r="EA176" i="51"/>
  <c r="EA175" i="51"/>
  <c r="EA174" i="51"/>
  <c r="EA173" i="51"/>
  <c r="EA172" i="51"/>
  <c r="EA171" i="51"/>
  <c r="EA170" i="51"/>
  <c r="EA169" i="51"/>
  <c r="EA168" i="51"/>
  <c r="EA167" i="51"/>
  <c r="EA166" i="51"/>
  <c r="EA165" i="51"/>
  <c r="EA164" i="51"/>
  <c r="EA163" i="51"/>
  <c r="EA159" i="51"/>
  <c r="EA160" i="51"/>
  <c r="EA156" i="51"/>
  <c r="EA189" i="51"/>
  <c r="EA155" i="51"/>
  <c r="EA162" i="51"/>
  <c r="EA154" i="51"/>
  <c r="EA149" i="51"/>
  <c r="EA145" i="51"/>
  <c r="EA144" i="51"/>
  <c r="EA140" i="51"/>
  <c r="EA139" i="51"/>
  <c r="EA138" i="51"/>
  <c r="EA137" i="51"/>
  <c r="EA136" i="51"/>
  <c r="EA161" i="51"/>
  <c r="EA157" i="51"/>
  <c r="EA152" i="51"/>
  <c r="EA148" i="51"/>
  <c r="EA143" i="51"/>
  <c r="EA190" i="51"/>
  <c r="EA183" i="51"/>
  <c r="EA132" i="51"/>
  <c r="EA128" i="51"/>
  <c r="EA120" i="51"/>
  <c r="EA119" i="51"/>
  <c r="EA118" i="51"/>
  <c r="EA90" i="51"/>
  <c r="EA89" i="51"/>
  <c r="EA88" i="51"/>
  <c r="EA87" i="51"/>
  <c r="EA86" i="51"/>
  <c r="EA153" i="51"/>
  <c r="EA150" i="51"/>
  <c r="EA146" i="51"/>
  <c r="EA141" i="51"/>
  <c r="EA133" i="51"/>
  <c r="EA129" i="51"/>
  <c r="EA126" i="51"/>
  <c r="EA124" i="51"/>
  <c r="EA122" i="51"/>
  <c r="EA117" i="51"/>
  <c r="EA116" i="51"/>
  <c r="EA115" i="51"/>
  <c r="EA114" i="51"/>
  <c r="EA113" i="51"/>
  <c r="EA112" i="51"/>
  <c r="EA111" i="51"/>
  <c r="EA110" i="51"/>
  <c r="EA109" i="51"/>
  <c r="EA108" i="51"/>
  <c r="EA107" i="51"/>
  <c r="EA85" i="51"/>
  <c r="EA84" i="51"/>
  <c r="EA83" i="51"/>
  <c r="EA82" i="51"/>
  <c r="EA81" i="51"/>
  <c r="EA193" i="51"/>
  <c r="EA151" i="51"/>
  <c r="EA134" i="51"/>
  <c r="EA130" i="51"/>
  <c r="EA125" i="51"/>
  <c r="EA103" i="51"/>
  <c r="EA98" i="51"/>
  <c r="EA94" i="51"/>
  <c r="EA74" i="51"/>
  <c r="EA73" i="51"/>
  <c r="EA72" i="51"/>
  <c r="EA71" i="51"/>
  <c r="EA70" i="51"/>
  <c r="EA60" i="51"/>
  <c r="EA59" i="51"/>
  <c r="EA49" i="51"/>
  <c r="EA158" i="51"/>
  <c r="EA135" i="51"/>
  <c r="EA131" i="51"/>
  <c r="EA127" i="51"/>
  <c r="EA104" i="51"/>
  <c r="EA99" i="51"/>
  <c r="EA95" i="51"/>
  <c r="EA91" i="51"/>
  <c r="EA69" i="51"/>
  <c r="EA68" i="51"/>
  <c r="EA67" i="51"/>
  <c r="EA66" i="51"/>
  <c r="EA58" i="51"/>
  <c r="EA57" i="51"/>
  <c r="EA56" i="51"/>
  <c r="EA55" i="51"/>
  <c r="EA48" i="51"/>
  <c r="EA106" i="51"/>
  <c r="EA102" i="51"/>
  <c r="EA100" i="51"/>
  <c r="EA96" i="51"/>
  <c r="EA92" i="51"/>
  <c r="EA78" i="51"/>
  <c r="EA63" i="51"/>
  <c r="EA54" i="51"/>
  <c r="EA53" i="51"/>
  <c r="EA47" i="51"/>
  <c r="EA45" i="51"/>
  <c r="EA43" i="51"/>
  <c r="EA39" i="51"/>
  <c r="EA35" i="51"/>
  <c r="EA31" i="51"/>
  <c r="EA27" i="51"/>
  <c r="EA23" i="51"/>
  <c r="EA19" i="51"/>
  <c r="EA121" i="51"/>
  <c r="EA105" i="51"/>
  <c r="EA77" i="51"/>
  <c r="EA62" i="51"/>
  <c r="EA52" i="51"/>
  <c r="EA40" i="51"/>
  <c r="EA36" i="51"/>
  <c r="EA32" i="51"/>
  <c r="EA28" i="51"/>
  <c r="EA24" i="51"/>
  <c r="EA20" i="51"/>
  <c r="EA147" i="51"/>
  <c r="EA142" i="51"/>
  <c r="EA79" i="51"/>
  <c r="EA75" i="51"/>
  <c r="EA64" i="51"/>
  <c r="EA50" i="51"/>
  <c r="EA37" i="51"/>
  <c r="EA29" i="51"/>
  <c r="EA21" i="51"/>
  <c r="EA17" i="51"/>
  <c r="EA13" i="51"/>
  <c r="EA9" i="51"/>
  <c r="EA198" i="51"/>
  <c r="EA33" i="51"/>
  <c r="EA25" i="51"/>
  <c r="EA101" i="51"/>
  <c r="EA93" i="51"/>
  <c r="EA65" i="51"/>
  <c r="EA22" i="51"/>
  <c r="EA14" i="51"/>
  <c r="EA10" i="51"/>
  <c r="EA123" i="51"/>
  <c r="EA97" i="51"/>
  <c r="EA80" i="51"/>
  <c r="EA76" i="51"/>
  <c r="EA61" i="51"/>
  <c r="EA51" i="51"/>
  <c r="EA42" i="51"/>
  <c r="EA34" i="51"/>
  <c r="EA26" i="51"/>
  <c r="EA18" i="51"/>
  <c r="EA16" i="51"/>
  <c r="EA12" i="51"/>
  <c r="EA8" i="51"/>
  <c r="EA46" i="51"/>
  <c r="EA41" i="51"/>
  <c r="EA15" i="51"/>
  <c r="EA11" i="51"/>
  <c r="EA7" i="51"/>
  <c r="EA44" i="51"/>
  <c r="EA38" i="51"/>
  <c r="EA30" i="51"/>
  <c r="EA6" i="51"/>
  <c r="BR189" i="51"/>
  <c r="CG185" i="51"/>
  <c r="CG202" i="51"/>
  <c r="BR205" i="51"/>
  <c r="CH47" i="51"/>
  <c r="BS139" i="51"/>
  <c r="BS172" i="51"/>
  <c r="BR183" i="51"/>
  <c r="BR148" i="51"/>
  <c r="CG161" i="51"/>
  <c r="BR157" i="51"/>
  <c r="BR169" i="51"/>
  <c r="BR177" i="51"/>
  <c r="CG159" i="51"/>
  <c r="CG169" i="51"/>
  <c r="DZ206" i="51"/>
  <c r="DZ188" i="51"/>
  <c r="DZ187" i="51"/>
  <c r="DZ186" i="51"/>
  <c r="DZ185" i="51"/>
  <c r="DZ184" i="51"/>
  <c r="DZ182" i="51"/>
  <c r="DZ160" i="51"/>
  <c r="DZ201" i="51"/>
  <c r="DZ198" i="51"/>
  <c r="DZ197" i="51"/>
  <c r="DZ189" i="51"/>
  <c r="DZ161" i="51"/>
  <c r="DZ199" i="51"/>
  <c r="DZ196" i="51"/>
  <c r="DZ194" i="51"/>
  <c r="DZ191" i="51"/>
  <c r="DZ159" i="51"/>
  <c r="DZ157" i="51"/>
  <c r="DZ153" i="51"/>
  <c r="DZ144" i="51"/>
  <c r="DZ143" i="51"/>
  <c r="DZ142" i="51"/>
  <c r="DZ141" i="51"/>
  <c r="DZ192" i="51"/>
  <c r="DZ156" i="51"/>
  <c r="DZ180" i="51"/>
  <c r="DZ178" i="51"/>
  <c r="DZ176" i="51"/>
  <c r="DZ174" i="51"/>
  <c r="DZ172" i="51"/>
  <c r="DZ170" i="51"/>
  <c r="DZ168" i="51"/>
  <c r="DZ166" i="51"/>
  <c r="DZ164" i="51"/>
  <c r="DZ155" i="51"/>
  <c r="DZ152" i="51"/>
  <c r="DZ148" i="51"/>
  <c r="DZ193" i="51"/>
  <c r="DZ190" i="51"/>
  <c r="DZ183" i="51"/>
  <c r="DZ158" i="51"/>
  <c r="DZ151" i="51"/>
  <c r="DZ147" i="51"/>
  <c r="DZ122" i="51"/>
  <c r="DZ121" i="51"/>
  <c r="DZ179" i="51"/>
  <c r="DZ175" i="51"/>
  <c r="DZ171" i="51"/>
  <c r="DZ167" i="51"/>
  <c r="DZ163" i="51"/>
  <c r="DZ135" i="51"/>
  <c r="DZ131" i="51"/>
  <c r="DZ127" i="51"/>
  <c r="DZ125" i="51"/>
  <c r="DZ123" i="51"/>
  <c r="DZ101" i="51"/>
  <c r="DZ100" i="51"/>
  <c r="DZ99" i="51"/>
  <c r="DZ98" i="51"/>
  <c r="DZ97" i="51"/>
  <c r="DZ96" i="51"/>
  <c r="DZ95" i="51"/>
  <c r="DZ94" i="51"/>
  <c r="DZ93" i="51"/>
  <c r="DZ92" i="51"/>
  <c r="DZ91" i="51"/>
  <c r="DZ162" i="51"/>
  <c r="DZ149" i="51"/>
  <c r="DZ145" i="51"/>
  <c r="DZ139" i="51"/>
  <c r="DZ137" i="51"/>
  <c r="DZ132" i="51"/>
  <c r="DZ128" i="51"/>
  <c r="DZ120" i="51"/>
  <c r="DZ119" i="51"/>
  <c r="DZ118" i="51"/>
  <c r="DZ90" i="51"/>
  <c r="DZ89" i="51"/>
  <c r="DZ88" i="51"/>
  <c r="DZ87" i="51"/>
  <c r="DZ86" i="51"/>
  <c r="DZ138" i="51"/>
  <c r="DZ133" i="51"/>
  <c r="DZ129" i="51"/>
  <c r="DZ106" i="51"/>
  <c r="DZ102" i="51"/>
  <c r="DZ80" i="51"/>
  <c r="DZ79" i="51"/>
  <c r="DZ78" i="51"/>
  <c r="DZ77" i="51"/>
  <c r="DZ76" i="51"/>
  <c r="DZ75" i="51"/>
  <c r="DZ64" i="51"/>
  <c r="DZ63" i="51"/>
  <c r="DZ62" i="51"/>
  <c r="DZ61" i="51"/>
  <c r="DZ53" i="51"/>
  <c r="DZ52" i="51"/>
  <c r="DZ51" i="51"/>
  <c r="DZ50" i="51"/>
  <c r="DZ181" i="51"/>
  <c r="DZ173" i="51"/>
  <c r="DZ165" i="51"/>
  <c r="DZ146" i="51"/>
  <c r="DZ140" i="51"/>
  <c r="DZ134" i="51"/>
  <c r="DZ130" i="51"/>
  <c r="DZ116" i="51"/>
  <c r="DZ114" i="51"/>
  <c r="DZ112" i="51"/>
  <c r="DZ110" i="51"/>
  <c r="DZ108" i="51"/>
  <c r="DZ103" i="51"/>
  <c r="DZ84" i="51"/>
  <c r="DZ82" i="51"/>
  <c r="DZ74" i="51"/>
  <c r="DZ73" i="51"/>
  <c r="DZ72" i="51"/>
  <c r="DZ71" i="51"/>
  <c r="DZ70" i="51"/>
  <c r="DZ60" i="51"/>
  <c r="DZ59" i="51"/>
  <c r="DZ49" i="51"/>
  <c r="DZ150" i="51"/>
  <c r="DZ111" i="51"/>
  <c r="DZ105" i="51"/>
  <c r="DZ85" i="51"/>
  <c r="DZ57" i="51"/>
  <c r="DZ55" i="51"/>
  <c r="DZ40" i="51"/>
  <c r="DZ36" i="51"/>
  <c r="DZ32" i="51"/>
  <c r="DZ28" i="51"/>
  <c r="DZ24" i="51"/>
  <c r="DZ20" i="51"/>
  <c r="DZ177" i="51"/>
  <c r="DZ136" i="51"/>
  <c r="DZ126" i="51"/>
  <c r="DZ117" i="51"/>
  <c r="DZ109" i="51"/>
  <c r="DZ104" i="51"/>
  <c r="DZ83" i="51"/>
  <c r="DZ69" i="51"/>
  <c r="DZ67" i="51"/>
  <c r="DZ48" i="51"/>
  <c r="DZ46" i="51"/>
  <c r="DZ44" i="51"/>
  <c r="DZ41" i="51"/>
  <c r="DZ37" i="51"/>
  <c r="DZ33" i="51"/>
  <c r="DZ29" i="51"/>
  <c r="DZ25" i="51"/>
  <c r="DZ21" i="51"/>
  <c r="DZ154" i="51"/>
  <c r="DZ107" i="51"/>
  <c r="DZ65" i="51"/>
  <c r="DZ54" i="51"/>
  <c r="DZ47" i="51"/>
  <c r="DZ39" i="51"/>
  <c r="DZ38" i="51"/>
  <c r="DZ31" i="51"/>
  <c r="DZ30" i="51"/>
  <c r="DZ23" i="51"/>
  <c r="DZ22" i="51"/>
  <c r="DZ14" i="51"/>
  <c r="DZ10" i="51"/>
  <c r="DZ6" i="51"/>
  <c r="DZ124" i="51"/>
  <c r="DZ58" i="51"/>
  <c r="DZ35" i="51"/>
  <c r="DZ34" i="51"/>
  <c r="DZ27" i="51"/>
  <c r="DZ26" i="51"/>
  <c r="DZ68" i="51"/>
  <c r="DZ200" i="51"/>
  <c r="DZ169" i="51"/>
  <c r="DZ56" i="51"/>
  <c r="DZ45" i="51"/>
  <c r="DZ17" i="51"/>
  <c r="DZ13" i="51"/>
  <c r="DZ9" i="51"/>
  <c r="DZ115" i="51"/>
  <c r="DZ81" i="51"/>
  <c r="DZ66" i="51"/>
  <c r="DZ43" i="51"/>
  <c r="DZ42" i="51"/>
  <c r="DZ19" i="51"/>
  <c r="DZ18" i="51"/>
  <c r="DZ16" i="51"/>
  <c r="DZ12" i="51"/>
  <c r="DZ8" i="51"/>
  <c r="DZ113" i="51"/>
  <c r="DZ15" i="51"/>
  <c r="DZ11" i="51"/>
  <c r="DZ7" i="51"/>
  <c r="BW6" i="51"/>
  <c r="EE205" i="51"/>
  <c r="BR187" i="51"/>
  <c r="BR193" i="51"/>
  <c r="CG183" i="51"/>
  <c r="CG187" i="51"/>
  <c r="BR194" i="51"/>
  <c r="BR197" i="51"/>
  <c r="CG203" i="51"/>
  <c r="BR201" i="51"/>
  <c r="CG205" i="51"/>
  <c r="DY198" i="51"/>
  <c r="CH32" i="51"/>
  <c r="BS132" i="51"/>
  <c r="BS96" i="51"/>
  <c r="BS177" i="51"/>
  <c r="BR195" i="51"/>
  <c r="CG193" i="51"/>
  <c r="EA192" i="51"/>
  <c r="EA184" i="51"/>
  <c r="EA202" i="51"/>
  <c r="EA188" i="51"/>
  <c r="DZ202" i="51"/>
  <c r="BR146" i="51"/>
  <c r="BR150" i="51"/>
  <c r="CG155" i="51"/>
  <c r="BR184" i="51"/>
  <c r="CG145" i="51"/>
  <c r="BR163" i="51"/>
  <c r="BR167" i="51"/>
  <c r="BR171" i="51"/>
  <c r="BR175" i="51"/>
  <c r="BR179" i="51"/>
  <c r="CG160" i="51"/>
  <c r="CG163" i="51"/>
  <c r="CG167" i="51"/>
  <c r="CG171" i="51"/>
  <c r="CG175" i="51"/>
  <c r="CG179" i="51"/>
  <c r="DV204" i="51"/>
  <c r="DV201" i="51"/>
  <c r="DV197" i="51"/>
  <c r="DV161" i="51"/>
  <c r="DV192" i="51"/>
  <c r="DV183" i="51"/>
  <c r="DV162" i="51"/>
  <c r="DV160" i="51"/>
  <c r="DV158" i="51"/>
  <c r="DV154" i="51"/>
  <c r="DV159" i="51"/>
  <c r="DV157" i="51"/>
  <c r="DV153" i="51"/>
  <c r="DV152" i="51"/>
  <c r="DV151" i="51"/>
  <c r="DV150" i="51"/>
  <c r="DV149" i="51"/>
  <c r="DV148" i="51"/>
  <c r="DV147" i="51"/>
  <c r="DV146" i="51"/>
  <c r="DV145" i="51"/>
  <c r="DV156" i="51"/>
  <c r="DV143" i="51"/>
  <c r="DV135" i="51"/>
  <c r="DV134" i="51"/>
  <c r="DV133" i="51"/>
  <c r="DV132" i="51"/>
  <c r="DV131" i="51"/>
  <c r="DV130" i="51"/>
  <c r="DV129" i="51"/>
  <c r="DV128" i="51"/>
  <c r="DV181" i="51"/>
  <c r="DV179" i="51"/>
  <c r="DV177" i="51"/>
  <c r="DV175" i="51"/>
  <c r="DV173" i="51"/>
  <c r="DV171" i="51"/>
  <c r="DV169" i="51"/>
  <c r="DV167" i="51"/>
  <c r="DV165" i="51"/>
  <c r="DV163" i="51"/>
  <c r="DV142" i="51"/>
  <c r="DV141" i="51"/>
  <c r="DV140" i="51"/>
  <c r="DV139" i="51"/>
  <c r="DV138" i="51"/>
  <c r="DV137" i="51"/>
  <c r="DV136" i="51"/>
  <c r="DV121" i="51"/>
  <c r="DV117" i="51"/>
  <c r="DV116" i="51"/>
  <c r="DV115" i="51"/>
  <c r="DV114" i="51"/>
  <c r="DV113" i="51"/>
  <c r="DV112" i="51"/>
  <c r="DV111" i="51"/>
  <c r="DV110" i="51"/>
  <c r="DV109" i="51"/>
  <c r="DV108" i="51"/>
  <c r="DV107" i="51"/>
  <c r="DV85" i="51"/>
  <c r="DV84" i="51"/>
  <c r="DV83" i="51"/>
  <c r="DV82" i="51"/>
  <c r="DV81" i="51"/>
  <c r="DV178" i="51"/>
  <c r="DV174" i="51"/>
  <c r="DV170" i="51"/>
  <c r="DV166" i="51"/>
  <c r="DV155" i="51"/>
  <c r="DV127" i="51"/>
  <c r="DV125" i="51"/>
  <c r="DV123" i="51"/>
  <c r="DV106" i="51"/>
  <c r="DV105" i="51"/>
  <c r="DV104" i="51"/>
  <c r="DV103" i="51"/>
  <c r="DV102" i="51"/>
  <c r="DV176" i="51"/>
  <c r="DV168" i="51"/>
  <c r="DV126" i="51"/>
  <c r="DV101" i="51"/>
  <c r="DV97" i="51"/>
  <c r="DV93" i="51"/>
  <c r="DV69" i="51"/>
  <c r="DV68" i="51"/>
  <c r="DV67" i="51"/>
  <c r="DV66" i="51"/>
  <c r="DV58" i="51"/>
  <c r="DV57" i="51"/>
  <c r="DV56" i="51"/>
  <c r="DV55" i="51"/>
  <c r="DV48" i="51"/>
  <c r="DV144" i="51"/>
  <c r="DV120" i="51"/>
  <c r="DV118" i="51"/>
  <c r="DV98" i="51"/>
  <c r="DV94" i="51"/>
  <c r="DV90" i="51"/>
  <c r="DV88" i="51"/>
  <c r="DV86" i="51"/>
  <c r="DV65" i="51"/>
  <c r="DV54" i="51"/>
  <c r="DV172" i="51"/>
  <c r="DV87" i="51"/>
  <c r="DV77" i="51"/>
  <c r="DV62" i="51"/>
  <c r="DV59" i="51"/>
  <c r="DV52" i="51"/>
  <c r="DV42" i="51"/>
  <c r="DV38" i="51"/>
  <c r="DV34" i="51"/>
  <c r="DV30" i="51"/>
  <c r="DV26" i="51"/>
  <c r="DV22" i="51"/>
  <c r="DV18" i="51"/>
  <c r="DV119" i="51"/>
  <c r="DV80" i="51"/>
  <c r="DV76" i="51"/>
  <c r="DV73" i="51"/>
  <c r="DV71" i="51"/>
  <c r="DV61" i="51"/>
  <c r="DV51" i="51"/>
  <c r="DV47" i="51"/>
  <c r="DV45" i="51"/>
  <c r="DV43" i="51"/>
  <c r="DV39" i="51"/>
  <c r="DV35" i="51"/>
  <c r="DV31" i="51"/>
  <c r="DV27" i="51"/>
  <c r="DV23" i="51"/>
  <c r="DV19" i="51"/>
  <c r="DV180" i="51"/>
  <c r="DV122" i="51"/>
  <c r="DV89" i="51"/>
  <c r="DV70" i="51"/>
  <c r="DV44" i="51"/>
  <c r="DV16" i="51"/>
  <c r="DV12" i="51"/>
  <c r="DV8" i="51"/>
  <c r="DV124" i="51"/>
  <c r="DV46" i="51"/>
  <c r="DV41" i="51"/>
  <c r="DV32" i="51"/>
  <c r="DV9" i="51"/>
  <c r="DV100" i="51"/>
  <c r="DV95" i="51"/>
  <c r="DV92" i="51"/>
  <c r="DV79" i="51"/>
  <c r="DV78" i="51"/>
  <c r="DV75" i="51"/>
  <c r="DV72" i="51"/>
  <c r="DV64" i="51"/>
  <c r="DV63" i="51"/>
  <c r="DV53" i="51"/>
  <c r="DV50" i="51"/>
  <c r="DV37" i="51"/>
  <c r="DV36" i="51"/>
  <c r="DV29" i="51"/>
  <c r="DV28" i="51"/>
  <c r="DV21" i="51"/>
  <c r="DV20" i="51"/>
  <c r="DV15" i="51"/>
  <c r="DV11" i="51"/>
  <c r="DV7" i="51"/>
  <c r="DV164" i="51"/>
  <c r="DV74" i="51"/>
  <c r="DV60" i="51"/>
  <c r="DV49" i="51"/>
  <c r="DV14" i="51"/>
  <c r="DV10" i="51"/>
  <c r="DV6" i="51"/>
  <c r="DV99" i="51"/>
  <c r="DV96" i="51"/>
  <c r="DV91" i="51"/>
  <c r="DV40" i="51"/>
  <c r="DV33" i="51"/>
  <c r="DV25" i="51"/>
  <c r="DV24" i="51"/>
  <c r="DV17" i="51"/>
  <c r="DV13" i="51"/>
  <c r="BP207" i="51"/>
  <c r="BK194" i="52"/>
  <c r="EC203" i="51"/>
  <c r="EC196" i="51"/>
  <c r="EC205" i="51"/>
  <c r="CI196" i="51"/>
  <c r="CH34" i="51"/>
  <c r="CH18" i="51"/>
  <c r="BS115" i="51"/>
  <c r="BS52" i="51"/>
  <c r="BS95" i="51"/>
  <c r="BS121" i="51"/>
  <c r="BS120" i="51"/>
  <c r="CH140" i="51"/>
  <c r="CH150" i="51"/>
  <c r="CH172" i="51"/>
  <c r="CH206" i="51"/>
  <c r="BK165" i="52"/>
  <c r="BK182" i="52"/>
  <c r="BT124" i="51"/>
  <c r="BT13" i="51"/>
  <c r="CI14" i="51"/>
  <c r="BT32" i="51"/>
  <c r="CI51" i="51"/>
  <c r="BT111" i="51"/>
  <c r="BT42" i="51"/>
  <c r="BT69" i="51"/>
  <c r="BT33" i="51"/>
  <c r="CI65" i="51"/>
  <c r="BT51" i="51"/>
  <c r="CI82" i="51"/>
  <c r="CI140" i="51"/>
  <c r="CI103" i="51"/>
  <c r="CI96" i="51"/>
  <c r="CI128" i="51"/>
  <c r="CI178" i="51"/>
  <c r="BT112" i="51"/>
  <c r="CI153" i="51"/>
  <c r="BT183" i="51"/>
  <c r="CI164" i="51"/>
  <c r="BT169" i="51"/>
  <c r="CI173" i="51"/>
  <c r="BT185" i="51"/>
  <c r="BT60" i="51"/>
  <c r="EE204" i="52"/>
  <c r="EE194" i="52"/>
  <c r="EE189" i="52"/>
  <c r="EE187" i="52"/>
  <c r="EE180" i="52"/>
  <c r="EE175" i="52"/>
  <c r="EE173" i="52"/>
  <c r="EE171" i="52"/>
  <c r="EE160" i="52"/>
  <c r="EE149" i="52"/>
  <c r="EE144" i="52"/>
  <c r="EE138" i="52"/>
  <c r="EE137" i="52"/>
  <c r="EE129" i="52"/>
  <c r="EE128" i="52"/>
  <c r="EE105" i="52"/>
  <c r="EE104" i="52"/>
  <c r="EE198" i="52"/>
  <c r="EE196" i="52"/>
  <c r="EE182" i="52"/>
  <c r="EE169" i="52"/>
  <c r="EE167" i="52"/>
  <c r="EE165" i="52"/>
  <c r="EE163" i="52"/>
  <c r="EE161" i="52"/>
  <c r="EE158" i="52"/>
  <c r="EE156" i="52"/>
  <c r="EE154" i="52"/>
  <c r="EE150" i="52"/>
  <c r="EE145" i="52"/>
  <c r="EE139" i="52"/>
  <c r="EE127" i="52"/>
  <c r="EE126" i="52"/>
  <c r="EE125" i="52"/>
  <c r="EE124" i="52"/>
  <c r="EE123" i="52"/>
  <c r="EE122" i="52"/>
  <c r="EE121" i="52"/>
  <c r="EE120" i="52"/>
  <c r="EE119" i="52"/>
  <c r="EE118" i="52"/>
  <c r="EE117" i="52"/>
  <c r="EE116" i="52"/>
  <c r="EE115" i="52"/>
  <c r="EE114" i="52"/>
  <c r="EE103" i="52"/>
  <c r="EE102" i="52"/>
  <c r="EE101" i="52"/>
  <c r="EE100" i="52"/>
  <c r="EE99" i="52"/>
  <c r="EE89" i="52"/>
  <c r="EE202" i="52"/>
  <c r="EE184" i="52"/>
  <c r="EE176" i="52"/>
  <c r="EE172" i="52"/>
  <c r="EE152" i="52"/>
  <c r="EE151" i="52"/>
  <c r="EE146" i="52"/>
  <c r="EE178" i="52"/>
  <c r="EE170" i="52"/>
  <c r="EE168" i="52"/>
  <c r="EE166" i="52"/>
  <c r="EE164" i="52"/>
  <c r="EE162" i="52"/>
  <c r="EE159" i="52"/>
  <c r="EE157" i="52"/>
  <c r="EE155" i="52"/>
  <c r="EE153" i="52"/>
  <c r="EE142" i="52"/>
  <c r="EE134" i="52"/>
  <c r="EE130" i="52"/>
  <c r="EE110" i="52"/>
  <c r="EE106" i="52"/>
  <c r="EE97" i="52"/>
  <c r="EE96" i="52"/>
  <c r="EE95" i="52"/>
  <c r="EE94" i="52"/>
  <c r="EE70" i="52"/>
  <c r="EE65" i="52"/>
  <c r="EE64" i="52"/>
  <c r="EE59" i="52"/>
  <c r="EE54" i="52"/>
  <c r="EE50" i="52"/>
  <c r="EE46" i="52"/>
  <c r="EE42" i="52"/>
  <c r="EE38" i="52"/>
  <c r="EE34" i="52"/>
  <c r="EE30" i="52"/>
  <c r="EE28" i="52"/>
  <c r="EE26" i="52"/>
  <c r="EE24" i="52"/>
  <c r="EE23" i="52"/>
  <c r="EE22" i="52"/>
  <c r="EE21" i="52"/>
  <c r="EE20" i="52"/>
  <c r="EE19" i="52"/>
  <c r="EE18" i="52"/>
  <c r="EE17" i="52"/>
  <c r="EE16" i="52"/>
  <c r="EE15" i="52"/>
  <c r="EE14" i="52"/>
  <c r="EE13" i="52"/>
  <c r="EE10" i="52"/>
  <c r="EE6" i="52"/>
  <c r="EE147" i="52"/>
  <c r="EE141" i="52"/>
  <c r="EE136" i="52"/>
  <c r="EE132" i="52"/>
  <c r="EE113" i="52"/>
  <c r="EE108" i="52"/>
  <c r="EE93" i="52"/>
  <c r="EE91" i="52"/>
  <c r="EE88" i="52"/>
  <c r="EE81" i="52"/>
  <c r="EE80" i="52"/>
  <c r="EE73" i="52"/>
  <c r="EE72" i="52"/>
  <c r="EE67" i="52"/>
  <c r="EE62" i="52"/>
  <c r="EE57" i="52"/>
  <c r="EE53" i="52"/>
  <c r="EE49" i="52"/>
  <c r="EE148" i="52"/>
  <c r="EE133" i="52"/>
  <c r="EE109" i="52"/>
  <c r="EE98" i="52"/>
  <c r="EE92" i="52"/>
  <c r="EE87" i="52"/>
  <c r="EE79" i="52"/>
  <c r="EE71" i="52"/>
  <c r="EE66" i="52"/>
  <c r="EE61" i="52"/>
  <c r="EE60" i="52"/>
  <c r="EE11" i="52"/>
  <c r="EE7" i="52"/>
  <c r="EE135" i="52"/>
  <c r="EE107" i="52"/>
  <c r="EE84" i="52"/>
  <c r="EE78" i="52"/>
  <c r="EE74" i="52"/>
  <c r="EE63" i="52"/>
  <c r="EE52" i="52"/>
  <c r="EE47" i="52"/>
  <c r="EE44" i="52"/>
  <c r="EE37" i="52"/>
  <c r="EE31" i="52"/>
  <c r="EE143" i="52"/>
  <c r="EE131" i="52"/>
  <c r="EE85" i="52"/>
  <c r="EE75" i="52"/>
  <c r="EE68" i="52"/>
  <c r="EE48" i="52"/>
  <c r="EE41" i="52"/>
  <c r="EE35" i="52"/>
  <c r="EE32" i="52"/>
  <c r="EE29" i="52"/>
  <c r="EE90" i="52"/>
  <c r="EE86" i="52"/>
  <c r="EE82" i="52"/>
  <c r="EE76" i="52"/>
  <c r="EE58" i="52"/>
  <c r="EE55" i="52"/>
  <c r="EE45" i="52"/>
  <c r="EE39" i="52"/>
  <c r="EE36" i="52"/>
  <c r="EE27" i="52"/>
  <c r="EE83" i="52"/>
  <c r="EE69" i="52"/>
  <c r="EE33" i="52"/>
  <c r="EE112" i="52"/>
  <c r="EE111" i="52"/>
  <c r="EE40" i="52"/>
  <c r="EE9" i="52"/>
  <c r="EE8" i="52"/>
  <c r="EE77" i="52"/>
  <c r="EE43" i="52"/>
  <c r="EE25" i="52"/>
  <c r="EE12" i="52"/>
  <c r="EE51" i="52"/>
  <c r="EE140" i="52"/>
  <c r="EE56" i="52"/>
  <c r="EE201" i="52"/>
  <c r="EE191" i="52"/>
  <c r="EE181" i="52"/>
  <c r="EE183" i="52"/>
  <c r="EE200" i="52"/>
  <c r="EE192" i="52"/>
  <c r="EE190" i="52"/>
  <c r="EE177" i="52"/>
  <c r="EE179" i="52"/>
  <c r="BK205" i="52"/>
  <c r="BK195" i="52"/>
  <c r="BK185" i="52"/>
  <c r="BK170" i="52"/>
  <c r="BK158" i="52"/>
  <c r="BK162" i="52"/>
  <c r="BK178" i="52"/>
  <c r="CB201" i="51"/>
  <c r="EC192" i="51"/>
  <c r="EC200" i="51"/>
  <c r="CI192" i="51"/>
  <c r="CI200" i="51"/>
  <c r="BS189" i="51"/>
  <c r="BT205" i="51"/>
  <c r="EC189" i="51"/>
  <c r="EC193" i="51"/>
  <c r="EC197" i="51"/>
  <c r="CI189" i="51"/>
  <c r="CI193" i="51"/>
  <c r="CI197" i="51"/>
  <c r="CI201" i="51"/>
  <c r="DY194" i="51"/>
  <c r="CH40" i="51"/>
  <c r="CH24" i="51"/>
  <c r="CH8" i="51"/>
  <c r="BS54" i="51"/>
  <c r="BS60" i="51"/>
  <c r="CH104" i="51"/>
  <c r="CH147" i="51"/>
  <c r="BS126" i="51"/>
  <c r="BS178" i="51"/>
  <c r="CH154" i="51"/>
  <c r="CH176" i="51"/>
  <c r="CH203" i="52"/>
  <c r="CH145" i="52"/>
  <c r="CH89" i="52"/>
  <c r="BS91" i="52"/>
  <c r="BS37" i="52"/>
  <c r="CH35" i="52"/>
  <c r="CH135" i="52"/>
  <c r="BS165" i="52"/>
  <c r="EE205" i="52"/>
  <c r="BK154" i="52"/>
  <c r="BK166" i="52"/>
  <c r="BK187" i="52"/>
  <c r="BK202" i="52"/>
  <c r="BS29" i="52"/>
  <c r="BS67" i="52"/>
  <c r="BS146" i="52"/>
  <c r="CI33" i="51"/>
  <c r="BT21" i="51"/>
  <c r="BT16" i="51"/>
  <c r="BT40" i="51"/>
  <c r="BT54" i="51"/>
  <c r="CI122" i="51"/>
  <c r="CI47" i="51"/>
  <c r="CI83" i="51"/>
  <c r="CI50" i="51"/>
  <c r="BT90" i="51"/>
  <c r="CI66" i="51"/>
  <c r="BT102" i="51"/>
  <c r="CI78" i="51"/>
  <c r="CI129" i="51"/>
  <c r="CI111" i="51"/>
  <c r="BT142" i="51"/>
  <c r="BT93" i="51"/>
  <c r="BT125" i="51"/>
  <c r="CI141" i="51"/>
  <c r="CI152" i="51"/>
  <c r="BT172" i="51"/>
  <c r="CI183" i="51"/>
  <c r="BT194" i="51"/>
  <c r="CI188" i="51"/>
  <c r="EE185" i="52"/>
  <c r="EE203" i="52"/>
  <c r="EA200" i="52"/>
  <c r="EA193" i="52"/>
  <c r="EA191" i="52"/>
  <c r="EA190" i="52"/>
  <c r="EA184" i="52"/>
  <c r="EA179" i="52"/>
  <c r="EA176" i="52"/>
  <c r="EA174" i="52"/>
  <c r="EA172" i="52"/>
  <c r="EA152" i="52"/>
  <c r="EA151" i="52"/>
  <c r="EA146" i="52"/>
  <c r="EA141" i="52"/>
  <c r="EA140" i="52"/>
  <c r="EA113" i="52"/>
  <c r="EA112" i="52"/>
  <c r="EA181" i="52"/>
  <c r="EA178" i="52"/>
  <c r="EA170" i="52"/>
  <c r="EA168" i="52"/>
  <c r="EA166" i="52"/>
  <c r="EA164" i="52"/>
  <c r="EA162" i="52"/>
  <c r="EA159" i="52"/>
  <c r="EA157" i="52"/>
  <c r="EA155" i="52"/>
  <c r="EA153" i="52"/>
  <c r="EA148" i="52"/>
  <c r="EA147" i="52"/>
  <c r="EA143" i="52"/>
  <c r="EA142" i="52"/>
  <c r="EA136" i="52"/>
  <c r="EA135" i="52"/>
  <c r="EA134" i="52"/>
  <c r="EA133" i="52"/>
  <c r="EA132" i="52"/>
  <c r="EA131" i="52"/>
  <c r="EA130" i="52"/>
  <c r="EA111" i="52"/>
  <c r="EA110" i="52"/>
  <c r="EA109" i="52"/>
  <c r="EA108" i="52"/>
  <c r="EA107" i="52"/>
  <c r="EA106" i="52"/>
  <c r="EA97" i="52"/>
  <c r="EA92" i="52"/>
  <c r="EA91" i="52"/>
  <c r="EA90" i="52"/>
  <c r="EA189" i="52"/>
  <c r="EA187" i="52"/>
  <c r="EA185" i="52"/>
  <c r="EA183" i="52"/>
  <c r="EA180" i="52"/>
  <c r="EA175" i="52"/>
  <c r="EA173" i="52"/>
  <c r="EA171" i="52"/>
  <c r="EA160" i="52"/>
  <c r="EA149" i="52"/>
  <c r="EA202" i="52"/>
  <c r="EA186" i="52"/>
  <c r="EA182" i="52"/>
  <c r="EA177" i="52"/>
  <c r="EA169" i="52"/>
  <c r="EA167" i="52"/>
  <c r="EA165" i="52"/>
  <c r="EA163" i="52"/>
  <c r="EA161" i="52"/>
  <c r="EA158" i="52"/>
  <c r="EA156" i="52"/>
  <c r="EA154" i="52"/>
  <c r="EA150" i="52"/>
  <c r="EA144" i="52"/>
  <c r="EA139" i="52"/>
  <c r="EA128" i="52"/>
  <c r="EA127" i="52"/>
  <c r="EA123" i="52"/>
  <c r="EA119" i="52"/>
  <c r="EA115" i="52"/>
  <c r="EA104" i="52"/>
  <c r="EA103" i="52"/>
  <c r="EA99" i="52"/>
  <c r="EA93" i="52"/>
  <c r="EA88" i="52"/>
  <c r="EA81" i="52"/>
  <c r="EA80" i="52"/>
  <c r="EA72" i="52"/>
  <c r="EA69" i="52"/>
  <c r="EA63" i="52"/>
  <c r="EA62" i="52"/>
  <c r="EA12" i="52"/>
  <c r="EA8" i="52"/>
  <c r="EA145" i="52"/>
  <c r="EA138" i="52"/>
  <c r="EA125" i="52"/>
  <c r="EA121" i="52"/>
  <c r="EA117" i="52"/>
  <c r="EA101" i="52"/>
  <c r="EA96" i="52"/>
  <c r="EA95" i="52"/>
  <c r="EA94" i="52"/>
  <c r="EA71" i="52"/>
  <c r="EA70" i="52"/>
  <c r="EA64" i="52"/>
  <c r="EA61" i="52"/>
  <c r="EA126" i="52"/>
  <c r="EA122" i="52"/>
  <c r="EA118" i="52"/>
  <c r="EA114" i="52"/>
  <c r="EA102" i="52"/>
  <c r="EA89" i="52"/>
  <c r="EA86" i="52"/>
  <c r="EA85" i="52"/>
  <c r="EA84" i="52"/>
  <c r="EA83" i="52"/>
  <c r="EA82" i="52"/>
  <c r="EA78" i="52"/>
  <c r="EA77" i="52"/>
  <c r="EA76" i="52"/>
  <c r="EA75" i="52"/>
  <c r="EA74" i="52"/>
  <c r="EA68" i="52"/>
  <c r="EA65" i="52"/>
  <c r="EA59" i="52"/>
  <c r="EA58" i="52"/>
  <c r="EA56" i="52"/>
  <c r="EA55" i="52"/>
  <c r="EA54" i="52"/>
  <c r="EA52" i="52"/>
  <c r="EA51" i="52"/>
  <c r="EA50" i="52"/>
  <c r="EA48" i="52"/>
  <c r="EA47" i="52"/>
  <c r="EA46" i="52"/>
  <c r="EA44" i="52"/>
  <c r="EA43" i="52"/>
  <c r="EA42" i="52"/>
  <c r="EA40" i="52"/>
  <c r="EA39" i="52"/>
  <c r="EA38" i="52"/>
  <c r="EA36" i="52"/>
  <c r="EA35" i="52"/>
  <c r="EA34" i="52"/>
  <c r="EA32" i="52"/>
  <c r="EA31" i="52"/>
  <c r="EA30" i="52"/>
  <c r="EA29" i="52"/>
  <c r="EA28" i="52"/>
  <c r="EA27" i="52"/>
  <c r="EA26" i="52"/>
  <c r="EA25" i="52"/>
  <c r="EA24" i="52"/>
  <c r="EA23" i="52"/>
  <c r="EA22" i="52"/>
  <c r="EA21" i="52"/>
  <c r="EA20" i="52"/>
  <c r="EA19" i="52"/>
  <c r="EA18" i="52"/>
  <c r="EA17" i="52"/>
  <c r="EA16" i="52"/>
  <c r="EA15" i="52"/>
  <c r="EA14" i="52"/>
  <c r="EA13" i="52"/>
  <c r="EA9" i="52"/>
  <c r="EA129" i="52"/>
  <c r="EA124" i="52"/>
  <c r="EA79" i="52"/>
  <c r="EA53" i="52"/>
  <c r="EA45" i="52"/>
  <c r="EA11" i="52"/>
  <c r="EA10" i="52"/>
  <c r="EA7" i="52"/>
  <c r="EA6" i="52"/>
  <c r="EA137" i="52"/>
  <c r="EA120" i="52"/>
  <c r="EA98" i="52"/>
  <c r="EA73" i="52"/>
  <c r="EA66" i="52"/>
  <c r="EA60" i="52"/>
  <c r="EA49" i="52"/>
  <c r="EA33" i="52"/>
  <c r="EA116" i="52"/>
  <c r="EA87" i="52"/>
  <c r="EA67" i="52"/>
  <c r="EA37" i="52"/>
  <c r="EA41" i="52"/>
  <c r="EA105" i="52"/>
  <c r="EA100" i="52"/>
  <c r="EA57" i="52"/>
  <c r="EA201" i="52"/>
  <c r="EA197" i="52"/>
  <c r="EA192" i="52"/>
  <c r="EA204" i="52"/>
  <c r="EA196" i="52"/>
  <c r="EA188" i="52"/>
  <c r="EA205" i="52"/>
  <c r="EB73" i="52"/>
  <c r="EB67" i="52"/>
  <c r="EB57" i="52"/>
  <c r="EB53" i="52"/>
  <c r="EB49" i="52"/>
  <c r="EB45" i="52"/>
  <c r="EB41" i="52"/>
  <c r="EB37" i="52"/>
  <c r="EB33" i="52"/>
  <c r="EB65" i="52"/>
  <c r="EB59" i="52"/>
  <c r="EB54" i="52"/>
  <c r="EB50" i="52"/>
  <c r="EB69" i="52"/>
  <c r="EB63" i="52"/>
  <c r="EB34" i="52"/>
  <c r="EB28" i="52"/>
  <c r="EB23" i="52"/>
  <c r="EB21" i="52"/>
  <c r="EB19" i="52"/>
  <c r="EB17" i="52"/>
  <c r="EB15" i="52"/>
  <c r="EB13" i="52"/>
  <c r="EB38" i="52"/>
  <c r="EB26" i="52"/>
  <c r="EB71" i="52"/>
  <c r="EB42" i="52"/>
  <c r="EB24" i="52"/>
  <c r="EB22" i="52"/>
  <c r="EB20" i="52"/>
  <c r="EB18" i="52"/>
  <c r="EB16" i="52"/>
  <c r="EB14" i="52"/>
  <c r="EB61" i="52"/>
  <c r="EB46" i="52"/>
  <c r="EB30" i="52"/>
  <c r="EB205" i="52"/>
  <c r="EB197" i="52"/>
  <c r="EB192" i="52"/>
  <c r="EB200" i="52"/>
  <c r="EB193" i="52"/>
  <c r="EB177" i="52"/>
  <c r="EB170" i="52"/>
  <c r="EB156" i="52"/>
  <c r="EB140" i="52"/>
  <c r="EB174" i="52"/>
  <c r="EB158" i="52"/>
  <c r="EB147" i="52"/>
  <c r="EB167" i="52"/>
  <c r="EB187" i="52"/>
  <c r="EB141" i="52"/>
  <c r="EB168" i="52"/>
  <c r="EB135" i="52"/>
  <c r="EB128" i="52"/>
  <c r="EB120" i="52"/>
  <c r="EB112" i="52"/>
  <c r="EB104" i="52"/>
  <c r="EB96" i="52"/>
  <c r="EB90" i="52"/>
  <c r="EB83" i="52"/>
  <c r="EB77" i="52"/>
  <c r="EB94" i="52"/>
  <c r="EB78" i="52"/>
  <c r="EB125" i="52"/>
  <c r="EB88" i="52"/>
  <c r="EB62" i="52"/>
  <c r="EB47" i="52"/>
  <c r="EB31" i="52"/>
  <c r="EB111" i="52"/>
  <c r="EB89" i="52"/>
  <c r="EB44" i="52"/>
  <c r="EB60" i="52"/>
  <c r="EB68" i="52"/>
  <c r="EB113" i="52"/>
  <c r="EB27" i="52"/>
  <c r="EB105" i="52"/>
  <c r="EB204" i="52"/>
  <c r="EB196" i="52"/>
  <c r="EB202" i="52"/>
  <c r="EB183" i="52"/>
  <c r="EB186" i="52"/>
  <c r="EB173" i="52"/>
  <c r="EB166" i="52"/>
  <c r="EB153" i="52"/>
  <c r="EB189" i="52"/>
  <c r="EB169" i="52"/>
  <c r="EB155" i="52"/>
  <c r="EB145" i="52"/>
  <c r="EB152" i="52"/>
  <c r="EB161" i="52"/>
  <c r="EB137" i="52"/>
  <c r="EB154" i="52"/>
  <c r="EB134" i="52"/>
  <c r="EB126" i="52"/>
  <c r="EB118" i="52"/>
  <c r="EB110" i="52"/>
  <c r="EB180" i="52"/>
  <c r="EB138" i="52"/>
  <c r="EB87" i="52"/>
  <c r="EB81" i="52"/>
  <c r="EB76" i="52"/>
  <c r="EB91" i="52"/>
  <c r="EB164" i="52"/>
  <c r="EB117" i="52"/>
  <c r="EB74" i="52"/>
  <c r="EB58" i="52"/>
  <c r="EB43" i="52"/>
  <c r="EB160" i="52"/>
  <c r="EB103" i="52"/>
  <c r="EB56" i="52"/>
  <c r="EB40" i="52"/>
  <c r="EB115" i="52"/>
  <c r="EB92" i="52"/>
  <c r="EB98" i="52"/>
  <c r="EB107" i="52"/>
  <c r="BK157" i="52"/>
  <c r="BK177" i="52"/>
  <c r="BK191" i="52"/>
  <c r="BK203" i="52"/>
  <c r="BT26" i="51"/>
  <c r="CI203" i="51"/>
  <c r="BT187" i="51"/>
  <c r="CI184" i="51"/>
  <c r="CI181" i="51"/>
  <c r="CI165" i="51"/>
  <c r="BT177" i="51"/>
  <c r="BT182" i="51"/>
  <c r="CI180" i="51"/>
  <c r="BT160" i="51"/>
  <c r="CI146" i="51"/>
  <c r="BT151" i="51"/>
  <c r="BT136" i="51"/>
  <c r="CI134" i="51"/>
  <c r="CI119" i="51"/>
  <c r="CI104" i="51"/>
  <c r="CI87" i="51"/>
  <c r="BT162" i="51"/>
  <c r="BT138" i="51"/>
  <c r="BT121" i="51"/>
  <c r="BT104" i="51"/>
  <c r="BT191" i="51"/>
  <c r="BT113" i="51"/>
  <c r="CI93" i="51"/>
  <c r="BT73" i="51"/>
  <c r="CI120" i="51"/>
  <c r="CI86" i="51"/>
  <c r="CI75" i="51"/>
  <c r="CI61" i="51"/>
  <c r="CI116" i="51"/>
  <c r="CI74" i="51"/>
  <c r="BT61" i="51"/>
  <c r="BT41" i="51"/>
  <c r="BT146" i="51"/>
  <c r="BT27" i="51"/>
  <c r="BT202" i="51"/>
  <c r="CI186" i="51"/>
  <c r="BT184" i="51"/>
  <c r="CI179" i="51"/>
  <c r="CI163" i="51"/>
  <c r="BT175" i="51"/>
  <c r="BT180" i="51"/>
  <c r="CI176" i="51"/>
  <c r="BT159" i="51"/>
  <c r="BT145" i="51"/>
  <c r="BT149" i="51"/>
  <c r="BT134" i="51"/>
  <c r="BT133" i="51"/>
  <c r="BT118" i="51"/>
  <c r="BT101" i="51"/>
  <c r="BT86" i="51"/>
  <c r="BT156" i="51"/>
  <c r="BT137" i="51"/>
  <c r="BT119" i="51"/>
  <c r="CI102" i="51"/>
  <c r="CI174" i="51"/>
  <c r="BT109" i="51"/>
  <c r="CI88" i="51"/>
  <c r="BT161" i="51"/>
  <c r="BT120" i="51"/>
  <c r="BT85" i="51"/>
  <c r="CI73" i="51"/>
  <c r="BT58" i="51"/>
  <c r="CI108" i="51"/>
  <c r="BT74" i="51"/>
  <c r="BT59" i="51"/>
  <c r="CI39" i="51"/>
  <c r="BT139" i="51"/>
  <c r="CI68" i="51"/>
  <c r="CI46" i="51"/>
  <c r="CI32" i="51"/>
  <c r="CI64" i="51"/>
  <c r="CI49" i="51"/>
  <c r="CI38" i="51"/>
  <c r="CI22" i="51"/>
  <c r="CI6" i="51"/>
  <c r="CI15" i="51"/>
  <c r="CI41" i="51"/>
  <c r="BT11" i="51"/>
  <c r="CI23" i="51"/>
  <c r="BT24" i="51"/>
  <c r="BT45" i="51"/>
  <c r="CI57" i="51"/>
  <c r="BT34" i="51"/>
  <c r="BT55" i="51"/>
  <c r="BT105" i="51"/>
  <c r="CI56" i="51"/>
  <c r="CI90" i="51"/>
  <c r="BT68" i="51"/>
  <c r="CI110" i="51"/>
  <c r="CI80" i="51"/>
  <c r="CI133" i="51"/>
  <c r="CI113" i="51"/>
  <c r="CI142" i="51"/>
  <c r="BT95" i="51"/>
  <c r="BT127" i="51"/>
  <c r="CI143" i="51"/>
  <c r="CI154" i="51"/>
  <c r="BT174" i="51"/>
  <c r="BT206" i="51"/>
  <c r="BT199" i="51"/>
  <c r="BT189" i="51"/>
  <c r="CI8" i="51"/>
  <c r="BP209" i="52"/>
  <c r="EB101" i="52"/>
  <c r="EB131" i="52"/>
  <c r="DY190" i="52"/>
  <c r="DY186" i="52"/>
  <c r="DY172" i="52"/>
  <c r="EB32" i="52"/>
  <c r="EB97" i="52"/>
  <c r="EB35" i="52"/>
  <c r="EB66" i="52"/>
  <c r="EB133" i="52"/>
  <c r="EB100" i="52"/>
  <c r="EB84" i="52"/>
  <c r="EB148" i="52"/>
  <c r="EB114" i="52"/>
  <c r="EB130" i="52"/>
  <c r="EB178" i="52"/>
  <c r="EB201" i="52"/>
  <c r="EB149" i="52"/>
  <c r="EB182" i="52"/>
  <c r="EB159" i="52"/>
  <c r="EB181" i="52"/>
  <c r="EB190" i="52"/>
  <c r="EB198" i="52"/>
  <c r="BP209" i="51"/>
  <c r="BT132" i="51"/>
  <c r="BT6" i="51"/>
  <c r="BT8" i="51"/>
  <c r="CI30" i="51"/>
  <c r="BT46" i="51"/>
  <c r="CI77" i="51"/>
  <c r="CI40" i="51"/>
  <c r="CI55" i="51"/>
  <c r="CI31" i="51"/>
  <c r="BT64" i="51"/>
  <c r="CI135" i="51"/>
  <c r="BT81" i="51"/>
  <c r="BT140" i="51"/>
  <c r="BT103" i="51"/>
  <c r="CI94" i="51"/>
  <c r="CI126" i="51"/>
  <c r="CI170" i="51"/>
  <c r="BT110" i="51"/>
  <c r="CI149" i="51"/>
  <c r="BT157" i="51"/>
  <c r="BT164" i="51"/>
  <c r="BT167" i="51"/>
  <c r="CI171" i="51"/>
  <c r="CI204" i="51"/>
  <c r="BT71" i="51"/>
  <c r="EE195" i="52"/>
  <c r="EE197" i="52"/>
  <c r="EB29" i="52"/>
  <c r="EB25" i="52"/>
  <c r="EB12" i="52"/>
  <c r="EB11" i="52"/>
  <c r="EB10" i="52"/>
  <c r="EB9" i="52"/>
  <c r="EB8" i="52"/>
  <c r="EB7" i="52"/>
  <c r="EB6" i="52"/>
  <c r="BU206" i="52"/>
  <c r="BU204" i="52"/>
  <c r="BU199" i="52"/>
  <c r="BU195" i="52"/>
  <c r="BU203" i="52"/>
  <c r="BU202" i="52"/>
  <c r="BU198" i="52"/>
  <c r="CJ203" i="52"/>
  <c r="EB36" i="52"/>
  <c r="EB102" i="52"/>
  <c r="EB39" i="52"/>
  <c r="EB70" i="52"/>
  <c r="EB136" i="52"/>
  <c r="EB75" i="52"/>
  <c r="EB85" i="52"/>
  <c r="EB175" i="52"/>
  <c r="EB116" i="52"/>
  <c r="EB132" i="52"/>
  <c r="EB203" i="52"/>
  <c r="EB150" i="52"/>
  <c r="EB151" i="52"/>
  <c r="EB188" i="52"/>
  <c r="EB163" i="52"/>
  <c r="EB185" i="52"/>
  <c r="EB191" i="52"/>
  <c r="EB199" i="52"/>
  <c r="CJ205" i="52"/>
  <c r="CJ192" i="52"/>
  <c r="CJ206" i="52"/>
  <c r="CJ193" i="52"/>
  <c r="CJ199" i="52"/>
  <c r="CJ195" i="52"/>
  <c r="BU191" i="52"/>
  <c r="CJ190" i="52"/>
  <c r="CJ188" i="52"/>
  <c r="CJ187" i="52"/>
  <c r="BU185" i="52"/>
  <c r="CJ182" i="52"/>
  <c r="BU181" i="52"/>
  <c r="CJ178" i="52"/>
  <c r="BU177" i="52"/>
  <c r="BU176" i="52"/>
  <c r="CJ197" i="52"/>
  <c r="BU194" i="52"/>
  <c r="CJ184" i="52"/>
  <c r="BU183" i="52"/>
  <c r="CJ180" i="52"/>
  <c r="BU179" i="52"/>
  <c r="CJ176" i="52"/>
  <c r="CJ175" i="52"/>
  <c r="BU174" i="52"/>
  <c r="CJ198" i="52"/>
  <c r="BU187" i="52"/>
  <c r="CJ186" i="52"/>
  <c r="BU180" i="52"/>
  <c r="CJ179" i="52"/>
  <c r="BU175" i="52"/>
  <c r="BU171" i="52"/>
  <c r="CJ170" i="52"/>
  <c r="BU170" i="52"/>
  <c r="CJ166" i="52"/>
  <c r="BU166" i="52"/>
  <c r="CJ163" i="52"/>
  <c r="BU163" i="52"/>
  <c r="CJ159" i="52"/>
  <c r="BU159" i="52"/>
  <c r="CJ156" i="52"/>
  <c r="BU156" i="52"/>
  <c r="CJ153" i="52"/>
  <c r="BU152" i="52"/>
  <c r="BU150" i="52"/>
  <c r="BU148" i="52"/>
  <c r="BU146" i="52"/>
  <c r="CJ144" i="52"/>
  <c r="CJ142" i="52"/>
  <c r="CJ140" i="52"/>
  <c r="BU201" i="52"/>
  <c r="CJ191" i="52"/>
  <c r="BU190" i="52"/>
  <c r="CJ189" i="52"/>
  <c r="BU188" i="52"/>
  <c r="BU186" i="52"/>
  <c r="CJ185" i="52"/>
  <c r="BU178" i="52"/>
  <c r="CJ177" i="52"/>
  <c r="CJ173" i="52"/>
  <c r="CJ172" i="52"/>
  <c r="CJ171" i="52"/>
  <c r="CJ169" i="52"/>
  <c r="BU169" i="52"/>
  <c r="CJ165" i="52"/>
  <c r="BU165" i="52"/>
  <c r="CJ162" i="52"/>
  <c r="BU162" i="52"/>
  <c r="CJ158" i="52"/>
  <c r="CJ155" i="52"/>
  <c r="BU155" i="52"/>
  <c r="BU153" i="52"/>
  <c r="CJ151" i="52"/>
  <c r="CJ149" i="52"/>
  <c r="CJ147" i="52"/>
  <c r="BU144" i="52"/>
  <c r="BU142" i="52"/>
  <c r="BU140" i="52"/>
  <c r="BU138" i="52"/>
  <c r="BU205" i="52"/>
  <c r="BU189" i="52"/>
  <c r="BU184" i="52"/>
  <c r="BU182" i="52"/>
  <c r="BU164" i="52"/>
  <c r="CJ161" i="52"/>
  <c r="CJ160" i="52"/>
  <c r="CJ194" i="52"/>
  <c r="CJ183" i="52"/>
  <c r="BU173" i="52"/>
  <c r="BU161" i="52"/>
  <c r="BU160" i="52"/>
  <c r="CJ152" i="52"/>
  <c r="BU149" i="52"/>
  <c r="CJ145" i="52"/>
  <c r="BU145" i="52"/>
  <c r="CJ137" i="52"/>
  <c r="BU136" i="52"/>
  <c r="CJ181" i="52"/>
  <c r="CJ174" i="52"/>
  <c r="CJ167" i="52"/>
  <c r="CJ164" i="52"/>
  <c r="CJ150" i="52"/>
  <c r="CJ148" i="52"/>
  <c r="CJ141" i="52"/>
  <c r="BU141" i="52"/>
  <c r="BU139" i="52"/>
  <c r="CJ134" i="52"/>
  <c r="CJ132" i="52"/>
  <c r="CJ130" i="52"/>
  <c r="CJ128" i="52"/>
  <c r="CJ126" i="52"/>
  <c r="CJ124" i="52"/>
  <c r="CJ122" i="52"/>
  <c r="CJ120" i="52"/>
  <c r="CJ118" i="52"/>
  <c r="CJ116" i="52"/>
  <c r="CJ114" i="52"/>
  <c r="CJ112" i="52"/>
  <c r="CJ110" i="52"/>
  <c r="CJ108" i="52"/>
  <c r="CJ106" i="52"/>
  <c r="CJ104" i="52"/>
  <c r="BU192" i="52"/>
  <c r="BU172" i="52"/>
  <c r="CJ168" i="52"/>
  <c r="BU167" i="52"/>
  <c r="CJ157" i="52"/>
  <c r="CJ154" i="52"/>
  <c r="CJ146" i="52"/>
  <c r="BU143" i="52"/>
  <c r="CJ139" i="52"/>
  <c r="CJ138" i="52"/>
  <c r="BU134" i="52"/>
  <c r="BU132" i="52"/>
  <c r="BU130" i="52"/>
  <c r="BU128" i="52"/>
  <c r="BU126" i="52"/>
  <c r="BU124" i="52"/>
  <c r="BU122" i="52"/>
  <c r="BU120" i="52"/>
  <c r="BU118" i="52"/>
  <c r="BU116" i="52"/>
  <c r="BU114" i="52"/>
  <c r="BU112" i="52"/>
  <c r="BU110" i="52"/>
  <c r="BU108" i="52"/>
  <c r="BU106" i="52"/>
  <c r="BU104" i="52"/>
  <c r="BU102" i="52"/>
  <c r="BU100" i="52"/>
  <c r="BU168" i="52"/>
  <c r="BU157" i="52"/>
  <c r="CJ135" i="52"/>
  <c r="CJ95" i="52"/>
  <c r="BU94" i="52"/>
  <c r="CJ90" i="52"/>
  <c r="BU89" i="52"/>
  <c r="CJ87" i="52"/>
  <c r="CJ83" i="52"/>
  <c r="CJ79" i="52"/>
  <c r="CJ75" i="52"/>
  <c r="CJ196" i="52"/>
  <c r="BU137" i="52"/>
  <c r="CJ101" i="52"/>
  <c r="BU101" i="52"/>
  <c r="CJ100" i="52"/>
  <c r="CJ97" i="52"/>
  <c r="CJ94" i="52"/>
  <c r="BU93" i="52"/>
  <c r="CJ91" i="52"/>
  <c r="BU90" i="52"/>
  <c r="CJ86" i="52"/>
  <c r="CJ82" i="52"/>
  <c r="CJ78" i="52"/>
  <c r="BU158" i="52"/>
  <c r="BU154" i="52"/>
  <c r="BU151" i="52"/>
  <c r="BU133" i="52"/>
  <c r="CJ129" i="52"/>
  <c r="BU125" i="52"/>
  <c r="CJ121" i="52"/>
  <c r="BU117" i="52"/>
  <c r="CJ113" i="52"/>
  <c r="BU109" i="52"/>
  <c r="CJ105" i="52"/>
  <c r="CJ102" i="52"/>
  <c r="BU98" i="52"/>
  <c r="BU96" i="52"/>
  <c r="BU91" i="52"/>
  <c r="CJ89" i="52"/>
  <c r="BU86" i="52"/>
  <c r="BU85" i="52"/>
  <c r="BU84" i="52"/>
  <c r="BU78" i="52"/>
  <c r="BU77" i="52"/>
  <c r="BU76" i="52"/>
  <c r="CJ74" i="52"/>
  <c r="CJ70" i="52"/>
  <c r="CJ66" i="52"/>
  <c r="CJ62" i="52"/>
  <c r="CJ58" i="52"/>
  <c r="BU57" i="52"/>
  <c r="CJ55" i="52"/>
  <c r="BU53" i="52"/>
  <c r="CJ51" i="52"/>
  <c r="BU49" i="52"/>
  <c r="CJ47" i="52"/>
  <c r="BU45" i="52"/>
  <c r="CJ43" i="52"/>
  <c r="BU41" i="52"/>
  <c r="CJ39" i="52"/>
  <c r="BU37" i="52"/>
  <c r="CJ35" i="52"/>
  <c r="BU33" i="52"/>
  <c r="CJ31" i="52"/>
  <c r="CJ30" i="52"/>
  <c r="CJ29" i="52"/>
  <c r="CJ28" i="52"/>
  <c r="CJ27" i="52"/>
  <c r="CJ26" i="52"/>
  <c r="CJ25" i="52"/>
  <c r="BU147" i="52"/>
  <c r="CJ143" i="52"/>
  <c r="BU135" i="52"/>
  <c r="CJ131" i="52"/>
  <c r="BU127" i="52"/>
  <c r="CJ123" i="52"/>
  <c r="BU119" i="52"/>
  <c r="CJ115" i="52"/>
  <c r="BU111" i="52"/>
  <c r="CJ107" i="52"/>
  <c r="BU103" i="52"/>
  <c r="BU99" i="52"/>
  <c r="CJ98" i="52"/>
  <c r="CJ96" i="52"/>
  <c r="BU92" i="52"/>
  <c r="BU87" i="52"/>
  <c r="CJ85" i="52"/>
  <c r="CJ84" i="52"/>
  <c r="BU79" i="52"/>
  <c r="CJ77" i="52"/>
  <c r="CJ76" i="52"/>
  <c r="BU74" i="52"/>
  <c r="BU73" i="52"/>
  <c r="BU72" i="52"/>
  <c r="BU70" i="52"/>
  <c r="BU69" i="52"/>
  <c r="BU68" i="52"/>
  <c r="BU66" i="52"/>
  <c r="BU65" i="52"/>
  <c r="BU64" i="52"/>
  <c r="BU62" i="52"/>
  <c r="BU61" i="52"/>
  <c r="BU60" i="52"/>
  <c r="BU58" i="52"/>
  <c r="CJ56" i="52"/>
  <c r="BU54" i="52"/>
  <c r="CJ52" i="52"/>
  <c r="BU50" i="52"/>
  <c r="CJ48" i="52"/>
  <c r="BU46" i="52"/>
  <c r="CJ44" i="52"/>
  <c r="BU42" i="52"/>
  <c r="CJ40" i="52"/>
  <c r="BU38" i="52"/>
  <c r="CJ36" i="52"/>
  <c r="BU34" i="52"/>
  <c r="CJ32" i="52"/>
  <c r="CJ133" i="52"/>
  <c r="CJ117" i="52"/>
  <c r="BU88" i="52"/>
  <c r="BU82" i="52"/>
  <c r="CJ80" i="52"/>
  <c r="CJ72" i="52"/>
  <c r="CJ68" i="52"/>
  <c r="CJ64" i="52"/>
  <c r="CJ60" i="52"/>
  <c r="CJ54" i="52"/>
  <c r="BU51" i="52"/>
  <c r="CJ46" i="52"/>
  <c r="BU43" i="52"/>
  <c r="CJ38" i="52"/>
  <c r="BU35" i="52"/>
  <c r="BU29" i="52"/>
  <c r="BU25" i="52"/>
  <c r="CJ136" i="52"/>
  <c r="BU131" i="52"/>
  <c r="BU129" i="52"/>
  <c r="CJ119" i="52"/>
  <c r="BU115" i="52"/>
  <c r="BU113" i="52"/>
  <c r="CJ103" i="52"/>
  <c r="BU83" i="52"/>
  <c r="BU81" i="52"/>
  <c r="CJ73" i="52"/>
  <c r="CJ69" i="52"/>
  <c r="CJ65" i="52"/>
  <c r="CJ61" i="52"/>
  <c r="CJ57" i="52"/>
  <c r="BU52" i="52"/>
  <c r="CJ49" i="52"/>
  <c r="BU44" i="52"/>
  <c r="CJ41" i="52"/>
  <c r="BU36" i="52"/>
  <c r="CJ33" i="52"/>
  <c r="BU28" i="52"/>
  <c r="BU13" i="52"/>
  <c r="BU12" i="52"/>
  <c r="BU11" i="52"/>
  <c r="BU10" i="52"/>
  <c r="BU9" i="52"/>
  <c r="BU8" i="52"/>
  <c r="BU7" i="52"/>
  <c r="BU6" i="52"/>
  <c r="CJ10" i="52"/>
  <c r="CJ125" i="52"/>
  <c r="CJ109" i="52"/>
  <c r="CJ99" i="52"/>
  <c r="BU95" i="52"/>
  <c r="CJ93" i="52"/>
  <c r="CJ92" i="52"/>
  <c r="CJ88" i="52"/>
  <c r="BU80" i="52"/>
  <c r="BU55" i="52"/>
  <c r="CJ50" i="52"/>
  <c r="BU47" i="52"/>
  <c r="CJ42" i="52"/>
  <c r="BU39" i="52"/>
  <c r="CJ34" i="52"/>
  <c r="BU31" i="52"/>
  <c r="BU27" i="52"/>
  <c r="CJ127" i="52"/>
  <c r="BU123" i="52"/>
  <c r="BU121" i="52"/>
  <c r="CJ111" i="52"/>
  <c r="BU107" i="52"/>
  <c r="BU105" i="52"/>
  <c r="BU97" i="52"/>
  <c r="CJ81" i="52"/>
  <c r="BU75" i="52"/>
  <c r="CJ71" i="52"/>
  <c r="BU71" i="52"/>
  <c r="CJ67" i="52"/>
  <c r="BU67" i="52"/>
  <c r="CJ63" i="52"/>
  <c r="BU63" i="52"/>
  <c r="CJ59" i="52"/>
  <c r="BU59" i="52"/>
  <c r="BU56" i="52"/>
  <c r="CJ53" i="52"/>
  <c r="BU48" i="52"/>
  <c r="CJ45" i="52"/>
  <c r="BU40" i="52"/>
  <c r="CJ37" i="52"/>
  <c r="BU32" i="52"/>
  <c r="BU30" i="52"/>
  <c r="BU26" i="52"/>
  <c r="CJ24" i="52"/>
  <c r="BU24" i="52"/>
  <c r="CJ23" i="52"/>
  <c r="BU23" i="52"/>
  <c r="CJ22" i="52"/>
  <c r="BU22" i="52"/>
  <c r="CJ21" i="52"/>
  <c r="BU21" i="52"/>
  <c r="CJ20" i="52"/>
  <c r="BU20" i="52"/>
  <c r="CJ19" i="52"/>
  <c r="BU19" i="52"/>
  <c r="CJ18" i="52"/>
  <c r="BU18" i="52"/>
  <c r="CJ17" i="52"/>
  <c r="BU17" i="52"/>
  <c r="CJ16" i="52"/>
  <c r="BU16" i="52"/>
  <c r="CJ15" i="52"/>
  <c r="BU15" i="52"/>
  <c r="CJ14" i="52"/>
  <c r="BU14" i="52"/>
  <c r="CJ13" i="52"/>
  <c r="CJ12" i="52"/>
  <c r="CJ11" i="52"/>
  <c r="CJ9" i="52"/>
  <c r="CJ8" i="52"/>
  <c r="CJ7" i="52"/>
  <c r="CJ6" i="52"/>
  <c r="DU206" i="52"/>
  <c r="DU203" i="52"/>
  <c r="DU201" i="52"/>
  <c r="DU204" i="52"/>
  <c r="DU199" i="52"/>
  <c r="DU198" i="52"/>
  <c r="DU197" i="52"/>
  <c r="DU196" i="52"/>
  <c r="DU195" i="52"/>
  <c r="DU194" i="52"/>
  <c r="DU202" i="52"/>
  <c r="DU189" i="52"/>
  <c r="DU184" i="52"/>
  <c r="DU180" i="52"/>
  <c r="DU176" i="52"/>
  <c r="DU175" i="52"/>
  <c r="DU205" i="52"/>
  <c r="DU190" i="52"/>
  <c r="DU188" i="52"/>
  <c r="DU187" i="52"/>
  <c r="DU182" i="52"/>
  <c r="DU178" i="52"/>
  <c r="DU191" i="52"/>
  <c r="DU185" i="52"/>
  <c r="DU177" i="52"/>
  <c r="DU168" i="52"/>
  <c r="DU164" i="52"/>
  <c r="DU161" i="52"/>
  <c r="DU154" i="52"/>
  <c r="DU152" i="52"/>
  <c r="DU143" i="52"/>
  <c r="DU141" i="52"/>
  <c r="DU139" i="52"/>
  <c r="DU200" i="52"/>
  <c r="DU183" i="52"/>
  <c r="DU174" i="52"/>
  <c r="DU167" i="52"/>
  <c r="DU160" i="52"/>
  <c r="DU157" i="52"/>
  <c r="DU150" i="52"/>
  <c r="DU148" i="52"/>
  <c r="DU146" i="52"/>
  <c r="DU186" i="52"/>
  <c r="DU181" i="52"/>
  <c r="DU173" i="52"/>
  <c r="DU172" i="52"/>
  <c r="DU171" i="52"/>
  <c r="DU169" i="52"/>
  <c r="DU159" i="52"/>
  <c r="DU155" i="52"/>
  <c r="DU193" i="52"/>
  <c r="DU192" i="52"/>
  <c r="DU165" i="52"/>
  <c r="DU163" i="52"/>
  <c r="DU149" i="52"/>
  <c r="DU140" i="52"/>
  <c r="DU138" i="52"/>
  <c r="DU136" i="52"/>
  <c r="DU158" i="52"/>
  <c r="DU144" i="52"/>
  <c r="DU133" i="52"/>
  <c r="DU131" i="52"/>
  <c r="DU129" i="52"/>
  <c r="DU127" i="52"/>
  <c r="DU125" i="52"/>
  <c r="DU123" i="52"/>
  <c r="DU121" i="52"/>
  <c r="DU119" i="52"/>
  <c r="DU117" i="52"/>
  <c r="DU115" i="52"/>
  <c r="DU113" i="52"/>
  <c r="DU111" i="52"/>
  <c r="DU109" i="52"/>
  <c r="DU107" i="52"/>
  <c r="DU105" i="52"/>
  <c r="DU103" i="52"/>
  <c r="DU166" i="52"/>
  <c r="DU162" i="52"/>
  <c r="DU137" i="52"/>
  <c r="DU135" i="52"/>
  <c r="DU97" i="52"/>
  <c r="DU153" i="52"/>
  <c r="DU147" i="52"/>
  <c r="DU145" i="52"/>
  <c r="DU132" i="52"/>
  <c r="DU128" i="52"/>
  <c r="DU124" i="52"/>
  <c r="DU120" i="52"/>
  <c r="DU116" i="52"/>
  <c r="DU112" i="52"/>
  <c r="DU108" i="52"/>
  <c r="DU104" i="52"/>
  <c r="DU101" i="52"/>
  <c r="DU100" i="52"/>
  <c r="DU94" i="52"/>
  <c r="DU91" i="52"/>
  <c r="DU86" i="52"/>
  <c r="DU82" i="52"/>
  <c r="DU78" i="52"/>
  <c r="DU170" i="52"/>
  <c r="DU151" i="52"/>
  <c r="DU142" i="52"/>
  <c r="DU134" i="52"/>
  <c r="DU130" i="52"/>
  <c r="DU126" i="52"/>
  <c r="DU122" i="52"/>
  <c r="DU118" i="52"/>
  <c r="DU114" i="52"/>
  <c r="DU110" i="52"/>
  <c r="DU106" i="52"/>
  <c r="DU95" i="52"/>
  <c r="DU90" i="52"/>
  <c r="DU87" i="52"/>
  <c r="DU85" i="52"/>
  <c r="DU84" i="52"/>
  <c r="DU83" i="52"/>
  <c r="DU81" i="52"/>
  <c r="DU80" i="52"/>
  <c r="DU79" i="52"/>
  <c r="DU77" i="52"/>
  <c r="DU76" i="52"/>
  <c r="DU75" i="52"/>
  <c r="DU179" i="52"/>
  <c r="DU92" i="52"/>
  <c r="DU73" i="52"/>
  <c r="DU72" i="52"/>
  <c r="DU71" i="52"/>
  <c r="DU69" i="52"/>
  <c r="DU68" i="52"/>
  <c r="DU67" i="52"/>
  <c r="DU65" i="52"/>
  <c r="DU64" i="52"/>
  <c r="DU63" i="52"/>
  <c r="DU61" i="52"/>
  <c r="DU60" i="52"/>
  <c r="DU59" i="52"/>
  <c r="DU57" i="52"/>
  <c r="DU53" i="52"/>
  <c r="DU49" i="52"/>
  <c r="DU45" i="52"/>
  <c r="DU41" i="52"/>
  <c r="DU37" i="52"/>
  <c r="DU33" i="52"/>
  <c r="DU99" i="52"/>
  <c r="DU93" i="52"/>
  <c r="DU88" i="52"/>
  <c r="DU54" i="52"/>
  <c r="DU50" i="52"/>
  <c r="DU46" i="52"/>
  <c r="DU42" i="52"/>
  <c r="DU38" i="52"/>
  <c r="DU34" i="52"/>
  <c r="DU30" i="52"/>
  <c r="DU29" i="52"/>
  <c r="DU28" i="52"/>
  <c r="DU27" i="52"/>
  <c r="DU26" i="52"/>
  <c r="DU25" i="52"/>
  <c r="DU24" i="52"/>
  <c r="DU23" i="52"/>
  <c r="DU22" i="52"/>
  <c r="DU21" i="52"/>
  <c r="DU20" i="52"/>
  <c r="DU19" i="52"/>
  <c r="DU18" i="52"/>
  <c r="DU17" i="52"/>
  <c r="DU16" i="52"/>
  <c r="DU15" i="52"/>
  <c r="DU14" i="52"/>
  <c r="DU13" i="52"/>
  <c r="DU156" i="52"/>
  <c r="DU96" i="52"/>
  <c r="DU52" i="52"/>
  <c r="DU51" i="52"/>
  <c r="DU44" i="52"/>
  <c r="DU43" i="52"/>
  <c r="DU36" i="52"/>
  <c r="DU35" i="52"/>
  <c r="DU12" i="52"/>
  <c r="DU11" i="52"/>
  <c r="DU10" i="52"/>
  <c r="DU9" i="52"/>
  <c r="DU8" i="52"/>
  <c r="DU7" i="52"/>
  <c r="DU6" i="52"/>
  <c r="DU98" i="52"/>
  <c r="DU102" i="52"/>
  <c r="DU89" i="52"/>
  <c r="DU74" i="52"/>
  <c r="DU70" i="52"/>
  <c r="DU66" i="52"/>
  <c r="DU62" i="52"/>
  <c r="DU58" i="52"/>
  <c r="DU56" i="52"/>
  <c r="DU55" i="52"/>
  <c r="DU48" i="52"/>
  <c r="DU47" i="52"/>
  <c r="DU40" i="52"/>
  <c r="DU39" i="52"/>
  <c r="DU32" i="52"/>
  <c r="DU31" i="52"/>
  <c r="DY196" i="52"/>
  <c r="DY177" i="52"/>
  <c r="DY181" i="52"/>
  <c r="DY191" i="52"/>
  <c r="DY199" i="52"/>
  <c r="DY205" i="52"/>
  <c r="BS196" i="52"/>
  <c r="BS133" i="52"/>
  <c r="CH53" i="52"/>
  <c r="BS92" i="52"/>
  <c r="BS43" i="52"/>
  <c r="BS99" i="52"/>
  <c r="BS71" i="52"/>
  <c r="CH93" i="52"/>
  <c r="CH125" i="52"/>
  <c r="CH153" i="52"/>
  <c r="CH164" i="52"/>
  <c r="BL209" i="52"/>
  <c r="DY174" i="52"/>
  <c r="BS157" i="52"/>
  <c r="BS203" i="52"/>
  <c r="CH47" i="52"/>
  <c r="BS88" i="52"/>
  <c r="BS49" i="52"/>
  <c r="BS59" i="52"/>
  <c r="BS115" i="52"/>
  <c r="CH129" i="52"/>
  <c r="CH177" i="52"/>
  <c r="EC206" i="52"/>
  <c r="EC189" i="52"/>
  <c r="EC188" i="52"/>
  <c r="EC169" i="52"/>
  <c r="EC165" i="52"/>
  <c r="EC162" i="52"/>
  <c r="EC158" i="52"/>
  <c r="EC155" i="52"/>
  <c r="EC151" i="52"/>
  <c r="EC149" i="52"/>
  <c r="EC147" i="52"/>
  <c r="EC145" i="52"/>
  <c r="EC168" i="52"/>
  <c r="EC164" i="52"/>
  <c r="EC161" i="52"/>
  <c r="EC154" i="52"/>
  <c r="EC152" i="52"/>
  <c r="EC143" i="52"/>
  <c r="EC141" i="52"/>
  <c r="EC139" i="52"/>
  <c r="EC137" i="52"/>
  <c r="EC192" i="52"/>
  <c r="EC170" i="52"/>
  <c r="EC160" i="52"/>
  <c r="EC156" i="52"/>
  <c r="EC166" i="52"/>
  <c r="EC153" i="52"/>
  <c r="EC135" i="52"/>
  <c r="EC159" i="52"/>
  <c r="EC148" i="52"/>
  <c r="EC144" i="52"/>
  <c r="EC140" i="52"/>
  <c r="EC163" i="52"/>
  <c r="EC138" i="52"/>
  <c r="EC136" i="52"/>
  <c r="EC133" i="52"/>
  <c r="EC131" i="52"/>
  <c r="EC129" i="52"/>
  <c r="EC127" i="52"/>
  <c r="EC125" i="52"/>
  <c r="EC123" i="52"/>
  <c r="EC121" i="52"/>
  <c r="EC119" i="52"/>
  <c r="EC117" i="52"/>
  <c r="EC115" i="52"/>
  <c r="EC113" i="52"/>
  <c r="EC111" i="52"/>
  <c r="EC109" i="52"/>
  <c r="EC107" i="52"/>
  <c r="EC105" i="52"/>
  <c r="EC103" i="52"/>
  <c r="EC101" i="52"/>
  <c r="EC99" i="52"/>
  <c r="EC167" i="52"/>
  <c r="EC134" i="52"/>
  <c r="EC130" i="52"/>
  <c r="EC126" i="52"/>
  <c r="EC122" i="52"/>
  <c r="EC118" i="52"/>
  <c r="EC114" i="52"/>
  <c r="EC110" i="52"/>
  <c r="EC106" i="52"/>
  <c r="EC102" i="52"/>
  <c r="EC93" i="52"/>
  <c r="EC88" i="52"/>
  <c r="EC157" i="52"/>
  <c r="EC142" i="52"/>
  <c r="EC132" i="52"/>
  <c r="EC128" i="52"/>
  <c r="EC124" i="52"/>
  <c r="EC120" i="52"/>
  <c r="EC116" i="52"/>
  <c r="EC112" i="52"/>
  <c r="EC108" i="52"/>
  <c r="EC104" i="52"/>
  <c r="EC98" i="52"/>
  <c r="EC97" i="52"/>
  <c r="EC92" i="52"/>
  <c r="EC89" i="52"/>
  <c r="EC146" i="52"/>
  <c r="EC100" i="52"/>
  <c r="EC94" i="52"/>
  <c r="EC82" i="52"/>
  <c r="EC56" i="52"/>
  <c r="EC52" i="52"/>
  <c r="EC48" i="52"/>
  <c r="EC44" i="52"/>
  <c r="EC40" i="52"/>
  <c r="EC36" i="52"/>
  <c r="EC32" i="52"/>
  <c r="EC95" i="52"/>
  <c r="EC90" i="52"/>
  <c r="EC85" i="52"/>
  <c r="EC84" i="52"/>
  <c r="EC83" i="52"/>
  <c r="EC77" i="52"/>
  <c r="EC76" i="52"/>
  <c r="EC75" i="52"/>
  <c r="EC73" i="52"/>
  <c r="EC72" i="52"/>
  <c r="EC71" i="52"/>
  <c r="EC69" i="52"/>
  <c r="EC68" i="52"/>
  <c r="EC67" i="52"/>
  <c r="EC65" i="52"/>
  <c r="EC64" i="52"/>
  <c r="EC63" i="52"/>
  <c r="EC61" i="52"/>
  <c r="EC60" i="52"/>
  <c r="EC59" i="52"/>
  <c r="EC57" i="52"/>
  <c r="EC53" i="52"/>
  <c r="EC49" i="52"/>
  <c r="EC45" i="52"/>
  <c r="EC41" i="52"/>
  <c r="EC37" i="52"/>
  <c r="EC33" i="52"/>
  <c r="EC91" i="52"/>
  <c r="EC87" i="52"/>
  <c r="EC81" i="52"/>
  <c r="EC74" i="52"/>
  <c r="EC70" i="52"/>
  <c r="EC66" i="52"/>
  <c r="EC62" i="52"/>
  <c r="EC58" i="52"/>
  <c r="EC55" i="52"/>
  <c r="EC54" i="52"/>
  <c r="EC47" i="52"/>
  <c r="EC46" i="52"/>
  <c r="EC39" i="52"/>
  <c r="EC38" i="52"/>
  <c r="EC31" i="52"/>
  <c r="EC30" i="52"/>
  <c r="EC26" i="52"/>
  <c r="EC86" i="52"/>
  <c r="EC80" i="52"/>
  <c r="EC29" i="52"/>
  <c r="EC25" i="52"/>
  <c r="EC12" i="52"/>
  <c r="EC11" i="52"/>
  <c r="EC10" i="52"/>
  <c r="EC9" i="52"/>
  <c r="EC8" i="52"/>
  <c r="EC7" i="52"/>
  <c r="EC6" i="52"/>
  <c r="EC150" i="52"/>
  <c r="EC79" i="52"/>
  <c r="EC51" i="52"/>
  <c r="EC50" i="52"/>
  <c r="EC43" i="52"/>
  <c r="EC42" i="52"/>
  <c r="EC35" i="52"/>
  <c r="EC34" i="52"/>
  <c r="EC28" i="52"/>
  <c r="EC24" i="52"/>
  <c r="EC23" i="52"/>
  <c r="EC22" i="52"/>
  <c r="EC21" i="52"/>
  <c r="EC20" i="52"/>
  <c r="EC19" i="52"/>
  <c r="EC18" i="52"/>
  <c r="EC17" i="52"/>
  <c r="EC16" i="52"/>
  <c r="EC15" i="52"/>
  <c r="EC14" i="52"/>
  <c r="EC13" i="52"/>
  <c r="EC96" i="52"/>
  <c r="EC78" i="52"/>
  <c r="EC27" i="52"/>
  <c r="CB199" i="52"/>
  <c r="CB198" i="52"/>
  <c r="CB197" i="52"/>
  <c r="CB196" i="52"/>
  <c r="CB195" i="52"/>
  <c r="CB205" i="52"/>
  <c r="CB194" i="52"/>
  <c r="CB192" i="52"/>
  <c r="CB191" i="52"/>
  <c r="CB190" i="52"/>
  <c r="CB188" i="52"/>
  <c r="BM194" i="52"/>
  <c r="CB184" i="52"/>
  <c r="BM184" i="52"/>
  <c r="CB180" i="52"/>
  <c r="BM180" i="52"/>
  <c r="CB175" i="52"/>
  <c r="CB193" i="52"/>
  <c r="CB189" i="52"/>
  <c r="CB187" i="52"/>
  <c r="BM187" i="52"/>
  <c r="CB186" i="52"/>
  <c r="BM186" i="52"/>
  <c r="CB182" i="52"/>
  <c r="BM182" i="52"/>
  <c r="CB178" i="52"/>
  <c r="BM178" i="52"/>
  <c r="BM174" i="52"/>
  <c r="CB173" i="52"/>
  <c r="BM204" i="52"/>
  <c r="CB183" i="52"/>
  <c r="BM179" i="52"/>
  <c r="CB174" i="52"/>
  <c r="BM170" i="52"/>
  <c r="CB168" i="52"/>
  <c r="BM166" i="52"/>
  <c r="BM163" i="52"/>
  <c r="CB161" i="52"/>
  <c r="BM159" i="52"/>
  <c r="CB158" i="52"/>
  <c r="BM156" i="52"/>
  <c r="BM152" i="52"/>
  <c r="CB151" i="52"/>
  <c r="BM150" i="52"/>
  <c r="CB149" i="52"/>
  <c r="BM148" i="52"/>
  <c r="CB147" i="52"/>
  <c r="BM146" i="52"/>
  <c r="BM202" i="52"/>
  <c r="BM193" i="52"/>
  <c r="BM185" i="52"/>
  <c r="CB181" i="52"/>
  <c r="BM177" i="52"/>
  <c r="CB176" i="52"/>
  <c r="BM169" i="52"/>
  <c r="CB167" i="52"/>
  <c r="BM165" i="52"/>
  <c r="CB164" i="52"/>
  <c r="BM162" i="52"/>
  <c r="CB160" i="52"/>
  <c r="CB157" i="52"/>
  <c r="BM155" i="52"/>
  <c r="CB154" i="52"/>
  <c r="BM153" i="52"/>
  <c r="CB145" i="52"/>
  <c r="BM144" i="52"/>
  <c r="CB143" i="52"/>
  <c r="BM142" i="52"/>
  <c r="CB141" i="52"/>
  <c r="BM140" i="52"/>
  <c r="CB139" i="52"/>
  <c r="BM138" i="52"/>
  <c r="CB206" i="52"/>
  <c r="CB185" i="52"/>
  <c r="BM183" i="52"/>
  <c r="BM181" i="52"/>
  <c r="CB177" i="52"/>
  <c r="BM176" i="52"/>
  <c r="BM173" i="52"/>
  <c r="BM172" i="52"/>
  <c r="CB163" i="52"/>
  <c r="CB162" i="52"/>
  <c r="BM161" i="52"/>
  <c r="BM160" i="52"/>
  <c r="CB152" i="52"/>
  <c r="CB172" i="52"/>
  <c r="BM164" i="52"/>
  <c r="CB159" i="52"/>
  <c r="CB153" i="52"/>
  <c r="CB148" i="52"/>
  <c r="BM141" i="52"/>
  <c r="CB138" i="52"/>
  <c r="BM136" i="52"/>
  <c r="CB135" i="52"/>
  <c r="BM189" i="52"/>
  <c r="CB170" i="52"/>
  <c r="CB169" i="52"/>
  <c r="BM158" i="52"/>
  <c r="CB156" i="52"/>
  <c r="CB155" i="52"/>
  <c r="BM149" i="52"/>
  <c r="BM147" i="52"/>
  <c r="CB136" i="52"/>
  <c r="BM188" i="52"/>
  <c r="CB179" i="52"/>
  <c r="BM145" i="52"/>
  <c r="BM139" i="52"/>
  <c r="CB137" i="52"/>
  <c r="BM137" i="52"/>
  <c r="BM134" i="52"/>
  <c r="CB133" i="52"/>
  <c r="BM132" i="52"/>
  <c r="CB131" i="52"/>
  <c r="BM130" i="52"/>
  <c r="CB129" i="52"/>
  <c r="BM128" i="52"/>
  <c r="CB127" i="52"/>
  <c r="BM126" i="52"/>
  <c r="CB125" i="52"/>
  <c r="BM124" i="52"/>
  <c r="CB123" i="52"/>
  <c r="BM122" i="52"/>
  <c r="CB121" i="52"/>
  <c r="BM120" i="52"/>
  <c r="CB119" i="52"/>
  <c r="BM118" i="52"/>
  <c r="CB117" i="52"/>
  <c r="BM116" i="52"/>
  <c r="CB115" i="52"/>
  <c r="BM114" i="52"/>
  <c r="CB113" i="52"/>
  <c r="BM112" i="52"/>
  <c r="CB111" i="52"/>
  <c r="BM110" i="52"/>
  <c r="CB109" i="52"/>
  <c r="BM108" i="52"/>
  <c r="CB107" i="52"/>
  <c r="BM106" i="52"/>
  <c r="CB105" i="52"/>
  <c r="BM104" i="52"/>
  <c r="CB103" i="52"/>
  <c r="BM102" i="52"/>
  <c r="CB101" i="52"/>
  <c r="BM100" i="52"/>
  <c r="CB99" i="52"/>
  <c r="BM171" i="52"/>
  <c r="CB165" i="52"/>
  <c r="CB140" i="52"/>
  <c r="CB100" i="52"/>
  <c r="BM94" i="52"/>
  <c r="CB93" i="52"/>
  <c r="CB90" i="52"/>
  <c r="BM89" i="52"/>
  <c r="BM154" i="52"/>
  <c r="BM151" i="52"/>
  <c r="CB146" i="52"/>
  <c r="BM99" i="52"/>
  <c r="CB98" i="52"/>
  <c r="BM98" i="52"/>
  <c r="BM97" i="52"/>
  <c r="CB94" i="52"/>
  <c r="BM93" i="52"/>
  <c r="BM90" i="52"/>
  <c r="CB89" i="52"/>
  <c r="BM167" i="52"/>
  <c r="BM157" i="52"/>
  <c r="CB134" i="52"/>
  <c r="BM131" i="52"/>
  <c r="CB126" i="52"/>
  <c r="BM123" i="52"/>
  <c r="CB118" i="52"/>
  <c r="BM115" i="52"/>
  <c r="CB110" i="52"/>
  <c r="BM107" i="52"/>
  <c r="CB92" i="52"/>
  <c r="BM88" i="52"/>
  <c r="CB87" i="52"/>
  <c r="BM82" i="52"/>
  <c r="BM81" i="52"/>
  <c r="BM80" i="52"/>
  <c r="CB79" i="52"/>
  <c r="BM57" i="52"/>
  <c r="CB55" i="52"/>
  <c r="BM53" i="52"/>
  <c r="CB51" i="52"/>
  <c r="BM49" i="52"/>
  <c r="CB47" i="52"/>
  <c r="BM45" i="52"/>
  <c r="CB43" i="52"/>
  <c r="BM41" i="52"/>
  <c r="CB39" i="52"/>
  <c r="BM37" i="52"/>
  <c r="CB35" i="52"/>
  <c r="BM33" i="52"/>
  <c r="CB31" i="52"/>
  <c r="CB30" i="52"/>
  <c r="CB29" i="52"/>
  <c r="CB28" i="52"/>
  <c r="CB27" i="52"/>
  <c r="CB26" i="52"/>
  <c r="CB25" i="52"/>
  <c r="BM168" i="52"/>
  <c r="CB150" i="52"/>
  <c r="CB144" i="52"/>
  <c r="BM133" i="52"/>
  <c r="CB128" i="52"/>
  <c r="BM125" i="52"/>
  <c r="CB120" i="52"/>
  <c r="BM117" i="52"/>
  <c r="CB112" i="52"/>
  <c r="BM109" i="52"/>
  <c r="CB104" i="52"/>
  <c r="BM101" i="52"/>
  <c r="CB97" i="52"/>
  <c r="BM95" i="52"/>
  <c r="CB88" i="52"/>
  <c r="BM83" i="52"/>
  <c r="CB82" i="52"/>
  <c r="CB81" i="52"/>
  <c r="CB80" i="52"/>
  <c r="BM74" i="52"/>
  <c r="BM73" i="52"/>
  <c r="BM72" i="52"/>
  <c r="CB71" i="52"/>
  <c r="BM70" i="52"/>
  <c r="BM69" i="52"/>
  <c r="BM68" i="52"/>
  <c r="CB67" i="52"/>
  <c r="BM66" i="52"/>
  <c r="BM65" i="52"/>
  <c r="BM64" i="52"/>
  <c r="CB63" i="52"/>
  <c r="BM62" i="52"/>
  <c r="BM61" i="52"/>
  <c r="BM60" i="52"/>
  <c r="CB59" i="52"/>
  <c r="BM58" i="52"/>
  <c r="CB56" i="52"/>
  <c r="BM54" i="52"/>
  <c r="CB52" i="52"/>
  <c r="BM50" i="52"/>
  <c r="CB48" i="52"/>
  <c r="BM46" i="52"/>
  <c r="CB44" i="52"/>
  <c r="BM42" i="52"/>
  <c r="CB40" i="52"/>
  <c r="BM38" i="52"/>
  <c r="CB36" i="52"/>
  <c r="BM34" i="52"/>
  <c r="CB32" i="52"/>
  <c r="CB171" i="52"/>
  <c r="CB122" i="52"/>
  <c r="BM121" i="52"/>
  <c r="CB106" i="52"/>
  <c r="BM105" i="52"/>
  <c r="BM96" i="52"/>
  <c r="BM91" i="52"/>
  <c r="CB86" i="52"/>
  <c r="BM85" i="52"/>
  <c r="CB83" i="52"/>
  <c r="BM79" i="52"/>
  <c r="CB76" i="52"/>
  <c r="CB73" i="52"/>
  <c r="CB69" i="52"/>
  <c r="CB65" i="52"/>
  <c r="CB61" i="52"/>
  <c r="CB57" i="52"/>
  <c r="BM55" i="52"/>
  <c r="CB49" i="52"/>
  <c r="BM47" i="52"/>
  <c r="CB41" i="52"/>
  <c r="BM39" i="52"/>
  <c r="CB33" i="52"/>
  <c r="BM31" i="52"/>
  <c r="BM27" i="52"/>
  <c r="BM127" i="52"/>
  <c r="CB124" i="52"/>
  <c r="BM111" i="52"/>
  <c r="CB108" i="52"/>
  <c r="CB102" i="52"/>
  <c r="CB95" i="52"/>
  <c r="BM92" i="52"/>
  <c r="BM86" i="52"/>
  <c r="CB77" i="52"/>
  <c r="BM76" i="52"/>
  <c r="BM75" i="52"/>
  <c r="CB74" i="52"/>
  <c r="BM71" i="52"/>
  <c r="CB70" i="52"/>
  <c r="BM67" i="52"/>
  <c r="CB66" i="52"/>
  <c r="BM63" i="52"/>
  <c r="CB62" i="52"/>
  <c r="BM59" i="52"/>
  <c r="CB58" i="52"/>
  <c r="BM56" i="52"/>
  <c r="CB50" i="52"/>
  <c r="BM48" i="52"/>
  <c r="CB42" i="52"/>
  <c r="BM40" i="52"/>
  <c r="CB34" i="52"/>
  <c r="BM32" i="52"/>
  <c r="BM30" i="52"/>
  <c r="BM26" i="52"/>
  <c r="BM13" i="52"/>
  <c r="BM12" i="52"/>
  <c r="BM11" i="52"/>
  <c r="BM10" i="52"/>
  <c r="BM9" i="52"/>
  <c r="BM8" i="52"/>
  <c r="BM7" i="52"/>
  <c r="BM6" i="52"/>
  <c r="CB9" i="52"/>
  <c r="CB8" i="52"/>
  <c r="CB6" i="52"/>
  <c r="BM175" i="52"/>
  <c r="CB130" i="52"/>
  <c r="BM129" i="52"/>
  <c r="CB114" i="52"/>
  <c r="BM113" i="52"/>
  <c r="BM87" i="52"/>
  <c r="CB84" i="52"/>
  <c r="CB78" i="52"/>
  <c r="BM77" i="52"/>
  <c r="CB75" i="52"/>
  <c r="CB53" i="52"/>
  <c r="BM51" i="52"/>
  <c r="CB45" i="52"/>
  <c r="BM43" i="52"/>
  <c r="CB37" i="52"/>
  <c r="BM35" i="52"/>
  <c r="BM29" i="52"/>
  <c r="BM25" i="52"/>
  <c r="CB24" i="52"/>
  <c r="BM24" i="52"/>
  <c r="CB23" i="52"/>
  <c r="BM23" i="52"/>
  <c r="CB22" i="52"/>
  <c r="BM22" i="52"/>
  <c r="CB21" i="52"/>
  <c r="BM21" i="52"/>
  <c r="CB20" i="52"/>
  <c r="BM20" i="52"/>
  <c r="CB19" i="52"/>
  <c r="BM19" i="52"/>
  <c r="CB18" i="52"/>
  <c r="BM18" i="52"/>
  <c r="CB17" i="52"/>
  <c r="BM17" i="52"/>
  <c r="CB16" i="52"/>
  <c r="BM16" i="52"/>
  <c r="CB15" i="52"/>
  <c r="BM15" i="52"/>
  <c r="CB14" i="52"/>
  <c r="BM14" i="52"/>
  <c r="BM206" i="52"/>
  <c r="CB166" i="52"/>
  <c r="BM143" i="52"/>
  <c r="CB142" i="52"/>
  <c r="BM135" i="52"/>
  <c r="CB132" i="52"/>
  <c r="BM119" i="52"/>
  <c r="CB116" i="52"/>
  <c r="BM103" i="52"/>
  <c r="CB96" i="52"/>
  <c r="CB91" i="52"/>
  <c r="CB85" i="52"/>
  <c r="BM84" i="52"/>
  <c r="BM78" i="52"/>
  <c r="CB72" i="52"/>
  <c r="CB68" i="52"/>
  <c r="CB64" i="52"/>
  <c r="CB60" i="52"/>
  <c r="CB54" i="52"/>
  <c r="BM52" i="52"/>
  <c r="CB46" i="52"/>
  <c r="BM44" i="52"/>
  <c r="CB38" i="52"/>
  <c r="BM36" i="52"/>
  <c r="BM28" i="52"/>
  <c r="CB13" i="52"/>
  <c r="CB12" i="52"/>
  <c r="CB11" i="52"/>
  <c r="CB10" i="52"/>
  <c r="CB7" i="52"/>
  <c r="DY189" i="52"/>
  <c r="DY192" i="52"/>
  <c r="DY169" i="52"/>
  <c r="DY165" i="52"/>
  <c r="DY162" i="52"/>
  <c r="DY158" i="52"/>
  <c r="DY155" i="52"/>
  <c r="DY151" i="52"/>
  <c r="DY149" i="52"/>
  <c r="DY147" i="52"/>
  <c r="DY145" i="52"/>
  <c r="DY168" i="52"/>
  <c r="DY164" i="52"/>
  <c r="DY161" i="52"/>
  <c r="DY154" i="52"/>
  <c r="DY152" i="52"/>
  <c r="DY143" i="52"/>
  <c r="DY141" i="52"/>
  <c r="DY139" i="52"/>
  <c r="DY163" i="52"/>
  <c r="DY160" i="52"/>
  <c r="DY159" i="52"/>
  <c r="DY144" i="52"/>
  <c r="DY135" i="52"/>
  <c r="DY170" i="52"/>
  <c r="DY156" i="52"/>
  <c r="DY153" i="52"/>
  <c r="DY148" i="52"/>
  <c r="DY167" i="52"/>
  <c r="DY150" i="52"/>
  <c r="DY142" i="52"/>
  <c r="DY138" i="52"/>
  <c r="DY136" i="52"/>
  <c r="DY133" i="52"/>
  <c r="DY131" i="52"/>
  <c r="DY129" i="52"/>
  <c r="DY127" i="52"/>
  <c r="DY125" i="52"/>
  <c r="DY123" i="52"/>
  <c r="DY121" i="52"/>
  <c r="DY119" i="52"/>
  <c r="DY117" i="52"/>
  <c r="DY115" i="52"/>
  <c r="DY113" i="52"/>
  <c r="DY111" i="52"/>
  <c r="DY109" i="52"/>
  <c r="DY107" i="52"/>
  <c r="DY105" i="52"/>
  <c r="DY103" i="52"/>
  <c r="DY101" i="52"/>
  <c r="DY99" i="52"/>
  <c r="DY188" i="52"/>
  <c r="DY140" i="52"/>
  <c r="DY102" i="52"/>
  <c r="DY96" i="52"/>
  <c r="DY93" i="52"/>
  <c r="DY88" i="52"/>
  <c r="DY166" i="52"/>
  <c r="DY146" i="52"/>
  <c r="DY98" i="52"/>
  <c r="DY97" i="52"/>
  <c r="DY92" i="52"/>
  <c r="DY89" i="52"/>
  <c r="DY128" i="52"/>
  <c r="DY120" i="52"/>
  <c r="DY112" i="52"/>
  <c r="DY104" i="52"/>
  <c r="DY95" i="52"/>
  <c r="DY90" i="52"/>
  <c r="DY85" i="52"/>
  <c r="DY84" i="52"/>
  <c r="DY83" i="52"/>
  <c r="DY77" i="52"/>
  <c r="DY76" i="52"/>
  <c r="DY75" i="52"/>
  <c r="DY56" i="52"/>
  <c r="DY52" i="52"/>
  <c r="DY48" i="52"/>
  <c r="DY44" i="52"/>
  <c r="DY40" i="52"/>
  <c r="DY36" i="52"/>
  <c r="DY32" i="52"/>
  <c r="DY157" i="52"/>
  <c r="DY137" i="52"/>
  <c r="DY130" i="52"/>
  <c r="DY122" i="52"/>
  <c r="DY114" i="52"/>
  <c r="DY106" i="52"/>
  <c r="DY91" i="52"/>
  <c r="DY86" i="52"/>
  <c r="DY78" i="52"/>
  <c r="DY73" i="52"/>
  <c r="DY72" i="52"/>
  <c r="DY71" i="52"/>
  <c r="DY69" i="52"/>
  <c r="DY68" i="52"/>
  <c r="DY67" i="52"/>
  <c r="DY65" i="52"/>
  <c r="DY64" i="52"/>
  <c r="DY63" i="52"/>
  <c r="DY61" i="52"/>
  <c r="DY60" i="52"/>
  <c r="DY59" i="52"/>
  <c r="DY57" i="52"/>
  <c r="DY53" i="52"/>
  <c r="DY49" i="52"/>
  <c r="DY45" i="52"/>
  <c r="DY41" i="52"/>
  <c r="DY37" i="52"/>
  <c r="DY33" i="52"/>
  <c r="DY134" i="52"/>
  <c r="DY124" i="52"/>
  <c r="DY118" i="52"/>
  <c r="DY108" i="52"/>
  <c r="DY80" i="52"/>
  <c r="DY54" i="52"/>
  <c r="DY46" i="52"/>
  <c r="DY38" i="52"/>
  <c r="DY30" i="52"/>
  <c r="DY26" i="52"/>
  <c r="DY100" i="52"/>
  <c r="DY79" i="52"/>
  <c r="DY51" i="52"/>
  <c r="DY43" i="52"/>
  <c r="DY35" i="52"/>
  <c r="DY29" i="52"/>
  <c r="DY25" i="52"/>
  <c r="DY12" i="52"/>
  <c r="DY11" i="52"/>
  <c r="DY10" i="52"/>
  <c r="DY9" i="52"/>
  <c r="DY8" i="52"/>
  <c r="DY7" i="52"/>
  <c r="DY6" i="52"/>
  <c r="DY132" i="52"/>
  <c r="DY126" i="52"/>
  <c r="DY116" i="52"/>
  <c r="DY110" i="52"/>
  <c r="DY82" i="52"/>
  <c r="DY50" i="52"/>
  <c r="DY42" i="52"/>
  <c r="DY34" i="52"/>
  <c r="DY28" i="52"/>
  <c r="DY24" i="52"/>
  <c r="DY23" i="52"/>
  <c r="DY22" i="52"/>
  <c r="DY21" i="52"/>
  <c r="DY20" i="52"/>
  <c r="DY19" i="52"/>
  <c r="DY18" i="52"/>
  <c r="DY17" i="52"/>
  <c r="DY16" i="52"/>
  <c r="DY15" i="52"/>
  <c r="DY14" i="52"/>
  <c r="DY13" i="52"/>
  <c r="DY94" i="52"/>
  <c r="DY87" i="52"/>
  <c r="DY81" i="52"/>
  <c r="DY74" i="52"/>
  <c r="DY70" i="52"/>
  <c r="DY66" i="52"/>
  <c r="DY62" i="52"/>
  <c r="DY58" i="52"/>
  <c r="DY55" i="52"/>
  <c r="DY47" i="52"/>
  <c r="DY39" i="52"/>
  <c r="DY31" i="52"/>
  <c r="DY27" i="52"/>
  <c r="DY173" i="52"/>
  <c r="DY185" i="52"/>
  <c r="DY198" i="52"/>
  <c r="BS169" i="52"/>
  <c r="CH45" i="52"/>
  <c r="CH37" i="52"/>
  <c r="BS117" i="52"/>
  <c r="BS51" i="52"/>
  <c r="BS35" i="52"/>
  <c r="BS27" i="52"/>
  <c r="BS152" i="52"/>
  <c r="BS87" i="52"/>
  <c r="CH109" i="52"/>
  <c r="CH155" i="52"/>
  <c r="BS187" i="52"/>
  <c r="CH194" i="52"/>
  <c r="DY187" i="52"/>
  <c r="DY178" i="52"/>
  <c r="DY182" i="52"/>
  <c r="DY193" i="52"/>
  <c r="DY203" i="52"/>
  <c r="DY201" i="52"/>
  <c r="BS175" i="52"/>
  <c r="CH55" i="52"/>
  <c r="CH39" i="52"/>
  <c r="CH31" i="52"/>
  <c r="BS109" i="52"/>
  <c r="BS57" i="52"/>
  <c r="BS41" i="52"/>
  <c r="BS33" i="52"/>
  <c r="BS112" i="52"/>
  <c r="BS75" i="52"/>
  <c r="CH97" i="52"/>
  <c r="CH113" i="52"/>
  <c r="CH183" i="52"/>
  <c r="CH179" i="52"/>
  <c r="CH168" i="52"/>
  <c r="CH206" i="52"/>
  <c r="DT145" i="52"/>
  <c r="DT154" i="52"/>
  <c r="DT152" i="52"/>
  <c r="DT136" i="52"/>
  <c r="DT81" i="52"/>
  <c r="DT80" i="52"/>
  <c r="DT73" i="52"/>
  <c r="DT72" i="52"/>
  <c r="DT69" i="52"/>
  <c r="DT68" i="52"/>
  <c r="DT65" i="52"/>
  <c r="DT64" i="52"/>
  <c r="DT61" i="52"/>
  <c r="DT60" i="52"/>
  <c r="DT85" i="52"/>
  <c r="DT29" i="52"/>
  <c r="DT25" i="52"/>
  <c r="DT76" i="52"/>
  <c r="DT28" i="52"/>
  <c r="DT24" i="52"/>
  <c r="DT23" i="52"/>
  <c r="DT22" i="52"/>
  <c r="DT21" i="52"/>
  <c r="DT20" i="52"/>
  <c r="DT19" i="52"/>
  <c r="DT18" i="52"/>
  <c r="DT17" i="52"/>
  <c r="DT16" i="52"/>
  <c r="DT15" i="52"/>
  <c r="DT14" i="52"/>
  <c r="DT13" i="52"/>
  <c r="DT12" i="52"/>
  <c r="DT11" i="52"/>
  <c r="DT10" i="52"/>
  <c r="DT9" i="52"/>
  <c r="DT8" i="52"/>
  <c r="DT7" i="52"/>
  <c r="DT6" i="52"/>
  <c r="DT77" i="52"/>
  <c r="DT27" i="52"/>
  <c r="DT84" i="52"/>
  <c r="DT30" i="52"/>
  <c r="DT26" i="52"/>
  <c r="BT209" i="52"/>
  <c r="DY171" i="52"/>
  <c r="DY175" i="52"/>
  <c r="DY179" i="52"/>
  <c r="DY183" i="52"/>
  <c r="DY194" i="52"/>
  <c r="DY195" i="52"/>
  <c r="DY200" i="52"/>
  <c r="DY206" i="52"/>
  <c r="BS161" i="52"/>
  <c r="BS188" i="52"/>
  <c r="BS206" i="52"/>
  <c r="BK161" i="52"/>
  <c r="BK169" i="52"/>
  <c r="BK181" i="52"/>
  <c r="BK190" i="52"/>
  <c r="BK198" i="52"/>
  <c r="BS140" i="52"/>
  <c r="CH57" i="52"/>
  <c r="DT54" i="52"/>
  <c r="DT51" i="52"/>
  <c r="CH49" i="52"/>
  <c r="DT46" i="52"/>
  <c r="DT43" i="52"/>
  <c r="CH41" i="52"/>
  <c r="DT38" i="52"/>
  <c r="DT35" i="52"/>
  <c r="CH33" i="52"/>
  <c r="DT130" i="52"/>
  <c r="BS101" i="52"/>
  <c r="BS55" i="52"/>
  <c r="BS47" i="52"/>
  <c r="BS39" i="52"/>
  <c r="BS31" i="52"/>
  <c r="BS128" i="52"/>
  <c r="BS63" i="52"/>
  <c r="BS79" i="52"/>
  <c r="CH131" i="52"/>
  <c r="CH101" i="52"/>
  <c r="CH117" i="52"/>
  <c r="BS138" i="52"/>
  <c r="CH137" i="52"/>
  <c r="CH160" i="52"/>
  <c r="CH181" i="52"/>
  <c r="CH176" i="52"/>
  <c r="CH202" i="52"/>
  <c r="DT160" i="52"/>
  <c r="DT87" i="52"/>
  <c r="DT91" i="52"/>
  <c r="DT95" i="52"/>
  <c r="DT99" i="52"/>
  <c r="DT103" i="52"/>
  <c r="DT107" i="52"/>
  <c r="DT111" i="52"/>
  <c r="DT115" i="52"/>
  <c r="DT119" i="52"/>
  <c r="DT123" i="52"/>
  <c r="DT127" i="52"/>
  <c r="DT138" i="52"/>
  <c r="DT158" i="52"/>
  <c r="DT143" i="52"/>
  <c r="DT153" i="52"/>
  <c r="DT161" i="52"/>
  <c r="DT171" i="52"/>
  <c r="DT178" i="52"/>
  <c r="DT182" i="52"/>
  <c r="DT190" i="52"/>
  <c r="DT165" i="52"/>
  <c r="DT169" i="52"/>
  <c r="DT186" i="52"/>
  <c r="DT189" i="52"/>
  <c r="DT200" i="52"/>
  <c r="DT197" i="52"/>
  <c r="DT203" i="52"/>
  <c r="BK195" i="51"/>
  <c r="EB206" i="51"/>
  <c r="EB202" i="51"/>
  <c r="EB199" i="51"/>
  <c r="EB195" i="51"/>
  <c r="EB191" i="51"/>
  <c r="EB184" i="51"/>
  <c r="EB203" i="51"/>
  <c r="EB200" i="51"/>
  <c r="EB198" i="51"/>
  <c r="EB194" i="51"/>
  <c r="EB193" i="51"/>
  <c r="EB190" i="51"/>
  <c r="EB189" i="51"/>
  <c r="EB183" i="51"/>
  <c r="EB196" i="51"/>
  <c r="EB188" i="51"/>
  <c r="EB187" i="51"/>
  <c r="EB186" i="51"/>
  <c r="EB185" i="51"/>
  <c r="EB201" i="51"/>
  <c r="EB182" i="51"/>
  <c r="EB204" i="51"/>
  <c r="EB197" i="51"/>
  <c r="EB180" i="51"/>
  <c r="EB178" i="51"/>
  <c r="EB176" i="51"/>
  <c r="EB174" i="51"/>
  <c r="EB172" i="51"/>
  <c r="EB170" i="51"/>
  <c r="EB168" i="51"/>
  <c r="EB166" i="51"/>
  <c r="EB205" i="51"/>
  <c r="EB181" i="51"/>
  <c r="EB179" i="51"/>
  <c r="EB177" i="51"/>
  <c r="EB175" i="51"/>
  <c r="EB173" i="51"/>
  <c r="EB171" i="51"/>
  <c r="EB169" i="51"/>
  <c r="EB167" i="51"/>
  <c r="EB164" i="51"/>
  <c r="EB163" i="51"/>
  <c r="EB160" i="51"/>
  <c r="EB159" i="51"/>
  <c r="EB144" i="51"/>
  <c r="EB142" i="51"/>
  <c r="EB158" i="51"/>
  <c r="EB156" i="51"/>
  <c r="EB154" i="51"/>
  <c r="EB152" i="51"/>
  <c r="EB150" i="51"/>
  <c r="EB148" i="51"/>
  <c r="EB146" i="51"/>
  <c r="EB135" i="51"/>
  <c r="EB133" i="51"/>
  <c r="EB134" i="51"/>
  <c r="EB132" i="51"/>
  <c r="EB130" i="51"/>
  <c r="EB128" i="51"/>
  <c r="EB126" i="51"/>
  <c r="EB124" i="51"/>
  <c r="EB117" i="51"/>
  <c r="EB115" i="51"/>
  <c r="EB113" i="51"/>
  <c r="EB111" i="51"/>
  <c r="EB109" i="51"/>
  <c r="EB107" i="51"/>
  <c r="EB100" i="51"/>
  <c r="EB98" i="51"/>
  <c r="EB96" i="51"/>
  <c r="EB94" i="51"/>
  <c r="EB92" i="51"/>
  <c r="EB85" i="51"/>
  <c r="EB83" i="51"/>
  <c r="EB81" i="51"/>
  <c r="EB161" i="51"/>
  <c r="EB157" i="51"/>
  <c r="EB153" i="51"/>
  <c r="EB149" i="51"/>
  <c r="EB145" i="51"/>
  <c r="EB141" i="51"/>
  <c r="EB138" i="51"/>
  <c r="EB137" i="51"/>
  <c r="EB122" i="51"/>
  <c r="EB120" i="51"/>
  <c r="EB118" i="51"/>
  <c r="EB105" i="51"/>
  <c r="EB103" i="51"/>
  <c r="EB90" i="51"/>
  <c r="EB192" i="51"/>
  <c r="EB151" i="51"/>
  <c r="EB140" i="51"/>
  <c r="EB114" i="51"/>
  <c r="EB110" i="51"/>
  <c r="EB106" i="51"/>
  <c r="EB102" i="51"/>
  <c r="EB88" i="51"/>
  <c r="EB87" i="51"/>
  <c r="EB74" i="51"/>
  <c r="EB72" i="51"/>
  <c r="EB162" i="51"/>
  <c r="EB139" i="51"/>
  <c r="EB131" i="51"/>
  <c r="EB127" i="51"/>
  <c r="EB123" i="51"/>
  <c r="EB119" i="51"/>
  <c r="EB99" i="51"/>
  <c r="EB95" i="51"/>
  <c r="EB91" i="51"/>
  <c r="EB84" i="51"/>
  <c r="EB82" i="51"/>
  <c r="EB80" i="51"/>
  <c r="EB78" i="51"/>
  <c r="EB76" i="51"/>
  <c r="EB69" i="51"/>
  <c r="EB67" i="51"/>
  <c r="EB64" i="51"/>
  <c r="EB62" i="51"/>
  <c r="EB57" i="51"/>
  <c r="EB55" i="51"/>
  <c r="EB52" i="51"/>
  <c r="EB50" i="51"/>
  <c r="EB121" i="51"/>
  <c r="EB112" i="51"/>
  <c r="EB89" i="51"/>
  <c r="EB77" i="51"/>
  <c r="EB73" i="51"/>
  <c r="EB70" i="51"/>
  <c r="EB63" i="51"/>
  <c r="EB61" i="51"/>
  <c r="EB58" i="51"/>
  <c r="EB56" i="51"/>
  <c r="EB48" i="51"/>
  <c r="EB40" i="51"/>
  <c r="EB36" i="51"/>
  <c r="EB32" i="51"/>
  <c r="EB28" i="51"/>
  <c r="EB24" i="51"/>
  <c r="EB155" i="51"/>
  <c r="EB129" i="51"/>
  <c r="EB104" i="51"/>
  <c r="EB97" i="51"/>
  <c r="EB68" i="51"/>
  <c r="EB66" i="51"/>
  <c r="EB54" i="51"/>
  <c r="EB49" i="51"/>
  <c r="EB41" i="51"/>
  <c r="EB37" i="51"/>
  <c r="EB33" i="51"/>
  <c r="EB29" i="51"/>
  <c r="EB147" i="51"/>
  <c r="EB136" i="51"/>
  <c r="EB125" i="51"/>
  <c r="EB101" i="51"/>
  <c r="EB93" i="51"/>
  <c r="EB86" i="51"/>
  <c r="EB65" i="51"/>
  <c r="EB53" i="51"/>
  <c r="EB51" i="51"/>
  <c r="EB47" i="51"/>
  <c r="EB46" i="51"/>
  <c r="EB45" i="51"/>
  <c r="EB44" i="51"/>
  <c r="EB43" i="51"/>
  <c r="EB39" i="51"/>
  <c r="EB35" i="51"/>
  <c r="EB31" i="51"/>
  <c r="EB27" i="51"/>
  <c r="EB23" i="51"/>
  <c r="EB19" i="51"/>
  <c r="EB15" i="51"/>
  <c r="EB11" i="51"/>
  <c r="EB7" i="51"/>
  <c r="EB20" i="51"/>
  <c r="EB71" i="51"/>
  <c r="EB60" i="51"/>
  <c r="EB13" i="51"/>
  <c r="EB10" i="51"/>
  <c r="EB22" i="51"/>
  <c r="EB16" i="51"/>
  <c r="EB143" i="51"/>
  <c r="EB108" i="51"/>
  <c r="EB75" i="51"/>
  <c r="EB59" i="51"/>
  <c r="EB25" i="51"/>
  <c r="EB21" i="51"/>
  <c r="EB17" i="51"/>
  <c r="EB12" i="51"/>
  <c r="EB165" i="51"/>
  <c r="EB116" i="51"/>
  <c r="EB79" i="51"/>
  <c r="EB38" i="51"/>
  <c r="EB30" i="51"/>
  <c r="EB26" i="51"/>
  <c r="EB18" i="51"/>
  <c r="EB8" i="51"/>
  <c r="EB14" i="51"/>
  <c r="EB9" i="51"/>
  <c r="EB6" i="51"/>
  <c r="EB42" i="51"/>
  <c r="EB34" i="51"/>
  <c r="CJ198" i="51"/>
  <c r="CJ194" i="51"/>
  <c r="CJ193" i="51"/>
  <c r="CJ190" i="51"/>
  <c r="CJ189" i="51"/>
  <c r="CJ184" i="51"/>
  <c r="CJ197" i="51"/>
  <c r="CJ192" i="51"/>
  <c r="CJ183" i="51"/>
  <c r="CJ206" i="51"/>
  <c r="CJ199" i="51"/>
  <c r="CJ195" i="51"/>
  <c r="CJ191" i="51"/>
  <c r="CJ188" i="51"/>
  <c r="CJ187" i="51"/>
  <c r="CJ186" i="51"/>
  <c r="CJ185" i="51"/>
  <c r="CJ182" i="51"/>
  <c r="BU199" i="51"/>
  <c r="BU181" i="51"/>
  <c r="BU179" i="51"/>
  <c r="BU177" i="51"/>
  <c r="BU175" i="51"/>
  <c r="BU173" i="51"/>
  <c r="BU171" i="51"/>
  <c r="BU169" i="51"/>
  <c r="BU167" i="51"/>
  <c r="BU165" i="51"/>
  <c r="BU163" i="51"/>
  <c r="BU161" i="51"/>
  <c r="BU159" i="51"/>
  <c r="CJ205" i="51"/>
  <c r="BU201" i="51"/>
  <c r="CJ196" i="51"/>
  <c r="BU194" i="51"/>
  <c r="CJ180" i="51"/>
  <c r="CJ178" i="51"/>
  <c r="CJ176" i="51"/>
  <c r="CJ174" i="51"/>
  <c r="CJ172" i="51"/>
  <c r="CJ170" i="51"/>
  <c r="CJ168" i="51"/>
  <c r="CJ166" i="51"/>
  <c r="BU190" i="51"/>
  <c r="CJ181" i="51"/>
  <c r="CJ179" i="51"/>
  <c r="CJ177" i="51"/>
  <c r="CJ175" i="51"/>
  <c r="CJ173" i="51"/>
  <c r="CJ171" i="51"/>
  <c r="CJ169" i="51"/>
  <c r="CJ167" i="51"/>
  <c r="CJ163" i="51"/>
  <c r="CJ159" i="51"/>
  <c r="BU158" i="51"/>
  <c r="BU156" i="51"/>
  <c r="BU154" i="51"/>
  <c r="BU152" i="51"/>
  <c r="BU150" i="51"/>
  <c r="BU148" i="51"/>
  <c r="BU146" i="51"/>
  <c r="CJ144" i="51"/>
  <c r="CJ142" i="51"/>
  <c r="BU180" i="51"/>
  <c r="BU176" i="51"/>
  <c r="BU172" i="51"/>
  <c r="BU168" i="51"/>
  <c r="CJ164" i="51"/>
  <c r="BU164" i="51"/>
  <c r="CJ160" i="51"/>
  <c r="BU160" i="51"/>
  <c r="CJ158" i="51"/>
  <c r="CJ156" i="51"/>
  <c r="CJ154" i="51"/>
  <c r="CJ152" i="51"/>
  <c r="CJ150" i="51"/>
  <c r="CJ148" i="51"/>
  <c r="CJ146" i="51"/>
  <c r="BU145" i="51"/>
  <c r="BU143" i="51"/>
  <c r="BU141" i="51"/>
  <c r="BU139" i="51"/>
  <c r="BU137" i="51"/>
  <c r="CJ135" i="51"/>
  <c r="CJ133" i="51"/>
  <c r="BU178" i="51"/>
  <c r="BU170" i="51"/>
  <c r="CJ162" i="51"/>
  <c r="BU162" i="51"/>
  <c r="CJ161" i="51"/>
  <c r="CJ145" i="51"/>
  <c r="BU142" i="51"/>
  <c r="CJ138" i="51"/>
  <c r="BU138" i="51"/>
  <c r="BU136" i="51"/>
  <c r="BU134" i="51"/>
  <c r="CJ132" i="51"/>
  <c r="CJ130" i="51"/>
  <c r="CJ128" i="51"/>
  <c r="CJ126" i="51"/>
  <c r="CJ124" i="51"/>
  <c r="BU123" i="51"/>
  <c r="BU121" i="51"/>
  <c r="BU119" i="51"/>
  <c r="CJ117" i="51"/>
  <c r="CJ115" i="51"/>
  <c r="CJ113" i="51"/>
  <c r="CJ111" i="51"/>
  <c r="CJ109" i="51"/>
  <c r="BU106" i="51"/>
  <c r="BU104" i="51"/>
  <c r="CJ102" i="51"/>
  <c r="CJ100" i="51"/>
  <c r="CJ98" i="51"/>
  <c r="CJ96" i="51"/>
  <c r="CJ94" i="51"/>
  <c r="CJ92" i="51"/>
  <c r="BU91" i="51"/>
  <c r="BU89" i="51"/>
  <c r="BU87" i="51"/>
  <c r="CJ85" i="51"/>
  <c r="CJ83" i="51"/>
  <c r="CJ81" i="51"/>
  <c r="BU204" i="51"/>
  <c r="CJ155" i="51"/>
  <c r="BU155" i="51"/>
  <c r="CJ151" i="51"/>
  <c r="BU151" i="51"/>
  <c r="CJ147" i="51"/>
  <c r="BU147" i="51"/>
  <c r="CJ141" i="51"/>
  <c r="CJ137" i="51"/>
  <c r="BU132" i="51"/>
  <c r="BU130" i="51"/>
  <c r="BU128" i="51"/>
  <c r="BU126" i="51"/>
  <c r="BU124" i="51"/>
  <c r="CJ122" i="51"/>
  <c r="CJ120" i="51"/>
  <c r="BU117" i="51"/>
  <c r="BU115" i="51"/>
  <c r="BU113" i="51"/>
  <c r="BU111" i="51"/>
  <c r="BU109" i="51"/>
  <c r="CJ107" i="51"/>
  <c r="CJ105" i="51"/>
  <c r="CJ103" i="51"/>
  <c r="BU102" i="51"/>
  <c r="BU100" i="51"/>
  <c r="BU98" i="51"/>
  <c r="BU96" i="51"/>
  <c r="BU94" i="51"/>
  <c r="BU92" i="51"/>
  <c r="CJ153" i="51"/>
  <c r="BU122" i="51"/>
  <c r="CJ121" i="51"/>
  <c r="CJ116" i="51"/>
  <c r="BU116" i="51"/>
  <c r="CJ112" i="51"/>
  <c r="BU112" i="51"/>
  <c r="CJ108" i="51"/>
  <c r="BU108" i="51"/>
  <c r="CJ87" i="51"/>
  <c r="BU80" i="51"/>
  <c r="BU78" i="51"/>
  <c r="BU76" i="51"/>
  <c r="CJ74" i="51"/>
  <c r="CJ72" i="51"/>
  <c r="BU174" i="51"/>
  <c r="BU153" i="51"/>
  <c r="CJ134" i="51"/>
  <c r="BU133" i="51"/>
  <c r="CJ129" i="51"/>
  <c r="BU129" i="51"/>
  <c r="CJ125" i="51"/>
  <c r="BU125" i="51"/>
  <c r="BU107" i="51"/>
  <c r="CJ106" i="51"/>
  <c r="BU103" i="51"/>
  <c r="CJ101" i="51"/>
  <c r="BU101" i="51"/>
  <c r="CJ97" i="51"/>
  <c r="BU97" i="51"/>
  <c r="CJ93" i="51"/>
  <c r="BU93" i="51"/>
  <c r="CJ88" i="51"/>
  <c r="BU88" i="51"/>
  <c r="BU86" i="51"/>
  <c r="BU84" i="51"/>
  <c r="BU82" i="51"/>
  <c r="CJ80" i="51"/>
  <c r="CJ78" i="51"/>
  <c r="CJ76" i="51"/>
  <c r="BU75" i="51"/>
  <c r="BU73" i="51"/>
  <c r="BU71" i="51"/>
  <c r="CJ69" i="51"/>
  <c r="CJ67" i="51"/>
  <c r="BU66" i="51"/>
  <c r="CJ64" i="51"/>
  <c r="CJ62" i="51"/>
  <c r="BU61" i="51"/>
  <c r="CJ59" i="51"/>
  <c r="CJ57" i="51"/>
  <c r="CJ54" i="51"/>
  <c r="CJ52" i="51"/>
  <c r="CJ157" i="51"/>
  <c r="BU140" i="51"/>
  <c r="CJ119" i="51"/>
  <c r="CJ114" i="51"/>
  <c r="BU105" i="51"/>
  <c r="CJ104" i="51"/>
  <c r="CJ84" i="51"/>
  <c r="BU83" i="51"/>
  <c r="CJ79" i="51"/>
  <c r="BU79" i="51"/>
  <c r="CJ70" i="51"/>
  <c r="BU69" i="51"/>
  <c r="CJ68" i="51"/>
  <c r="BU67" i="51"/>
  <c r="BU65" i="51"/>
  <c r="BU63" i="51"/>
  <c r="CJ61" i="51"/>
  <c r="BU58" i="51"/>
  <c r="BU56" i="51"/>
  <c r="CJ55" i="51"/>
  <c r="BU55" i="51"/>
  <c r="BU50" i="51"/>
  <c r="CJ48" i="51"/>
  <c r="CJ47" i="51"/>
  <c r="CJ46" i="51"/>
  <c r="CJ45" i="51"/>
  <c r="CJ44" i="51"/>
  <c r="BU42" i="51"/>
  <c r="CJ40" i="51"/>
  <c r="BU38" i="51"/>
  <c r="CJ36" i="51"/>
  <c r="BU34" i="51"/>
  <c r="CJ32" i="51"/>
  <c r="BU30" i="51"/>
  <c r="BU26" i="51"/>
  <c r="CJ24" i="51"/>
  <c r="BU166" i="51"/>
  <c r="CJ165" i="51"/>
  <c r="BU149" i="51"/>
  <c r="BU144" i="51"/>
  <c r="CJ143" i="51"/>
  <c r="CJ140" i="51"/>
  <c r="CJ131" i="51"/>
  <c r="BU131" i="51"/>
  <c r="BU118" i="51"/>
  <c r="BU110" i="51"/>
  <c r="CJ99" i="51"/>
  <c r="BU99" i="51"/>
  <c r="CJ75" i="51"/>
  <c r="BU72" i="51"/>
  <c r="BU70" i="51"/>
  <c r="BU68" i="51"/>
  <c r="CJ66" i="51"/>
  <c r="CJ60" i="51"/>
  <c r="BU60" i="51"/>
  <c r="BU43" i="51"/>
  <c r="CJ41" i="51"/>
  <c r="BU39" i="51"/>
  <c r="CJ37" i="51"/>
  <c r="BU35" i="51"/>
  <c r="CJ33" i="51"/>
  <c r="BU31" i="51"/>
  <c r="CJ29" i="51"/>
  <c r="BU182" i="51"/>
  <c r="BU157" i="51"/>
  <c r="BU135" i="51"/>
  <c r="CJ127" i="51"/>
  <c r="BU127" i="51"/>
  <c r="BU114" i="51"/>
  <c r="CJ95" i="51"/>
  <c r="BU95" i="51"/>
  <c r="CJ90" i="51"/>
  <c r="BU90" i="51"/>
  <c r="CJ89" i="51"/>
  <c r="BU74" i="51"/>
  <c r="CJ73" i="51"/>
  <c r="CJ65" i="51"/>
  <c r="BU64" i="51"/>
  <c r="CJ63" i="51"/>
  <c r="BU62" i="51"/>
  <c r="BU59" i="51"/>
  <c r="CJ58" i="51"/>
  <c r="BU57" i="51"/>
  <c r="CJ56" i="51"/>
  <c r="BU53" i="51"/>
  <c r="BU51" i="51"/>
  <c r="CJ50" i="51"/>
  <c r="BU49" i="51"/>
  <c r="CJ43" i="51"/>
  <c r="BU41" i="51"/>
  <c r="CJ39" i="51"/>
  <c r="BU37" i="51"/>
  <c r="CJ35" i="51"/>
  <c r="BU33" i="51"/>
  <c r="CJ31" i="51"/>
  <c r="BU29" i="51"/>
  <c r="CJ27" i="51"/>
  <c r="BU25" i="51"/>
  <c r="CJ23" i="51"/>
  <c r="BU21" i="51"/>
  <c r="CJ19" i="51"/>
  <c r="BU17" i="51"/>
  <c r="CJ15" i="51"/>
  <c r="BU13" i="51"/>
  <c r="CJ11" i="51"/>
  <c r="BU9" i="51"/>
  <c r="CJ7" i="51"/>
  <c r="CJ28" i="51"/>
  <c r="BU22" i="51"/>
  <c r="CJ20" i="51"/>
  <c r="BU18" i="51"/>
  <c r="CJ123" i="51"/>
  <c r="BU85" i="51"/>
  <c r="BU77" i="51"/>
  <c r="BU48" i="51"/>
  <c r="BU46" i="51"/>
  <c r="BU44" i="51"/>
  <c r="BU36" i="51"/>
  <c r="BU27" i="51"/>
  <c r="CJ26" i="51"/>
  <c r="BU23" i="51"/>
  <c r="CJ22" i="51"/>
  <c r="BU19" i="51"/>
  <c r="CJ18" i="51"/>
  <c r="CJ16" i="51"/>
  <c r="BU12" i="51"/>
  <c r="CJ10" i="51"/>
  <c r="CJ8" i="51"/>
  <c r="CJ21" i="51"/>
  <c r="BU10" i="51"/>
  <c r="CJ9" i="51"/>
  <c r="BU7" i="51"/>
  <c r="CJ149" i="51"/>
  <c r="CJ91" i="51"/>
  <c r="BU81" i="51"/>
  <c r="CJ71" i="51"/>
  <c r="BU47" i="51"/>
  <c r="BU45" i="51"/>
  <c r="BU32" i="51"/>
  <c r="BU28" i="51"/>
  <c r="BU24" i="51"/>
  <c r="CJ6" i="51"/>
  <c r="CJ139" i="51"/>
  <c r="CJ110" i="51"/>
  <c r="CJ82" i="51"/>
  <c r="CJ49" i="51"/>
  <c r="CJ38" i="51"/>
  <c r="CJ30" i="51"/>
  <c r="BU14" i="51"/>
  <c r="CJ13" i="51"/>
  <c r="BU11" i="51"/>
  <c r="BU6" i="51"/>
  <c r="CJ136" i="51"/>
  <c r="BU120" i="51"/>
  <c r="CJ118" i="51"/>
  <c r="CJ86" i="51"/>
  <c r="CJ77" i="51"/>
  <c r="CJ53" i="51"/>
  <c r="CJ51" i="51"/>
  <c r="CJ42" i="51"/>
  <c r="CJ34" i="51"/>
  <c r="CJ25" i="51"/>
  <c r="CJ17" i="51"/>
  <c r="BU15" i="51"/>
  <c r="BU40" i="51"/>
  <c r="BU20" i="51"/>
  <c r="BU16" i="51"/>
  <c r="CJ14" i="51"/>
  <c r="CJ12" i="51"/>
  <c r="BU8" i="51"/>
  <c r="BU54" i="51"/>
  <c r="BU52" i="51"/>
  <c r="BU189" i="51"/>
  <c r="BU183" i="51"/>
  <c r="BU192" i="51"/>
  <c r="BK186" i="51"/>
  <c r="BK203" i="51"/>
  <c r="DY183" i="51"/>
  <c r="DY184" i="51"/>
  <c r="DY186" i="51"/>
  <c r="DY180" i="51"/>
  <c r="DY178" i="51"/>
  <c r="DY176" i="51"/>
  <c r="DY174" i="51"/>
  <c r="DY172" i="51"/>
  <c r="DY170" i="51"/>
  <c r="DY168" i="51"/>
  <c r="DY166" i="51"/>
  <c r="DY164" i="51"/>
  <c r="DY162" i="51"/>
  <c r="DY160" i="51"/>
  <c r="DY185" i="51"/>
  <c r="DY187" i="51"/>
  <c r="DY188" i="51"/>
  <c r="DY182" i="51"/>
  <c r="DY157" i="51"/>
  <c r="DY155" i="51"/>
  <c r="DY153" i="51"/>
  <c r="DY151" i="51"/>
  <c r="DY149" i="51"/>
  <c r="DY147" i="51"/>
  <c r="DY145" i="51"/>
  <c r="DY181" i="51"/>
  <c r="DY177" i="51"/>
  <c r="DY173" i="51"/>
  <c r="DY169" i="51"/>
  <c r="DY163" i="51"/>
  <c r="DY159" i="51"/>
  <c r="DY144" i="51"/>
  <c r="DY142" i="51"/>
  <c r="DY140" i="51"/>
  <c r="DY138" i="51"/>
  <c r="DY136" i="51"/>
  <c r="DY179" i="51"/>
  <c r="DY171" i="51"/>
  <c r="DY161" i="51"/>
  <c r="DY141" i="51"/>
  <c r="DY137" i="51"/>
  <c r="DY122" i="51"/>
  <c r="DY120" i="51"/>
  <c r="DY118" i="51"/>
  <c r="DY105" i="51"/>
  <c r="DY103" i="51"/>
  <c r="DY90" i="51"/>
  <c r="DY88" i="51"/>
  <c r="DY86" i="51"/>
  <c r="DY156" i="51"/>
  <c r="DY152" i="51"/>
  <c r="DY148" i="51"/>
  <c r="DY131" i="51"/>
  <c r="DY129" i="51"/>
  <c r="DY127" i="51"/>
  <c r="DY125" i="51"/>
  <c r="DY123" i="51"/>
  <c r="DY116" i="51"/>
  <c r="DY114" i="51"/>
  <c r="DY112" i="51"/>
  <c r="DY110" i="51"/>
  <c r="DY108" i="51"/>
  <c r="DY101" i="51"/>
  <c r="DY99" i="51"/>
  <c r="DY97" i="51"/>
  <c r="DY95" i="51"/>
  <c r="DY93" i="51"/>
  <c r="DY91" i="51"/>
  <c r="DY158" i="51"/>
  <c r="DY150" i="51"/>
  <c r="DY133" i="51"/>
  <c r="DY121" i="51"/>
  <c r="DY117" i="51"/>
  <c r="DY113" i="51"/>
  <c r="DY109" i="51"/>
  <c r="DY79" i="51"/>
  <c r="DY77" i="51"/>
  <c r="DY75" i="51"/>
  <c r="DY175" i="51"/>
  <c r="DY134" i="51"/>
  <c r="DY130" i="51"/>
  <c r="DY126" i="51"/>
  <c r="DY106" i="51"/>
  <c r="DY102" i="51"/>
  <c r="DY98" i="51"/>
  <c r="DY94" i="51"/>
  <c r="DY87" i="51"/>
  <c r="DY74" i="51"/>
  <c r="DY72" i="51"/>
  <c r="DY70" i="51"/>
  <c r="DY65" i="51"/>
  <c r="DY60" i="51"/>
  <c r="DY154" i="51"/>
  <c r="DY135" i="51"/>
  <c r="DY132" i="51"/>
  <c r="DY124" i="51"/>
  <c r="DY119" i="51"/>
  <c r="DY111" i="51"/>
  <c r="DY104" i="51"/>
  <c r="DY100" i="51"/>
  <c r="DY92" i="51"/>
  <c r="DY84" i="51"/>
  <c r="DY80" i="51"/>
  <c r="DY76" i="51"/>
  <c r="DY68" i="51"/>
  <c r="DY66" i="51"/>
  <c r="DY54" i="51"/>
  <c r="DY49" i="51"/>
  <c r="DY41" i="51"/>
  <c r="DY37" i="51"/>
  <c r="DY33" i="51"/>
  <c r="DY25" i="51"/>
  <c r="DY17" i="51"/>
  <c r="DY167" i="51"/>
  <c r="DY165" i="51"/>
  <c r="DY143" i="51"/>
  <c r="DY83" i="51"/>
  <c r="DY71" i="51"/>
  <c r="DY59" i="51"/>
  <c r="DY52" i="51"/>
  <c r="DY50" i="51"/>
  <c r="DY42" i="51"/>
  <c r="DY38" i="51"/>
  <c r="DY34" i="51"/>
  <c r="DY30" i="51"/>
  <c r="DY89" i="51"/>
  <c r="DY85" i="51"/>
  <c r="DY81" i="51"/>
  <c r="DY73" i="51"/>
  <c r="DY69" i="51"/>
  <c r="DY67" i="51"/>
  <c r="DY63" i="51"/>
  <c r="DY61" i="51"/>
  <c r="DY58" i="51"/>
  <c r="DY56" i="51"/>
  <c r="DY48" i="51"/>
  <c r="DY40" i="51"/>
  <c r="DY36" i="51"/>
  <c r="DY32" i="51"/>
  <c r="DY28" i="51"/>
  <c r="DY24" i="51"/>
  <c r="DY20" i="51"/>
  <c r="DY16" i="51"/>
  <c r="DY12" i="51"/>
  <c r="DY8" i="51"/>
  <c r="DY29" i="51"/>
  <c r="DY21" i="51"/>
  <c r="DY146" i="51"/>
  <c r="DY115" i="51"/>
  <c r="DY96" i="51"/>
  <c r="DY78" i="51"/>
  <c r="DY57" i="51"/>
  <c r="DY46" i="51"/>
  <c r="DY44" i="51"/>
  <c r="DY39" i="51"/>
  <c r="DY31" i="51"/>
  <c r="DY27" i="51"/>
  <c r="DY26" i="51"/>
  <c r="DY23" i="51"/>
  <c r="DY22" i="51"/>
  <c r="DY19" i="51"/>
  <c r="DY18" i="51"/>
  <c r="DY15" i="51"/>
  <c r="DY7" i="51"/>
  <c r="DY9" i="51"/>
  <c r="DY128" i="51"/>
  <c r="DY55" i="51"/>
  <c r="DY47" i="51"/>
  <c r="DY45" i="51"/>
  <c r="DY11" i="51"/>
  <c r="DY139" i="51"/>
  <c r="DY82" i="51"/>
  <c r="DY62" i="51"/>
  <c r="DY13" i="51"/>
  <c r="DY10" i="51"/>
  <c r="DY64" i="51"/>
  <c r="DY53" i="51"/>
  <c r="DY51" i="51"/>
  <c r="DY14" i="51"/>
  <c r="DY6" i="51"/>
  <c r="DY107" i="51"/>
  <c r="DY43" i="51"/>
  <c r="DY35" i="51"/>
  <c r="BU186" i="51"/>
  <c r="BU193" i="51"/>
  <c r="BU203" i="51"/>
  <c r="BU197" i="51"/>
  <c r="CJ200" i="51"/>
  <c r="DY203" i="51"/>
  <c r="DY196" i="51"/>
  <c r="DY200" i="51"/>
  <c r="BS202" i="51"/>
  <c r="BK187" i="51"/>
  <c r="CH113" i="51"/>
  <c r="CH69" i="51"/>
  <c r="CJ201" i="51"/>
  <c r="BL209" i="51"/>
  <c r="DY189" i="51"/>
  <c r="DY193" i="51"/>
  <c r="DY197" i="51"/>
  <c r="DY204" i="51"/>
  <c r="DY205" i="51"/>
  <c r="BK191" i="51"/>
  <c r="BK192" i="51"/>
  <c r="BS161" i="51"/>
  <c r="CH53" i="51"/>
  <c r="CH38" i="51"/>
  <c r="CH30" i="51"/>
  <c r="CH22" i="51"/>
  <c r="CH14" i="51"/>
  <c r="CH6" i="51"/>
  <c r="BS99" i="51"/>
  <c r="BS70" i="51"/>
  <c r="CH78" i="51"/>
  <c r="BS86" i="51"/>
  <c r="CH134" i="51"/>
  <c r="BS113" i="51"/>
  <c r="BS81" i="51"/>
  <c r="BS112" i="51"/>
  <c r="BS144" i="51"/>
  <c r="CH132" i="51"/>
  <c r="BS170" i="51"/>
  <c r="CH187" i="51"/>
  <c r="CH162" i="51"/>
  <c r="CH186" i="51"/>
  <c r="CH188" i="51"/>
  <c r="CH190" i="51"/>
  <c r="CI60" i="51"/>
  <c r="CI29" i="51"/>
  <c r="CI28" i="51"/>
  <c r="CI25" i="51"/>
  <c r="CI24" i="51"/>
  <c r="CI21" i="51"/>
  <c r="CI20" i="51"/>
  <c r="BT166" i="51"/>
  <c r="CI131" i="51"/>
  <c r="BT122" i="51"/>
  <c r="CI72" i="51"/>
  <c r="BT39" i="51"/>
  <c r="BT17" i="51"/>
  <c r="CI12" i="51"/>
  <c r="CI11" i="51"/>
  <c r="CI144" i="51"/>
  <c r="CI112" i="51"/>
  <c r="BT100" i="51"/>
  <c r="BT92" i="51"/>
  <c r="BT78" i="51"/>
  <c r="BT72" i="51"/>
  <c r="CI37" i="51"/>
  <c r="CI17" i="51"/>
  <c r="BT15" i="51"/>
  <c r="BT10" i="51"/>
  <c r="CI9" i="51"/>
  <c r="BT7" i="51"/>
  <c r="BT31" i="51"/>
  <c r="BT9" i="51"/>
  <c r="EC183" i="51"/>
  <c r="EC206" i="51"/>
  <c r="EC184" i="51"/>
  <c r="EC188" i="51"/>
  <c r="EC180" i="51"/>
  <c r="EC178" i="51"/>
  <c r="EC176" i="51"/>
  <c r="EC174" i="51"/>
  <c r="EC172" i="51"/>
  <c r="EC170" i="51"/>
  <c r="EC168" i="51"/>
  <c r="EC166" i="51"/>
  <c r="EC164" i="51"/>
  <c r="EC162" i="51"/>
  <c r="EC160" i="51"/>
  <c r="EC187" i="51"/>
  <c r="EC185" i="51"/>
  <c r="EC182" i="51"/>
  <c r="EC181" i="51"/>
  <c r="EC177" i="51"/>
  <c r="EC173" i="51"/>
  <c r="EC169" i="51"/>
  <c r="EC157" i="51"/>
  <c r="EC155" i="51"/>
  <c r="EC153" i="51"/>
  <c r="EC151" i="51"/>
  <c r="EC149" i="51"/>
  <c r="EC147" i="51"/>
  <c r="EC145" i="51"/>
  <c r="EC163" i="51"/>
  <c r="EC159" i="51"/>
  <c r="EC144" i="51"/>
  <c r="EC142" i="51"/>
  <c r="EC140" i="51"/>
  <c r="EC138" i="51"/>
  <c r="EC136" i="51"/>
  <c r="EC186" i="51"/>
  <c r="EC161" i="51"/>
  <c r="EC158" i="51"/>
  <c r="EC154" i="51"/>
  <c r="EC150" i="51"/>
  <c r="EC146" i="51"/>
  <c r="EC141" i="51"/>
  <c r="EC137" i="51"/>
  <c r="EC122" i="51"/>
  <c r="EC120" i="51"/>
  <c r="EC118" i="51"/>
  <c r="EC105" i="51"/>
  <c r="EC103" i="51"/>
  <c r="EC90" i="51"/>
  <c r="EC88" i="51"/>
  <c r="EC86" i="51"/>
  <c r="EC179" i="51"/>
  <c r="EC171" i="51"/>
  <c r="EC131" i="51"/>
  <c r="EC129" i="51"/>
  <c r="EC127" i="51"/>
  <c r="EC125" i="51"/>
  <c r="EC123" i="51"/>
  <c r="EC116" i="51"/>
  <c r="EC114" i="51"/>
  <c r="EC112" i="51"/>
  <c r="EC110" i="51"/>
  <c r="EC108" i="51"/>
  <c r="EC101" i="51"/>
  <c r="EC99" i="51"/>
  <c r="EC97" i="51"/>
  <c r="EC95" i="51"/>
  <c r="EC93" i="51"/>
  <c r="EC91" i="51"/>
  <c r="EC175" i="51"/>
  <c r="EC156" i="51"/>
  <c r="EC148" i="51"/>
  <c r="EC134" i="51"/>
  <c r="EC130" i="51"/>
  <c r="EC126" i="51"/>
  <c r="EC121" i="51"/>
  <c r="EC98" i="51"/>
  <c r="EC94" i="51"/>
  <c r="EC79" i="51"/>
  <c r="EC77" i="51"/>
  <c r="EC75" i="51"/>
  <c r="EC135" i="51"/>
  <c r="EC115" i="51"/>
  <c r="EC111" i="51"/>
  <c r="EC107" i="51"/>
  <c r="EC106" i="51"/>
  <c r="EC102" i="51"/>
  <c r="EC87" i="51"/>
  <c r="EC74" i="51"/>
  <c r="EC72" i="51"/>
  <c r="EC70" i="51"/>
  <c r="EC65" i="51"/>
  <c r="EC60" i="51"/>
  <c r="EC117" i="51"/>
  <c r="EC109" i="51"/>
  <c r="EC104" i="51"/>
  <c r="EC85" i="51"/>
  <c r="EC81" i="51"/>
  <c r="EC69" i="51"/>
  <c r="EC68" i="51"/>
  <c r="EC67" i="51"/>
  <c r="EC66" i="51"/>
  <c r="EC54" i="51"/>
  <c r="EC49" i="51"/>
  <c r="EC41" i="51"/>
  <c r="EC37" i="51"/>
  <c r="EC33" i="51"/>
  <c r="EC29" i="51"/>
  <c r="EC165" i="51"/>
  <c r="EC143" i="51"/>
  <c r="EC132" i="51"/>
  <c r="EC124" i="51"/>
  <c r="EC119" i="51"/>
  <c r="EC100" i="51"/>
  <c r="EC92" i="51"/>
  <c r="EC84" i="51"/>
  <c r="EC80" i="51"/>
  <c r="EC76" i="51"/>
  <c r="EC71" i="51"/>
  <c r="EC59" i="51"/>
  <c r="EC42" i="51"/>
  <c r="EC38" i="51"/>
  <c r="EC34" i="51"/>
  <c r="EC30" i="51"/>
  <c r="EC139" i="51"/>
  <c r="EC133" i="51"/>
  <c r="EC128" i="51"/>
  <c r="EC96" i="51"/>
  <c r="EC89" i="51"/>
  <c r="EC82" i="51"/>
  <c r="EC78" i="51"/>
  <c r="EC73" i="51"/>
  <c r="EC64" i="51"/>
  <c r="EC63" i="51"/>
  <c r="EC62" i="51"/>
  <c r="EC61" i="51"/>
  <c r="EC58" i="51"/>
  <c r="EC57" i="51"/>
  <c r="EC56" i="51"/>
  <c r="EC55" i="51"/>
  <c r="EC48" i="51"/>
  <c r="EC40" i="51"/>
  <c r="EC36" i="51"/>
  <c r="EC32" i="51"/>
  <c r="EC28" i="51"/>
  <c r="EC24" i="51"/>
  <c r="EC20" i="51"/>
  <c r="EC16" i="51"/>
  <c r="EC12" i="51"/>
  <c r="EC8" i="51"/>
  <c r="EC25" i="51"/>
  <c r="EC21" i="51"/>
  <c r="EC17" i="51"/>
  <c r="EC152" i="51"/>
  <c r="EC113" i="51"/>
  <c r="EC83" i="51"/>
  <c r="EC26" i="51"/>
  <c r="EC22" i="51"/>
  <c r="EC18" i="51"/>
  <c r="EC23" i="51"/>
  <c r="EC15" i="51"/>
  <c r="EC14" i="51"/>
  <c r="EC9" i="51"/>
  <c r="EC7" i="51"/>
  <c r="EC52" i="51"/>
  <c r="EC47" i="51"/>
  <c r="EC45" i="51"/>
  <c r="EC43" i="51"/>
  <c r="EC13" i="51"/>
  <c r="EC11" i="51"/>
  <c r="EC10" i="51"/>
  <c r="EC167" i="51"/>
  <c r="EC46" i="51"/>
  <c r="EC44" i="51"/>
  <c r="EC39" i="51"/>
  <c r="EC31" i="51"/>
  <c r="EC27" i="51"/>
  <c r="EC19" i="51"/>
  <c r="EC6" i="51"/>
  <c r="EC53" i="51"/>
  <c r="EC51" i="51"/>
  <c r="EC50" i="51"/>
  <c r="EC35" i="51"/>
  <c r="CB206" i="51"/>
  <c r="BM206" i="51"/>
  <c r="BM203" i="51"/>
  <c r="BM200" i="51"/>
  <c r="CB196" i="51"/>
  <c r="BM196" i="51"/>
  <c r="CB195" i="51"/>
  <c r="BM192" i="51"/>
  <c r="CB191" i="51"/>
  <c r="BM184" i="51"/>
  <c r="BM204" i="51"/>
  <c r="BM201" i="51"/>
  <c r="CB199" i="51"/>
  <c r="BM199" i="51"/>
  <c r="BM195" i="51"/>
  <c r="CB194" i="51"/>
  <c r="BM194" i="51"/>
  <c r="BM191" i="51"/>
  <c r="CB190" i="51"/>
  <c r="BM190" i="51"/>
  <c r="CB188" i="51"/>
  <c r="CB187" i="51"/>
  <c r="CB186" i="51"/>
  <c r="CB185" i="51"/>
  <c r="CB205" i="51"/>
  <c r="CB197" i="51"/>
  <c r="BM197" i="51"/>
  <c r="CB192" i="51"/>
  <c r="BM185" i="51"/>
  <c r="CB183" i="51"/>
  <c r="CB189" i="51"/>
  <c r="BM186" i="51"/>
  <c r="CB184" i="51"/>
  <c r="BM181" i="51"/>
  <c r="CB180" i="51"/>
  <c r="BM179" i="51"/>
  <c r="CB178" i="51"/>
  <c r="BM177" i="51"/>
  <c r="CB176" i="51"/>
  <c r="BM175" i="51"/>
  <c r="CB174" i="51"/>
  <c r="BM173" i="51"/>
  <c r="CB172" i="51"/>
  <c r="BM171" i="51"/>
  <c r="CB170" i="51"/>
  <c r="BM169" i="51"/>
  <c r="CB168" i="51"/>
  <c r="BM167" i="51"/>
  <c r="CB166" i="51"/>
  <c r="BM165" i="51"/>
  <c r="CB164" i="51"/>
  <c r="BM163" i="51"/>
  <c r="CB162" i="51"/>
  <c r="BM161" i="51"/>
  <c r="CB160" i="51"/>
  <c r="BM159" i="51"/>
  <c r="BM202" i="51"/>
  <c r="CB198" i="51"/>
  <c r="BM189" i="51"/>
  <c r="CB182" i="51"/>
  <c r="BM193" i="51"/>
  <c r="BM187" i="51"/>
  <c r="BM183" i="51"/>
  <c r="BM198" i="51"/>
  <c r="BM188" i="51"/>
  <c r="BM182" i="51"/>
  <c r="CB181" i="51"/>
  <c r="BM178" i="51"/>
  <c r="CB177" i="51"/>
  <c r="BM174" i="51"/>
  <c r="CB173" i="51"/>
  <c r="BM170" i="51"/>
  <c r="CB169" i="51"/>
  <c r="CB165" i="51"/>
  <c r="CB161" i="51"/>
  <c r="BM158" i="51"/>
  <c r="CB157" i="51"/>
  <c r="BM156" i="51"/>
  <c r="CB155" i="51"/>
  <c r="BM154" i="51"/>
  <c r="CB153" i="51"/>
  <c r="BM152" i="51"/>
  <c r="CB151" i="51"/>
  <c r="BM150" i="51"/>
  <c r="CB149" i="51"/>
  <c r="BM148" i="51"/>
  <c r="CB147" i="51"/>
  <c r="BM146" i="51"/>
  <c r="BM164" i="51"/>
  <c r="BM160" i="51"/>
  <c r="BM145" i="51"/>
  <c r="CB144" i="51"/>
  <c r="BM143" i="51"/>
  <c r="CB142" i="51"/>
  <c r="BM141" i="51"/>
  <c r="CB140" i="51"/>
  <c r="BM139" i="51"/>
  <c r="CB138" i="51"/>
  <c r="BM137" i="51"/>
  <c r="CB193" i="51"/>
  <c r="BM162" i="51"/>
  <c r="BM155" i="51"/>
  <c r="BM151" i="51"/>
  <c r="BM147" i="51"/>
  <c r="CB143" i="51"/>
  <c r="BM142" i="51"/>
  <c r="BM138" i="51"/>
  <c r="BM123" i="51"/>
  <c r="CB122" i="51"/>
  <c r="BM121" i="51"/>
  <c r="CB120" i="51"/>
  <c r="BM119" i="51"/>
  <c r="CB107" i="51"/>
  <c r="BM106" i="51"/>
  <c r="CB105" i="51"/>
  <c r="BM104" i="51"/>
  <c r="CB103" i="51"/>
  <c r="BM91" i="51"/>
  <c r="CB90" i="51"/>
  <c r="BM89" i="51"/>
  <c r="CB88" i="51"/>
  <c r="BM87" i="51"/>
  <c r="BM180" i="51"/>
  <c r="CB179" i="51"/>
  <c r="BM172" i="51"/>
  <c r="CB171" i="51"/>
  <c r="CB159" i="51"/>
  <c r="CB158" i="51"/>
  <c r="CB154" i="51"/>
  <c r="CB150" i="51"/>
  <c r="CB146" i="51"/>
  <c r="CB139" i="51"/>
  <c r="CB135" i="51"/>
  <c r="CB133" i="51"/>
  <c r="BM132" i="51"/>
  <c r="CB131" i="51"/>
  <c r="BM130" i="51"/>
  <c r="CB129" i="51"/>
  <c r="BM128" i="51"/>
  <c r="CB127" i="51"/>
  <c r="BM126" i="51"/>
  <c r="CB125" i="51"/>
  <c r="BM124" i="51"/>
  <c r="CB118" i="51"/>
  <c r="BM117" i="51"/>
  <c r="CB116" i="51"/>
  <c r="BM115" i="51"/>
  <c r="CB114" i="51"/>
  <c r="BM113" i="51"/>
  <c r="CB112" i="51"/>
  <c r="BM111" i="51"/>
  <c r="CB110" i="51"/>
  <c r="BM109" i="51"/>
  <c r="CB108" i="51"/>
  <c r="BM102" i="51"/>
  <c r="CB101" i="51"/>
  <c r="BM100" i="51"/>
  <c r="CB99" i="51"/>
  <c r="BM98" i="51"/>
  <c r="CB97" i="51"/>
  <c r="BM96" i="51"/>
  <c r="CB95" i="51"/>
  <c r="BM94" i="51"/>
  <c r="CB93" i="51"/>
  <c r="BM92" i="51"/>
  <c r="BM176" i="51"/>
  <c r="CB175" i="51"/>
  <c r="CB163" i="51"/>
  <c r="BM157" i="51"/>
  <c r="BM149" i="51"/>
  <c r="BM135" i="51"/>
  <c r="BM131" i="51"/>
  <c r="BM127" i="51"/>
  <c r="CB123" i="51"/>
  <c r="BM122" i="51"/>
  <c r="CB119" i="51"/>
  <c r="CB115" i="51"/>
  <c r="CB111" i="51"/>
  <c r="BM99" i="51"/>
  <c r="BM95" i="51"/>
  <c r="CB91" i="51"/>
  <c r="CB89" i="51"/>
  <c r="CB85" i="51"/>
  <c r="CB83" i="51"/>
  <c r="CB81" i="51"/>
  <c r="BM80" i="51"/>
  <c r="CB79" i="51"/>
  <c r="BM78" i="51"/>
  <c r="CB77" i="51"/>
  <c r="BM76" i="51"/>
  <c r="CB156" i="51"/>
  <c r="CB148" i="51"/>
  <c r="CB137" i="51"/>
  <c r="CB136" i="51"/>
  <c r="BM136" i="51"/>
  <c r="CB132" i="51"/>
  <c r="CB128" i="51"/>
  <c r="CB124" i="51"/>
  <c r="BM116" i="51"/>
  <c r="BM112" i="51"/>
  <c r="BM108" i="51"/>
  <c r="BM107" i="51"/>
  <c r="CB104" i="51"/>
  <c r="BM103" i="51"/>
  <c r="CB100" i="51"/>
  <c r="CB96" i="51"/>
  <c r="CB92" i="51"/>
  <c r="BM88" i="51"/>
  <c r="BM75" i="51"/>
  <c r="CB74" i="51"/>
  <c r="BM73" i="51"/>
  <c r="CB72" i="51"/>
  <c r="BM71" i="51"/>
  <c r="BM66" i="51"/>
  <c r="BM61" i="51"/>
  <c r="CB60" i="51"/>
  <c r="CB55" i="51"/>
  <c r="CB126" i="51"/>
  <c r="BM118" i="51"/>
  <c r="BM110" i="51"/>
  <c r="BM105" i="51"/>
  <c r="CB102" i="51"/>
  <c r="CB94" i="51"/>
  <c r="CB87" i="51"/>
  <c r="CB86" i="51"/>
  <c r="BM86" i="51"/>
  <c r="CB82" i="51"/>
  <c r="BM82" i="51"/>
  <c r="CB78" i="51"/>
  <c r="CB71" i="51"/>
  <c r="BM70" i="51"/>
  <c r="BM69" i="51"/>
  <c r="BM68" i="51"/>
  <c r="BM67" i="51"/>
  <c r="BM55" i="51"/>
  <c r="CB54" i="51"/>
  <c r="CB52" i="51"/>
  <c r="BM50" i="51"/>
  <c r="CB48" i="51"/>
  <c r="CB47" i="51"/>
  <c r="CB46" i="51"/>
  <c r="CB45" i="51"/>
  <c r="CB44" i="51"/>
  <c r="BM42" i="51"/>
  <c r="CB40" i="51"/>
  <c r="BM38" i="51"/>
  <c r="CB36" i="51"/>
  <c r="BM34" i="51"/>
  <c r="CB32" i="51"/>
  <c r="BM30" i="51"/>
  <c r="CB24" i="51"/>
  <c r="BM166" i="51"/>
  <c r="CB152" i="51"/>
  <c r="BM144" i="51"/>
  <c r="CB141" i="51"/>
  <c r="BM133" i="51"/>
  <c r="BM125" i="51"/>
  <c r="BM120" i="51"/>
  <c r="CB113" i="51"/>
  <c r="CB106" i="51"/>
  <c r="BM101" i="51"/>
  <c r="BM93" i="51"/>
  <c r="BM85" i="51"/>
  <c r="BM81" i="51"/>
  <c r="BM77" i="51"/>
  <c r="CB73" i="51"/>
  <c r="BM72" i="51"/>
  <c r="CB64" i="51"/>
  <c r="CB62" i="51"/>
  <c r="BM60" i="51"/>
  <c r="CB59" i="51"/>
  <c r="CB57" i="51"/>
  <c r="CB53" i="51"/>
  <c r="CB51" i="51"/>
  <c r="CB49" i="51"/>
  <c r="BM43" i="51"/>
  <c r="CB41" i="51"/>
  <c r="BM39" i="51"/>
  <c r="CB37" i="51"/>
  <c r="BM35" i="51"/>
  <c r="CB33" i="51"/>
  <c r="BM31" i="51"/>
  <c r="BM140" i="51"/>
  <c r="CB134" i="51"/>
  <c r="BM134" i="51"/>
  <c r="BM129" i="51"/>
  <c r="CB121" i="51"/>
  <c r="CB117" i="51"/>
  <c r="CB109" i="51"/>
  <c r="BM97" i="51"/>
  <c r="BM90" i="51"/>
  <c r="BM83" i="51"/>
  <c r="BM79" i="51"/>
  <c r="CB75" i="51"/>
  <c r="BM74" i="51"/>
  <c r="CB70" i="51"/>
  <c r="CB68" i="51"/>
  <c r="CB66" i="51"/>
  <c r="BM65" i="51"/>
  <c r="BM64" i="51"/>
  <c r="BM63" i="51"/>
  <c r="BM62" i="51"/>
  <c r="BM59" i="51"/>
  <c r="BM58" i="51"/>
  <c r="BM57" i="51"/>
  <c r="BM56" i="51"/>
  <c r="BM49" i="51"/>
  <c r="CB43" i="51"/>
  <c r="BM41" i="51"/>
  <c r="CB39" i="51"/>
  <c r="BM37" i="51"/>
  <c r="CB35" i="51"/>
  <c r="BM33" i="51"/>
  <c r="CB31" i="51"/>
  <c r="BM29" i="51"/>
  <c r="CB27" i="51"/>
  <c r="BM25" i="51"/>
  <c r="CB23" i="51"/>
  <c r="BM21" i="51"/>
  <c r="CB19" i="51"/>
  <c r="BM17" i="51"/>
  <c r="CB15" i="51"/>
  <c r="BM13" i="51"/>
  <c r="CB11" i="51"/>
  <c r="BM9" i="51"/>
  <c r="CB7" i="51"/>
  <c r="CB28" i="51"/>
  <c r="BM26" i="51"/>
  <c r="BM22" i="51"/>
  <c r="CB20" i="51"/>
  <c r="BM18" i="51"/>
  <c r="CB167" i="51"/>
  <c r="BM153" i="51"/>
  <c r="BM114" i="51"/>
  <c r="CB84" i="51"/>
  <c r="BM84" i="51"/>
  <c r="CB76" i="51"/>
  <c r="CB65" i="51"/>
  <c r="CB42" i="51"/>
  <c r="CB34" i="51"/>
  <c r="BM27" i="51"/>
  <c r="BM23" i="51"/>
  <c r="BM19" i="51"/>
  <c r="CB16" i="51"/>
  <c r="CB8" i="51"/>
  <c r="BM24" i="51"/>
  <c r="CB21" i="51"/>
  <c r="CB17" i="51"/>
  <c r="BM15" i="51"/>
  <c r="BM10" i="51"/>
  <c r="BM8" i="51"/>
  <c r="BM7" i="51"/>
  <c r="CB80" i="51"/>
  <c r="BM54" i="51"/>
  <c r="BM53" i="51"/>
  <c r="BM52" i="51"/>
  <c r="BM51" i="51"/>
  <c r="CB50" i="51"/>
  <c r="CB30" i="51"/>
  <c r="CB98" i="51"/>
  <c r="CB69" i="51"/>
  <c r="CB58" i="51"/>
  <c r="BM48" i="51"/>
  <c r="BM44" i="51"/>
  <c r="BM36" i="51"/>
  <c r="CB26" i="51"/>
  <c r="CB13" i="51"/>
  <c r="BM12" i="51"/>
  <c r="CB10" i="51"/>
  <c r="BM6" i="51"/>
  <c r="BM168" i="51"/>
  <c r="CB130" i="51"/>
  <c r="CB67" i="51"/>
  <c r="CB61" i="51"/>
  <c r="CB56" i="51"/>
  <c r="BM47" i="51"/>
  <c r="BM45" i="51"/>
  <c r="BM40" i="51"/>
  <c r="BM32" i="51"/>
  <c r="CB29" i="51"/>
  <c r="BM28" i="51"/>
  <c r="CB25" i="51"/>
  <c r="BM20" i="51"/>
  <c r="BM16" i="51"/>
  <c r="CB14" i="51"/>
  <c r="CB9" i="51"/>
  <c r="CB6" i="51"/>
  <c r="BM205" i="51"/>
  <c r="CB145" i="51"/>
  <c r="CB63" i="51"/>
  <c r="CB38" i="51"/>
  <c r="CB12" i="51"/>
  <c r="BM46" i="51"/>
  <c r="CB22" i="51"/>
  <c r="CB18" i="51"/>
  <c r="BM14" i="51"/>
  <c r="BM11" i="51"/>
  <c r="BU188" i="51"/>
  <c r="BU202" i="51"/>
  <c r="BU196" i="51"/>
  <c r="BU184" i="51"/>
  <c r="CI166" i="51"/>
  <c r="CI52" i="51"/>
  <c r="CI13" i="51"/>
  <c r="BT19" i="51"/>
  <c r="CI19" i="51"/>
  <c r="BT29" i="51"/>
  <c r="BT12" i="51"/>
  <c r="BT20" i="51"/>
  <c r="BT28" i="51"/>
  <c r="BT36" i="51"/>
  <c r="BT44" i="51"/>
  <c r="BT48" i="51"/>
  <c r="CI53" i="51"/>
  <c r="CI62" i="51"/>
  <c r="CI85" i="51"/>
  <c r="BT30" i="51"/>
  <c r="BT38" i="51"/>
  <c r="CI45" i="51"/>
  <c r="BT50" i="51"/>
  <c r="BT67" i="51"/>
  <c r="CI79" i="51"/>
  <c r="BT115" i="51"/>
  <c r="CI27" i="51"/>
  <c r="BT37" i="51"/>
  <c r="BT49" i="51"/>
  <c r="CI58" i="51"/>
  <c r="CI63" i="51"/>
  <c r="CI69" i="51"/>
  <c r="BT80" i="51"/>
  <c r="BT96" i="51"/>
  <c r="BT128" i="51"/>
  <c r="BT56" i="51"/>
  <c r="BT65" i="51"/>
  <c r="CI71" i="51"/>
  <c r="BT79" i="51"/>
  <c r="CI84" i="51"/>
  <c r="BT98" i="51"/>
  <c r="CI118" i="51"/>
  <c r="BT130" i="51"/>
  <c r="BT158" i="51"/>
  <c r="CI76" i="51"/>
  <c r="BT88" i="51"/>
  <c r="CI101" i="51"/>
  <c r="CI107" i="51"/>
  <c r="CI125" i="51"/>
  <c r="CI155" i="51"/>
  <c r="CI92" i="51"/>
  <c r="CI100" i="51"/>
  <c r="CI109" i="51"/>
  <c r="CI117" i="51"/>
  <c r="CI124" i="51"/>
  <c r="CI132" i="51"/>
  <c r="BT141" i="51"/>
  <c r="BT152" i="51"/>
  <c r="BT165" i="51"/>
  <c r="BT84" i="51"/>
  <c r="CI91" i="51"/>
  <c r="BT99" i="51"/>
  <c r="BT108" i="51"/>
  <c r="BT116" i="51"/>
  <c r="CI123" i="51"/>
  <c r="BT131" i="51"/>
  <c r="CI136" i="51"/>
  <c r="BT196" i="51"/>
  <c r="CI139" i="51"/>
  <c r="BT147" i="51"/>
  <c r="BT155" i="51"/>
  <c r="BT143" i="51"/>
  <c r="CI150" i="51"/>
  <c r="CI158" i="51"/>
  <c r="BT163" i="51"/>
  <c r="CI172" i="51"/>
  <c r="BT170" i="51"/>
  <c r="BT178" i="51"/>
  <c r="BT203" i="51"/>
  <c r="BT173" i="51"/>
  <c r="BT181" i="51"/>
  <c r="CI161" i="51"/>
  <c r="CI169" i="51"/>
  <c r="CI177" i="51"/>
  <c r="BT190" i="51"/>
  <c r="BT204" i="51"/>
  <c r="BT197" i="51"/>
  <c r="BT186" i="51"/>
  <c r="BT188" i="51"/>
  <c r="BT198" i="51"/>
  <c r="BT89" i="51"/>
  <c r="BT35" i="51"/>
  <c r="BT18" i="51"/>
  <c r="BK201" i="51"/>
  <c r="DU206" i="51"/>
  <c r="DU196" i="51"/>
  <c r="DU205" i="51"/>
  <c r="DU202" i="51"/>
  <c r="DU199" i="51"/>
  <c r="DU195" i="51"/>
  <c r="DU191" i="51"/>
  <c r="DU188" i="51"/>
  <c r="DU187" i="51"/>
  <c r="DU186" i="51"/>
  <c r="DU185" i="51"/>
  <c r="DU204" i="51"/>
  <c r="DU201" i="51"/>
  <c r="DU197" i="51"/>
  <c r="DU192" i="51"/>
  <c r="DU183" i="51"/>
  <c r="DU200" i="51"/>
  <c r="DU193" i="51"/>
  <c r="DU182" i="51"/>
  <c r="DU203" i="51"/>
  <c r="DU190" i="51"/>
  <c r="DU181" i="51"/>
  <c r="DU179" i="51"/>
  <c r="DU177" i="51"/>
  <c r="DU175" i="51"/>
  <c r="DU173" i="51"/>
  <c r="DU171" i="51"/>
  <c r="DU169" i="51"/>
  <c r="DU167" i="51"/>
  <c r="DU198" i="51"/>
  <c r="DU194" i="51"/>
  <c r="DU180" i="51"/>
  <c r="DU178" i="51"/>
  <c r="DU176" i="51"/>
  <c r="DU174" i="51"/>
  <c r="DU172" i="51"/>
  <c r="DU170" i="51"/>
  <c r="DU168" i="51"/>
  <c r="DU166" i="51"/>
  <c r="DU165" i="51"/>
  <c r="DU161" i="51"/>
  <c r="DU143" i="51"/>
  <c r="DU189" i="51"/>
  <c r="DU162" i="51"/>
  <c r="DU157" i="51"/>
  <c r="DU155" i="51"/>
  <c r="DU153" i="51"/>
  <c r="DU151" i="51"/>
  <c r="DU149" i="51"/>
  <c r="DU147" i="51"/>
  <c r="DU145" i="51"/>
  <c r="DU134" i="51"/>
  <c r="DU184" i="51"/>
  <c r="DU163" i="51"/>
  <c r="DU156" i="51"/>
  <c r="DU152" i="51"/>
  <c r="DU148" i="51"/>
  <c r="DU140" i="51"/>
  <c r="DU136" i="51"/>
  <c r="DU131" i="51"/>
  <c r="DU129" i="51"/>
  <c r="DU127" i="51"/>
  <c r="DU125" i="51"/>
  <c r="DU123" i="51"/>
  <c r="DU116" i="51"/>
  <c r="DU114" i="51"/>
  <c r="DU112" i="51"/>
  <c r="DU110" i="51"/>
  <c r="DU108" i="51"/>
  <c r="DU101" i="51"/>
  <c r="DU99" i="51"/>
  <c r="DU97" i="51"/>
  <c r="DU95" i="51"/>
  <c r="DU93" i="51"/>
  <c r="DU91" i="51"/>
  <c r="DU84" i="51"/>
  <c r="DU82" i="51"/>
  <c r="DU160" i="51"/>
  <c r="DU144" i="51"/>
  <c r="DU139" i="51"/>
  <c r="DU135" i="51"/>
  <c r="DU133" i="51"/>
  <c r="DU121" i="51"/>
  <c r="DU119" i="51"/>
  <c r="DU106" i="51"/>
  <c r="DU104" i="51"/>
  <c r="DU102" i="51"/>
  <c r="DU137" i="51"/>
  <c r="DU132" i="51"/>
  <c r="DU128" i="51"/>
  <c r="DU124" i="51"/>
  <c r="DU105" i="51"/>
  <c r="DU100" i="51"/>
  <c r="DU96" i="51"/>
  <c r="DU92" i="51"/>
  <c r="DU89" i="51"/>
  <c r="DU85" i="51"/>
  <c r="DU83" i="51"/>
  <c r="DU81" i="51"/>
  <c r="DU73" i="51"/>
  <c r="DU158" i="51"/>
  <c r="DU150" i="51"/>
  <c r="DU138" i="51"/>
  <c r="DU122" i="51"/>
  <c r="DU118" i="51"/>
  <c r="DU117" i="51"/>
  <c r="DU113" i="51"/>
  <c r="DU109" i="51"/>
  <c r="DU90" i="51"/>
  <c r="DU86" i="51"/>
  <c r="DU79" i="51"/>
  <c r="DU77" i="51"/>
  <c r="DU75" i="51"/>
  <c r="DU68" i="51"/>
  <c r="DU66" i="51"/>
  <c r="DU63" i="51"/>
  <c r="DU61" i="51"/>
  <c r="DU58" i="51"/>
  <c r="DU56" i="51"/>
  <c r="DU53" i="51"/>
  <c r="DU51" i="51"/>
  <c r="DU103" i="51"/>
  <c r="DU88" i="51"/>
  <c r="DU72" i="51"/>
  <c r="DU71" i="51"/>
  <c r="DU65" i="51"/>
  <c r="DU59" i="51"/>
  <c r="DU52" i="51"/>
  <c r="DU50" i="51"/>
  <c r="DU42" i="51"/>
  <c r="DU38" i="51"/>
  <c r="DU34" i="51"/>
  <c r="DU30" i="51"/>
  <c r="DU22" i="51"/>
  <c r="DU18" i="51"/>
  <c r="DU164" i="51"/>
  <c r="DU146" i="51"/>
  <c r="DU142" i="51"/>
  <c r="DU126" i="51"/>
  <c r="DU115" i="51"/>
  <c r="DU107" i="51"/>
  <c r="DU94" i="51"/>
  <c r="DU87" i="51"/>
  <c r="DU78" i="51"/>
  <c r="DU70" i="51"/>
  <c r="DU64" i="51"/>
  <c r="DU62" i="51"/>
  <c r="DU57" i="51"/>
  <c r="DU55" i="51"/>
  <c r="DU47" i="51"/>
  <c r="DU46" i="51"/>
  <c r="DU45" i="51"/>
  <c r="DU44" i="51"/>
  <c r="DU43" i="51"/>
  <c r="DU39" i="51"/>
  <c r="DU35" i="51"/>
  <c r="DU31" i="51"/>
  <c r="DU154" i="51"/>
  <c r="DU130" i="51"/>
  <c r="DU111" i="51"/>
  <c r="DU98" i="51"/>
  <c r="DU80" i="51"/>
  <c r="DU76" i="51"/>
  <c r="DU60" i="51"/>
  <c r="DU54" i="51"/>
  <c r="DU49" i="51"/>
  <c r="DU41" i="51"/>
  <c r="DU37" i="51"/>
  <c r="DU33" i="51"/>
  <c r="DU29" i="51"/>
  <c r="DU25" i="51"/>
  <c r="DU21" i="51"/>
  <c r="DU17" i="51"/>
  <c r="DU13" i="51"/>
  <c r="DU9" i="51"/>
  <c r="DU26" i="51"/>
  <c r="DU141" i="51"/>
  <c r="DU69" i="51"/>
  <c r="DU28" i="51"/>
  <c r="DU24" i="51"/>
  <c r="DU20" i="51"/>
  <c r="DU14" i="51"/>
  <c r="DU12" i="51"/>
  <c r="DU6" i="51"/>
  <c r="DU11" i="51"/>
  <c r="DU159" i="51"/>
  <c r="DU16" i="51"/>
  <c r="DU10" i="51"/>
  <c r="DU48" i="51"/>
  <c r="DU23" i="51"/>
  <c r="DU19" i="51"/>
  <c r="DU15" i="51"/>
  <c r="DU7" i="51"/>
  <c r="DU120" i="51"/>
  <c r="DU74" i="51"/>
  <c r="DU40" i="51"/>
  <c r="DU32" i="51"/>
  <c r="DU67" i="51"/>
  <c r="DU8" i="51"/>
  <c r="DU36" i="51"/>
  <c r="DU27" i="51"/>
  <c r="BU185" i="51"/>
  <c r="BU200" i="51"/>
  <c r="CJ203" i="51"/>
  <c r="BU191" i="51"/>
  <c r="CJ204" i="51"/>
  <c r="DY192" i="51"/>
  <c r="DY202" i="51"/>
  <c r="BK205" i="51"/>
  <c r="CH45" i="51"/>
  <c r="CH36" i="51"/>
  <c r="CH28" i="51"/>
  <c r="CH20" i="51"/>
  <c r="CH12" i="51"/>
  <c r="CH52" i="51"/>
  <c r="BS68" i="51"/>
  <c r="BS73" i="51"/>
  <c r="BS118" i="51"/>
  <c r="BS105" i="51"/>
  <c r="BS77" i="51"/>
  <c r="BS104" i="51"/>
  <c r="CH130" i="51"/>
  <c r="BS147" i="51"/>
  <c r="BS153" i="51"/>
  <c r="CH191" i="51"/>
  <c r="CH158" i="51"/>
  <c r="BS182" i="51"/>
  <c r="CH180" i="51"/>
  <c r="BU187" i="51"/>
  <c r="BU198" i="51"/>
  <c r="BU195" i="51"/>
  <c r="BU206" i="51"/>
  <c r="BU205" i="51"/>
  <c r="CI54" i="51"/>
  <c r="BT14" i="51"/>
  <c r="BT22" i="51"/>
  <c r="CI7" i="51"/>
  <c r="BT25" i="51"/>
  <c r="CI10" i="51"/>
  <c r="CI18" i="51"/>
  <c r="CI26" i="51"/>
  <c r="CI34" i="51"/>
  <c r="CI42" i="51"/>
  <c r="BT47" i="51"/>
  <c r="BT52" i="51"/>
  <c r="CI59" i="51"/>
  <c r="CI81" i="51"/>
  <c r="BT154" i="51"/>
  <c r="CI36" i="51"/>
  <c r="CI44" i="51"/>
  <c r="CI48" i="51"/>
  <c r="BT66" i="51"/>
  <c r="CI70" i="51"/>
  <c r="CI105" i="51"/>
  <c r="CI151" i="51"/>
  <c r="CI35" i="51"/>
  <c r="CI43" i="51"/>
  <c r="BT57" i="51"/>
  <c r="BT62" i="51"/>
  <c r="CI67" i="51"/>
  <c r="BT76" i="51"/>
  <c r="CI95" i="51"/>
  <c r="CI127" i="51"/>
  <c r="BT53" i="51"/>
  <c r="BT63" i="51"/>
  <c r="BT70" i="51"/>
  <c r="BT77" i="51"/>
  <c r="BT83" i="51"/>
  <c r="BT94" i="51"/>
  <c r="CI114" i="51"/>
  <c r="BT126" i="51"/>
  <c r="BT150" i="51"/>
  <c r="BT75" i="51"/>
  <c r="BT87" i="51"/>
  <c r="CI97" i="51"/>
  <c r="BT107" i="51"/>
  <c r="BT117" i="51"/>
  <c r="CI147" i="51"/>
  <c r="BT91" i="51"/>
  <c r="CI98" i="51"/>
  <c r="BT106" i="51"/>
  <c r="CI115" i="51"/>
  <c r="BT123" i="51"/>
  <c r="CI130" i="51"/>
  <c r="CI138" i="51"/>
  <c r="BT148" i="51"/>
  <c r="CI162" i="51"/>
  <c r="BT82" i="51"/>
  <c r="CI89" i="51"/>
  <c r="BT97" i="51"/>
  <c r="CI106" i="51"/>
  <c r="BT114" i="51"/>
  <c r="CI121" i="51"/>
  <c r="BT129" i="51"/>
  <c r="BT135" i="51"/>
  <c r="CI157" i="51"/>
  <c r="CI137" i="51"/>
  <c r="CI145" i="51"/>
  <c r="BT153" i="51"/>
  <c r="BT200" i="51"/>
  <c r="CI148" i="51"/>
  <c r="CI156" i="51"/>
  <c r="CI160" i="51"/>
  <c r="CI168" i="51"/>
  <c r="BT168" i="51"/>
  <c r="BT176" i="51"/>
  <c r="CI182" i="51"/>
  <c r="BT171" i="51"/>
  <c r="BT179" i="51"/>
  <c r="CI159" i="51"/>
  <c r="CI167" i="51"/>
  <c r="CI175" i="51"/>
  <c r="BT195" i="51"/>
  <c r="BT201" i="51"/>
  <c r="BT192" i="51"/>
  <c r="CI185" i="51"/>
  <c r="CI187" i="51"/>
  <c r="BT193" i="51"/>
  <c r="CI99" i="51"/>
  <c r="BT43" i="51"/>
  <c r="BT23" i="51"/>
  <c r="BT144" i="51"/>
  <c r="BR209" i="52"/>
  <c r="CI209" i="52"/>
  <c r="CE209" i="52"/>
  <c r="CA209" i="52"/>
  <c r="CA209" i="51"/>
  <c r="BL207" i="51"/>
  <c r="CE207" i="51"/>
  <c r="CA207" i="51"/>
  <c r="CL205" i="52"/>
  <c r="CL206" i="52"/>
  <c r="CL204" i="52"/>
  <c r="CL203" i="52"/>
  <c r="CL198" i="52"/>
  <c r="CL197" i="52"/>
  <c r="CL201" i="52"/>
  <c r="CL202" i="52"/>
  <c r="CL200" i="52"/>
  <c r="CL199" i="52"/>
  <c r="CL196" i="52"/>
  <c r="CL194" i="52"/>
  <c r="CL192" i="52"/>
  <c r="CL190" i="52"/>
  <c r="CL188" i="52"/>
  <c r="CL193" i="52"/>
  <c r="CL187" i="52"/>
  <c r="CL186" i="52"/>
  <c r="CL173" i="52"/>
  <c r="CL170" i="52"/>
  <c r="CL169" i="52"/>
  <c r="CL168" i="52"/>
  <c r="CL167" i="52"/>
  <c r="CL166" i="52"/>
  <c r="CL165" i="52"/>
  <c r="CL164" i="52"/>
  <c r="CL163" i="52"/>
  <c r="CL162" i="52"/>
  <c r="CL195" i="52"/>
  <c r="CL176" i="52"/>
  <c r="CL172" i="52"/>
  <c r="CL189" i="52"/>
  <c r="CL183" i="52"/>
  <c r="CL179" i="52"/>
  <c r="CL181" i="52"/>
  <c r="CL182" i="52"/>
  <c r="CL175" i="52"/>
  <c r="CL174" i="52"/>
  <c r="CL180" i="52"/>
  <c r="CL178" i="52"/>
  <c r="CL171" i="52"/>
  <c r="CL184" i="52"/>
  <c r="CL177" i="52"/>
  <c r="CL160" i="52"/>
  <c r="CL158" i="52"/>
  <c r="CL156" i="52"/>
  <c r="CL154" i="52"/>
  <c r="CL191" i="52"/>
  <c r="CL159" i="52"/>
  <c r="CL149" i="52"/>
  <c r="CL145" i="52"/>
  <c r="CL141" i="52"/>
  <c r="CL137" i="52"/>
  <c r="CL133" i="52"/>
  <c r="CL185" i="52"/>
  <c r="CL161" i="52"/>
  <c r="CL153" i="52"/>
  <c r="CL152" i="52"/>
  <c r="CL148" i="52"/>
  <c r="CL144" i="52"/>
  <c r="CL140" i="52"/>
  <c r="CL136" i="52"/>
  <c r="CL132" i="52"/>
  <c r="CL129" i="52"/>
  <c r="CL128" i="52"/>
  <c r="CL127" i="52"/>
  <c r="CL126" i="52"/>
  <c r="CL125" i="52"/>
  <c r="CL124" i="52"/>
  <c r="CL123" i="52"/>
  <c r="CL122" i="52"/>
  <c r="CL121" i="52"/>
  <c r="CL120" i="52"/>
  <c r="CL119" i="52"/>
  <c r="CL118" i="52"/>
  <c r="CL117" i="52"/>
  <c r="CL116" i="52"/>
  <c r="CL115" i="52"/>
  <c r="CL114" i="52"/>
  <c r="CL113" i="52"/>
  <c r="CL112" i="52"/>
  <c r="CL111" i="52"/>
  <c r="CL110" i="52"/>
  <c r="CL109" i="52"/>
  <c r="CL108" i="52"/>
  <c r="CL107" i="52"/>
  <c r="CL106" i="52"/>
  <c r="CL105" i="52"/>
  <c r="CL104" i="52"/>
  <c r="CL103" i="52"/>
  <c r="CL102" i="52"/>
  <c r="CL101" i="52"/>
  <c r="CL100" i="52"/>
  <c r="CL99" i="52"/>
  <c r="CL98" i="52"/>
  <c r="CL97" i="52"/>
  <c r="CL96" i="52"/>
  <c r="CL95" i="52"/>
  <c r="CL94" i="52"/>
  <c r="CL93" i="52"/>
  <c r="CL92" i="52"/>
  <c r="CL91" i="52"/>
  <c r="CL90" i="52"/>
  <c r="CL89" i="52"/>
  <c r="CL88" i="52"/>
  <c r="CL150" i="52"/>
  <c r="CL147" i="52"/>
  <c r="CL142" i="52"/>
  <c r="CL139" i="52"/>
  <c r="CL134" i="52"/>
  <c r="CL131" i="52"/>
  <c r="CL155" i="52"/>
  <c r="CL151" i="52"/>
  <c r="CL135" i="52"/>
  <c r="CL87" i="52"/>
  <c r="CL83" i="52"/>
  <c r="CL79" i="52"/>
  <c r="CL75" i="52"/>
  <c r="CL71" i="52"/>
  <c r="CL64" i="52"/>
  <c r="CL60" i="52"/>
  <c r="CL57" i="52"/>
  <c r="CL56" i="52"/>
  <c r="CL55" i="52"/>
  <c r="CL54" i="52"/>
  <c r="CL53" i="52"/>
  <c r="CL52" i="52"/>
  <c r="CL51" i="52"/>
  <c r="CL50" i="52"/>
  <c r="CL49" i="52"/>
  <c r="CL48" i="52"/>
  <c r="CL47" i="52"/>
  <c r="CL46" i="52"/>
  <c r="CL45" i="52"/>
  <c r="CL44" i="52"/>
  <c r="CL43" i="52"/>
  <c r="CL42" i="52"/>
  <c r="CL41" i="52"/>
  <c r="CL40" i="52"/>
  <c r="CL39" i="52"/>
  <c r="CL38" i="52"/>
  <c r="CL37" i="52"/>
  <c r="CL36" i="52"/>
  <c r="CL35" i="52"/>
  <c r="CL34" i="52"/>
  <c r="CL33" i="52"/>
  <c r="CL32" i="52"/>
  <c r="CL31" i="52"/>
  <c r="CL30" i="52"/>
  <c r="CL29" i="52"/>
  <c r="CL28" i="52"/>
  <c r="CL27" i="52"/>
  <c r="CL26" i="52"/>
  <c r="CL25" i="52"/>
  <c r="CL24" i="52"/>
  <c r="CL23" i="52"/>
  <c r="CL22" i="52"/>
  <c r="CL21" i="52"/>
  <c r="CL146" i="52"/>
  <c r="CL84" i="52"/>
  <c r="CL80" i="52"/>
  <c r="CL76" i="52"/>
  <c r="CL72" i="52"/>
  <c r="CL68" i="52"/>
  <c r="CL65" i="52"/>
  <c r="CL61" i="52"/>
  <c r="CL157" i="52"/>
  <c r="CL143" i="52"/>
  <c r="CL138" i="52"/>
  <c r="BW129" i="52"/>
  <c r="BW114" i="52"/>
  <c r="BW113" i="52"/>
  <c r="BW23" i="52"/>
  <c r="BW122" i="52"/>
  <c r="BW121" i="52"/>
  <c r="BW106" i="52"/>
  <c r="BW105" i="52"/>
  <c r="BW25" i="52"/>
  <c r="BW21" i="52"/>
  <c r="BW18" i="52"/>
  <c r="BW12" i="52"/>
  <c r="BW11" i="52"/>
  <c r="BW10" i="52"/>
  <c r="BW8" i="52"/>
  <c r="BW7" i="52"/>
  <c r="BW6" i="52"/>
  <c r="BW94" i="52"/>
  <c r="BW90" i="52"/>
  <c r="CL85" i="52"/>
  <c r="CL82" i="52"/>
  <c r="CL77" i="52"/>
  <c r="CL74" i="52"/>
  <c r="BW26" i="52"/>
  <c r="BW22" i="52"/>
  <c r="BW137" i="52"/>
  <c r="CL130" i="52"/>
  <c r="BW96" i="52"/>
  <c r="BW92" i="52"/>
  <c r="BW88" i="52"/>
  <c r="CL86" i="52"/>
  <c r="CL81" i="52"/>
  <c r="CL78" i="52"/>
  <c r="CL73" i="52"/>
  <c r="CL70" i="52"/>
  <c r="CL67" i="52"/>
  <c r="CL66" i="52"/>
  <c r="CL59" i="52"/>
  <c r="CL58" i="52"/>
  <c r="BW24" i="52"/>
  <c r="CL20" i="52"/>
  <c r="CL19" i="52"/>
  <c r="CL18" i="52"/>
  <c r="CL17" i="52"/>
  <c r="CL16" i="52"/>
  <c r="CL15" i="52"/>
  <c r="CL14" i="52"/>
  <c r="CL13" i="52"/>
  <c r="CL12" i="52"/>
  <c r="CL11" i="52"/>
  <c r="CL10" i="52"/>
  <c r="CL9" i="52"/>
  <c r="CL8" i="52"/>
  <c r="CL7" i="52"/>
  <c r="CL6" i="52"/>
  <c r="BW153" i="52"/>
  <c r="BW20" i="52"/>
  <c r="BW19" i="52"/>
  <c r="BW17" i="52"/>
  <c r="BW16" i="52"/>
  <c r="BW15" i="52"/>
  <c r="BW14" i="52"/>
  <c r="BW13" i="52"/>
  <c r="BW9" i="52"/>
  <c r="BW138" i="52"/>
  <c r="BW98" i="52"/>
  <c r="CL69" i="52"/>
  <c r="CL63" i="52"/>
  <c r="CL62" i="52"/>
  <c r="BW126" i="52"/>
  <c r="BW91" i="52"/>
  <c r="BW112" i="52"/>
  <c r="BW61" i="52"/>
  <c r="BW69" i="52"/>
  <c r="BW77" i="52"/>
  <c r="BW85" i="52"/>
  <c r="BW123" i="52"/>
  <c r="BW150" i="52"/>
  <c r="BW136" i="52"/>
  <c r="BW186" i="52"/>
  <c r="BW161" i="52"/>
  <c r="BW169" i="52"/>
  <c r="BW180" i="52"/>
  <c r="BW184" i="52"/>
  <c r="BW190" i="52"/>
  <c r="BW194" i="52"/>
  <c r="BW198" i="52"/>
  <c r="BW205" i="52"/>
  <c r="CK206" i="52"/>
  <c r="CK205" i="52"/>
  <c r="BV206" i="52"/>
  <c r="BV204" i="52"/>
  <c r="BV203" i="52"/>
  <c r="BV202" i="52"/>
  <c r="BV201" i="52"/>
  <c r="BV200" i="52"/>
  <c r="CK204" i="52"/>
  <c r="CK200" i="52"/>
  <c r="BV199" i="52"/>
  <c r="BV205" i="52"/>
  <c r="CK203" i="52"/>
  <c r="CK198" i="52"/>
  <c r="CK197" i="52"/>
  <c r="CK196" i="52"/>
  <c r="CK195" i="52"/>
  <c r="CK194" i="52"/>
  <c r="CK193" i="52"/>
  <c r="CK192" i="52"/>
  <c r="CK191" i="52"/>
  <c r="CK190" i="52"/>
  <c r="CK189" i="52"/>
  <c r="CK188" i="52"/>
  <c r="CK202" i="52"/>
  <c r="BV198" i="52"/>
  <c r="BV197" i="52"/>
  <c r="BV195" i="52"/>
  <c r="BV193" i="52"/>
  <c r="BV191" i="52"/>
  <c r="BV189" i="52"/>
  <c r="BV187" i="52"/>
  <c r="BV186" i="52"/>
  <c r="CK199" i="52"/>
  <c r="BV194" i="52"/>
  <c r="CK187" i="52"/>
  <c r="BV185" i="52"/>
  <c r="BV184" i="52"/>
  <c r="BV183" i="52"/>
  <c r="BV182" i="52"/>
  <c r="BV181" i="52"/>
  <c r="BV180" i="52"/>
  <c r="BV179" i="52"/>
  <c r="BV178" i="52"/>
  <c r="BV177" i="52"/>
  <c r="CK201" i="52"/>
  <c r="BV196" i="52"/>
  <c r="CK185" i="52"/>
  <c r="CK184" i="52"/>
  <c r="CK183" i="52"/>
  <c r="CK182" i="52"/>
  <c r="CK181" i="52"/>
  <c r="CK180" i="52"/>
  <c r="CK179" i="52"/>
  <c r="CK178" i="52"/>
  <c r="CK177" i="52"/>
  <c r="BV176" i="52"/>
  <c r="CK174" i="52"/>
  <c r="BV172" i="52"/>
  <c r="CK186" i="52"/>
  <c r="BV175" i="52"/>
  <c r="CK173" i="52"/>
  <c r="BV171" i="52"/>
  <c r="CK170" i="52"/>
  <c r="CK169" i="52"/>
  <c r="CK168" i="52"/>
  <c r="CK167" i="52"/>
  <c r="CK166" i="52"/>
  <c r="CK165" i="52"/>
  <c r="CK164" i="52"/>
  <c r="CK163" i="52"/>
  <c r="CK162" i="52"/>
  <c r="CK161" i="52"/>
  <c r="CK160" i="52"/>
  <c r="CK159" i="52"/>
  <c r="CK158" i="52"/>
  <c r="CK157" i="52"/>
  <c r="CK156" i="52"/>
  <c r="CK155" i="52"/>
  <c r="CK154" i="52"/>
  <c r="CK153" i="52"/>
  <c r="BV192" i="52"/>
  <c r="CK175" i="52"/>
  <c r="CK172" i="52"/>
  <c r="BV170" i="52"/>
  <c r="BV169" i="52"/>
  <c r="BV168" i="52"/>
  <c r="BV167" i="52"/>
  <c r="BV166" i="52"/>
  <c r="BV165" i="52"/>
  <c r="BV164" i="52"/>
  <c r="BV190" i="52"/>
  <c r="BV188" i="52"/>
  <c r="BV173" i="52"/>
  <c r="BV153" i="52"/>
  <c r="BV152" i="52"/>
  <c r="BV151" i="52"/>
  <c r="BV150" i="52"/>
  <c r="BV149" i="52"/>
  <c r="BV148" i="52"/>
  <c r="BV147" i="52"/>
  <c r="BV146" i="52"/>
  <c r="BV145" i="52"/>
  <c r="BV144" i="52"/>
  <c r="BV143" i="52"/>
  <c r="BV142" i="52"/>
  <c r="BV141" i="52"/>
  <c r="BV140" i="52"/>
  <c r="BV139" i="52"/>
  <c r="BV138" i="52"/>
  <c r="BV137" i="52"/>
  <c r="BV136" i="52"/>
  <c r="BV135" i="52"/>
  <c r="BV134" i="52"/>
  <c r="BV133" i="52"/>
  <c r="BV132" i="52"/>
  <c r="BV131" i="52"/>
  <c r="CK171" i="52"/>
  <c r="BV163" i="52"/>
  <c r="BV161" i="52"/>
  <c r="BV159" i="52"/>
  <c r="BV157" i="52"/>
  <c r="BV155" i="52"/>
  <c r="BV174" i="52"/>
  <c r="BV158" i="52"/>
  <c r="CK150" i="52"/>
  <c r="CK146" i="52"/>
  <c r="CK142" i="52"/>
  <c r="CK138" i="52"/>
  <c r="CK134" i="52"/>
  <c r="CK130" i="52"/>
  <c r="BV130" i="52"/>
  <c r="BV160" i="52"/>
  <c r="CK149" i="52"/>
  <c r="CK145" i="52"/>
  <c r="CK141" i="52"/>
  <c r="CK137" i="52"/>
  <c r="CK133" i="52"/>
  <c r="BV162" i="52"/>
  <c r="CK127" i="52"/>
  <c r="BV126" i="52"/>
  <c r="CK123" i="52"/>
  <c r="BV122" i="52"/>
  <c r="CK119" i="52"/>
  <c r="BV118" i="52"/>
  <c r="CK115" i="52"/>
  <c r="BV114" i="52"/>
  <c r="CK111" i="52"/>
  <c r="BV110" i="52"/>
  <c r="CK107" i="52"/>
  <c r="BV106" i="52"/>
  <c r="CK103" i="52"/>
  <c r="BV102" i="52"/>
  <c r="CK99" i="52"/>
  <c r="BV98" i="52"/>
  <c r="CK97" i="52"/>
  <c r="BV96" i="52"/>
  <c r="CK95" i="52"/>
  <c r="BV94" i="52"/>
  <c r="CK93" i="52"/>
  <c r="BV92" i="52"/>
  <c r="CK91" i="52"/>
  <c r="BV90" i="52"/>
  <c r="CK89" i="52"/>
  <c r="BV88" i="52"/>
  <c r="CK87" i="52"/>
  <c r="CK86" i="52"/>
  <c r="CK85" i="52"/>
  <c r="CK84" i="52"/>
  <c r="CK83" i="52"/>
  <c r="CK82" i="52"/>
  <c r="CK81" i="52"/>
  <c r="CK80" i="52"/>
  <c r="CK79" i="52"/>
  <c r="CK78" i="52"/>
  <c r="CK77" i="52"/>
  <c r="CK76" i="52"/>
  <c r="CK75" i="52"/>
  <c r="CK74" i="52"/>
  <c r="CK73" i="52"/>
  <c r="CK72" i="52"/>
  <c r="CK71" i="52"/>
  <c r="CK70" i="52"/>
  <c r="CK69" i="52"/>
  <c r="CK68" i="52"/>
  <c r="CK67" i="52"/>
  <c r="CK66" i="52"/>
  <c r="CK65" i="52"/>
  <c r="CK64" i="52"/>
  <c r="CK63" i="52"/>
  <c r="CK62" i="52"/>
  <c r="CK61" i="52"/>
  <c r="CK60" i="52"/>
  <c r="CK59" i="52"/>
  <c r="CK58" i="52"/>
  <c r="CK176" i="52"/>
  <c r="BV156" i="52"/>
  <c r="CK148" i="52"/>
  <c r="CK147" i="52"/>
  <c r="CK140" i="52"/>
  <c r="CK139" i="52"/>
  <c r="CK132" i="52"/>
  <c r="CK131" i="52"/>
  <c r="CK128" i="52"/>
  <c r="BV127" i="52"/>
  <c r="CK124" i="52"/>
  <c r="BV123" i="52"/>
  <c r="CK120" i="52"/>
  <c r="BV119" i="52"/>
  <c r="CK116" i="52"/>
  <c r="BV115" i="52"/>
  <c r="CK112" i="52"/>
  <c r="BV111" i="52"/>
  <c r="CK108" i="52"/>
  <c r="BV107" i="52"/>
  <c r="CK104" i="52"/>
  <c r="BV103" i="52"/>
  <c r="CK100" i="52"/>
  <c r="BV87" i="52"/>
  <c r="BV86" i="52"/>
  <c r="BV85" i="52"/>
  <c r="BV84" i="52"/>
  <c r="BV83" i="52"/>
  <c r="BV82" i="52"/>
  <c r="BV81" i="52"/>
  <c r="BV80" i="52"/>
  <c r="BV79" i="52"/>
  <c r="BV78" i="52"/>
  <c r="BV77" i="52"/>
  <c r="BV76" i="52"/>
  <c r="BV75" i="52"/>
  <c r="BV74" i="52"/>
  <c r="BV73" i="52"/>
  <c r="BV72" i="52"/>
  <c r="BV71" i="52"/>
  <c r="BV70" i="52"/>
  <c r="BV69" i="52"/>
  <c r="BV68" i="52"/>
  <c r="BV154" i="52"/>
  <c r="CK152" i="52"/>
  <c r="CK136" i="52"/>
  <c r="BV129" i="52"/>
  <c r="BV124" i="52"/>
  <c r="BV121" i="52"/>
  <c r="BV116" i="52"/>
  <c r="BV113" i="52"/>
  <c r="BV108" i="52"/>
  <c r="BV105" i="52"/>
  <c r="BV100" i="52"/>
  <c r="BV65" i="52"/>
  <c r="BV61" i="52"/>
  <c r="CK151" i="52"/>
  <c r="CK135" i="52"/>
  <c r="CK126" i="52"/>
  <c r="CK125" i="52"/>
  <c r="CK118" i="52"/>
  <c r="CK117" i="52"/>
  <c r="CK110" i="52"/>
  <c r="CK109" i="52"/>
  <c r="CK102" i="52"/>
  <c r="CK101" i="52"/>
  <c r="BV99" i="52"/>
  <c r="BV97" i="52"/>
  <c r="BV95" i="52"/>
  <c r="BV93" i="52"/>
  <c r="BV91" i="52"/>
  <c r="BV89" i="52"/>
  <c r="BV66" i="52"/>
  <c r="BV62" i="52"/>
  <c r="BV58" i="52"/>
  <c r="CK57" i="52"/>
  <c r="CK56" i="52"/>
  <c r="CK55" i="52"/>
  <c r="CK54" i="52"/>
  <c r="CK53" i="52"/>
  <c r="CK52" i="52"/>
  <c r="CK51" i="52"/>
  <c r="CK50" i="52"/>
  <c r="CK49" i="52"/>
  <c r="CK48" i="52"/>
  <c r="CK47" i="52"/>
  <c r="CK46" i="52"/>
  <c r="CK45" i="52"/>
  <c r="CK44" i="52"/>
  <c r="CK43" i="52"/>
  <c r="CK42" i="52"/>
  <c r="CK41" i="52"/>
  <c r="CK40" i="52"/>
  <c r="CK39" i="52"/>
  <c r="CK38" i="52"/>
  <c r="CK37" i="52"/>
  <c r="CK36" i="52"/>
  <c r="CK35" i="52"/>
  <c r="CK34" i="52"/>
  <c r="CK33" i="52"/>
  <c r="CK32" i="52"/>
  <c r="CK31" i="52"/>
  <c r="CK30" i="52"/>
  <c r="CK29" i="52"/>
  <c r="CK28" i="52"/>
  <c r="CK27" i="52"/>
  <c r="CK144" i="52"/>
  <c r="BV117" i="52"/>
  <c r="BV101" i="52"/>
  <c r="BV64" i="52"/>
  <c r="BV56" i="52"/>
  <c r="BV52" i="52"/>
  <c r="BV48" i="52"/>
  <c r="BV44" i="52"/>
  <c r="BV40" i="52"/>
  <c r="BV36" i="52"/>
  <c r="BV32" i="52"/>
  <c r="BV26" i="52"/>
  <c r="CK24" i="52"/>
  <c r="BV22" i="52"/>
  <c r="BV125" i="52"/>
  <c r="BV60" i="52"/>
  <c r="BV54" i="52"/>
  <c r="BV50" i="52"/>
  <c r="BV46" i="52"/>
  <c r="BV34" i="52"/>
  <c r="BV24" i="52"/>
  <c r="CK18" i="52"/>
  <c r="CK12" i="52"/>
  <c r="CK11" i="52"/>
  <c r="CK10" i="52"/>
  <c r="CK8" i="52"/>
  <c r="CK7" i="52"/>
  <c r="CK6" i="52"/>
  <c r="BV128" i="52"/>
  <c r="CK122" i="52"/>
  <c r="CK121" i="52"/>
  <c r="CK94" i="52"/>
  <c r="BV63" i="52"/>
  <c r="BV45" i="52"/>
  <c r="BV41" i="52"/>
  <c r="BV37" i="52"/>
  <c r="BV30" i="52"/>
  <c r="BV28" i="52"/>
  <c r="BV25" i="52"/>
  <c r="CK23" i="52"/>
  <c r="BV21" i="52"/>
  <c r="BV20" i="52"/>
  <c r="BV18" i="52"/>
  <c r="BV17" i="52"/>
  <c r="BV16" i="52"/>
  <c r="BV15" i="52"/>
  <c r="BV12" i="52"/>
  <c r="BV11" i="52"/>
  <c r="BV10" i="52"/>
  <c r="BV8" i="52"/>
  <c r="BV7" i="52"/>
  <c r="CK143" i="52"/>
  <c r="CK129" i="52"/>
  <c r="BV120" i="52"/>
  <c r="CK114" i="52"/>
  <c r="CK113" i="52"/>
  <c r="BV104" i="52"/>
  <c r="CK96" i="52"/>
  <c r="CK92" i="52"/>
  <c r="CK88" i="52"/>
  <c r="BV67" i="52"/>
  <c r="BV59" i="52"/>
  <c r="BV55" i="52"/>
  <c r="BV51" i="52"/>
  <c r="BV47" i="52"/>
  <c r="BV43" i="52"/>
  <c r="BV39" i="52"/>
  <c r="BV35" i="52"/>
  <c r="BV31" i="52"/>
  <c r="BV29" i="52"/>
  <c r="BV27" i="52"/>
  <c r="CK25" i="52"/>
  <c r="BV23" i="52"/>
  <c r="CK21" i="52"/>
  <c r="BV109" i="52"/>
  <c r="BV42" i="52"/>
  <c r="BV38" i="52"/>
  <c r="CK26" i="52"/>
  <c r="CK22" i="52"/>
  <c r="CK20" i="52"/>
  <c r="CK19" i="52"/>
  <c r="CK17" i="52"/>
  <c r="CK16" i="52"/>
  <c r="CK15" i="52"/>
  <c r="CK14" i="52"/>
  <c r="CK13" i="52"/>
  <c r="CK9" i="52"/>
  <c r="BV112" i="52"/>
  <c r="CK106" i="52"/>
  <c r="CK105" i="52"/>
  <c r="CK98" i="52"/>
  <c r="CK90" i="52"/>
  <c r="BV57" i="52"/>
  <c r="BV53" i="52"/>
  <c r="BV49" i="52"/>
  <c r="BV33" i="52"/>
  <c r="BV19" i="52"/>
  <c r="BV14" i="52"/>
  <c r="BV13" i="52"/>
  <c r="BV9" i="52"/>
  <c r="BV6" i="52"/>
  <c r="BS162" i="52"/>
  <c r="BS170" i="52"/>
  <c r="BS189" i="52"/>
  <c r="BS200" i="52"/>
  <c r="BW56" i="52"/>
  <c r="BW52" i="52"/>
  <c r="BW48" i="52"/>
  <c r="BW44" i="52"/>
  <c r="BW40" i="52"/>
  <c r="BW36" i="52"/>
  <c r="BW32" i="52"/>
  <c r="BS100" i="52"/>
  <c r="BS144" i="52"/>
  <c r="BS60" i="52"/>
  <c r="BS68" i="52"/>
  <c r="BS76" i="52"/>
  <c r="BS84" i="52"/>
  <c r="BS119" i="52"/>
  <c r="CH90" i="52"/>
  <c r="CH94" i="52"/>
  <c r="CH102" i="52"/>
  <c r="CH110" i="52"/>
  <c r="CH118" i="52"/>
  <c r="CH126" i="52"/>
  <c r="CH148" i="52"/>
  <c r="BS131" i="52"/>
  <c r="BS147" i="52"/>
  <c r="CH174" i="52"/>
  <c r="CH187" i="52"/>
  <c r="BS183" i="52"/>
  <c r="CH165" i="52"/>
  <c r="CH193" i="52"/>
  <c r="CH196" i="52"/>
  <c r="BW93" i="52"/>
  <c r="BW116" i="52"/>
  <c r="BW62" i="52"/>
  <c r="BW70" i="52"/>
  <c r="BW78" i="52"/>
  <c r="BW86" i="52"/>
  <c r="BW111" i="52"/>
  <c r="BW141" i="52"/>
  <c r="BW147" i="52"/>
  <c r="BW172" i="52"/>
  <c r="BW162" i="52"/>
  <c r="BW170" i="52"/>
  <c r="BW185" i="52"/>
  <c r="CD206" i="52"/>
  <c r="BO204" i="52"/>
  <c r="CD202" i="52"/>
  <c r="BO203" i="52"/>
  <c r="CD201" i="52"/>
  <c r="CD204" i="52"/>
  <c r="CD203" i="52"/>
  <c r="BO202" i="52"/>
  <c r="BO199" i="52"/>
  <c r="CD198" i="52"/>
  <c r="CD197" i="52"/>
  <c r="BO201" i="52"/>
  <c r="CD199" i="52"/>
  <c r="BO198" i="52"/>
  <c r="BO197" i="52"/>
  <c r="BO196" i="52"/>
  <c r="BO195" i="52"/>
  <c r="BO194" i="52"/>
  <c r="BO193" i="52"/>
  <c r="BO192" i="52"/>
  <c r="BO191" i="52"/>
  <c r="BO190" i="52"/>
  <c r="BO189" i="52"/>
  <c r="BO188" i="52"/>
  <c r="BO200" i="52"/>
  <c r="CD195" i="52"/>
  <c r="CD193" i="52"/>
  <c r="CD191" i="52"/>
  <c r="CD189" i="52"/>
  <c r="CD188" i="52"/>
  <c r="BO186" i="52"/>
  <c r="CD194" i="52"/>
  <c r="BO187" i="52"/>
  <c r="CD186" i="52"/>
  <c r="CD192" i="52"/>
  <c r="CD190" i="52"/>
  <c r="CD187" i="52"/>
  <c r="CD185" i="52"/>
  <c r="CD184" i="52"/>
  <c r="CD183" i="52"/>
  <c r="CD182" i="52"/>
  <c r="CD181" i="52"/>
  <c r="CD180" i="52"/>
  <c r="CD179" i="52"/>
  <c r="CD178" i="52"/>
  <c r="CD177" i="52"/>
  <c r="CD175" i="52"/>
  <c r="BO174" i="52"/>
  <c r="CD171" i="52"/>
  <c r="CD170" i="52"/>
  <c r="CD169" i="52"/>
  <c r="CD168" i="52"/>
  <c r="CD167" i="52"/>
  <c r="CD166" i="52"/>
  <c r="CD165" i="52"/>
  <c r="CD164" i="52"/>
  <c r="CD163" i="52"/>
  <c r="CD205" i="52"/>
  <c r="CD200" i="52"/>
  <c r="BO185" i="52"/>
  <c r="BO184" i="52"/>
  <c r="BO183" i="52"/>
  <c r="BO182" i="52"/>
  <c r="BO181" i="52"/>
  <c r="BO180" i="52"/>
  <c r="BO179" i="52"/>
  <c r="BO178" i="52"/>
  <c r="BO177" i="52"/>
  <c r="CD174" i="52"/>
  <c r="BO173" i="52"/>
  <c r="BO170" i="52"/>
  <c r="BO169" i="52"/>
  <c r="BO168" i="52"/>
  <c r="BO167" i="52"/>
  <c r="BO166" i="52"/>
  <c r="BO165" i="52"/>
  <c r="BO164" i="52"/>
  <c r="BO163" i="52"/>
  <c r="BO162" i="52"/>
  <c r="BO161" i="52"/>
  <c r="BO160" i="52"/>
  <c r="BO159" i="52"/>
  <c r="BO158" i="52"/>
  <c r="BO157" i="52"/>
  <c r="BO156" i="52"/>
  <c r="BO155" i="52"/>
  <c r="BO154" i="52"/>
  <c r="CD196" i="52"/>
  <c r="CD172" i="52"/>
  <c r="BO172" i="52"/>
  <c r="BO171" i="52"/>
  <c r="CD176" i="52"/>
  <c r="BO176" i="52"/>
  <c r="CD173" i="52"/>
  <c r="CD161" i="52"/>
  <c r="CD159" i="52"/>
  <c r="CD157" i="52"/>
  <c r="CD155" i="52"/>
  <c r="CD158" i="52"/>
  <c r="CD151" i="52"/>
  <c r="BO150" i="52"/>
  <c r="CD147" i="52"/>
  <c r="BO146" i="52"/>
  <c r="CD143" i="52"/>
  <c r="BO142" i="52"/>
  <c r="CD139" i="52"/>
  <c r="BO138" i="52"/>
  <c r="CD135" i="52"/>
  <c r="BO134" i="52"/>
  <c r="CD131" i="52"/>
  <c r="CD160" i="52"/>
  <c r="BO153" i="52"/>
  <c r="CD150" i="52"/>
  <c r="BO149" i="52"/>
  <c r="CD146" i="52"/>
  <c r="BO145" i="52"/>
  <c r="CD142" i="52"/>
  <c r="BO141" i="52"/>
  <c r="CD138" i="52"/>
  <c r="BO137" i="52"/>
  <c r="CD134" i="52"/>
  <c r="BO133" i="52"/>
  <c r="CD129" i="52"/>
  <c r="CD128" i="52"/>
  <c r="CD127" i="52"/>
  <c r="CD126" i="52"/>
  <c r="CD125" i="52"/>
  <c r="CD124" i="52"/>
  <c r="CD123" i="52"/>
  <c r="CD122" i="52"/>
  <c r="CD121" i="52"/>
  <c r="CD120" i="52"/>
  <c r="CD119" i="52"/>
  <c r="CD118" i="52"/>
  <c r="CD117" i="52"/>
  <c r="CD116" i="52"/>
  <c r="CD115" i="52"/>
  <c r="CD114" i="52"/>
  <c r="CD113" i="52"/>
  <c r="CD112" i="52"/>
  <c r="CD111" i="52"/>
  <c r="CD110" i="52"/>
  <c r="CD109" i="52"/>
  <c r="CD108" i="52"/>
  <c r="CD107" i="52"/>
  <c r="CD106" i="52"/>
  <c r="CD105" i="52"/>
  <c r="CD104" i="52"/>
  <c r="CD103" i="52"/>
  <c r="CD102" i="52"/>
  <c r="CD101" i="52"/>
  <c r="CD100" i="52"/>
  <c r="CD99" i="52"/>
  <c r="CD98" i="52"/>
  <c r="CD97" i="52"/>
  <c r="CD96" i="52"/>
  <c r="CD95" i="52"/>
  <c r="CD94" i="52"/>
  <c r="CD93" i="52"/>
  <c r="CD92" i="52"/>
  <c r="CD91" i="52"/>
  <c r="CD90" i="52"/>
  <c r="CD89" i="52"/>
  <c r="CD88" i="52"/>
  <c r="BO175" i="52"/>
  <c r="BO152" i="52"/>
  <c r="BO147" i="52"/>
  <c r="BO144" i="52"/>
  <c r="BO139" i="52"/>
  <c r="BO136" i="52"/>
  <c r="BO131" i="52"/>
  <c r="BO128" i="52"/>
  <c r="BO124" i="52"/>
  <c r="BO120" i="52"/>
  <c r="BO116" i="52"/>
  <c r="BO112" i="52"/>
  <c r="BO108" i="52"/>
  <c r="BO104" i="52"/>
  <c r="BO100" i="52"/>
  <c r="BO87" i="52"/>
  <c r="BO86" i="52"/>
  <c r="BO85" i="52"/>
  <c r="BO84" i="52"/>
  <c r="BO83" i="52"/>
  <c r="BO82" i="52"/>
  <c r="BO81" i="52"/>
  <c r="BO80" i="52"/>
  <c r="BO79" i="52"/>
  <c r="BO78" i="52"/>
  <c r="BO77" i="52"/>
  <c r="BO76" i="52"/>
  <c r="BO75" i="52"/>
  <c r="BO74" i="52"/>
  <c r="BO73" i="52"/>
  <c r="BO72" i="52"/>
  <c r="BO71" i="52"/>
  <c r="BO70" i="52"/>
  <c r="BO69" i="52"/>
  <c r="BO68" i="52"/>
  <c r="BO67" i="52"/>
  <c r="BO66" i="52"/>
  <c r="BO65" i="52"/>
  <c r="BO64" i="52"/>
  <c r="BO63" i="52"/>
  <c r="BO62" i="52"/>
  <c r="BO61" i="52"/>
  <c r="BO60" i="52"/>
  <c r="BO59" i="52"/>
  <c r="BO58" i="52"/>
  <c r="CD162" i="52"/>
  <c r="CD156" i="52"/>
  <c r="CD153" i="52"/>
  <c r="CD148" i="52"/>
  <c r="CD145" i="52"/>
  <c r="CD140" i="52"/>
  <c r="CD137" i="52"/>
  <c r="CD132" i="52"/>
  <c r="BO129" i="52"/>
  <c r="BO125" i="52"/>
  <c r="BO121" i="52"/>
  <c r="BO117" i="52"/>
  <c r="BO113" i="52"/>
  <c r="BO109" i="52"/>
  <c r="BO105" i="52"/>
  <c r="BO101" i="52"/>
  <c r="BO99" i="52"/>
  <c r="BO97" i="52"/>
  <c r="BO95" i="52"/>
  <c r="BO93" i="52"/>
  <c r="BO91" i="52"/>
  <c r="BO89" i="52"/>
  <c r="CD152" i="52"/>
  <c r="BO151" i="52"/>
  <c r="CD141" i="52"/>
  <c r="CD136" i="52"/>
  <c r="BO135" i="52"/>
  <c r="BO130" i="52"/>
  <c r="BO123" i="52"/>
  <c r="BO122" i="52"/>
  <c r="BO115" i="52"/>
  <c r="BO114" i="52"/>
  <c r="BO107" i="52"/>
  <c r="BO106" i="52"/>
  <c r="BO98" i="52"/>
  <c r="BO96" i="52"/>
  <c r="BO94" i="52"/>
  <c r="BO92" i="52"/>
  <c r="BO90" i="52"/>
  <c r="BO88" i="52"/>
  <c r="CD85" i="52"/>
  <c r="CD81" i="52"/>
  <c r="CD77" i="52"/>
  <c r="CD73" i="52"/>
  <c r="CD69" i="52"/>
  <c r="CD65" i="52"/>
  <c r="CD61" i="52"/>
  <c r="CD57" i="52"/>
  <c r="CD56" i="52"/>
  <c r="CD55" i="52"/>
  <c r="CD54" i="52"/>
  <c r="CD53" i="52"/>
  <c r="CD52" i="52"/>
  <c r="CD51" i="52"/>
  <c r="CD50" i="52"/>
  <c r="CD49" i="52"/>
  <c r="CD48" i="52"/>
  <c r="CD47" i="52"/>
  <c r="CD46" i="52"/>
  <c r="CD45" i="52"/>
  <c r="CD44" i="52"/>
  <c r="CD43" i="52"/>
  <c r="CD42" i="52"/>
  <c r="CD41" i="52"/>
  <c r="CD40" i="52"/>
  <c r="CD39" i="52"/>
  <c r="CD38" i="52"/>
  <c r="CD37" i="52"/>
  <c r="CD36" i="52"/>
  <c r="CD35" i="52"/>
  <c r="CD34" i="52"/>
  <c r="CD33" i="52"/>
  <c r="CD32" i="52"/>
  <c r="CD31" i="52"/>
  <c r="CD30" i="52"/>
  <c r="CD29" i="52"/>
  <c r="CD28" i="52"/>
  <c r="CD27" i="52"/>
  <c r="CD26" i="52"/>
  <c r="CD25" i="52"/>
  <c r="CD24" i="52"/>
  <c r="CD23" i="52"/>
  <c r="CD22" i="52"/>
  <c r="CD21" i="52"/>
  <c r="CD154" i="52"/>
  <c r="BO148" i="52"/>
  <c r="BO132" i="52"/>
  <c r="CD86" i="52"/>
  <c r="CD82" i="52"/>
  <c r="CD78" i="52"/>
  <c r="CD74" i="52"/>
  <c r="CD70" i="52"/>
  <c r="CD66" i="52"/>
  <c r="CD62" i="52"/>
  <c r="CD58" i="52"/>
  <c r="BO57" i="52"/>
  <c r="BO56" i="52"/>
  <c r="BO55" i="52"/>
  <c r="BO54" i="52"/>
  <c r="BO53" i="52"/>
  <c r="BO52" i="52"/>
  <c r="BO51" i="52"/>
  <c r="BO50" i="52"/>
  <c r="BO49" i="52"/>
  <c r="BO48" i="52"/>
  <c r="BO47" i="52"/>
  <c r="BO46" i="52"/>
  <c r="BO45" i="52"/>
  <c r="BO44" i="52"/>
  <c r="BO43" i="52"/>
  <c r="BO42" i="52"/>
  <c r="BO41" i="52"/>
  <c r="BO40" i="52"/>
  <c r="BO39" i="52"/>
  <c r="BO38" i="52"/>
  <c r="BO37" i="52"/>
  <c r="BO36" i="52"/>
  <c r="BO35" i="52"/>
  <c r="BO34" i="52"/>
  <c r="BO33" i="52"/>
  <c r="BO32" i="52"/>
  <c r="BO31" i="52"/>
  <c r="BO30" i="52"/>
  <c r="BO29" i="52"/>
  <c r="BO28" i="52"/>
  <c r="BO27" i="52"/>
  <c r="CD149" i="52"/>
  <c r="CD144" i="52"/>
  <c r="BO143" i="52"/>
  <c r="CD133" i="52"/>
  <c r="BO126" i="52"/>
  <c r="BO110" i="52"/>
  <c r="CD87" i="52"/>
  <c r="CD79" i="52"/>
  <c r="CD71" i="52"/>
  <c r="CD64" i="52"/>
  <c r="CD63" i="52"/>
  <c r="BO23" i="52"/>
  <c r="BO118" i="52"/>
  <c r="BO102" i="52"/>
  <c r="CD75" i="52"/>
  <c r="CD67" i="52"/>
  <c r="CD60" i="52"/>
  <c r="BO25" i="52"/>
  <c r="BO18" i="52"/>
  <c r="BO12" i="52"/>
  <c r="BO11" i="52"/>
  <c r="BO10" i="52"/>
  <c r="BO8" i="52"/>
  <c r="BO7" i="52"/>
  <c r="BO6" i="52"/>
  <c r="BO127" i="52"/>
  <c r="BO111" i="52"/>
  <c r="BO26" i="52"/>
  <c r="BO22" i="52"/>
  <c r="BO140" i="52"/>
  <c r="CD130" i="52"/>
  <c r="BO119" i="52"/>
  <c r="BO103" i="52"/>
  <c r="CD80" i="52"/>
  <c r="CD72" i="52"/>
  <c r="BO24" i="52"/>
  <c r="CD20" i="52"/>
  <c r="CD19" i="52"/>
  <c r="CD18" i="52"/>
  <c r="CD17" i="52"/>
  <c r="CD16" i="52"/>
  <c r="CD15" i="52"/>
  <c r="CD14" i="52"/>
  <c r="CD13" i="52"/>
  <c r="CD12" i="52"/>
  <c r="CD11" i="52"/>
  <c r="CD10" i="52"/>
  <c r="CD9" i="52"/>
  <c r="CD8" i="52"/>
  <c r="CD7" i="52"/>
  <c r="CD6" i="52"/>
  <c r="CD83" i="52"/>
  <c r="CD59" i="52"/>
  <c r="BO21" i="52"/>
  <c r="BO20" i="52"/>
  <c r="BO19" i="52"/>
  <c r="BO17" i="52"/>
  <c r="BO16" i="52"/>
  <c r="BO15" i="52"/>
  <c r="BO14" i="52"/>
  <c r="BO13" i="52"/>
  <c r="BO9" i="52"/>
  <c r="CD84" i="52"/>
  <c r="CD76" i="52"/>
  <c r="CD68" i="52"/>
  <c r="CC206" i="52"/>
  <c r="CC205" i="52"/>
  <c r="BN205" i="52"/>
  <c r="BN204" i="52"/>
  <c r="BN203" i="52"/>
  <c r="BN202" i="52"/>
  <c r="BN201" i="52"/>
  <c r="BN200" i="52"/>
  <c r="BN206" i="52"/>
  <c r="CC203" i="52"/>
  <c r="CC202" i="52"/>
  <c r="BN199" i="52"/>
  <c r="CC204" i="52"/>
  <c r="CC198" i="52"/>
  <c r="CC197" i="52"/>
  <c r="CC196" i="52"/>
  <c r="CC195" i="52"/>
  <c r="CC194" i="52"/>
  <c r="CC193" i="52"/>
  <c r="CC192" i="52"/>
  <c r="CC191" i="52"/>
  <c r="CC190" i="52"/>
  <c r="CC189" i="52"/>
  <c r="CC188" i="52"/>
  <c r="CC200" i="52"/>
  <c r="CC201" i="52"/>
  <c r="BN196" i="52"/>
  <c r="BN194" i="52"/>
  <c r="BN192" i="52"/>
  <c r="BN190" i="52"/>
  <c r="BN188" i="52"/>
  <c r="BN187" i="52"/>
  <c r="BN186" i="52"/>
  <c r="BN195" i="52"/>
  <c r="BN191" i="52"/>
  <c r="BN185" i="52"/>
  <c r="BN184" i="52"/>
  <c r="BN183" i="52"/>
  <c r="BN182" i="52"/>
  <c r="BN181" i="52"/>
  <c r="BN180" i="52"/>
  <c r="BN179" i="52"/>
  <c r="BN178" i="52"/>
  <c r="BN177" i="52"/>
  <c r="BN197" i="52"/>
  <c r="CC176" i="52"/>
  <c r="BN175" i="52"/>
  <c r="CC172" i="52"/>
  <c r="BN171" i="52"/>
  <c r="BN198" i="52"/>
  <c r="CC187" i="52"/>
  <c r="CC186" i="52"/>
  <c r="CC185" i="52"/>
  <c r="CC184" i="52"/>
  <c r="CC183" i="52"/>
  <c r="CC182" i="52"/>
  <c r="CC181" i="52"/>
  <c r="CC180" i="52"/>
  <c r="CC179" i="52"/>
  <c r="CC178" i="52"/>
  <c r="CC177" i="52"/>
  <c r="CC175" i="52"/>
  <c r="BN174" i="52"/>
  <c r="CC171" i="52"/>
  <c r="CC170" i="52"/>
  <c r="CC169" i="52"/>
  <c r="CC168" i="52"/>
  <c r="CC167" i="52"/>
  <c r="CC166" i="52"/>
  <c r="CC165" i="52"/>
  <c r="CC164" i="52"/>
  <c r="CC163" i="52"/>
  <c r="CC162" i="52"/>
  <c r="CC161" i="52"/>
  <c r="CC160" i="52"/>
  <c r="CC159" i="52"/>
  <c r="CC158" i="52"/>
  <c r="CC157" i="52"/>
  <c r="CC156" i="52"/>
  <c r="CC155" i="52"/>
  <c r="CC154" i="52"/>
  <c r="BN172" i="52"/>
  <c r="CC199" i="52"/>
  <c r="CC174" i="52"/>
  <c r="BN173" i="52"/>
  <c r="BN189" i="52"/>
  <c r="BN153" i="52"/>
  <c r="BN152" i="52"/>
  <c r="BN151" i="52"/>
  <c r="BN150" i="52"/>
  <c r="BN149" i="52"/>
  <c r="BN148" i="52"/>
  <c r="BN147" i="52"/>
  <c r="BN146" i="52"/>
  <c r="BN145" i="52"/>
  <c r="BN144" i="52"/>
  <c r="BN143" i="52"/>
  <c r="BN142" i="52"/>
  <c r="BN141" i="52"/>
  <c r="BN140" i="52"/>
  <c r="BN139" i="52"/>
  <c r="BN138" i="52"/>
  <c r="BN137" i="52"/>
  <c r="BN136" i="52"/>
  <c r="BN135" i="52"/>
  <c r="BN134" i="52"/>
  <c r="BN133" i="52"/>
  <c r="BN132" i="52"/>
  <c r="BN131" i="52"/>
  <c r="BN193" i="52"/>
  <c r="BN170" i="52"/>
  <c r="BN169" i="52"/>
  <c r="BN168" i="52"/>
  <c r="BN167" i="52"/>
  <c r="BN166" i="52"/>
  <c r="BN165" i="52"/>
  <c r="BN162" i="52"/>
  <c r="BN160" i="52"/>
  <c r="BN158" i="52"/>
  <c r="BN156" i="52"/>
  <c r="BN154" i="52"/>
  <c r="BN176" i="52"/>
  <c r="BN163" i="52"/>
  <c r="BN161" i="52"/>
  <c r="CC152" i="52"/>
  <c r="CC148" i="52"/>
  <c r="CC144" i="52"/>
  <c r="CC140" i="52"/>
  <c r="CC136" i="52"/>
  <c r="CC132" i="52"/>
  <c r="CC173" i="52"/>
  <c r="BN155" i="52"/>
  <c r="CC151" i="52"/>
  <c r="CC147" i="52"/>
  <c r="CC143" i="52"/>
  <c r="CC139" i="52"/>
  <c r="CC135" i="52"/>
  <c r="CC131" i="52"/>
  <c r="CC149" i="52"/>
  <c r="CC141" i="52"/>
  <c r="CC133" i="52"/>
  <c r="CC130" i="52"/>
  <c r="BN127" i="52"/>
  <c r="CC126" i="52"/>
  <c r="BN123" i="52"/>
  <c r="CC122" i="52"/>
  <c r="BN119" i="52"/>
  <c r="CC118" i="52"/>
  <c r="BN115" i="52"/>
  <c r="CC114" i="52"/>
  <c r="BN111" i="52"/>
  <c r="CC110" i="52"/>
  <c r="BN107" i="52"/>
  <c r="CC106" i="52"/>
  <c r="BN103" i="52"/>
  <c r="CC102" i="52"/>
  <c r="CC98" i="52"/>
  <c r="BN98" i="52"/>
  <c r="CC96" i="52"/>
  <c r="BN96" i="52"/>
  <c r="CC94" i="52"/>
  <c r="BN94" i="52"/>
  <c r="CC92" i="52"/>
  <c r="BN92" i="52"/>
  <c r="CC90" i="52"/>
  <c r="BN90" i="52"/>
  <c r="CC88" i="52"/>
  <c r="BN88" i="52"/>
  <c r="CC87" i="52"/>
  <c r="CC86" i="52"/>
  <c r="CC85" i="52"/>
  <c r="CC84" i="52"/>
  <c r="CC83" i="52"/>
  <c r="CC82" i="52"/>
  <c r="CC81" i="52"/>
  <c r="CC80" i="52"/>
  <c r="CC79" i="52"/>
  <c r="CC78" i="52"/>
  <c r="CC77" i="52"/>
  <c r="CC76" i="52"/>
  <c r="CC75" i="52"/>
  <c r="CC74" i="52"/>
  <c r="CC73" i="52"/>
  <c r="CC72" i="52"/>
  <c r="CC71" i="52"/>
  <c r="CC70" i="52"/>
  <c r="CC69" i="52"/>
  <c r="CC68" i="52"/>
  <c r="CC67" i="52"/>
  <c r="CC66" i="52"/>
  <c r="CC65" i="52"/>
  <c r="CC64" i="52"/>
  <c r="CC63" i="52"/>
  <c r="CC62" i="52"/>
  <c r="CC61" i="52"/>
  <c r="CC60" i="52"/>
  <c r="CC59" i="52"/>
  <c r="CC58" i="52"/>
  <c r="BN164" i="52"/>
  <c r="CC150" i="52"/>
  <c r="CC142" i="52"/>
  <c r="CC134" i="52"/>
  <c r="BN128" i="52"/>
  <c r="CC127" i="52"/>
  <c r="BN124" i="52"/>
  <c r="CC123" i="52"/>
  <c r="BN120" i="52"/>
  <c r="CC119" i="52"/>
  <c r="BN116" i="52"/>
  <c r="CC115" i="52"/>
  <c r="BN112" i="52"/>
  <c r="CC111" i="52"/>
  <c r="BN108" i="52"/>
  <c r="CC107" i="52"/>
  <c r="BN104" i="52"/>
  <c r="CC103" i="52"/>
  <c r="BN100" i="52"/>
  <c r="BN87" i="52"/>
  <c r="BN86" i="52"/>
  <c r="BN85" i="52"/>
  <c r="BN84" i="52"/>
  <c r="BN83" i="52"/>
  <c r="BN82" i="52"/>
  <c r="BN81" i="52"/>
  <c r="BN80" i="52"/>
  <c r="BN79" i="52"/>
  <c r="BN78" i="52"/>
  <c r="BN77" i="52"/>
  <c r="BN76" i="52"/>
  <c r="BN75" i="52"/>
  <c r="BN74" i="52"/>
  <c r="BN73" i="52"/>
  <c r="BN72" i="52"/>
  <c r="BN71" i="52"/>
  <c r="BN70" i="52"/>
  <c r="BN69" i="52"/>
  <c r="BN68" i="52"/>
  <c r="CC153" i="52"/>
  <c r="CC137" i="52"/>
  <c r="CC129" i="52"/>
  <c r="BN125" i="52"/>
  <c r="CC121" i="52"/>
  <c r="BN117" i="52"/>
  <c r="CC113" i="52"/>
  <c r="BN109" i="52"/>
  <c r="CC105" i="52"/>
  <c r="BN101" i="52"/>
  <c r="BN67" i="52"/>
  <c r="BN63" i="52"/>
  <c r="BN59" i="52"/>
  <c r="BN159" i="52"/>
  <c r="BN157" i="52"/>
  <c r="CC146" i="52"/>
  <c r="BN130" i="52"/>
  <c r="CC124" i="52"/>
  <c r="BN122" i="52"/>
  <c r="CC116" i="52"/>
  <c r="BN114" i="52"/>
  <c r="CC108" i="52"/>
  <c r="BN106" i="52"/>
  <c r="CC100" i="52"/>
  <c r="BN64" i="52"/>
  <c r="BN60" i="52"/>
  <c r="CC57" i="52"/>
  <c r="CC56" i="52"/>
  <c r="CC55" i="52"/>
  <c r="CC54" i="52"/>
  <c r="CC53" i="52"/>
  <c r="CC52" i="52"/>
  <c r="CC51" i="52"/>
  <c r="CC50" i="52"/>
  <c r="CC49" i="52"/>
  <c r="CC48" i="52"/>
  <c r="CC47" i="52"/>
  <c r="CC46" i="52"/>
  <c r="CC45" i="52"/>
  <c r="CC44" i="52"/>
  <c r="CC43" i="52"/>
  <c r="CC42" i="52"/>
  <c r="CC41" i="52"/>
  <c r="CC40" i="52"/>
  <c r="CC39" i="52"/>
  <c r="CC38" i="52"/>
  <c r="CC37" i="52"/>
  <c r="CC36" i="52"/>
  <c r="CC35" i="52"/>
  <c r="CC34" i="52"/>
  <c r="CC33" i="52"/>
  <c r="CC32" i="52"/>
  <c r="CC31" i="52"/>
  <c r="CC30" i="52"/>
  <c r="CC29" i="52"/>
  <c r="CC28" i="52"/>
  <c r="CC27" i="52"/>
  <c r="CC145" i="52"/>
  <c r="CC138" i="52"/>
  <c r="CC128" i="52"/>
  <c r="BN121" i="52"/>
  <c r="CC112" i="52"/>
  <c r="BN105" i="52"/>
  <c r="CC97" i="52"/>
  <c r="CC93" i="52"/>
  <c r="CC89" i="52"/>
  <c r="BN66" i="52"/>
  <c r="BN61" i="52"/>
  <c r="BN58" i="52"/>
  <c r="BN54" i="52"/>
  <c r="BN50" i="52"/>
  <c r="BN46" i="52"/>
  <c r="BN42" i="52"/>
  <c r="BN38" i="52"/>
  <c r="BN34" i="52"/>
  <c r="CC26" i="52"/>
  <c r="BN26" i="52"/>
  <c r="CC22" i="52"/>
  <c r="BN22" i="52"/>
  <c r="BN129" i="52"/>
  <c r="CC104" i="52"/>
  <c r="CC99" i="52"/>
  <c r="CC91" i="52"/>
  <c r="BN62" i="52"/>
  <c r="BN52" i="52"/>
  <c r="BN44" i="52"/>
  <c r="BN36" i="52"/>
  <c r="BN32" i="52"/>
  <c r="CC24" i="52"/>
  <c r="CC18" i="52"/>
  <c r="CC12" i="52"/>
  <c r="CC11" i="52"/>
  <c r="CC10" i="52"/>
  <c r="CC8" i="52"/>
  <c r="CC7" i="52"/>
  <c r="CC6" i="52"/>
  <c r="CC125" i="52"/>
  <c r="BN93" i="52"/>
  <c r="BN89" i="52"/>
  <c r="BN29" i="52"/>
  <c r="BN27" i="52"/>
  <c r="CC25" i="52"/>
  <c r="CC21" i="52"/>
  <c r="BN19" i="52"/>
  <c r="BN14" i="52"/>
  <c r="BN13" i="52"/>
  <c r="BN6" i="52"/>
  <c r="BN126" i="52"/>
  <c r="CC117" i="52"/>
  <c r="BN110" i="52"/>
  <c r="CC101" i="52"/>
  <c r="BN99" i="52"/>
  <c r="BN95" i="52"/>
  <c r="BN91" i="52"/>
  <c r="BN57" i="52"/>
  <c r="BN53" i="52"/>
  <c r="BN49" i="52"/>
  <c r="BN45" i="52"/>
  <c r="BN41" i="52"/>
  <c r="BN37" i="52"/>
  <c r="BN33" i="52"/>
  <c r="BN30" i="52"/>
  <c r="BN28" i="52"/>
  <c r="CC23" i="52"/>
  <c r="BN23" i="52"/>
  <c r="CC120" i="52"/>
  <c r="BN113" i="52"/>
  <c r="CC95" i="52"/>
  <c r="BN65" i="52"/>
  <c r="BN56" i="52"/>
  <c r="BN48" i="52"/>
  <c r="BN40" i="52"/>
  <c r="BN24" i="52"/>
  <c r="CC20" i="52"/>
  <c r="CC19" i="52"/>
  <c r="CC17" i="52"/>
  <c r="CC16" i="52"/>
  <c r="CC15" i="52"/>
  <c r="CC14" i="52"/>
  <c r="CC13" i="52"/>
  <c r="CC9" i="52"/>
  <c r="BN118" i="52"/>
  <c r="CC109" i="52"/>
  <c r="BN102" i="52"/>
  <c r="BN97" i="52"/>
  <c r="BN55" i="52"/>
  <c r="BN51" i="52"/>
  <c r="BN47" i="52"/>
  <c r="BN43" i="52"/>
  <c r="BN39" i="52"/>
  <c r="BN35" i="52"/>
  <c r="BN31" i="52"/>
  <c r="BN25" i="52"/>
  <c r="BN21" i="52"/>
  <c r="BN20" i="52"/>
  <c r="BN18" i="52"/>
  <c r="BN17" i="52"/>
  <c r="BN16" i="52"/>
  <c r="BN15" i="52"/>
  <c r="BN12" i="52"/>
  <c r="BN11" i="52"/>
  <c r="BN10" i="52"/>
  <c r="BN9" i="52"/>
  <c r="BN8" i="52"/>
  <c r="BN7" i="52"/>
  <c r="BO205" i="52"/>
  <c r="BS155" i="52"/>
  <c r="BS159" i="52"/>
  <c r="BS163" i="52"/>
  <c r="BS167" i="52"/>
  <c r="BS174" i="52"/>
  <c r="BS202" i="52"/>
  <c r="BS190" i="52"/>
  <c r="BS194" i="52"/>
  <c r="BS198" i="52"/>
  <c r="BS204" i="52"/>
  <c r="BK155" i="52"/>
  <c r="BK159" i="52"/>
  <c r="BK163" i="52"/>
  <c r="BK167" i="52"/>
  <c r="BK173" i="52"/>
  <c r="BK179" i="52"/>
  <c r="BK183" i="52"/>
  <c r="BK188" i="52"/>
  <c r="BK192" i="52"/>
  <c r="BK196" i="52"/>
  <c r="BK204" i="52"/>
  <c r="CH151" i="52"/>
  <c r="BS149" i="52"/>
  <c r="BW110" i="52"/>
  <c r="CH56" i="52"/>
  <c r="CH54" i="52"/>
  <c r="CH52" i="52"/>
  <c r="CH50" i="52"/>
  <c r="CH48" i="52"/>
  <c r="CH46" i="52"/>
  <c r="CH44" i="52"/>
  <c r="CH42" i="52"/>
  <c r="CH40" i="52"/>
  <c r="CH38" i="52"/>
  <c r="CH36" i="52"/>
  <c r="CH34" i="52"/>
  <c r="CH32" i="52"/>
  <c r="CH150" i="52"/>
  <c r="BW145" i="52"/>
  <c r="BS98" i="52"/>
  <c r="BS94" i="52"/>
  <c r="BS90" i="52"/>
  <c r="CH85" i="52"/>
  <c r="CH81" i="52"/>
  <c r="CH77" i="52"/>
  <c r="CH73" i="52"/>
  <c r="CH69" i="52"/>
  <c r="CH66" i="52"/>
  <c r="CH62" i="52"/>
  <c r="CH58" i="52"/>
  <c r="BS56" i="52"/>
  <c r="BS54" i="52"/>
  <c r="BS52" i="52"/>
  <c r="BS50" i="52"/>
  <c r="BS48" i="52"/>
  <c r="BS46" i="52"/>
  <c r="BS44" i="52"/>
  <c r="BS42" i="52"/>
  <c r="BS40" i="52"/>
  <c r="BS38" i="52"/>
  <c r="BS36" i="52"/>
  <c r="BS34" i="52"/>
  <c r="BS32" i="52"/>
  <c r="BS30" i="52"/>
  <c r="BS28" i="52"/>
  <c r="BS95" i="52"/>
  <c r="BS104" i="52"/>
  <c r="BS120" i="52"/>
  <c r="BS136" i="52"/>
  <c r="BS145" i="52"/>
  <c r="CH188" i="52"/>
  <c r="BS61" i="52"/>
  <c r="BS65" i="52"/>
  <c r="BS69" i="52"/>
  <c r="BS73" i="52"/>
  <c r="BS77" i="52"/>
  <c r="BS81" i="52"/>
  <c r="BS85" i="52"/>
  <c r="BS107" i="52"/>
  <c r="BS123" i="52"/>
  <c r="CH147" i="52"/>
  <c r="CH91" i="52"/>
  <c r="CH95" i="52"/>
  <c r="CH99" i="52"/>
  <c r="CH103" i="52"/>
  <c r="CH107" i="52"/>
  <c r="CH111" i="52"/>
  <c r="CH115" i="52"/>
  <c r="CH119" i="52"/>
  <c r="CH123" i="52"/>
  <c r="CH127" i="52"/>
  <c r="BS134" i="52"/>
  <c r="BS142" i="52"/>
  <c r="BS150" i="52"/>
  <c r="BS178" i="52"/>
  <c r="CH133" i="52"/>
  <c r="CH141" i="52"/>
  <c r="CH149" i="52"/>
  <c r="BS177" i="52"/>
  <c r="CH156" i="52"/>
  <c r="BS176" i="52"/>
  <c r="BS182" i="52"/>
  <c r="BS173" i="52"/>
  <c r="BS184" i="52"/>
  <c r="CH185" i="52"/>
  <c r="CH162" i="52"/>
  <c r="CH166" i="52"/>
  <c r="CH170" i="52"/>
  <c r="CH190" i="52"/>
  <c r="CH204" i="52"/>
  <c r="CH199" i="52"/>
  <c r="CH198" i="52"/>
  <c r="BW95" i="52"/>
  <c r="BW104" i="52"/>
  <c r="BW120" i="52"/>
  <c r="BW59" i="52"/>
  <c r="BW63" i="52"/>
  <c r="BW67" i="52"/>
  <c r="BW71" i="52"/>
  <c r="BW75" i="52"/>
  <c r="BW79" i="52"/>
  <c r="BW83" i="52"/>
  <c r="BW87" i="52"/>
  <c r="BW115" i="52"/>
  <c r="BW130" i="52"/>
  <c r="BW142" i="52"/>
  <c r="BW135" i="52"/>
  <c r="BW151" i="52"/>
  <c r="BW144" i="52"/>
  <c r="BW173" i="52"/>
  <c r="BW155" i="52"/>
  <c r="BW159" i="52"/>
  <c r="BW163" i="52"/>
  <c r="BW167" i="52"/>
  <c r="BW174" i="52"/>
  <c r="BW178" i="52"/>
  <c r="BW182" i="52"/>
  <c r="BW187" i="52"/>
  <c r="BW188" i="52"/>
  <c r="BW192" i="52"/>
  <c r="BW196" i="52"/>
  <c r="BW201" i="52"/>
  <c r="CG209" i="52"/>
  <c r="CF205" i="52"/>
  <c r="CF204" i="52"/>
  <c r="CF203" i="52"/>
  <c r="CF202" i="52"/>
  <c r="CF201" i="52"/>
  <c r="CF200" i="52"/>
  <c r="BQ202" i="52"/>
  <c r="BQ205" i="52"/>
  <c r="BQ201" i="52"/>
  <c r="CF199" i="52"/>
  <c r="BQ200" i="52"/>
  <c r="BQ204" i="52"/>
  <c r="CF206" i="52"/>
  <c r="CF198" i="52"/>
  <c r="BQ198" i="52"/>
  <c r="CF197" i="52"/>
  <c r="BQ197" i="52"/>
  <c r="CF196" i="52"/>
  <c r="BQ195" i="52"/>
  <c r="CF194" i="52"/>
  <c r="BQ193" i="52"/>
  <c r="CF192" i="52"/>
  <c r="BQ191" i="52"/>
  <c r="CF190" i="52"/>
  <c r="BQ189" i="52"/>
  <c r="CF188" i="52"/>
  <c r="CF187" i="52"/>
  <c r="CF186" i="52"/>
  <c r="BQ194" i="52"/>
  <c r="CF193" i="52"/>
  <c r="CF185" i="52"/>
  <c r="CF184" i="52"/>
  <c r="CF183" i="52"/>
  <c r="CF182" i="52"/>
  <c r="CF181" i="52"/>
  <c r="CF180" i="52"/>
  <c r="CF179" i="52"/>
  <c r="CF178" i="52"/>
  <c r="CF177" i="52"/>
  <c r="BQ203" i="52"/>
  <c r="CF189" i="52"/>
  <c r="BQ185" i="52"/>
  <c r="BQ184" i="52"/>
  <c r="BQ183" i="52"/>
  <c r="BQ182" i="52"/>
  <c r="BQ181" i="52"/>
  <c r="BQ180" i="52"/>
  <c r="BQ179" i="52"/>
  <c r="BQ178" i="52"/>
  <c r="BQ177" i="52"/>
  <c r="BQ176" i="52"/>
  <c r="BQ175" i="52"/>
  <c r="BQ174" i="52"/>
  <c r="BQ173" i="52"/>
  <c r="BQ172" i="52"/>
  <c r="BQ171" i="52"/>
  <c r="BQ187" i="52"/>
  <c r="CF174" i="52"/>
  <c r="BQ192" i="52"/>
  <c r="CF191" i="52"/>
  <c r="BQ190" i="52"/>
  <c r="CF173" i="52"/>
  <c r="BQ186" i="52"/>
  <c r="BQ196" i="52"/>
  <c r="CF195" i="52"/>
  <c r="CF176" i="52"/>
  <c r="CF170" i="52"/>
  <c r="BQ170" i="52"/>
  <c r="CF169" i="52"/>
  <c r="BQ169" i="52"/>
  <c r="CF168" i="52"/>
  <c r="BQ168" i="52"/>
  <c r="CF167" i="52"/>
  <c r="BQ167" i="52"/>
  <c r="CF166" i="52"/>
  <c r="BQ166" i="52"/>
  <c r="CF165" i="52"/>
  <c r="BQ165" i="52"/>
  <c r="CF164" i="52"/>
  <c r="BQ164" i="52"/>
  <c r="BQ199" i="52"/>
  <c r="BQ188" i="52"/>
  <c r="CF175" i="52"/>
  <c r="CF171" i="52"/>
  <c r="CF153" i="52"/>
  <c r="CF152" i="52"/>
  <c r="CF151" i="52"/>
  <c r="CF150" i="52"/>
  <c r="CF149" i="52"/>
  <c r="CF148" i="52"/>
  <c r="CF147" i="52"/>
  <c r="CF146" i="52"/>
  <c r="CF145" i="52"/>
  <c r="CF144" i="52"/>
  <c r="CF143" i="52"/>
  <c r="CF142" i="52"/>
  <c r="CF141" i="52"/>
  <c r="CF140" i="52"/>
  <c r="CF139" i="52"/>
  <c r="CF138" i="52"/>
  <c r="CF137" i="52"/>
  <c r="CF136" i="52"/>
  <c r="CF135" i="52"/>
  <c r="CF134" i="52"/>
  <c r="CF133" i="52"/>
  <c r="CF132" i="52"/>
  <c r="CF131" i="52"/>
  <c r="CF172" i="52"/>
  <c r="CF163" i="52"/>
  <c r="BQ163" i="52"/>
  <c r="CF162" i="52"/>
  <c r="BQ161" i="52"/>
  <c r="CF160" i="52"/>
  <c r="BQ159" i="52"/>
  <c r="CF158" i="52"/>
  <c r="BQ157" i="52"/>
  <c r="CF156" i="52"/>
  <c r="BQ155" i="52"/>
  <c r="CF154" i="52"/>
  <c r="BQ153" i="52"/>
  <c r="BQ152" i="52"/>
  <c r="BQ151" i="52"/>
  <c r="BQ150" i="52"/>
  <c r="BQ149" i="52"/>
  <c r="BQ148" i="52"/>
  <c r="BQ147" i="52"/>
  <c r="BQ146" i="52"/>
  <c r="BQ145" i="52"/>
  <c r="BQ144" i="52"/>
  <c r="BQ143" i="52"/>
  <c r="BQ142" i="52"/>
  <c r="BQ141" i="52"/>
  <c r="BQ140" i="52"/>
  <c r="BQ139" i="52"/>
  <c r="BQ138" i="52"/>
  <c r="BQ137" i="52"/>
  <c r="BQ136" i="52"/>
  <c r="BQ135" i="52"/>
  <c r="BQ134" i="52"/>
  <c r="BQ133" i="52"/>
  <c r="BQ132" i="52"/>
  <c r="BQ131" i="52"/>
  <c r="BQ130" i="52"/>
  <c r="CF159" i="52"/>
  <c r="BQ158" i="52"/>
  <c r="BQ129" i="52"/>
  <c r="BQ128" i="52"/>
  <c r="BQ127" i="52"/>
  <c r="BQ126" i="52"/>
  <c r="BQ125" i="52"/>
  <c r="BQ124" i="52"/>
  <c r="BQ123" i="52"/>
  <c r="BQ122" i="52"/>
  <c r="BQ121" i="52"/>
  <c r="BQ120" i="52"/>
  <c r="BQ119" i="52"/>
  <c r="BQ118" i="52"/>
  <c r="BQ117" i="52"/>
  <c r="BQ116" i="52"/>
  <c r="BQ115" i="52"/>
  <c r="BQ114" i="52"/>
  <c r="BQ113" i="52"/>
  <c r="BQ112" i="52"/>
  <c r="BQ111" i="52"/>
  <c r="BQ110" i="52"/>
  <c r="BQ109" i="52"/>
  <c r="BQ108" i="52"/>
  <c r="BQ107" i="52"/>
  <c r="BQ106" i="52"/>
  <c r="BQ105" i="52"/>
  <c r="BQ104" i="52"/>
  <c r="BQ103" i="52"/>
  <c r="BQ102" i="52"/>
  <c r="BQ101" i="52"/>
  <c r="BQ100" i="52"/>
  <c r="CF161" i="52"/>
  <c r="BQ160" i="52"/>
  <c r="CF130" i="52"/>
  <c r="BQ162" i="52"/>
  <c r="CF127" i="52"/>
  <c r="CF123" i="52"/>
  <c r="CF119" i="52"/>
  <c r="CF115" i="52"/>
  <c r="CF111" i="52"/>
  <c r="CF107" i="52"/>
  <c r="CF103" i="52"/>
  <c r="CF99" i="52"/>
  <c r="CF97" i="52"/>
  <c r="CF95" i="52"/>
  <c r="CF93" i="52"/>
  <c r="CF91" i="52"/>
  <c r="CF89" i="52"/>
  <c r="BQ156" i="52"/>
  <c r="CF128" i="52"/>
  <c r="CF124" i="52"/>
  <c r="CF120" i="52"/>
  <c r="CF116" i="52"/>
  <c r="CF112" i="52"/>
  <c r="CF108" i="52"/>
  <c r="CF104" i="52"/>
  <c r="CF100" i="52"/>
  <c r="BQ98" i="52"/>
  <c r="BQ96" i="52"/>
  <c r="BQ94" i="52"/>
  <c r="BQ92" i="52"/>
  <c r="BQ90" i="52"/>
  <c r="BQ88" i="52"/>
  <c r="CF87" i="52"/>
  <c r="CF86" i="52"/>
  <c r="CF85" i="52"/>
  <c r="CF84" i="52"/>
  <c r="CF83" i="52"/>
  <c r="CF82" i="52"/>
  <c r="CF81" i="52"/>
  <c r="CF80" i="52"/>
  <c r="CF79" i="52"/>
  <c r="CF78" i="52"/>
  <c r="CF77" i="52"/>
  <c r="CF76" i="52"/>
  <c r="CF75" i="52"/>
  <c r="CF74" i="52"/>
  <c r="CF73" i="52"/>
  <c r="CF72" i="52"/>
  <c r="CF71" i="52"/>
  <c r="CF70" i="52"/>
  <c r="CF69" i="52"/>
  <c r="CF68" i="52"/>
  <c r="BQ154" i="52"/>
  <c r="BQ86" i="52"/>
  <c r="BQ82" i="52"/>
  <c r="BQ78" i="52"/>
  <c r="BQ74" i="52"/>
  <c r="BQ70" i="52"/>
  <c r="CF67" i="52"/>
  <c r="BQ65" i="52"/>
  <c r="CF63" i="52"/>
  <c r="BQ61" i="52"/>
  <c r="CF59" i="52"/>
  <c r="CF126" i="52"/>
  <c r="CF125" i="52"/>
  <c r="CF118" i="52"/>
  <c r="CF117" i="52"/>
  <c r="CF110" i="52"/>
  <c r="CF109" i="52"/>
  <c r="CF102" i="52"/>
  <c r="CF101" i="52"/>
  <c r="BQ99" i="52"/>
  <c r="BQ97" i="52"/>
  <c r="BQ95" i="52"/>
  <c r="BQ93" i="52"/>
  <c r="BQ91" i="52"/>
  <c r="BQ89" i="52"/>
  <c r="BQ87" i="52"/>
  <c r="BQ83" i="52"/>
  <c r="BQ79" i="52"/>
  <c r="BQ75" i="52"/>
  <c r="BQ71" i="52"/>
  <c r="BQ66" i="52"/>
  <c r="CF64" i="52"/>
  <c r="BQ62" i="52"/>
  <c r="CF60" i="52"/>
  <c r="BQ58" i="52"/>
  <c r="CF157" i="52"/>
  <c r="BQ81" i="52"/>
  <c r="BQ80" i="52"/>
  <c r="BQ73" i="52"/>
  <c r="BQ72" i="52"/>
  <c r="BQ64" i="52"/>
  <c r="CF56" i="52"/>
  <c r="BQ56" i="52"/>
  <c r="CF52" i="52"/>
  <c r="BQ52" i="52"/>
  <c r="CF48" i="52"/>
  <c r="BQ48" i="52"/>
  <c r="CF44" i="52"/>
  <c r="BQ44" i="52"/>
  <c r="CF40" i="52"/>
  <c r="BQ40" i="52"/>
  <c r="CF36" i="52"/>
  <c r="BQ36" i="52"/>
  <c r="CF32" i="52"/>
  <c r="BQ32" i="52"/>
  <c r="BQ25" i="52"/>
  <c r="CF24" i="52"/>
  <c r="BQ21" i="52"/>
  <c r="BQ20" i="52"/>
  <c r="BQ19" i="52"/>
  <c r="BQ18" i="52"/>
  <c r="BQ17" i="52"/>
  <c r="BQ16" i="52"/>
  <c r="BQ15" i="52"/>
  <c r="BQ14" i="52"/>
  <c r="BQ13" i="52"/>
  <c r="BQ12" i="52"/>
  <c r="BQ11" i="52"/>
  <c r="BQ10" i="52"/>
  <c r="BQ9" i="52"/>
  <c r="BQ8" i="52"/>
  <c r="BQ7" i="52"/>
  <c r="BQ6" i="52"/>
  <c r="BQ85" i="52"/>
  <c r="BQ76" i="52"/>
  <c r="BQ69" i="52"/>
  <c r="BQ68" i="52"/>
  <c r="BQ60" i="52"/>
  <c r="CF54" i="52"/>
  <c r="BQ54" i="52"/>
  <c r="CF50" i="52"/>
  <c r="CF46" i="52"/>
  <c r="BQ42" i="52"/>
  <c r="CF34" i="52"/>
  <c r="BQ34" i="52"/>
  <c r="CF26" i="52"/>
  <c r="BQ23" i="52"/>
  <c r="CF106" i="52"/>
  <c r="CF105" i="52"/>
  <c r="CF98" i="52"/>
  <c r="CF94" i="52"/>
  <c r="CF61" i="52"/>
  <c r="CF57" i="52"/>
  <c r="BQ57" i="52"/>
  <c r="BQ53" i="52"/>
  <c r="CF45" i="52"/>
  <c r="BQ45" i="52"/>
  <c r="CF41" i="52"/>
  <c r="CF37" i="52"/>
  <c r="BQ37" i="52"/>
  <c r="CF30" i="52"/>
  <c r="BQ30" i="52"/>
  <c r="CF28" i="52"/>
  <c r="BQ28" i="52"/>
  <c r="CF19" i="52"/>
  <c r="CF14" i="52"/>
  <c r="CF13" i="52"/>
  <c r="CF9" i="52"/>
  <c r="CF6" i="52"/>
  <c r="CF129" i="52"/>
  <c r="CF114" i="52"/>
  <c r="CF113" i="52"/>
  <c r="CF96" i="52"/>
  <c r="CF92" i="52"/>
  <c r="CF88" i="52"/>
  <c r="BQ67" i="52"/>
  <c r="CF66" i="52"/>
  <c r="CF65" i="52"/>
  <c r="BQ59" i="52"/>
  <c r="CF58" i="52"/>
  <c r="CF55" i="52"/>
  <c r="BQ55" i="52"/>
  <c r="CF51" i="52"/>
  <c r="BQ51" i="52"/>
  <c r="CF47" i="52"/>
  <c r="BQ47" i="52"/>
  <c r="CF43" i="52"/>
  <c r="BQ43" i="52"/>
  <c r="CF39" i="52"/>
  <c r="BQ39" i="52"/>
  <c r="CF35" i="52"/>
  <c r="BQ35" i="52"/>
  <c r="CF31" i="52"/>
  <c r="BQ31" i="52"/>
  <c r="CF29" i="52"/>
  <c r="BQ29" i="52"/>
  <c r="CF27" i="52"/>
  <c r="BQ27" i="52"/>
  <c r="BQ26" i="52"/>
  <c r="CF25" i="52"/>
  <c r="BQ22" i="52"/>
  <c r="CF21" i="52"/>
  <c r="BQ84" i="52"/>
  <c r="BQ77" i="52"/>
  <c r="BQ50" i="52"/>
  <c r="BQ46" i="52"/>
  <c r="CF42" i="52"/>
  <c r="CF38" i="52"/>
  <c r="BQ38" i="52"/>
  <c r="CF22" i="52"/>
  <c r="CF155" i="52"/>
  <c r="CF122" i="52"/>
  <c r="CF121" i="52"/>
  <c r="CF90" i="52"/>
  <c r="BQ63" i="52"/>
  <c r="CF62" i="52"/>
  <c r="CF53" i="52"/>
  <c r="CF49" i="52"/>
  <c r="BQ49" i="52"/>
  <c r="BQ41" i="52"/>
  <c r="CF33" i="52"/>
  <c r="BQ33" i="52"/>
  <c r="BQ24" i="52"/>
  <c r="CF23" i="52"/>
  <c r="CF20" i="52"/>
  <c r="CF18" i="52"/>
  <c r="CF17" i="52"/>
  <c r="CF16" i="52"/>
  <c r="CF15" i="52"/>
  <c r="CF12" i="52"/>
  <c r="CF11" i="52"/>
  <c r="CF10" i="52"/>
  <c r="CF8" i="52"/>
  <c r="CF7" i="52"/>
  <c r="BQ206" i="52"/>
  <c r="BW99" i="52"/>
  <c r="BW128" i="52"/>
  <c r="BW65" i="52"/>
  <c r="BW73" i="52"/>
  <c r="BW81" i="52"/>
  <c r="BW107" i="52"/>
  <c r="BW134" i="52"/>
  <c r="BW143" i="52"/>
  <c r="BW152" i="52"/>
  <c r="BW157" i="52"/>
  <c r="BW165" i="52"/>
  <c r="BW175" i="52"/>
  <c r="BW203" i="52"/>
  <c r="CH30" i="52"/>
  <c r="CH29" i="52"/>
  <c r="CH28" i="52"/>
  <c r="CH27" i="52"/>
  <c r="CH26" i="52"/>
  <c r="CH25" i="52"/>
  <c r="CH24" i="52"/>
  <c r="CH23" i="52"/>
  <c r="CH22" i="52"/>
  <c r="CH21" i="52"/>
  <c r="CH159" i="52"/>
  <c r="BS148" i="52"/>
  <c r="CH143" i="52"/>
  <c r="BS141" i="52"/>
  <c r="CH142" i="52"/>
  <c r="CH86" i="52"/>
  <c r="CH83" i="52"/>
  <c r="CH78" i="52"/>
  <c r="CH75" i="52"/>
  <c r="CH70" i="52"/>
  <c r="CH67" i="52"/>
  <c r="CH59" i="52"/>
  <c r="BS23" i="52"/>
  <c r="BS132" i="52"/>
  <c r="CH82" i="52"/>
  <c r="BS25" i="52"/>
  <c r="BS21" i="52"/>
  <c r="BS18" i="52"/>
  <c r="BS12" i="52"/>
  <c r="BS11" i="52"/>
  <c r="BS10" i="52"/>
  <c r="BS8" i="52"/>
  <c r="BS7" i="52"/>
  <c r="BS6" i="52"/>
  <c r="BS129" i="52"/>
  <c r="BS118" i="52"/>
  <c r="BS102" i="52"/>
  <c r="CH60" i="52"/>
  <c r="BS26" i="52"/>
  <c r="BS22" i="52"/>
  <c r="BS126" i="52"/>
  <c r="BS121" i="52"/>
  <c r="BS110" i="52"/>
  <c r="BS105" i="52"/>
  <c r="CH64" i="52"/>
  <c r="BS24" i="52"/>
  <c r="CH20" i="52"/>
  <c r="CH19" i="52"/>
  <c r="CH18" i="52"/>
  <c r="CH17" i="52"/>
  <c r="CH16" i="52"/>
  <c r="CH15" i="52"/>
  <c r="CH14" i="52"/>
  <c r="CH13" i="52"/>
  <c r="CH12" i="52"/>
  <c r="CH11" i="52"/>
  <c r="CH10" i="52"/>
  <c r="CH9" i="52"/>
  <c r="CH8" i="52"/>
  <c r="CH7" i="52"/>
  <c r="CH6" i="52"/>
  <c r="CH87" i="52"/>
  <c r="CH79" i="52"/>
  <c r="CH74" i="52"/>
  <c r="CH71" i="52"/>
  <c r="CH63" i="52"/>
  <c r="BS20" i="52"/>
  <c r="BS19" i="52"/>
  <c r="BS17" i="52"/>
  <c r="BS16" i="52"/>
  <c r="BS15" i="52"/>
  <c r="BS14" i="52"/>
  <c r="BS13" i="52"/>
  <c r="BS9" i="52"/>
  <c r="BS113" i="52"/>
  <c r="BS154" i="52"/>
  <c r="BS158" i="52"/>
  <c r="BS166" i="52"/>
  <c r="BS186" i="52"/>
  <c r="BS193" i="52"/>
  <c r="BS197" i="52"/>
  <c r="BW102" i="52"/>
  <c r="BW54" i="52"/>
  <c r="BW50" i="52"/>
  <c r="BW46" i="52"/>
  <c r="BW42" i="52"/>
  <c r="BW38" i="52"/>
  <c r="BW34" i="52"/>
  <c r="BW30" i="52"/>
  <c r="BW28" i="52"/>
  <c r="BS93" i="52"/>
  <c r="BS116" i="52"/>
  <c r="CH130" i="52"/>
  <c r="BS153" i="52"/>
  <c r="BS64" i="52"/>
  <c r="BS72" i="52"/>
  <c r="BS80" i="52"/>
  <c r="BS103" i="52"/>
  <c r="CH139" i="52"/>
  <c r="CH98" i="52"/>
  <c r="CH106" i="52"/>
  <c r="CH114" i="52"/>
  <c r="CH122" i="52"/>
  <c r="CH132" i="52"/>
  <c r="CH140" i="52"/>
  <c r="BS172" i="52"/>
  <c r="BS139" i="52"/>
  <c r="CH161" i="52"/>
  <c r="CH154" i="52"/>
  <c r="BS181" i="52"/>
  <c r="BS180" i="52"/>
  <c r="CH175" i="52"/>
  <c r="CH169" i="52"/>
  <c r="CH189" i="52"/>
  <c r="CH197" i="52"/>
  <c r="CH205" i="52"/>
  <c r="BW100" i="52"/>
  <c r="BW58" i="52"/>
  <c r="BW66" i="52"/>
  <c r="BW74" i="52"/>
  <c r="BW82" i="52"/>
  <c r="BW127" i="52"/>
  <c r="BW131" i="52"/>
  <c r="BW140" i="52"/>
  <c r="BW154" i="52"/>
  <c r="BW158" i="52"/>
  <c r="BW166" i="52"/>
  <c r="BW177" i="52"/>
  <c r="BW181" i="52"/>
  <c r="BW204" i="52"/>
  <c r="BW191" i="52"/>
  <c r="BW195" i="52"/>
  <c r="BW200" i="52"/>
  <c r="BW206" i="52"/>
  <c r="BZ205" i="52"/>
  <c r="BZ204" i="52"/>
  <c r="BZ200" i="52"/>
  <c r="BZ201" i="52"/>
  <c r="BZ198" i="52"/>
  <c r="BZ197" i="52"/>
  <c r="BZ206" i="52"/>
  <c r="BZ203" i="52"/>
  <c r="BZ199" i="52"/>
  <c r="BZ195" i="52"/>
  <c r="BZ193" i="52"/>
  <c r="BZ191" i="52"/>
  <c r="BZ202" i="52"/>
  <c r="BZ196" i="52"/>
  <c r="BZ192" i="52"/>
  <c r="BZ190" i="52"/>
  <c r="BZ189" i="52"/>
  <c r="BZ186" i="52"/>
  <c r="BZ194" i="52"/>
  <c r="BZ174" i="52"/>
  <c r="BZ170" i="52"/>
  <c r="BZ169" i="52"/>
  <c r="BZ168" i="52"/>
  <c r="BZ167" i="52"/>
  <c r="BZ166" i="52"/>
  <c r="BZ165" i="52"/>
  <c r="BZ164" i="52"/>
  <c r="BZ163" i="52"/>
  <c r="BZ173" i="52"/>
  <c r="BZ188" i="52"/>
  <c r="BK186" i="52"/>
  <c r="BZ187" i="52"/>
  <c r="BZ184" i="52"/>
  <c r="BZ180" i="52"/>
  <c r="BZ182" i="52"/>
  <c r="BZ181" i="52"/>
  <c r="BK175" i="52"/>
  <c r="BK199" i="52"/>
  <c r="BZ177" i="52"/>
  <c r="BZ176" i="52"/>
  <c r="BK172" i="52"/>
  <c r="BZ171" i="52"/>
  <c r="BZ179" i="52"/>
  <c r="BZ178" i="52"/>
  <c r="BZ161" i="52"/>
  <c r="BZ159" i="52"/>
  <c r="BZ157" i="52"/>
  <c r="BZ155" i="52"/>
  <c r="BZ183" i="52"/>
  <c r="BK176" i="52"/>
  <c r="BK171" i="52"/>
  <c r="BZ160" i="52"/>
  <c r="BK153" i="52"/>
  <c r="BZ151" i="52"/>
  <c r="BK149" i="52"/>
  <c r="BZ147" i="52"/>
  <c r="BK145" i="52"/>
  <c r="BZ143" i="52"/>
  <c r="BK141" i="52"/>
  <c r="BZ139" i="52"/>
  <c r="BK137" i="52"/>
  <c r="BZ135" i="52"/>
  <c r="BK133" i="52"/>
  <c r="BZ131" i="52"/>
  <c r="BZ185" i="52"/>
  <c r="BZ162" i="52"/>
  <c r="BZ154" i="52"/>
  <c r="BK152" i="52"/>
  <c r="BZ150" i="52"/>
  <c r="BK148" i="52"/>
  <c r="BZ146" i="52"/>
  <c r="BK144" i="52"/>
  <c r="BZ142" i="52"/>
  <c r="BK140" i="52"/>
  <c r="BZ138" i="52"/>
  <c r="BK136" i="52"/>
  <c r="BZ134" i="52"/>
  <c r="BK132" i="52"/>
  <c r="BZ129" i="52"/>
  <c r="BZ128" i="52"/>
  <c r="BZ127" i="52"/>
  <c r="BZ126" i="52"/>
  <c r="BZ125" i="52"/>
  <c r="BZ124" i="52"/>
  <c r="BZ123" i="52"/>
  <c r="BZ122" i="52"/>
  <c r="BZ121" i="52"/>
  <c r="BZ120" i="52"/>
  <c r="BZ119" i="52"/>
  <c r="BZ118" i="52"/>
  <c r="BZ117" i="52"/>
  <c r="BZ116" i="52"/>
  <c r="BZ115" i="52"/>
  <c r="BZ114" i="52"/>
  <c r="BZ113" i="52"/>
  <c r="BZ112" i="52"/>
  <c r="BZ111" i="52"/>
  <c r="BZ110" i="52"/>
  <c r="BZ109" i="52"/>
  <c r="BZ108" i="52"/>
  <c r="BZ107" i="52"/>
  <c r="BZ106" i="52"/>
  <c r="BZ105" i="52"/>
  <c r="BZ104" i="52"/>
  <c r="BZ103" i="52"/>
  <c r="BZ102" i="52"/>
  <c r="BZ101" i="52"/>
  <c r="BZ100" i="52"/>
  <c r="BZ99" i="52"/>
  <c r="BZ98" i="52"/>
  <c r="BZ97" i="52"/>
  <c r="BZ96" i="52"/>
  <c r="BZ95" i="52"/>
  <c r="BZ94" i="52"/>
  <c r="BZ93" i="52"/>
  <c r="BZ92" i="52"/>
  <c r="BZ91" i="52"/>
  <c r="BZ90" i="52"/>
  <c r="BZ89" i="52"/>
  <c r="BZ88" i="52"/>
  <c r="BZ175" i="52"/>
  <c r="BZ156" i="52"/>
  <c r="BZ148" i="52"/>
  <c r="BZ140" i="52"/>
  <c r="BZ132" i="52"/>
  <c r="BK128" i="52"/>
  <c r="BK124" i="52"/>
  <c r="BK120" i="52"/>
  <c r="BK116" i="52"/>
  <c r="BK112" i="52"/>
  <c r="BK108" i="52"/>
  <c r="BK104" i="52"/>
  <c r="BK100" i="52"/>
  <c r="BK87" i="52"/>
  <c r="BK86" i="52"/>
  <c r="BK85" i="52"/>
  <c r="BK84" i="52"/>
  <c r="BK83" i="52"/>
  <c r="BK82" i="52"/>
  <c r="BK81" i="52"/>
  <c r="BK80" i="52"/>
  <c r="BK79" i="52"/>
  <c r="BK78" i="52"/>
  <c r="BK77" i="52"/>
  <c r="BK76" i="52"/>
  <c r="BK75" i="52"/>
  <c r="BK74" i="52"/>
  <c r="BK73" i="52"/>
  <c r="BK72" i="52"/>
  <c r="BK71" i="52"/>
  <c r="BK70" i="52"/>
  <c r="BK69" i="52"/>
  <c r="BK68" i="52"/>
  <c r="BK67" i="52"/>
  <c r="BK66" i="52"/>
  <c r="BK65" i="52"/>
  <c r="BK64" i="52"/>
  <c r="BK63" i="52"/>
  <c r="BK62" i="52"/>
  <c r="BK61" i="52"/>
  <c r="BK60" i="52"/>
  <c r="BK59" i="52"/>
  <c r="BK58" i="52"/>
  <c r="BZ172" i="52"/>
  <c r="BZ153" i="52"/>
  <c r="BK151" i="52"/>
  <c r="BK146" i="52"/>
  <c r="BZ145" i="52"/>
  <c r="BK143" i="52"/>
  <c r="BK138" i="52"/>
  <c r="BZ137" i="52"/>
  <c r="BK135" i="52"/>
  <c r="BK129" i="52"/>
  <c r="BK125" i="52"/>
  <c r="BK121" i="52"/>
  <c r="BK117" i="52"/>
  <c r="BK113" i="52"/>
  <c r="BK109" i="52"/>
  <c r="BK105" i="52"/>
  <c r="BK101" i="52"/>
  <c r="BK99" i="52"/>
  <c r="BK97" i="52"/>
  <c r="BK95" i="52"/>
  <c r="BK93" i="52"/>
  <c r="BK91" i="52"/>
  <c r="BK89" i="52"/>
  <c r="BK130" i="52"/>
  <c r="BK122" i="52"/>
  <c r="BK114" i="52"/>
  <c r="BK106" i="52"/>
  <c r="BZ86" i="52"/>
  <c r="BZ82" i="52"/>
  <c r="BZ78" i="52"/>
  <c r="BZ74" i="52"/>
  <c r="BZ70" i="52"/>
  <c r="BZ66" i="52"/>
  <c r="BZ62" i="52"/>
  <c r="BZ58" i="52"/>
  <c r="BZ57" i="52"/>
  <c r="BZ56" i="52"/>
  <c r="BZ55" i="52"/>
  <c r="BZ54" i="52"/>
  <c r="BZ53" i="52"/>
  <c r="BZ52" i="52"/>
  <c r="BZ51" i="52"/>
  <c r="BZ50" i="52"/>
  <c r="BZ49" i="52"/>
  <c r="BZ48" i="52"/>
  <c r="BZ47" i="52"/>
  <c r="BZ46" i="52"/>
  <c r="BZ45" i="52"/>
  <c r="BZ44" i="52"/>
  <c r="BZ43" i="52"/>
  <c r="BZ42" i="52"/>
  <c r="BZ41" i="52"/>
  <c r="BZ40" i="52"/>
  <c r="BZ39" i="52"/>
  <c r="BZ38" i="52"/>
  <c r="BZ37" i="52"/>
  <c r="BZ36" i="52"/>
  <c r="BZ35" i="52"/>
  <c r="BZ34" i="52"/>
  <c r="BZ33" i="52"/>
  <c r="BZ32" i="52"/>
  <c r="BZ31" i="52"/>
  <c r="BZ30" i="52"/>
  <c r="BZ29" i="52"/>
  <c r="BZ28" i="52"/>
  <c r="BZ27" i="52"/>
  <c r="BZ26" i="52"/>
  <c r="BZ25" i="52"/>
  <c r="BZ24" i="52"/>
  <c r="BZ23" i="52"/>
  <c r="BZ22" i="52"/>
  <c r="BZ21" i="52"/>
  <c r="BZ149" i="52"/>
  <c r="BZ144" i="52"/>
  <c r="BK142" i="52"/>
  <c r="BK139" i="52"/>
  <c r="BZ133" i="52"/>
  <c r="BK127" i="52"/>
  <c r="BK119" i="52"/>
  <c r="BK111" i="52"/>
  <c r="BK103" i="52"/>
  <c r="BZ87" i="52"/>
  <c r="BZ83" i="52"/>
  <c r="BZ79" i="52"/>
  <c r="BZ75" i="52"/>
  <c r="BZ71" i="52"/>
  <c r="BZ67" i="52"/>
  <c r="BZ63" i="52"/>
  <c r="BZ59" i="52"/>
  <c r="BK57" i="52"/>
  <c r="BK56" i="52"/>
  <c r="BK55" i="52"/>
  <c r="BK54" i="52"/>
  <c r="BK53" i="52"/>
  <c r="BK52" i="52"/>
  <c r="BK51" i="52"/>
  <c r="BK50" i="52"/>
  <c r="BK49" i="52"/>
  <c r="BK48" i="52"/>
  <c r="BK47" i="52"/>
  <c r="BK46" i="52"/>
  <c r="BK45" i="52"/>
  <c r="BK44" i="52"/>
  <c r="BK43" i="52"/>
  <c r="BK42" i="52"/>
  <c r="BK41" i="52"/>
  <c r="BK40" i="52"/>
  <c r="BK39" i="52"/>
  <c r="BK38" i="52"/>
  <c r="BK37" i="52"/>
  <c r="BK36" i="52"/>
  <c r="BK35" i="52"/>
  <c r="BK34" i="52"/>
  <c r="BK33" i="52"/>
  <c r="BK32" i="52"/>
  <c r="BK31" i="52"/>
  <c r="BK30" i="52"/>
  <c r="BK29" i="52"/>
  <c r="BK28" i="52"/>
  <c r="BK27" i="52"/>
  <c r="BZ158" i="52"/>
  <c r="BZ141" i="52"/>
  <c r="BZ136" i="52"/>
  <c r="BZ130" i="52"/>
  <c r="BK126" i="52"/>
  <c r="BK123" i="52"/>
  <c r="BK110" i="52"/>
  <c r="BK107" i="52"/>
  <c r="BK96" i="52"/>
  <c r="BK92" i="52"/>
  <c r="BK88" i="52"/>
  <c r="BZ81" i="52"/>
  <c r="BZ80" i="52"/>
  <c r="BZ73" i="52"/>
  <c r="BZ72" i="52"/>
  <c r="BK23" i="52"/>
  <c r="BK150" i="52"/>
  <c r="BK147" i="52"/>
  <c r="BK118" i="52"/>
  <c r="BK102" i="52"/>
  <c r="BK94" i="52"/>
  <c r="BK90" i="52"/>
  <c r="BZ85" i="52"/>
  <c r="BZ76" i="52"/>
  <c r="BZ69" i="52"/>
  <c r="BZ68" i="52"/>
  <c r="BK21" i="52"/>
  <c r="BK18" i="52"/>
  <c r="BK16" i="52"/>
  <c r="BK12" i="52"/>
  <c r="BK11" i="52"/>
  <c r="BK10" i="52"/>
  <c r="BK8" i="52"/>
  <c r="BK7" i="52"/>
  <c r="BK6" i="52"/>
  <c r="BK134" i="52"/>
  <c r="BK131" i="52"/>
  <c r="BZ65" i="52"/>
  <c r="BZ60" i="52"/>
  <c r="BK24" i="52"/>
  <c r="BZ20" i="52"/>
  <c r="BZ19" i="52"/>
  <c r="BZ18" i="52"/>
  <c r="BZ17" i="52"/>
  <c r="BZ16" i="52"/>
  <c r="BZ15" i="52"/>
  <c r="BZ14" i="52"/>
  <c r="BZ13" i="52"/>
  <c r="BZ12" i="52"/>
  <c r="BZ11" i="52"/>
  <c r="BZ10" i="52"/>
  <c r="BZ9" i="52"/>
  <c r="BZ8" i="52"/>
  <c r="BZ7" i="52"/>
  <c r="BZ6" i="52"/>
  <c r="BZ152" i="52"/>
  <c r="BK115" i="52"/>
  <c r="BK98" i="52"/>
  <c r="BZ84" i="52"/>
  <c r="BZ77" i="52"/>
  <c r="BK25" i="52"/>
  <c r="BK20" i="52"/>
  <c r="BK19" i="52"/>
  <c r="BK17" i="52"/>
  <c r="BK15" i="52"/>
  <c r="BK14" i="52"/>
  <c r="BK13" i="52"/>
  <c r="BK9" i="52"/>
  <c r="BZ64" i="52"/>
  <c r="BZ61" i="52"/>
  <c r="BK26" i="52"/>
  <c r="BK22" i="52"/>
  <c r="DX205" i="52"/>
  <c r="DX203" i="52"/>
  <c r="DX202" i="52"/>
  <c r="DX198" i="52"/>
  <c r="DX197" i="52"/>
  <c r="DX201" i="52"/>
  <c r="DX199" i="52"/>
  <c r="DX204" i="52"/>
  <c r="DX206" i="52"/>
  <c r="DX200" i="52"/>
  <c r="DX195" i="52"/>
  <c r="DX193" i="52"/>
  <c r="DX191" i="52"/>
  <c r="DX189" i="52"/>
  <c r="DX187" i="52"/>
  <c r="DX196" i="52"/>
  <c r="DX192" i="52"/>
  <c r="DX186" i="52"/>
  <c r="DX188" i="52"/>
  <c r="DX172" i="52"/>
  <c r="DX170" i="52"/>
  <c r="DX169" i="52"/>
  <c r="DX168" i="52"/>
  <c r="DX167" i="52"/>
  <c r="DX166" i="52"/>
  <c r="DX165" i="52"/>
  <c r="DX164" i="52"/>
  <c r="DX163" i="52"/>
  <c r="DX162" i="52"/>
  <c r="DX190" i="52"/>
  <c r="DX185" i="52"/>
  <c r="DX184" i="52"/>
  <c r="DX183" i="52"/>
  <c r="DX182" i="52"/>
  <c r="DX181" i="52"/>
  <c r="DX180" i="52"/>
  <c r="DX179" i="52"/>
  <c r="DX178" i="52"/>
  <c r="DX177" i="52"/>
  <c r="DX176" i="52"/>
  <c r="DX175" i="52"/>
  <c r="DX171" i="52"/>
  <c r="DX194" i="52"/>
  <c r="DX174" i="52"/>
  <c r="DX173" i="52"/>
  <c r="DX161" i="52"/>
  <c r="DX159" i="52"/>
  <c r="DX157" i="52"/>
  <c r="DX155" i="52"/>
  <c r="DX153" i="52"/>
  <c r="DX156" i="52"/>
  <c r="DX151" i="52"/>
  <c r="DX147" i="52"/>
  <c r="DX143" i="52"/>
  <c r="DX139" i="52"/>
  <c r="DX135" i="52"/>
  <c r="DX131" i="52"/>
  <c r="DX158" i="52"/>
  <c r="DX150" i="52"/>
  <c r="DX146" i="52"/>
  <c r="DX142" i="52"/>
  <c r="DX138" i="52"/>
  <c r="DX134" i="52"/>
  <c r="DX129" i="52"/>
  <c r="DX128" i="52"/>
  <c r="DX127" i="52"/>
  <c r="DX126" i="52"/>
  <c r="DX125" i="52"/>
  <c r="DX124" i="52"/>
  <c r="DX123" i="52"/>
  <c r="DX122" i="52"/>
  <c r="DX121" i="52"/>
  <c r="DX120" i="52"/>
  <c r="DX119" i="52"/>
  <c r="DX118" i="52"/>
  <c r="DX117" i="52"/>
  <c r="DX116" i="52"/>
  <c r="DX115" i="52"/>
  <c r="DX114" i="52"/>
  <c r="DX113" i="52"/>
  <c r="DX112" i="52"/>
  <c r="DX111" i="52"/>
  <c r="DX110" i="52"/>
  <c r="DX109" i="52"/>
  <c r="DX108" i="52"/>
  <c r="DX107" i="52"/>
  <c r="DX106" i="52"/>
  <c r="DX105" i="52"/>
  <c r="DX104" i="52"/>
  <c r="DX103" i="52"/>
  <c r="DX102" i="52"/>
  <c r="DX101" i="52"/>
  <c r="DX100" i="52"/>
  <c r="DX99" i="52"/>
  <c r="DX98" i="52"/>
  <c r="DX97" i="52"/>
  <c r="DX96" i="52"/>
  <c r="DX95" i="52"/>
  <c r="DX94" i="52"/>
  <c r="DX93" i="52"/>
  <c r="DX92" i="52"/>
  <c r="DX91" i="52"/>
  <c r="DX90" i="52"/>
  <c r="DX89" i="52"/>
  <c r="DX88" i="52"/>
  <c r="DX87" i="52"/>
  <c r="DX149" i="52"/>
  <c r="DX141" i="52"/>
  <c r="DX133" i="52"/>
  <c r="DX160" i="52"/>
  <c r="DX148" i="52"/>
  <c r="DX140" i="52"/>
  <c r="DX132" i="52"/>
  <c r="DX86" i="52"/>
  <c r="DX82" i="52"/>
  <c r="DX78" i="52"/>
  <c r="DX74" i="52"/>
  <c r="DX70" i="52"/>
  <c r="DX66" i="52"/>
  <c r="DX62" i="52"/>
  <c r="DX58" i="52"/>
  <c r="DX57" i="52"/>
  <c r="DX56" i="52"/>
  <c r="DX55" i="52"/>
  <c r="DX54" i="52"/>
  <c r="DX53" i="52"/>
  <c r="DX52" i="52"/>
  <c r="DX51" i="52"/>
  <c r="DX50" i="52"/>
  <c r="DX49" i="52"/>
  <c r="DX48" i="52"/>
  <c r="DX47" i="52"/>
  <c r="DX46" i="52"/>
  <c r="DX45" i="52"/>
  <c r="DX44" i="52"/>
  <c r="DX43" i="52"/>
  <c r="DX42" i="52"/>
  <c r="DX41" i="52"/>
  <c r="DX40" i="52"/>
  <c r="DX39" i="52"/>
  <c r="DX38" i="52"/>
  <c r="DX37" i="52"/>
  <c r="DX36" i="52"/>
  <c r="DX35" i="52"/>
  <c r="DX34" i="52"/>
  <c r="DX33" i="52"/>
  <c r="DX32" i="52"/>
  <c r="DX31" i="52"/>
  <c r="DX30" i="52"/>
  <c r="DX29" i="52"/>
  <c r="DX28" i="52"/>
  <c r="DX27" i="52"/>
  <c r="DX26" i="52"/>
  <c r="DX25" i="52"/>
  <c r="DX24" i="52"/>
  <c r="DX23" i="52"/>
  <c r="DX22" i="52"/>
  <c r="DX21" i="52"/>
  <c r="DX144" i="52"/>
  <c r="DX137" i="52"/>
  <c r="DX130" i="52"/>
  <c r="DX83" i="52"/>
  <c r="DX79" i="52"/>
  <c r="DX75" i="52"/>
  <c r="DX71" i="52"/>
  <c r="DX67" i="52"/>
  <c r="DX63" i="52"/>
  <c r="DX59" i="52"/>
  <c r="DX154" i="52"/>
  <c r="DX145" i="52"/>
  <c r="DX61" i="52"/>
  <c r="DX65" i="52"/>
  <c r="DX84" i="52"/>
  <c r="DX76" i="52"/>
  <c r="DX69" i="52"/>
  <c r="DX68" i="52"/>
  <c r="DX81" i="52"/>
  <c r="DX80" i="52"/>
  <c r="DX73" i="52"/>
  <c r="DX72" i="52"/>
  <c r="DX60" i="52"/>
  <c r="DX20" i="52"/>
  <c r="DX19" i="52"/>
  <c r="DX18" i="52"/>
  <c r="DX17" i="52"/>
  <c r="DX16" i="52"/>
  <c r="DX15" i="52"/>
  <c r="DX14" i="52"/>
  <c r="DX13" i="52"/>
  <c r="DX12" i="52"/>
  <c r="DX11" i="52"/>
  <c r="DX10" i="52"/>
  <c r="DX9" i="52"/>
  <c r="DX8" i="52"/>
  <c r="DX7" i="52"/>
  <c r="DX6" i="52"/>
  <c r="DX152" i="52"/>
  <c r="DX136" i="52"/>
  <c r="DX85" i="52"/>
  <c r="DX77" i="52"/>
  <c r="DX64" i="52"/>
  <c r="BS156" i="52"/>
  <c r="BS160" i="52"/>
  <c r="BS164" i="52"/>
  <c r="BS168" i="52"/>
  <c r="BS171" i="52"/>
  <c r="BS201" i="52"/>
  <c r="BS191" i="52"/>
  <c r="BS195" i="52"/>
  <c r="BS199" i="52"/>
  <c r="BS205" i="52"/>
  <c r="BK156" i="52"/>
  <c r="BK160" i="52"/>
  <c r="BK164" i="52"/>
  <c r="BK168" i="52"/>
  <c r="BK174" i="52"/>
  <c r="BK180" i="52"/>
  <c r="BK184" i="52"/>
  <c r="BK189" i="52"/>
  <c r="BK193" i="52"/>
  <c r="BK197" i="52"/>
  <c r="BK201" i="52"/>
  <c r="BK206" i="52"/>
  <c r="BW146" i="52"/>
  <c r="BW118" i="52"/>
  <c r="CH84" i="52"/>
  <c r="CH80" i="52"/>
  <c r="CH76" i="52"/>
  <c r="CH72" i="52"/>
  <c r="CH68" i="52"/>
  <c r="CH65" i="52"/>
  <c r="CH61" i="52"/>
  <c r="CH134" i="52"/>
  <c r="BS130" i="52"/>
  <c r="BW125" i="52"/>
  <c r="BS122" i="52"/>
  <c r="BW117" i="52"/>
  <c r="BS114" i="52"/>
  <c r="BW109" i="52"/>
  <c r="BS106" i="52"/>
  <c r="BW101" i="52"/>
  <c r="BW57" i="52"/>
  <c r="BW55" i="52"/>
  <c r="BW53" i="52"/>
  <c r="BW51" i="52"/>
  <c r="BW49" i="52"/>
  <c r="BW47" i="52"/>
  <c r="BW45" i="52"/>
  <c r="BW43" i="52"/>
  <c r="BW41" i="52"/>
  <c r="BW39" i="52"/>
  <c r="BW37" i="52"/>
  <c r="BW35" i="52"/>
  <c r="BW33" i="52"/>
  <c r="BW31" i="52"/>
  <c r="BW29" i="52"/>
  <c r="BW27" i="52"/>
  <c r="BS89" i="52"/>
  <c r="BS97" i="52"/>
  <c r="BS108" i="52"/>
  <c r="BS124" i="52"/>
  <c r="BS137" i="52"/>
  <c r="CH146" i="52"/>
  <c r="BS58" i="52"/>
  <c r="BS62" i="52"/>
  <c r="BS66" i="52"/>
  <c r="BS70" i="52"/>
  <c r="BS74" i="52"/>
  <c r="BS78" i="52"/>
  <c r="BS82" i="52"/>
  <c r="BS86" i="52"/>
  <c r="BS111" i="52"/>
  <c r="BS127" i="52"/>
  <c r="CH88" i="52"/>
  <c r="CH92" i="52"/>
  <c r="CH96" i="52"/>
  <c r="CH100" i="52"/>
  <c r="CH104" i="52"/>
  <c r="CH108" i="52"/>
  <c r="CH112" i="52"/>
  <c r="CH116" i="52"/>
  <c r="CH120" i="52"/>
  <c r="CH124" i="52"/>
  <c r="CH128" i="52"/>
  <c r="CH136" i="52"/>
  <c r="CH144" i="52"/>
  <c r="CH152" i="52"/>
  <c r="CH182" i="52"/>
  <c r="BS135" i="52"/>
  <c r="BS143" i="52"/>
  <c r="BS151" i="52"/>
  <c r="BS185" i="52"/>
  <c r="CH158" i="52"/>
  <c r="CH178" i="52"/>
  <c r="CH184" i="52"/>
  <c r="CH173" i="52"/>
  <c r="BS179" i="52"/>
  <c r="CH186" i="52"/>
  <c r="CH163" i="52"/>
  <c r="CH167" i="52"/>
  <c r="CH172" i="52"/>
  <c r="CH191" i="52"/>
  <c r="CH192" i="52"/>
  <c r="CH201" i="52"/>
  <c r="CH200" i="52"/>
  <c r="BW89" i="52"/>
  <c r="BW97" i="52"/>
  <c r="BW108" i="52"/>
  <c r="BW124" i="52"/>
  <c r="BW60" i="52"/>
  <c r="BW64" i="52"/>
  <c r="BW68" i="52"/>
  <c r="BW72" i="52"/>
  <c r="BW76" i="52"/>
  <c r="BW80" i="52"/>
  <c r="BW84" i="52"/>
  <c r="BW103" i="52"/>
  <c r="BW119" i="52"/>
  <c r="BW133" i="52"/>
  <c r="BW149" i="52"/>
  <c r="BW139" i="52"/>
  <c r="BW132" i="52"/>
  <c r="BW148" i="52"/>
  <c r="BW176" i="52"/>
  <c r="BW156" i="52"/>
  <c r="BW160" i="52"/>
  <c r="BW164" i="52"/>
  <c r="BW168" i="52"/>
  <c r="BW171" i="52"/>
  <c r="BW179" i="52"/>
  <c r="BW183" i="52"/>
  <c r="BW199" i="52"/>
  <c r="BW189" i="52"/>
  <c r="BW193" i="52"/>
  <c r="BW197" i="52"/>
  <c r="BW202" i="52"/>
  <c r="CF205" i="51"/>
  <c r="CF204" i="51"/>
  <c r="CF203" i="51"/>
  <c r="CF202" i="51"/>
  <c r="CF201" i="51"/>
  <c r="CF200" i="51"/>
  <c r="BQ202" i="51"/>
  <c r="BQ205" i="51"/>
  <c r="BQ201" i="51"/>
  <c r="CF199" i="51"/>
  <c r="CF198" i="51"/>
  <c r="CF197" i="51"/>
  <c r="CF196" i="51"/>
  <c r="BQ204" i="51"/>
  <c r="BQ200" i="51"/>
  <c r="BQ199" i="51"/>
  <c r="BQ198" i="51"/>
  <c r="BQ197" i="51"/>
  <c r="BQ196" i="51"/>
  <c r="BQ195" i="51"/>
  <c r="BQ194" i="51"/>
  <c r="BQ193" i="51"/>
  <c r="BQ192" i="51"/>
  <c r="BQ191" i="51"/>
  <c r="BQ190" i="51"/>
  <c r="CF206" i="51"/>
  <c r="CF192" i="51"/>
  <c r="CF195" i="51"/>
  <c r="CF191" i="51"/>
  <c r="CF188" i="51"/>
  <c r="CF187" i="51"/>
  <c r="CF186" i="51"/>
  <c r="CF190" i="51"/>
  <c r="BQ203" i="51"/>
  <c r="BQ188" i="51"/>
  <c r="BQ189" i="51"/>
  <c r="BQ183" i="51"/>
  <c r="BQ182" i="51"/>
  <c r="BQ186" i="51"/>
  <c r="CF185" i="51"/>
  <c r="BQ185" i="51"/>
  <c r="CF183" i="51"/>
  <c r="CF184" i="51"/>
  <c r="BQ181" i="51"/>
  <c r="BQ180" i="51"/>
  <c r="BQ179" i="51"/>
  <c r="BQ178" i="51"/>
  <c r="BQ177" i="51"/>
  <c r="BQ176" i="51"/>
  <c r="BQ175" i="51"/>
  <c r="BQ174" i="51"/>
  <c r="BQ173" i="51"/>
  <c r="BQ172" i="51"/>
  <c r="BQ171" i="51"/>
  <c r="BQ170" i="51"/>
  <c r="CF189" i="51"/>
  <c r="BQ184" i="51"/>
  <c r="CF180" i="51"/>
  <c r="CF176" i="51"/>
  <c r="CF172" i="51"/>
  <c r="CF194" i="51"/>
  <c r="CF179" i="51"/>
  <c r="CF175" i="51"/>
  <c r="CF171" i="51"/>
  <c r="BQ169" i="51"/>
  <c r="BQ168" i="51"/>
  <c r="BQ167" i="51"/>
  <c r="BQ166" i="51"/>
  <c r="BQ165" i="51"/>
  <c r="BQ164" i="51"/>
  <c r="BQ163" i="51"/>
  <c r="BQ162" i="51"/>
  <c r="BQ161" i="51"/>
  <c r="BQ160" i="51"/>
  <c r="BQ159" i="51"/>
  <c r="BQ158" i="51"/>
  <c r="BQ157" i="51"/>
  <c r="BQ156" i="51"/>
  <c r="BQ155" i="51"/>
  <c r="BQ154" i="51"/>
  <c r="BQ153" i="51"/>
  <c r="BQ152" i="51"/>
  <c r="BQ151" i="51"/>
  <c r="BQ150" i="51"/>
  <c r="CF182" i="51"/>
  <c r="CF166" i="51"/>
  <c r="CF162" i="51"/>
  <c r="CF158" i="51"/>
  <c r="CF178" i="51"/>
  <c r="CF177" i="51"/>
  <c r="CF170" i="51"/>
  <c r="CF167" i="51"/>
  <c r="CF163" i="51"/>
  <c r="CF159" i="51"/>
  <c r="CF155" i="51"/>
  <c r="CF151" i="51"/>
  <c r="CF174" i="51"/>
  <c r="CF173" i="51"/>
  <c r="CF169" i="51"/>
  <c r="CF168" i="51"/>
  <c r="CF161" i="51"/>
  <c r="CF160" i="51"/>
  <c r="CF153" i="51"/>
  <c r="BQ149" i="51"/>
  <c r="BQ147" i="51"/>
  <c r="BQ146" i="51"/>
  <c r="BQ145" i="51"/>
  <c r="BQ144" i="51"/>
  <c r="BQ143" i="51"/>
  <c r="BQ142" i="51"/>
  <c r="BQ141" i="51"/>
  <c r="BQ140" i="51"/>
  <c r="BQ139" i="51"/>
  <c r="BQ138" i="51"/>
  <c r="BQ137" i="51"/>
  <c r="BQ136" i="51"/>
  <c r="BQ135" i="51"/>
  <c r="BQ134" i="51"/>
  <c r="BQ133" i="51"/>
  <c r="BQ132" i="51"/>
  <c r="BQ131" i="51"/>
  <c r="BQ130" i="51"/>
  <c r="CF193" i="51"/>
  <c r="CF156" i="51"/>
  <c r="CF154" i="51"/>
  <c r="CF149" i="51"/>
  <c r="CF147" i="51"/>
  <c r="CF146" i="51"/>
  <c r="CF145" i="51"/>
  <c r="CF144" i="51"/>
  <c r="CF143" i="51"/>
  <c r="CF142" i="51"/>
  <c r="CF141" i="51"/>
  <c r="CF140" i="51"/>
  <c r="CF139" i="51"/>
  <c r="CF138" i="51"/>
  <c r="CF137" i="51"/>
  <c r="CF136" i="51"/>
  <c r="CF135" i="51"/>
  <c r="CF134" i="51"/>
  <c r="CF133" i="51"/>
  <c r="CF132" i="51"/>
  <c r="CF131" i="51"/>
  <c r="CF130" i="51"/>
  <c r="CF129" i="51"/>
  <c r="CF128" i="51"/>
  <c r="CF127" i="51"/>
  <c r="CF126" i="51"/>
  <c r="CF125" i="51"/>
  <c r="CF152" i="51"/>
  <c r="CF148" i="51"/>
  <c r="BQ124" i="51"/>
  <c r="BQ123" i="51"/>
  <c r="BQ122" i="51"/>
  <c r="BQ121" i="51"/>
  <c r="BQ120" i="51"/>
  <c r="BQ119" i="51"/>
  <c r="BQ118" i="51"/>
  <c r="BQ117" i="51"/>
  <c r="BQ116" i="51"/>
  <c r="BQ115" i="51"/>
  <c r="BQ114" i="51"/>
  <c r="BQ113" i="51"/>
  <c r="BQ112" i="51"/>
  <c r="BQ111" i="51"/>
  <c r="BQ110" i="51"/>
  <c r="BQ109" i="51"/>
  <c r="BQ108" i="51"/>
  <c r="BQ107" i="51"/>
  <c r="BQ106" i="51"/>
  <c r="BQ105" i="51"/>
  <c r="BQ104" i="51"/>
  <c r="BQ103" i="51"/>
  <c r="BQ102" i="51"/>
  <c r="BQ101" i="51"/>
  <c r="BQ100" i="51"/>
  <c r="BQ99" i="51"/>
  <c r="BQ98" i="51"/>
  <c r="BQ97" i="51"/>
  <c r="BQ96" i="51"/>
  <c r="BQ95" i="51"/>
  <c r="BQ94" i="51"/>
  <c r="BQ93" i="51"/>
  <c r="BQ92" i="51"/>
  <c r="BQ91" i="51"/>
  <c r="BQ90" i="51"/>
  <c r="BQ89" i="51"/>
  <c r="BQ88" i="51"/>
  <c r="BQ87" i="51"/>
  <c r="BQ86" i="51"/>
  <c r="BQ85" i="51"/>
  <c r="BQ84" i="51"/>
  <c r="BQ83" i="51"/>
  <c r="CF150" i="51"/>
  <c r="BQ129" i="51"/>
  <c r="BQ128" i="51"/>
  <c r="BQ127" i="51"/>
  <c r="BQ126" i="51"/>
  <c r="BQ125" i="51"/>
  <c r="CF124" i="51"/>
  <c r="CF123" i="51"/>
  <c r="CF122" i="51"/>
  <c r="CF121" i="51"/>
  <c r="CF120" i="51"/>
  <c r="CF119" i="51"/>
  <c r="CF118" i="51"/>
  <c r="CF117" i="51"/>
  <c r="CF116" i="51"/>
  <c r="CF115" i="51"/>
  <c r="CF114" i="51"/>
  <c r="CF113" i="51"/>
  <c r="CF112" i="51"/>
  <c r="CF111" i="51"/>
  <c r="CF110" i="51"/>
  <c r="CF109" i="51"/>
  <c r="CF108" i="51"/>
  <c r="CF107" i="51"/>
  <c r="CF106" i="51"/>
  <c r="CF105" i="51"/>
  <c r="CF104" i="51"/>
  <c r="CF103" i="51"/>
  <c r="CF102" i="51"/>
  <c r="CF101" i="51"/>
  <c r="CF100" i="51"/>
  <c r="CF99" i="51"/>
  <c r="CF98" i="51"/>
  <c r="CF97" i="51"/>
  <c r="CF96" i="51"/>
  <c r="CF95" i="51"/>
  <c r="CF94" i="51"/>
  <c r="CF93" i="51"/>
  <c r="CF92" i="51"/>
  <c r="CF91" i="51"/>
  <c r="CF90" i="51"/>
  <c r="CF89" i="51"/>
  <c r="CF88" i="51"/>
  <c r="CF87" i="51"/>
  <c r="CF86" i="51"/>
  <c r="CF85" i="51"/>
  <c r="CF84" i="51"/>
  <c r="CF83" i="51"/>
  <c r="CF82" i="51"/>
  <c r="CF81" i="51"/>
  <c r="CF80" i="51"/>
  <c r="CF79" i="51"/>
  <c r="CF78" i="51"/>
  <c r="CF77" i="51"/>
  <c r="CF76" i="51"/>
  <c r="BQ187" i="51"/>
  <c r="BQ75" i="51"/>
  <c r="BQ74" i="51"/>
  <c r="BQ73" i="51"/>
  <c r="BQ72" i="51"/>
  <c r="BQ71" i="51"/>
  <c r="BQ70" i="51"/>
  <c r="BQ69" i="51"/>
  <c r="BQ68" i="51"/>
  <c r="BQ67" i="51"/>
  <c r="BQ66" i="51"/>
  <c r="BQ65" i="51"/>
  <c r="BQ64" i="51"/>
  <c r="BQ63" i="51"/>
  <c r="BQ62" i="51"/>
  <c r="BQ61" i="51"/>
  <c r="BQ60" i="51"/>
  <c r="BQ59" i="51"/>
  <c r="BQ58" i="51"/>
  <c r="BQ57" i="51"/>
  <c r="BQ56" i="51"/>
  <c r="BQ55" i="51"/>
  <c r="BQ54" i="51"/>
  <c r="BQ53" i="51"/>
  <c r="BQ52" i="51"/>
  <c r="BQ51" i="51"/>
  <c r="BQ50" i="51"/>
  <c r="BQ49" i="51"/>
  <c r="CF181" i="51"/>
  <c r="CF165" i="51"/>
  <c r="CF75" i="51"/>
  <c r="CF74" i="51"/>
  <c r="CF73" i="51"/>
  <c r="CF72" i="51"/>
  <c r="CF71" i="51"/>
  <c r="CF70" i="51"/>
  <c r="CF69" i="51"/>
  <c r="CF68" i="51"/>
  <c r="CF67" i="51"/>
  <c r="CF66" i="51"/>
  <c r="CF65" i="51"/>
  <c r="CF64" i="51"/>
  <c r="CF63" i="51"/>
  <c r="CF62" i="51"/>
  <c r="CF61" i="51"/>
  <c r="CF60" i="51"/>
  <c r="CF59" i="51"/>
  <c r="CF58" i="51"/>
  <c r="CF57" i="51"/>
  <c r="CF56" i="51"/>
  <c r="CF55" i="51"/>
  <c r="CF54" i="51"/>
  <c r="CF53" i="51"/>
  <c r="CF52" i="51"/>
  <c r="CF51" i="51"/>
  <c r="CF50" i="51"/>
  <c r="CF49" i="51"/>
  <c r="CF48" i="51"/>
  <c r="CF47" i="51"/>
  <c r="CF46" i="51"/>
  <c r="CF45" i="51"/>
  <c r="CF44" i="51"/>
  <c r="BQ80" i="51"/>
  <c r="BQ76" i="51"/>
  <c r="CF157" i="51"/>
  <c r="BQ81" i="51"/>
  <c r="BQ77" i="51"/>
  <c r="BQ79" i="51"/>
  <c r="BQ78" i="51"/>
  <c r="BQ48" i="51"/>
  <c r="BQ47" i="51"/>
  <c r="BQ46" i="51"/>
  <c r="BQ45" i="51"/>
  <c r="BQ44" i="51"/>
  <c r="CF164" i="51"/>
  <c r="CF40" i="51"/>
  <c r="BQ40" i="51"/>
  <c r="CF36" i="51"/>
  <c r="BQ36" i="51"/>
  <c r="CF32" i="51"/>
  <c r="BQ32" i="51"/>
  <c r="CF28" i="51"/>
  <c r="BQ28" i="51"/>
  <c r="CF24" i="51"/>
  <c r="BQ24" i="51"/>
  <c r="CF20" i="51"/>
  <c r="BQ20" i="51"/>
  <c r="CF16" i="51"/>
  <c r="BQ16" i="51"/>
  <c r="CF12" i="51"/>
  <c r="BQ12" i="51"/>
  <c r="CF8" i="51"/>
  <c r="BQ8" i="51"/>
  <c r="CF42" i="51"/>
  <c r="CF38" i="51"/>
  <c r="BQ38" i="51"/>
  <c r="CF34" i="51"/>
  <c r="BQ34" i="51"/>
  <c r="CF30" i="51"/>
  <c r="BQ30" i="51"/>
  <c r="CF18" i="51"/>
  <c r="CF14" i="51"/>
  <c r="BQ14" i="51"/>
  <c r="BQ10" i="51"/>
  <c r="CF41" i="51"/>
  <c r="BQ41" i="51"/>
  <c r="CF33" i="51"/>
  <c r="BQ33" i="51"/>
  <c r="CF29" i="51"/>
  <c r="BQ29" i="51"/>
  <c r="CF25" i="51"/>
  <c r="BQ25" i="51"/>
  <c r="CF21" i="51"/>
  <c r="BQ21" i="51"/>
  <c r="CF17" i="51"/>
  <c r="BQ17" i="51"/>
  <c r="CF13" i="51"/>
  <c r="BQ13" i="51"/>
  <c r="BQ82" i="51"/>
  <c r="CF43" i="51"/>
  <c r="BQ43" i="51"/>
  <c r="CF39" i="51"/>
  <c r="BQ39" i="51"/>
  <c r="CF35" i="51"/>
  <c r="BQ35" i="51"/>
  <c r="CF31" i="51"/>
  <c r="BQ31" i="51"/>
  <c r="CF27" i="51"/>
  <c r="BQ27" i="51"/>
  <c r="CF23" i="51"/>
  <c r="BQ23" i="51"/>
  <c r="CF19" i="51"/>
  <c r="BQ19" i="51"/>
  <c r="CF15" i="51"/>
  <c r="BQ15" i="51"/>
  <c r="CF11" i="51"/>
  <c r="BQ11" i="51"/>
  <c r="CF7" i="51"/>
  <c r="BQ7" i="51"/>
  <c r="BQ42" i="51"/>
  <c r="CF26" i="51"/>
  <c r="BQ26" i="51"/>
  <c r="CF22" i="51"/>
  <c r="BQ22" i="51"/>
  <c r="BQ18" i="51"/>
  <c r="CF10" i="51"/>
  <c r="CF6" i="51"/>
  <c r="BQ6" i="51"/>
  <c r="BQ148" i="51"/>
  <c r="CF37" i="51"/>
  <c r="BQ37" i="51"/>
  <c r="CF9" i="51"/>
  <c r="BQ9" i="51"/>
  <c r="BQ206" i="51"/>
  <c r="BW91" i="51"/>
  <c r="BW49" i="51"/>
  <c r="BW44" i="51"/>
  <c r="BW73" i="51"/>
  <c r="BW104" i="51"/>
  <c r="BW76" i="51"/>
  <c r="BW98" i="51"/>
  <c r="BW85" i="51"/>
  <c r="BW117" i="51"/>
  <c r="BW154" i="51"/>
  <c r="BW148" i="51"/>
  <c r="BW160" i="51"/>
  <c r="BW158" i="51"/>
  <c r="BW179" i="51"/>
  <c r="BW191" i="51"/>
  <c r="BW186" i="51"/>
  <c r="BW201" i="51"/>
  <c r="BW78" i="51"/>
  <c r="BW41" i="51"/>
  <c r="BW37" i="51"/>
  <c r="BW33" i="51"/>
  <c r="BW29" i="51"/>
  <c r="BW23" i="51"/>
  <c r="BW19" i="51"/>
  <c r="BW17" i="51"/>
  <c r="BW13" i="51"/>
  <c r="BW9" i="51"/>
  <c r="BW7" i="51"/>
  <c r="CH121" i="51"/>
  <c r="BS154" i="51"/>
  <c r="BS149" i="51"/>
  <c r="CH142" i="51"/>
  <c r="BS140" i="51"/>
  <c r="CH124" i="51"/>
  <c r="BS123" i="51"/>
  <c r="BS91" i="51"/>
  <c r="CH89" i="51"/>
  <c r="BS75" i="51"/>
  <c r="CH61" i="51"/>
  <c r="BS57" i="51"/>
  <c r="CH51" i="51"/>
  <c r="BS50" i="51"/>
  <c r="BS49" i="51"/>
  <c r="BS45" i="51"/>
  <c r="BS107" i="51"/>
  <c r="CH105" i="51"/>
  <c r="BS66" i="51"/>
  <c r="CH60" i="51"/>
  <c r="CH57" i="51"/>
  <c r="BS55" i="51"/>
  <c r="CH76" i="51"/>
  <c r="CH67" i="51"/>
  <c r="BS61" i="51"/>
  <c r="BS98" i="51"/>
  <c r="CH92" i="51"/>
  <c r="BS74" i="51"/>
  <c r="BS62" i="51"/>
  <c r="BS46" i="51"/>
  <c r="BS47" i="51"/>
  <c r="CH126" i="51"/>
  <c r="BS114" i="51"/>
  <c r="CH108" i="51"/>
  <c r="CH73" i="51"/>
  <c r="CH64" i="51"/>
  <c r="CH63" i="51"/>
  <c r="BS59" i="51"/>
  <c r="BS48" i="51"/>
  <c r="BS44" i="51"/>
  <c r="BS193" i="51"/>
  <c r="BS106" i="51"/>
  <c r="CH59" i="51"/>
  <c r="BS53" i="51"/>
  <c r="BW47" i="51"/>
  <c r="BW45" i="51"/>
  <c r="BW95" i="51"/>
  <c r="BW128" i="51"/>
  <c r="BW102" i="51"/>
  <c r="BW141" i="51"/>
  <c r="BW105" i="51"/>
  <c r="BW140" i="51"/>
  <c r="BW147" i="51"/>
  <c r="BW173" i="51"/>
  <c r="BW163" i="51"/>
  <c r="BW183" i="51"/>
  <c r="BW194" i="51"/>
  <c r="BW192" i="51"/>
  <c r="BW203" i="51"/>
  <c r="BW137" i="51"/>
  <c r="CH125" i="51"/>
  <c r="CH84" i="51"/>
  <c r="BW72" i="51"/>
  <c r="BW58" i="51"/>
  <c r="BS43" i="51"/>
  <c r="BS39" i="51"/>
  <c r="BS33" i="51"/>
  <c r="BS29" i="51"/>
  <c r="BS23" i="51"/>
  <c r="BS19" i="51"/>
  <c r="BS11" i="51"/>
  <c r="BS7" i="51"/>
  <c r="CH62" i="51"/>
  <c r="CH82" i="51"/>
  <c r="BS141" i="51"/>
  <c r="CH75" i="51"/>
  <c r="BS110" i="51"/>
  <c r="CH83" i="51"/>
  <c r="CH99" i="51"/>
  <c r="CH115" i="51"/>
  <c r="BS157" i="51"/>
  <c r="BS82" i="51"/>
  <c r="CH98" i="51"/>
  <c r="CH106" i="51"/>
  <c r="CH122" i="51"/>
  <c r="BS136" i="51"/>
  <c r="CH133" i="51"/>
  <c r="BS164" i="51"/>
  <c r="BS142" i="51"/>
  <c r="BS160" i="51"/>
  <c r="BS163" i="51"/>
  <c r="BS171" i="51"/>
  <c r="CH155" i="51"/>
  <c r="CH163" i="51"/>
  <c r="CH167" i="51"/>
  <c r="CH182" i="51"/>
  <c r="CH173" i="51"/>
  <c r="BS190" i="51"/>
  <c r="BW146" i="51"/>
  <c r="CE209" i="51"/>
  <c r="CD206" i="51"/>
  <c r="BO204" i="51"/>
  <c r="CD202" i="51"/>
  <c r="CD204" i="51"/>
  <c r="CD203" i="51"/>
  <c r="BO203" i="51"/>
  <c r="CD201" i="51"/>
  <c r="CD200" i="51"/>
  <c r="BO199" i="51"/>
  <c r="BO198" i="51"/>
  <c r="BO197" i="51"/>
  <c r="BO196" i="51"/>
  <c r="CD193" i="51"/>
  <c r="BO192" i="51"/>
  <c r="CD189" i="51"/>
  <c r="BO189" i="51"/>
  <c r="BO188" i="51"/>
  <c r="BO187" i="51"/>
  <c r="BO186" i="51"/>
  <c r="BO185" i="51"/>
  <c r="BO184" i="51"/>
  <c r="BO201" i="51"/>
  <c r="BO195" i="51"/>
  <c r="CD192" i="51"/>
  <c r="BO191" i="51"/>
  <c r="BO200" i="51"/>
  <c r="CD196" i="51"/>
  <c r="CD205" i="51"/>
  <c r="CD199" i="51"/>
  <c r="CD194" i="51"/>
  <c r="BO194" i="51"/>
  <c r="BO193" i="51"/>
  <c r="CD186" i="51"/>
  <c r="CD198" i="51"/>
  <c r="CD197" i="51"/>
  <c r="CD190" i="51"/>
  <c r="CD187" i="51"/>
  <c r="CD181" i="51"/>
  <c r="CD180" i="51"/>
  <c r="CD179" i="51"/>
  <c r="CD178" i="51"/>
  <c r="CD177" i="51"/>
  <c r="CD176" i="51"/>
  <c r="CD175" i="51"/>
  <c r="CD174" i="51"/>
  <c r="CD173" i="51"/>
  <c r="CD172" i="51"/>
  <c r="CD171" i="51"/>
  <c r="CD170" i="51"/>
  <c r="BO202" i="51"/>
  <c r="BO190" i="51"/>
  <c r="CD183" i="51"/>
  <c r="BO181" i="51"/>
  <c r="BO177" i="51"/>
  <c r="BO173" i="51"/>
  <c r="CD169" i="51"/>
  <c r="CD168" i="51"/>
  <c r="CD167" i="51"/>
  <c r="CD166" i="51"/>
  <c r="CD165" i="51"/>
  <c r="CD164" i="51"/>
  <c r="CD163" i="51"/>
  <c r="CD162" i="51"/>
  <c r="CD161" i="51"/>
  <c r="CD160" i="51"/>
  <c r="CD159" i="51"/>
  <c r="CD158" i="51"/>
  <c r="CD157" i="51"/>
  <c r="CD156" i="51"/>
  <c r="CD155" i="51"/>
  <c r="CD154" i="51"/>
  <c r="CD153" i="51"/>
  <c r="CD152" i="51"/>
  <c r="CD151" i="51"/>
  <c r="CD150" i="51"/>
  <c r="CD149" i="51"/>
  <c r="CD148" i="51"/>
  <c r="CD195" i="51"/>
  <c r="CD191" i="51"/>
  <c r="BO183" i="51"/>
  <c r="BO180" i="51"/>
  <c r="BO176" i="51"/>
  <c r="BO172" i="51"/>
  <c r="CD185" i="51"/>
  <c r="BO175" i="51"/>
  <c r="BO174" i="51"/>
  <c r="BO167" i="51"/>
  <c r="BO163" i="51"/>
  <c r="BO159" i="51"/>
  <c r="CD188" i="51"/>
  <c r="CD184" i="51"/>
  <c r="CD182" i="51"/>
  <c r="BO182" i="51"/>
  <c r="BO168" i="51"/>
  <c r="BO164" i="51"/>
  <c r="BO160" i="51"/>
  <c r="BO156" i="51"/>
  <c r="BO152" i="51"/>
  <c r="BO179" i="51"/>
  <c r="BO157" i="51"/>
  <c r="BO155" i="51"/>
  <c r="BO154" i="51"/>
  <c r="BO170" i="51"/>
  <c r="BO166" i="51"/>
  <c r="BO165" i="51"/>
  <c r="BO158" i="51"/>
  <c r="BO153" i="51"/>
  <c r="BO151" i="51"/>
  <c r="BO150" i="51"/>
  <c r="BO148" i="51"/>
  <c r="BO171" i="51"/>
  <c r="BO161" i="51"/>
  <c r="BO149" i="51"/>
  <c r="CD146" i="51"/>
  <c r="BO145" i="51"/>
  <c r="CD142" i="51"/>
  <c r="BO141" i="51"/>
  <c r="CD138" i="51"/>
  <c r="BO137" i="51"/>
  <c r="CD134" i="51"/>
  <c r="BO133" i="51"/>
  <c r="CD130" i="51"/>
  <c r="BO178" i="51"/>
  <c r="BO162" i="51"/>
  <c r="CD147" i="51"/>
  <c r="BO146" i="51"/>
  <c r="CD143" i="51"/>
  <c r="BO142" i="51"/>
  <c r="CD139" i="51"/>
  <c r="BO138" i="51"/>
  <c r="CD135" i="51"/>
  <c r="BO134" i="51"/>
  <c r="CD131" i="51"/>
  <c r="BO130" i="51"/>
  <c r="BO169" i="51"/>
  <c r="CD145" i="51"/>
  <c r="CD140" i="51"/>
  <c r="CD137" i="51"/>
  <c r="CD132" i="51"/>
  <c r="CD129" i="51"/>
  <c r="CD128" i="51"/>
  <c r="CD127" i="51"/>
  <c r="CD126" i="51"/>
  <c r="CD125" i="51"/>
  <c r="CD124" i="51"/>
  <c r="BO123" i="51"/>
  <c r="CD120" i="51"/>
  <c r="BO119" i="51"/>
  <c r="CD116" i="51"/>
  <c r="BO115" i="51"/>
  <c r="CD112" i="51"/>
  <c r="BO111" i="51"/>
  <c r="CD108" i="51"/>
  <c r="BO107" i="51"/>
  <c r="CD104" i="51"/>
  <c r="BO103" i="51"/>
  <c r="CD100" i="51"/>
  <c r="BO99" i="51"/>
  <c r="CD96" i="51"/>
  <c r="BO95" i="51"/>
  <c r="CD92" i="51"/>
  <c r="BO91" i="51"/>
  <c r="CD88" i="51"/>
  <c r="BO87" i="51"/>
  <c r="CD84" i="51"/>
  <c r="BO83" i="51"/>
  <c r="CD82" i="51"/>
  <c r="BO82" i="51"/>
  <c r="CD81" i="51"/>
  <c r="BO81" i="51"/>
  <c r="CD80" i="51"/>
  <c r="BO80" i="51"/>
  <c r="CD79" i="51"/>
  <c r="BO79" i="51"/>
  <c r="CD78" i="51"/>
  <c r="BO78" i="51"/>
  <c r="CD77" i="51"/>
  <c r="BO77" i="51"/>
  <c r="CD76" i="51"/>
  <c r="BO76" i="51"/>
  <c r="BO147" i="51"/>
  <c r="BO144" i="51"/>
  <c r="BO139" i="51"/>
  <c r="BO136" i="51"/>
  <c r="BO131" i="51"/>
  <c r="BO129" i="51"/>
  <c r="BO128" i="51"/>
  <c r="BO127" i="51"/>
  <c r="BO126" i="51"/>
  <c r="BO125" i="51"/>
  <c r="BO124" i="51"/>
  <c r="CD121" i="51"/>
  <c r="BO120" i="51"/>
  <c r="CD117" i="51"/>
  <c r="BO116" i="51"/>
  <c r="CD113" i="51"/>
  <c r="BO112" i="51"/>
  <c r="CD109" i="51"/>
  <c r="BO108" i="51"/>
  <c r="CD105" i="51"/>
  <c r="BO104" i="51"/>
  <c r="CD101" i="51"/>
  <c r="BO100" i="51"/>
  <c r="CD97" i="51"/>
  <c r="BO96" i="51"/>
  <c r="CD93" i="51"/>
  <c r="BO92" i="51"/>
  <c r="CD89" i="51"/>
  <c r="BO88" i="51"/>
  <c r="CD85" i="51"/>
  <c r="BO84" i="51"/>
  <c r="BO132" i="51"/>
  <c r="CD122" i="51"/>
  <c r="CD119" i="51"/>
  <c r="CD114" i="51"/>
  <c r="CD111" i="51"/>
  <c r="CD106" i="51"/>
  <c r="CD103" i="51"/>
  <c r="CD98" i="51"/>
  <c r="CD95" i="51"/>
  <c r="CD90" i="51"/>
  <c r="CD87" i="51"/>
  <c r="CD73" i="51"/>
  <c r="BO72" i="51"/>
  <c r="CD144" i="51"/>
  <c r="BO143" i="51"/>
  <c r="CD133" i="51"/>
  <c r="BO122" i="51"/>
  <c r="BO117" i="51"/>
  <c r="BO114" i="51"/>
  <c r="BO109" i="51"/>
  <c r="BO106" i="51"/>
  <c r="BO101" i="51"/>
  <c r="BO98" i="51"/>
  <c r="BO93" i="51"/>
  <c r="BO90" i="51"/>
  <c r="BO85" i="51"/>
  <c r="BO75" i="51"/>
  <c r="CD72" i="51"/>
  <c r="BO71" i="51"/>
  <c r="CD68" i="51"/>
  <c r="BO67" i="51"/>
  <c r="CD64" i="51"/>
  <c r="BO63" i="51"/>
  <c r="CD60" i="51"/>
  <c r="BO59" i="51"/>
  <c r="CD56" i="51"/>
  <c r="BO55" i="51"/>
  <c r="CD52" i="51"/>
  <c r="BO135" i="51"/>
  <c r="BO113" i="51"/>
  <c r="CD110" i="51"/>
  <c r="BO97" i="51"/>
  <c r="CD94" i="51"/>
  <c r="CD74" i="51"/>
  <c r="CD71" i="51"/>
  <c r="BO70" i="51"/>
  <c r="CD67" i="51"/>
  <c r="BO65" i="51"/>
  <c r="BO64" i="51"/>
  <c r="CD61" i="51"/>
  <c r="CD58" i="51"/>
  <c r="BO54" i="51"/>
  <c r="BO51" i="51"/>
  <c r="CD43" i="51"/>
  <c r="CD42" i="51"/>
  <c r="CD41" i="51"/>
  <c r="CD40" i="51"/>
  <c r="CD39" i="51"/>
  <c r="CD38" i="51"/>
  <c r="CD37" i="51"/>
  <c r="CD36" i="51"/>
  <c r="CD35" i="51"/>
  <c r="CD34" i="51"/>
  <c r="CD33" i="51"/>
  <c r="CD32" i="51"/>
  <c r="CD31" i="51"/>
  <c r="CD30" i="51"/>
  <c r="CD29" i="51"/>
  <c r="CD28" i="51"/>
  <c r="CD27" i="51"/>
  <c r="CD26" i="51"/>
  <c r="CD25" i="51"/>
  <c r="CD24" i="51"/>
  <c r="CD23" i="51"/>
  <c r="CD22" i="51"/>
  <c r="CD21" i="51"/>
  <c r="CD20" i="51"/>
  <c r="CD19" i="51"/>
  <c r="CD18" i="51"/>
  <c r="CD17" i="51"/>
  <c r="CD16" i="51"/>
  <c r="CD15" i="51"/>
  <c r="CD14" i="51"/>
  <c r="CD13" i="51"/>
  <c r="CD12" i="51"/>
  <c r="CD11" i="51"/>
  <c r="CD10" i="51"/>
  <c r="CD9" i="51"/>
  <c r="CD8" i="51"/>
  <c r="CD7" i="51"/>
  <c r="CD6" i="51"/>
  <c r="BO121" i="51"/>
  <c r="BO140" i="51"/>
  <c r="CD136" i="51"/>
  <c r="BO118" i="51"/>
  <c r="CD115" i="51"/>
  <c r="BO102" i="51"/>
  <c r="CD99" i="51"/>
  <c r="BO86" i="51"/>
  <c r="CD83" i="51"/>
  <c r="BO74" i="51"/>
  <c r="CD70" i="51"/>
  <c r="BO66" i="51"/>
  <c r="CD63" i="51"/>
  <c r="BO61" i="51"/>
  <c r="BO60" i="51"/>
  <c r="CD57" i="51"/>
  <c r="CD54" i="51"/>
  <c r="CD51" i="51"/>
  <c r="BO50" i="51"/>
  <c r="BO43" i="51"/>
  <c r="BO42" i="51"/>
  <c r="BO41" i="51"/>
  <c r="BO40" i="51"/>
  <c r="BO39" i="51"/>
  <c r="BO38" i="51"/>
  <c r="BO37" i="51"/>
  <c r="BO36" i="51"/>
  <c r="BO35" i="51"/>
  <c r="BO34" i="51"/>
  <c r="BO33" i="51"/>
  <c r="BO32" i="51"/>
  <c r="BO31" i="51"/>
  <c r="BO30" i="51"/>
  <c r="BO29" i="51"/>
  <c r="BO28" i="51"/>
  <c r="BO27" i="51"/>
  <c r="BO26" i="51"/>
  <c r="BO25" i="51"/>
  <c r="BO24" i="51"/>
  <c r="BO23" i="51"/>
  <c r="BO22" i="51"/>
  <c r="BO21" i="51"/>
  <c r="BO20" i="51"/>
  <c r="BO19" i="51"/>
  <c r="BO18" i="51"/>
  <c r="BO17" i="51"/>
  <c r="BO16" i="51"/>
  <c r="BO15" i="51"/>
  <c r="BO14" i="51"/>
  <c r="BO13" i="51"/>
  <c r="BO12" i="51"/>
  <c r="BO11" i="51"/>
  <c r="BO10" i="51"/>
  <c r="BO9" i="51"/>
  <c r="BO8" i="51"/>
  <c r="BO7" i="51"/>
  <c r="BO6" i="51"/>
  <c r="CD141" i="51"/>
  <c r="CD118" i="51"/>
  <c r="CD107" i="51"/>
  <c r="BO89" i="51"/>
  <c r="CD75" i="51"/>
  <c r="CD69" i="51"/>
  <c r="BO62" i="51"/>
  <c r="BO58" i="51"/>
  <c r="BO56" i="51"/>
  <c r="CD55" i="51"/>
  <c r="CD50" i="51"/>
  <c r="CD47" i="51"/>
  <c r="BO46" i="51"/>
  <c r="BO105" i="51"/>
  <c r="CD66" i="51"/>
  <c r="CD53" i="51"/>
  <c r="CD45" i="51"/>
  <c r="BO44" i="51"/>
  <c r="CD86" i="51"/>
  <c r="CD62" i="51"/>
  <c r="BO57" i="51"/>
  <c r="BO52" i="51"/>
  <c r="BO49" i="51"/>
  <c r="CD102" i="51"/>
  <c r="BO94" i="51"/>
  <c r="BO68" i="51"/>
  <c r="BO53" i="51"/>
  <c r="CD48" i="51"/>
  <c r="BO47" i="51"/>
  <c r="CD44" i="51"/>
  <c r="CD123" i="51"/>
  <c r="CD91" i="51"/>
  <c r="CD49" i="51"/>
  <c r="BO48" i="51"/>
  <c r="BO110" i="51"/>
  <c r="BO73" i="51"/>
  <c r="BO69" i="51"/>
  <c r="CD65" i="51"/>
  <c r="CD59" i="51"/>
  <c r="CD46" i="51"/>
  <c r="BO45" i="51"/>
  <c r="CC206" i="51"/>
  <c r="CC205" i="51"/>
  <c r="BN205" i="51"/>
  <c r="BN204" i="51"/>
  <c r="BN203" i="51"/>
  <c r="BN202" i="51"/>
  <c r="BN201" i="51"/>
  <c r="BN200" i="51"/>
  <c r="BN206" i="51"/>
  <c r="CC203" i="51"/>
  <c r="BN199" i="51"/>
  <c r="BN198" i="51"/>
  <c r="BN197" i="51"/>
  <c r="BN196" i="51"/>
  <c r="CC204" i="51"/>
  <c r="CC201" i="51"/>
  <c r="CC199" i="51"/>
  <c r="CC198" i="51"/>
  <c r="CC197" i="51"/>
  <c r="CC196" i="51"/>
  <c r="CC194" i="51"/>
  <c r="BN193" i="51"/>
  <c r="CC190" i="51"/>
  <c r="CC188" i="51"/>
  <c r="CC187" i="51"/>
  <c r="CC186" i="51"/>
  <c r="CC185" i="51"/>
  <c r="CC184" i="51"/>
  <c r="CC193" i="51"/>
  <c r="BN192" i="51"/>
  <c r="CC189" i="51"/>
  <c r="BN189" i="51"/>
  <c r="BN188" i="51"/>
  <c r="BN187" i="51"/>
  <c r="BN186" i="51"/>
  <c r="BN194" i="51"/>
  <c r="CC191" i="51"/>
  <c r="CC200" i="51"/>
  <c r="BN195" i="51"/>
  <c r="CC195" i="51"/>
  <c r="BN191" i="51"/>
  <c r="BN190" i="51"/>
  <c r="CC202" i="51"/>
  <c r="BN184" i="51"/>
  <c r="CC182" i="51"/>
  <c r="BN182" i="51"/>
  <c r="BN183" i="51"/>
  <c r="BN180" i="51"/>
  <c r="CC179" i="51"/>
  <c r="BN176" i="51"/>
  <c r="CC175" i="51"/>
  <c r="BN172" i="51"/>
  <c r="CC171" i="51"/>
  <c r="CC192" i="51"/>
  <c r="BN179" i="51"/>
  <c r="CC178" i="51"/>
  <c r="BN175" i="51"/>
  <c r="CC174" i="51"/>
  <c r="BN171" i="51"/>
  <c r="CC170" i="51"/>
  <c r="CC181" i="51"/>
  <c r="BN177" i="51"/>
  <c r="CC173" i="51"/>
  <c r="CC169" i="51"/>
  <c r="BN166" i="51"/>
  <c r="CC165" i="51"/>
  <c r="BN162" i="51"/>
  <c r="CC161" i="51"/>
  <c r="BN158" i="51"/>
  <c r="CC183" i="51"/>
  <c r="CC176" i="51"/>
  <c r="BN174" i="51"/>
  <c r="BN167" i="51"/>
  <c r="CC166" i="51"/>
  <c r="BN163" i="51"/>
  <c r="CC162" i="51"/>
  <c r="BN159" i="51"/>
  <c r="CC158" i="51"/>
  <c r="BN155" i="51"/>
  <c r="CC154" i="51"/>
  <c r="BN151" i="51"/>
  <c r="CC150" i="51"/>
  <c r="CC149" i="51"/>
  <c r="BN149" i="51"/>
  <c r="CC177" i="51"/>
  <c r="BN170" i="51"/>
  <c r="CC167" i="51"/>
  <c r="BN165" i="51"/>
  <c r="CC159" i="51"/>
  <c r="CC156" i="51"/>
  <c r="CC155" i="51"/>
  <c r="BN153" i="51"/>
  <c r="BN150" i="51"/>
  <c r="CC148" i="51"/>
  <c r="BN148" i="51"/>
  <c r="BN181" i="51"/>
  <c r="CC172" i="51"/>
  <c r="BN168" i="51"/>
  <c r="CC164" i="51"/>
  <c r="BN160" i="51"/>
  <c r="CC152" i="51"/>
  <c r="CC151" i="51"/>
  <c r="BN147" i="51"/>
  <c r="BN146" i="51"/>
  <c r="BN145" i="51"/>
  <c r="BN144" i="51"/>
  <c r="BN143" i="51"/>
  <c r="BN142" i="51"/>
  <c r="BN141" i="51"/>
  <c r="BN140" i="51"/>
  <c r="BN139" i="51"/>
  <c r="BN138" i="51"/>
  <c r="BN137" i="51"/>
  <c r="BN136" i="51"/>
  <c r="BN135" i="51"/>
  <c r="BN134" i="51"/>
  <c r="BN133" i="51"/>
  <c r="BN132" i="51"/>
  <c r="BN131" i="51"/>
  <c r="BN130" i="51"/>
  <c r="BN129" i="51"/>
  <c r="BN128" i="51"/>
  <c r="BN127" i="51"/>
  <c r="BN126" i="51"/>
  <c r="BN125" i="51"/>
  <c r="BN178" i="51"/>
  <c r="CC163" i="51"/>
  <c r="CC147" i="51"/>
  <c r="CC143" i="51"/>
  <c r="CC139" i="51"/>
  <c r="CC135" i="51"/>
  <c r="CC131" i="51"/>
  <c r="BN185" i="51"/>
  <c r="CC180" i="51"/>
  <c r="BN169" i="51"/>
  <c r="CC160" i="51"/>
  <c r="CC157" i="51"/>
  <c r="CC153" i="51"/>
  <c r="CC144" i="51"/>
  <c r="CC140" i="51"/>
  <c r="CC136" i="51"/>
  <c r="CC132" i="51"/>
  <c r="BN124" i="51"/>
  <c r="BN123" i="51"/>
  <c r="BN122" i="51"/>
  <c r="BN121" i="51"/>
  <c r="BN120" i="51"/>
  <c r="BN119" i="51"/>
  <c r="BN118" i="51"/>
  <c r="BN117" i="51"/>
  <c r="BN116" i="51"/>
  <c r="BN115" i="51"/>
  <c r="BN114" i="51"/>
  <c r="BN113" i="51"/>
  <c r="BN112" i="51"/>
  <c r="BN111" i="51"/>
  <c r="BN110" i="51"/>
  <c r="BN109" i="51"/>
  <c r="BN108" i="51"/>
  <c r="BN107" i="51"/>
  <c r="BN106" i="51"/>
  <c r="BN105" i="51"/>
  <c r="BN104" i="51"/>
  <c r="BN103" i="51"/>
  <c r="BN102" i="51"/>
  <c r="BN101" i="51"/>
  <c r="BN100" i="51"/>
  <c r="BN99" i="51"/>
  <c r="BN98" i="51"/>
  <c r="BN97" i="51"/>
  <c r="BN96" i="51"/>
  <c r="BN95" i="51"/>
  <c r="BN94" i="51"/>
  <c r="BN93" i="51"/>
  <c r="BN92" i="51"/>
  <c r="BN91" i="51"/>
  <c r="BN90" i="51"/>
  <c r="BN89" i="51"/>
  <c r="BN88" i="51"/>
  <c r="BN87" i="51"/>
  <c r="BN86" i="51"/>
  <c r="BN85" i="51"/>
  <c r="BN84" i="51"/>
  <c r="BN83" i="51"/>
  <c r="BN82" i="51"/>
  <c r="BN81" i="51"/>
  <c r="BN80" i="51"/>
  <c r="BN79" i="51"/>
  <c r="BN78" i="51"/>
  <c r="BN77" i="51"/>
  <c r="BN76" i="51"/>
  <c r="BN161" i="51"/>
  <c r="BN152" i="51"/>
  <c r="CC142" i="51"/>
  <c r="CC134" i="51"/>
  <c r="CC121" i="51"/>
  <c r="CC117" i="51"/>
  <c r="CC113" i="51"/>
  <c r="CC109" i="51"/>
  <c r="CC105" i="51"/>
  <c r="CC101" i="51"/>
  <c r="CC97" i="51"/>
  <c r="CC93" i="51"/>
  <c r="CC89" i="51"/>
  <c r="CC85" i="51"/>
  <c r="BN156" i="51"/>
  <c r="CC141" i="51"/>
  <c r="CC133" i="51"/>
  <c r="CC122" i="51"/>
  <c r="CC118" i="51"/>
  <c r="CC114" i="51"/>
  <c r="CC110" i="51"/>
  <c r="CC106" i="51"/>
  <c r="CC102" i="51"/>
  <c r="CC98" i="51"/>
  <c r="CC94" i="51"/>
  <c r="CC90" i="51"/>
  <c r="CC86" i="51"/>
  <c r="BN75" i="51"/>
  <c r="BN74" i="51"/>
  <c r="BN73" i="51"/>
  <c r="BN72" i="51"/>
  <c r="BN71" i="51"/>
  <c r="BN70" i="51"/>
  <c r="BN69" i="51"/>
  <c r="BN68" i="51"/>
  <c r="BN67" i="51"/>
  <c r="BN66" i="51"/>
  <c r="BN65" i="51"/>
  <c r="BN64" i="51"/>
  <c r="BN63" i="51"/>
  <c r="BN62" i="51"/>
  <c r="BN61" i="51"/>
  <c r="BN60" i="51"/>
  <c r="BN59" i="51"/>
  <c r="BN58" i="51"/>
  <c r="BN57" i="51"/>
  <c r="BN56" i="51"/>
  <c r="BN55" i="51"/>
  <c r="BN54" i="51"/>
  <c r="BN53" i="51"/>
  <c r="BN52" i="51"/>
  <c r="BN51" i="51"/>
  <c r="BN50" i="51"/>
  <c r="BN49" i="51"/>
  <c r="BN48" i="51"/>
  <c r="BN47" i="51"/>
  <c r="BN46" i="51"/>
  <c r="BN45" i="51"/>
  <c r="BN44" i="51"/>
  <c r="BN157" i="51"/>
  <c r="CC146" i="51"/>
  <c r="CC130" i="51"/>
  <c r="CC126" i="51"/>
  <c r="CC124" i="51"/>
  <c r="CC116" i="51"/>
  <c r="CC108" i="51"/>
  <c r="CC100" i="51"/>
  <c r="CC92" i="51"/>
  <c r="CC84" i="51"/>
  <c r="CC79" i="51"/>
  <c r="CC74" i="51"/>
  <c r="CC168" i="51"/>
  <c r="BN164" i="51"/>
  <c r="CC145" i="51"/>
  <c r="CC129" i="51"/>
  <c r="CC125" i="51"/>
  <c r="CC119" i="51"/>
  <c r="CC111" i="51"/>
  <c r="CC103" i="51"/>
  <c r="CC95" i="51"/>
  <c r="CC87" i="51"/>
  <c r="CC80" i="51"/>
  <c r="CC76" i="51"/>
  <c r="CC73" i="51"/>
  <c r="CC69" i="51"/>
  <c r="CC65" i="51"/>
  <c r="CC61" i="51"/>
  <c r="CC57" i="51"/>
  <c r="CC53" i="51"/>
  <c r="BN173" i="51"/>
  <c r="CC128" i="51"/>
  <c r="CC123" i="51"/>
  <c r="CC120" i="51"/>
  <c r="CC107" i="51"/>
  <c r="CC104" i="51"/>
  <c r="CC91" i="51"/>
  <c r="CC88" i="51"/>
  <c r="CC82" i="51"/>
  <c r="CC77" i="51"/>
  <c r="CC64" i="51"/>
  <c r="CC62" i="51"/>
  <c r="CC55" i="51"/>
  <c r="CC49" i="51"/>
  <c r="CC48" i="51"/>
  <c r="CC47" i="51"/>
  <c r="CC46" i="51"/>
  <c r="CC45" i="51"/>
  <c r="CC44" i="51"/>
  <c r="CC137" i="51"/>
  <c r="BN154" i="51"/>
  <c r="CC127" i="51"/>
  <c r="CC71" i="51"/>
  <c r="CC67" i="51"/>
  <c r="CC60" i="51"/>
  <c r="CC58" i="51"/>
  <c r="CC43" i="51"/>
  <c r="CC42" i="51"/>
  <c r="CC41" i="51"/>
  <c r="CC40" i="51"/>
  <c r="CC39" i="51"/>
  <c r="CC38" i="51"/>
  <c r="CC37" i="51"/>
  <c r="CC36" i="51"/>
  <c r="CC35" i="51"/>
  <c r="CC34" i="51"/>
  <c r="CC33" i="51"/>
  <c r="CC32" i="51"/>
  <c r="CC31" i="51"/>
  <c r="CC30" i="51"/>
  <c r="CC29" i="51"/>
  <c r="CC28" i="51"/>
  <c r="CC27" i="51"/>
  <c r="CC26" i="51"/>
  <c r="CC25" i="51"/>
  <c r="CC24" i="51"/>
  <c r="CC23" i="51"/>
  <c r="CC22" i="51"/>
  <c r="CC21" i="51"/>
  <c r="CC20" i="51"/>
  <c r="CC19" i="51"/>
  <c r="CC18" i="51"/>
  <c r="CC17" i="51"/>
  <c r="CC16" i="51"/>
  <c r="CC15" i="51"/>
  <c r="CC14" i="51"/>
  <c r="CC13" i="51"/>
  <c r="CC12" i="51"/>
  <c r="CC11" i="51"/>
  <c r="CC10" i="51"/>
  <c r="CC9" i="51"/>
  <c r="CC8" i="51"/>
  <c r="CC7" i="51"/>
  <c r="CC6" i="51"/>
  <c r="CC112" i="51"/>
  <c r="CC70" i="51"/>
  <c r="CC59" i="51"/>
  <c r="BN42" i="51"/>
  <c r="BN38" i="51"/>
  <c r="BN34" i="51"/>
  <c r="BN30" i="51"/>
  <c r="BN26" i="51"/>
  <c r="BN22" i="51"/>
  <c r="BN18" i="51"/>
  <c r="BN14" i="51"/>
  <c r="BN10" i="51"/>
  <c r="BN6" i="51"/>
  <c r="CC81" i="51"/>
  <c r="CC54" i="51"/>
  <c r="CC51" i="51"/>
  <c r="BN36" i="51"/>
  <c r="BN28" i="51"/>
  <c r="CC99" i="51"/>
  <c r="CC52" i="51"/>
  <c r="BN43" i="51"/>
  <c r="BN35" i="51"/>
  <c r="BN31" i="51"/>
  <c r="BN27" i="51"/>
  <c r="BN23" i="51"/>
  <c r="BN11" i="51"/>
  <c r="BN7" i="51"/>
  <c r="CC115" i="51"/>
  <c r="CC83" i="51"/>
  <c r="CC75" i="51"/>
  <c r="CC72" i="51"/>
  <c r="CC68" i="51"/>
  <c r="CC63" i="51"/>
  <c r="CC56" i="51"/>
  <c r="CC50" i="51"/>
  <c r="BN41" i="51"/>
  <c r="BN37" i="51"/>
  <c r="BN33" i="51"/>
  <c r="BN29" i="51"/>
  <c r="BN25" i="51"/>
  <c r="BN21" i="51"/>
  <c r="BN17" i="51"/>
  <c r="BN13" i="51"/>
  <c r="BN9" i="51"/>
  <c r="CC96" i="51"/>
  <c r="CC78" i="51"/>
  <c r="BN40" i="51"/>
  <c r="BN32" i="51"/>
  <c r="BN24" i="51"/>
  <c r="BN20" i="51"/>
  <c r="BN16" i="51"/>
  <c r="BN12" i="51"/>
  <c r="BN8" i="51"/>
  <c r="CC138" i="51"/>
  <c r="CC66" i="51"/>
  <c r="BN39" i="51"/>
  <c r="BN19" i="51"/>
  <c r="BN15" i="51"/>
  <c r="BO205" i="51"/>
  <c r="BS192" i="51"/>
  <c r="BS187" i="51"/>
  <c r="BS203" i="51"/>
  <c r="BS205" i="51"/>
  <c r="BK184" i="51"/>
  <c r="BK188" i="51"/>
  <c r="BK202" i="51"/>
  <c r="BW123" i="51"/>
  <c r="BS90" i="51"/>
  <c r="CH79" i="51"/>
  <c r="CH72" i="51"/>
  <c r="BS58" i="51"/>
  <c r="CH56" i="51"/>
  <c r="CH48" i="51"/>
  <c r="CH46" i="51"/>
  <c r="CH43" i="51"/>
  <c r="CH41" i="51"/>
  <c r="CH39" i="51"/>
  <c r="CH37" i="51"/>
  <c r="CH35" i="51"/>
  <c r="CH33" i="51"/>
  <c r="CH31" i="51"/>
  <c r="CH29" i="51"/>
  <c r="CH27" i="51"/>
  <c r="CH25" i="51"/>
  <c r="CH23" i="51"/>
  <c r="CH21" i="51"/>
  <c r="CH19" i="51"/>
  <c r="CH17" i="51"/>
  <c r="CH15" i="51"/>
  <c r="CH13" i="51"/>
  <c r="CH11" i="51"/>
  <c r="CH9" i="51"/>
  <c r="CH7" i="51"/>
  <c r="BW65" i="51"/>
  <c r="BW81" i="51"/>
  <c r="BW96" i="51"/>
  <c r="BW112" i="51"/>
  <c r="BW138" i="51"/>
  <c r="BW125" i="51"/>
  <c r="BW90" i="51"/>
  <c r="BW106" i="51"/>
  <c r="BW122" i="51"/>
  <c r="BW142" i="51"/>
  <c r="BW93" i="51"/>
  <c r="BW109" i="51"/>
  <c r="BW157" i="51"/>
  <c r="BW144" i="51"/>
  <c r="BW135" i="51"/>
  <c r="BW164" i="51"/>
  <c r="BW156" i="51"/>
  <c r="BW174" i="51"/>
  <c r="BW151" i="51"/>
  <c r="BW167" i="51"/>
  <c r="BW166" i="51"/>
  <c r="BW171" i="51"/>
  <c r="BW176" i="51"/>
  <c r="BW198" i="51"/>
  <c r="BW190" i="51"/>
  <c r="BW184" i="51"/>
  <c r="BW188" i="51"/>
  <c r="BW204" i="51"/>
  <c r="BW205" i="51"/>
  <c r="BW116" i="51"/>
  <c r="BW100" i="51"/>
  <c r="BW84" i="51"/>
  <c r="CH65" i="51"/>
  <c r="BS63" i="51"/>
  <c r="BW56" i="51"/>
  <c r="BS51" i="51"/>
  <c r="BW42" i="51"/>
  <c r="BW40" i="51"/>
  <c r="BW38" i="51"/>
  <c r="BW36" i="51"/>
  <c r="BW34" i="51"/>
  <c r="BW32" i="51"/>
  <c r="BW30" i="51"/>
  <c r="BW28" i="51"/>
  <c r="BW26" i="51"/>
  <c r="BW24" i="51"/>
  <c r="BW22" i="51"/>
  <c r="BW20" i="51"/>
  <c r="BW18" i="51"/>
  <c r="BW16" i="51"/>
  <c r="BW14" i="51"/>
  <c r="BW12" i="51"/>
  <c r="BW10" i="51"/>
  <c r="BW8" i="51"/>
  <c r="BS56" i="51"/>
  <c r="BS64" i="51"/>
  <c r="BS72" i="51"/>
  <c r="CH85" i="51"/>
  <c r="CH117" i="51"/>
  <c r="CH143" i="51"/>
  <c r="CH77" i="51"/>
  <c r="CH88" i="51"/>
  <c r="BS102" i="51"/>
  <c r="BS111" i="51"/>
  <c r="CH120" i="51"/>
  <c r="BS85" i="51"/>
  <c r="BS93" i="51"/>
  <c r="BS101" i="51"/>
  <c r="BS109" i="51"/>
  <c r="BS117" i="51"/>
  <c r="CH131" i="51"/>
  <c r="BS173" i="51"/>
  <c r="BS79" i="51"/>
  <c r="BS84" i="51"/>
  <c r="BS92" i="51"/>
  <c r="BS100" i="51"/>
  <c r="BS108" i="51"/>
  <c r="BS116" i="51"/>
  <c r="BS124" i="51"/>
  <c r="BS128" i="51"/>
  <c r="BS137" i="51"/>
  <c r="CH146" i="51"/>
  <c r="BS135" i="51"/>
  <c r="BS143" i="51"/>
  <c r="BS169" i="51"/>
  <c r="CH136" i="51"/>
  <c r="CH144" i="51"/>
  <c r="BS156" i="51"/>
  <c r="BS165" i="51"/>
  <c r="BS151" i="51"/>
  <c r="BS167" i="51"/>
  <c r="BS162" i="51"/>
  <c r="BS175" i="51"/>
  <c r="CH148" i="51"/>
  <c r="CH152" i="51"/>
  <c r="CH156" i="51"/>
  <c r="CH160" i="51"/>
  <c r="CH164" i="51"/>
  <c r="CH168" i="51"/>
  <c r="BS180" i="51"/>
  <c r="CH183" i="51"/>
  <c r="CH170" i="51"/>
  <c r="CH174" i="51"/>
  <c r="CH178" i="51"/>
  <c r="CH184" i="51"/>
  <c r="BS191" i="51"/>
  <c r="BS195" i="51"/>
  <c r="CH189" i="51"/>
  <c r="CH198" i="51"/>
  <c r="CH200" i="51"/>
  <c r="CH205" i="51"/>
  <c r="CL205" i="51"/>
  <c r="CL206" i="51"/>
  <c r="CL204" i="51"/>
  <c r="CL203" i="51"/>
  <c r="CL195" i="51"/>
  <c r="CL191" i="51"/>
  <c r="CL194" i="51"/>
  <c r="CL190" i="51"/>
  <c r="CL202" i="51"/>
  <c r="CL201" i="51"/>
  <c r="CL196" i="51"/>
  <c r="CL199" i="51"/>
  <c r="CL198" i="51"/>
  <c r="CL200" i="51"/>
  <c r="CL197" i="51"/>
  <c r="CL186" i="51"/>
  <c r="CL185" i="51"/>
  <c r="CL184" i="51"/>
  <c r="CL183" i="51"/>
  <c r="CL181" i="51"/>
  <c r="CL180" i="51"/>
  <c r="CL179" i="51"/>
  <c r="CL178" i="51"/>
  <c r="CL177" i="51"/>
  <c r="CL176" i="51"/>
  <c r="CL175" i="51"/>
  <c r="CL174" i="51"/>
  <c r="CL173" i="51"/>
  <c r="CL172" i="51"/>
  <c r="CL171" i="51"/>
  <c r="CL170" i="51"/>
  <c r="CL192" i="51"/>
  <c r="CL189" i="51"/>
  <c r="CL187" i="51"/>
  <c r="CL182" i="51"/>
  <c r="CL169" i="51"/>
  <c r="CL168" i="51"/>
  <c r="CL167" i="51"/>
  <c r="CL166" i="51"/>
  <c r="CL165" i="51"/>
  <c r="CL164" i="51"/>
  <c r="CL163" i="51"/>
  <c r="CL162" i="51"/>
  <c r="CL161" i="51"/>
  <c r="CL160" i="51"/>
  <c r="CL159" i="51"/>
  <c r="CL158" i="51"/>
  <c r="CL157" i="51"/>
  <c r="CL156" i="51"/>
  <c r="CL155" i="51"/>
  <c r="CL154" i="51"/>
  <c r="CL153" i="51"/>
  <c r="CL152" i="51"/>
  <c r="CL151" i="51"/>
  <c r="CL150" i="51"/>
  <c r="CL149" i="51"/>
  <c r="CL148" i="51"/>
  <c r="CL193" i="51"/>
  <c r="CL188" i="51"/>
  <c r="CL144" i="51"/>
  <c r="CL140" i="51"/>
  <c r="CL136" i="51"/>
  <c r="CL132" i="51"/>
  <c r="CL145" i="51"/>
  <c r="CL141" i="51"/>
  <c r="CL137" i="51"/>
  <c r="CL133" i="51"/>
  <c r="CL129" i="51"/>
  <c r="CL122" i="51"/>
  <c r="CL118" i="51"/>
  <c r="CL114" i="51"/>
  <c r="CL110" i="51"/>
  <c r="CL106" i="51"/>
  <c r="CL102" i="51"/>
  <c r="CL98" i="51"/>
  <c r="CL94" i="51"/>
  <c r="CL90" i="51"/>
  <c r="CL86" i="51"/>
  <c r="CL147" i="51"/>
  <c r="CL142" i="51"/>
  <c r="CL139" i="51"/>
  <c r="CL134" i="51"/>
  <c r="CL131" i="51"/>
  <c r="CL128" i="51"/>
  <c r="CL127" i="51"/>
  <c r="CL126" i="51"/>
  <c r="CL125" i="51"/>
  <c r="CL123" i="51"/>
  <c r="CL119" i="51"/>
  <c r="CL115" i="51"/>
  <c r="CL111" i="51"/>
  <c r="CL107" i="51"/>
  <c r="CL103" i="51"/>
  <c r="CL99" i="51"/>
  <c r="CL95" i="51"/>
  <c r="CL91" i="51"/>
  <c r="CL87" i="51"/>
  <c r="CL83" i="51"/>
  <c r="CL146" i="51"/>
  <c r="CL130" i="51"/>
  <c r="CL81" i="51"/>
  <c r="CL77" i="51"/>
  <c r="CL75" i="51"/>
  <c r="CL71" i="51"/>
  <c r="CL143" i="51"/>
  <c r="CL120" i="51"/>
  <c r="CL117" i="51"/>
  <c r="CL112" i="51"/>
  <c r="CL109" i="51"/>
  <c r="CL104" i="51"/>
  <c r="CL101" i="51"/>
  <c r="CL96" i="51"/>
  <c r="CL93" i="51"/>
  <c r="CL88" i="51"/>
  <c r="CL85" i="51"/>
  <c r="CL82" i="51"/>
  <c r="CL78" i="51"/>
  <c r="CL74" i="51"/>
  <c r="CL70" i="51"/>
  <c r="CL66" i="51"/>
  <c r="CL62" i="51"/>
  <c r="CL58" i="51"/>
  <c r="CL54" i="51"/>
  <c r="CL124" i="51"/>
  <c r="CL108" i="51"/>
  <c r="CL92" i="51"/>
  <c r="CL79" i="51"/>
  <c r="CL76" i="51"/>
  <c r="CL69" i="51"/>
  <c r="CL63" i="51"/>
  <c r="CL56" i="51"/>
  <c r="CL53" i="51"/>
  <c r="CL50" i="51"/>
  <c r="CL48" i="51"/>
  <c r="CL47" i="51"/>
  <c r="CL46" i="51"/>
  <c r="CL45" i="51"/>
  <c r="CL44" i="51"/>
  <c r="CL43" i="51"/>
  <c r="CL42" i="51"/>
  <c r="CL41" i="51"/>
  <c r="CL40" i="51"/>
  <c r="CL39" i="51"/>
  <c r="CL38" i="51"/>
  <c r="CL37" i="51"/>
  <c r="CL36" i="51"/>
  <c r="CL35" i="51"/>
  <c r="CL34" i="51"/>
  <c r="CL33" i="51"/>
  <c r="CL32" i="51"/>
  <c r="CL31" i="51"/>
  <c r="CL30" i="51"/>
  <c r="CL29" i="51"/>
  <c r="CL28" i="51"/>
  <c r="CL27" i="51"/>
  <c r="CL26" i="51"/>
  <c r="CL25" i="51"/>
  <c r="CL24" i="51"/>
  <c r="CL23" i="51"/>
  <c r="CL22" i="51"/>
  <c r="CL21" i="51"/>
  <c r="CL20" i="51"/>
  <c r="CL19" i="51"/>
  <c r="CL18" i="51"/>
  <c r="CL17" i="51"/>
  <c r="CL16" i="51"/>
  <c r="CL15" i="51"/>
  <c r="CL14" i="51"/>
  <c r="CL13" i="51"/>
  <c r="CL12" i="51"/>
  <c r="CL11" i="51"/>
  <c r="CL10" i="51"/>
  <c r="CL9" i="51"/>
  <c r="CL8" i="51"/>
  <c r="CL7" i="51"/>
  <c r="CL6" i="51"/>
  <c r="CL135" i="51"/>
  <c r="CL113" i="51"/>
  <c r="CL97" i="51"/>
  <c r="CL72" i="51"/>
  <c r="CL68" i="51"/>
  <c r="CL65" i="51"/>
  <c r="CL59" i="51"/>
  <c r="CL52" i="51"/>
  <c r="CL49" i="51"/>
  <c r="BW124" i="51"/>
  <c r="CL116" i="51"/>
  <c r="BW115" i="51"/>
  <c r="CL84" i="51"/>
  <c r="BW83" i="51"/>
  <c r="CL73" i="51"/>
  <c r="BW68" i="51"/>
  <c r="CL67" i="51"/>
  <c r="BW63" i="51"/>
  <c r="CL61" i="51"/>
  <c r="BW59" i="51"/>
  <c r="CL55" i="51"/>
  <c r="CL100" i="51"/>
  <c r="BW99" i="51"/>
  <c r="BW52" i="51"/>
  <c r="BW126" i="51"/>
  <c r="BW108" i="51"/>
  <c r="CL105" i="51"/>
  <c r="CL80" i="51"/>
  <c r="BW70" i="51"/>
  <c r="BW66" i="51"/>
  <c r="CL64" i="51"/>
  <c r="BW64" i="51"/>
  <c r="CL60" i="51"/>
  <c r="CL121" i="51"/>
  <c r="BW92" i="51"/>
  <c r="CL89" i="51"/>
  <c r="BW82" i="51"/>
  <c r="BW75" i="51"/>
  <c r="BW54" i="51"/>
  <c r="CL51" i="51"/>
  <c r="BW51" i="51"/>
  <c r="BW50" i="51"/>
  <c r="BW130" i="51"/>
  <c r="BW181" i="51"/>
  <c r="CL138" i="51"/>
  <c r="CL57" i="51"/>
  <c r="BW127" i="51"/>
  <c r="BW60" i="51"/>
  <c r="BW57" i="51"/>
  <c r="BW88" i="51"/>
  <c r="BW120" i="51"/>
  <c r="BW145" i="51"/>
  <c r="BW114" i="51"/>
  <c r="BW134" i="51"/>
  <c r="BW101" i="51"/>
  <c r="BW136" i="51"/>
  <c r="BW143" i="51"/>
  <c r="BW169" i="51"/>
  <c r="BW159" i="51"/>
  <c r="BW178" i="51"/>
  <c r="BW182" i="51"/>
  <c r="BW197" i="51"/>
  <c r="BW193" i="51"/>
  <c r="BW43" i="51"/>
  <c r="BW39" i="51"/>
  <c r="BW35" i="51"/>
  <c r="BW31" i="51"/>
  <c r="BW27" i="51"/>
  <c r="BW25" i="51"/>
  <c r="BW21" i="51"/>
  <c r="BW15" i="51"/>
  <c r="BW11" i="51"/>
  <c r="CK206" i="51"/>
  <c r="CK205" i="51"/>
  <c r="BV206" i="51"/>
  <c r="BV204" i="51"/>
  <c r="BV203" i="51"/>
  <c r="BV202" i="51"/>
  <c r="BV201" i="51"/>
  <c r="BV200" i="51"/>
  <c r="CK204" i="51"/>
  <c r="BV205" i="51"/>
  <c r="CK200" i="51"/>
  <c r="BV199" i="51"/>
  <c r="BV198" i="51"/>
  <c r="BV197" i="51"/>
  <c r="BV196" i="51"/>
  <c r="CK203" i="51"/>
  <c r="CK202" i="51"/>
  <c r="CK201" i="51"/>
  <c r="BV194" i="51"/>
  <c r="CK192" i="51"/>
  <c r="BV190" i="51"/>
  <c r="CK188" i="51"/>
  <c r="CK187" i="51"/>
  <c r="CK186" i="51"/>
  <c r="CK185" i="51"/>
  <c r="CK184" i="51"/>
  <c r="CK183" i="51"/>
  <c r="CK195" i="51"/>
  <c r="BV193" i="51"/>
  <c r="CK191" i="51"/>
  <c r="BV189" i="51"/>
  <c r="BV188" i="51"/>
  <c r="BV187" i="51"/>
  <c r="BV186" i="51"/>
  <c r="CK199" i="51"/>
  <c r="CK194" i="51"/>
  <c r="CK198" i="51"/>
  <c r="BV192" i="51"/>
  <c r="CK197" i="51"/>
  <c r="CK189" i="51"/>
  <c r="BV191" i="51"/>
  <c r="CK190" i="51"/>
  <c r="BV185" i="51"/>
  <c r="CK182" i="51"/>
  <c r="BV182" i="51"/>
  <c r="CK196" i="51"/>
  <c r="BV195" i="51"/>
  <c r="BV183" i="51"/>
  <c r="BV184" i="51"/>
  <c r="CK180" i="51"/>
  <c r="BV179" i="51"/>
  <c r="CK176" i="51"/>
  <c r="BV175" i="51"/>
  <c r="CK172" i="51"/>
  <c r="BV171" i="51"/>
  <c r="CK179" i="51"/>
  <c r="BV178" i="51"/>
  <c r="CK175" i="51"/>
  <c r="BV174" i="51"/>
  <c r="CK171" i="51"/>
  <c r="BV170" i="51"/>
  <c r="CK193" i="51"/>
  <c r="BV181" i="51"/>
  <c r="BV176" i="51"/>
  <c r="BV173" i="51"/>
  <c r="BV169" i="51"/>
  <c r="CK166" i="51"/>
  <c r="BV165" i="51"/>
  <c r="CK162" i="51"/>
  <c r="BV161" i="51"/>
  <c r="CK158" i="51"/>
  <c r="CK178" i="51"/>
  <c r="CK177" i="51"/>
  <c r="CK170" i="51"/>
  <c r="CK167" i="51"/>
  <c r="BV166" i="51"/>
  <c r="CK163" i="51"/>
  <c r="BV162" i="51"/>
  <c r="CK159" i="51"/>
  <c r="BV158" i="51"/>
  <c r="CK155" i="51"/>
  <c r="BV154" i="51"/>
  <c r="CK151" i="51"/>
  <c r="BV150" i="51"/>
  <c r="BV149" i="51"/>
  <c r="BV180" i="51"/>
  <c r="CK174" i="51"/>
  <c r="CK173" i="51"/>
  <c r="CK169" i="51"/>
  <c r="CK168" i="51"/>
  <c r="CK161" i="51"/>
  <c r="CK160" i="51"/>
  <c r="BV156" i="51"/>
  <c r="CK153" i="51"/>
  <c r="BV148" i="51"/>
  <c r="BV177" i="51"/>
  <c r="BV167" i="51"/>
  <c r="BV164" i="51"/>
  <c r="BV159" i="51"/>
  <c r="CK156" i="51"/>
  <c r="BV155" i="51"/>
  <c r="CK154" i="51"/>
  <c r="BV152" i="51"/>
  <c r="CK149" i="51"/>
  <c r="BV147" i="51"/>
  <c r="BV146" i="51"/>
  <c r="BV145" i="51"/>
  <c r="BV144" i="51"/>
  <c r="BV143" i="51"/>
  <c r="BV142" i="51"/>
  <c r="BV141" i="51"/>
  <c r="BV140" i="51"/>
  <c r="BV139" i="51"/>
  <c r="BV138" i="51"/>
  <c r="BV137" i="51"/>
  <c r="BV136" i="51"/>
  <c r="BV135" i="51"/>
  <c r="BV134" i="51"/>
  <c r="BV133" i="51"/>
  <c r="BV132" i="51"/>
  <c r="BV131" i="51"/>
  <c r="BV130" i="51"/>
  <c r="BV129" i="51"/>
  <c r="BV128" i="51"/>
  <c r="BV127" i="51"/>
  <c r="BV126" i="51"/>
  <c r="BV125" i="51"/>
  <c r="BV172" i="51"/>
  <c r="BV168" i="51"/>
  <c r="CK152" i="51"/>
  <c r="CK148" i="51"/>
  <c r="CK145" i="51"/>
  <c r="CK141" i="51"/>
  <c r="CK137" i="51"/>
  <c r="CK133" i="51"/>
  <c r="CK129" i="51"/>
  <c r="BV163" i="51"/>
  <c r="BV157" i="51"/>
  <c r="CK150" i="51"/>
  <c r="CK146" i="51"/>
  <c r="CK142" i="51"/>
  <c r="CK138" i="51"/>
  <c r="CK134" i="51"/>
  <c r="CK130" i="51"/>
  <c r="CK128" i="51"/>
  <c r="CK127" i="51"/>
  <c r="CK126" i="51"/>
  <c r="CK125" i="51"/>
  <c r="BV124" i="51"/>
  <c r="BV123" i="51"/>
  <c r="BV122" i="51"/>
  <c r="BV121" i="51"/>
  <c r="BV120" i="51"/>
  <c r="BV119" i="51"/>
  <c r="BV118" i="51"/>
  <c r="BV117" i="51"/>
  <c r="BV116" i="51"/>
  <c r="BV115" i="51"/>
  <c r="BV114" i="51"/>
  <c r="BV113" i="51"/>
  <c r="BV112" i="51"/>
  <c r="BV111" i="51"/>
  <c r="BV110" i="51"/>
  <c r="BV109" i="51"/>
  <c r="BV108" i="51"/>
  <c r="BV107" i="51"/>
  <c r="BV106" i="51"/>
  <c r="BV105" i="51"/>
  <c r="BV104" i="51"/>
  <c r="BV103" i="51"/>
  <c r="BV102" i="51"/>
  <c r="BV101" i="51"/>
  <c r="BV100" i="51"/>
  <c r="BV99" i="51"/>
  <c r="BV98" i="51"/>
  <c r="BV97" i="51"/>
  <c r="BV96" i="51"/>
  <c r="BV95" i="51"/>
  <c r="BV94" i="51"/>
  <c r="BV93" i="51"/>
  <c r="BV92" i="51"/>
  <c r="BV91" i="51"/>
  <c r="BV90" i="51"/>
  <c r="BV89" i="51"/>
  <c r="BV88" i="51"/>
  <c r="BV87" i="51"/>
  <c r="BV86" i="51"/>
  <c r="BV85" i="51"/>
  <c r="BV84" i="51"/>
  <c r="BV83" i="51"/>
  <c r="BV82" i="51"/>
  <c r="BV81" i="51"/>
  <c r="BV80" i="51"/>
  <c r="BV79" i="51"/>
  <c r="BV78" i="51"/>
  <c r="BV77" i="51"/>
  <c r="BV76" i="51"/>
  <c r="BV160" i="51"/>
  <c r="CK147" i="51"/>
  <c r="CK140" i="51"/>
  <c r="CK139" i="51"/>
  <c r="CK132" i="51"/>
  <c r="CK131" i="51"/>
  <c r="CK123" i="51"/>
  <c r="CK119" i="51"/>
  <c r="CK115" i="51"/>
  <c r="CK111" i="51"/>
  <c r="CK107" i="51"/>
  <c r="CK103" i="51"/>
  <c r="CK99" i="51"/>
  <c r="CK95" i="51"/>
  <c r="CK91" i="51"/>
  <c r="CK87" i="51"/>
  <c r="CK83" i="51"/>
  <c r="CK181" i="51"/>
  <c r="CK165" i="51"/>
  <c r="CK124" i="51"/>
  <c r="CK120" i="51"/>
  <c r="CK116" i="51"/>
  <c r="CK112" i="51"/>
  <c r="CK108" i="51"/>
  <c r="CK104" i="51"/>
  <c r="CK100" i="51"/>
  <c r="CK96" i="51"/>
  <c r="CK92" i="51"/>
  <c r="CK88" i="51"/>
  <c r="CK84" i="51"/>
  <c r="BV75" i="51"/>
  <c r="BV74" i="51"/>
  <c r="BV73" i="51"/>
  <c r="BV72" i="51"/>
  <c r="BV71" i="51"/>
  <c r="BV70" i="51"/>
  <c r="BV69" i="51"/>
  <c r="BV68" i="51"/>
  <c r="BV67" i="51"/>
  <c r="BV66" i="51"/>
  <c r="BV65" i="51"/>
  <c r="BV64" i="51"/>
  <c r="BV63" i="51"/>
  <c r="BV62" i="51"/>
  <c r="BV61" i="51"/>
  <c r="BV60" i="51"/>
  <c r="BV59" i="51"/>
  <c r="BV58" i="51"/>
  <c r="BV57" i="51"/>
  <c r="BV56" i="51"/>
  <c r="BV55" i="51"/>
  <c r="BV54" i="51"/>
  <c r="BV53" i="51"/>
  <c r="BV52" i="51"/>
  <c r="BV51" i="51"/>
  <c r="BV50" i="51"/>
  <c r="BV49" i="51"/>
  <c r="BV48" i="51"/>
  <c r="BV47" i="51"/>
  <c r="BV46" i="51"/>
  <c r="BV45" i="51"/>
  <c r="BV44" i="51"/>
  <c r="CK135" i="51"/>
  <c r="CK122" i="51"/>
  <c r="CK121" i="51"/>
  <c r="CK114" i="51"/>
  <c r="CK113" i="51"/>
  <c r="CK106" i="51"/>
  <c r="CK105" i="51"/>
  <c r="CK98" i="51"/>
  <c r="CK97" i="51"/>
  <c r="CK90" i="51"/>
  <c r="CK89" i="51"/>
  <c r="CK80" i="51"/>
  <c r="CK76" i="51"/>
  <c r="CK72" i="51"/>
  <c r="CK157" i="51"/>
  <c r="CK144" i="51"/>
  <c r="CK81" i="51"/>
  <c r="CK77" i="51"/>
  <c r="CK75" i="51"/>
  <c r="CK71" i="51"/>
  <c r="CK67" i="51"/>
  <c r="CK63" i="51"/>
  <c r="CK59" i="51"/>
  <c r="CK55" i="51"/>
  <c r="CK117" i="51"/>
  <c r="CK110" i="51"/>
  <c r="CK101" i="51"/>
  <c r="CK94" i="51"/>
  <c r="CK85" i="51"/>
  <c r="CK82" i="51"/>
  <c r="CK74" i="51"/>
  <c r="CK73" i="51"/>
  <c r="CK60" i="51"/>
  <c r="CK58" i="51"/>
  <c r="CK57" i="51"/>
  <c r="CK51" i="51"/>
  <c r="BV153" i="51"/>
  <c r="CK143" i="51"/>
  <c r="CK136" i="51"/>
  <c r="CK79" i="51"/>
  <c r="CK70" i="51"/>
  <c r="CK69" i="51"/>
  <c r="CK56" i="51"/>
  <c r="CK54" i="51"/>
  <c r="CK53" i="51"/>
  <c r="CK50" i="51"/>
  <c r="CK48" i="51"/>
  <c r="CK47" i="51"/>
  <c r="CK46" i="51"/>
  <c r="CK45" i="51"/>
  <c r="CK44" i="51"/>
  <c r="CK43" i="51"/>
  <c r="CK42" i="51"/>
  <c r="CK41" i="51"/>
  <c r="CK40" i="51"/>
  <c r="CK39" i="51"/>
  <c r="CK38" i="51"/>
  <c r="CK37" i="51"/>
  <c r="CK36" i="51"/>
  <c r="CK35" i="51"/>
  <c r="CK34" i="51"/>
  <c r="CK33" i="51"/>
  <c r="CK32" i="51"/>
  <c r="CK31" i="51"/>
  <c r="CK30" i="51"/>
  <c r="CK29" i="51"/>
  <c r="CK28" i="51"/>
  <c r="CK27" i="51"/>
  <c r="CK26" i="51"/>
  <c r="CK25" i="51"/>
  <c r="CK24" i="51"/>
  <c r="CK23" i="51"/>
  <c r="CK22" i="51"/>
  <c r="CK21" i="51"/>
  <c r="CK20" i="51"/>
  <c r="CK19" i="51"/>
  <c r="CK18" i="51"/>
  <c r="CK17" i="51"/>
  <c r="CK16" i="51"/>
  <c r="CK15" i="51"/>
  <c r="CK14" i="51"/>
  <c r="CK13" i="51"/>
  <c r="CK12" i="51"/>
  <c r="CK11" i="51"/>
  <c r="CK10" i="51"/>
  <c r="CK9" i="51"/>
  <c r="CK8" i="51"/>
  <c r="CK7" i="51"/>
  <c r="CK6" i="51"/>
  <c r="CK164" i="51"/>
  <c r="BV151" i="51"/>
  <c r="CK118" i="51"/>
  <c r="CK93" i="51"/>
  <c r="CK64" i="51"/>
  <c r="BV40" i="51"/>
  <c r="BV36" i="51"/>
  <c r="BV32" i="51"/>
  <c r="BV28" i="51"/>
  <c r="BV24" i="51"/>
  <c r="BV20" i="51"/>
  <c r="BV16" i="51"/>
  <c r="BV12" i="51"/>
  <c r="BV8" i="51"/>
  <c r="CK109" i="51"/>
  <c r="CK66" i="51"/>
  <c r="CK49" i="51"/>
  <c r="BV42" i="51"/>
  <c r="BV38" i="51"/>
  <c r="BV34" i="51"/>
  <c r="BV30" i="51"/>
  <c r="BV18" i="51"/>
  <c r="BV14" i="51"/>
  <c r="CK65" i="51"/>
  <c r="BV41" i="51"/>
  <c r="BV33" i="51"/>
  <c r="BV29" i="51"/>
  <c r="BV25" i="51"/>
  <c r="BV21" i="51"/>
  <c r="BV17" i="51"/>
  <c r="BV13" i="51"/>
  <c r="CK102" i="51"/>
  <c r="CK68" i="51"/>
  <c r="CK61" i="51"/>
  <c r="BV43" i="51"/>
  <c r="BV39" i="51"/>
  <c r="BV35" i="51"/>
  <c r="BV31" i="51"/>
  <c r="BV27" i="51"/>
  <c r="BV23" i="51"/>
  <c r="BV19" i="51"/>
  <c r="BV15" i="51"/>
  <c r="BV11" i="51"/>
  <c r="BV7" i="51"/>
  <c r="CK78" i="51"/>
  <c r="BV26" i="51"/>
  <c r="BV22" i="51"/>
  <c r="BV10" i="51"/>
  <c r="BV6" i="51"/>
  <c r="CK86" i="51"/>
  <c r="CK62" i="51"/>
  <c r="CK52" i="51"/>
  <c r="BV37" i="51"/>
  <c r="BV9" i="51"/>
  <c r="BS186" i="51"/>
  <c r="BS204" i="51"/>
  <c r="CH135" i="51"/>
  <c r="CH97" i="51"/>
  <c r="BS69" i="51"/>
  <c r="BW61" i="51"/>
  <c r="BW77" i="51"/>
  <c r="BW111" i="51"/>
  <c r="BW80" i="51"/>
  <c r="BW86" i="51"/>
  <c r="BW118" i="51"/>
  <c r="BW89" i="51"/>
  <c r="BW121" i="51"/>
  <c r="BW131" i="51"/>
  <c r="BW149" i="51"/>
  <c r="BW168" i="51"/>
  <c r="BW162" i="51"/>
  <c r="BW172" i="51"/>
  <c r="BW196" i="51"/>
  <c r="BW187" i="51"/>
  <c r="BW202" i="51"/>
  <c r="CH116" i="51"/>
  <c r="CH100" i="51"/>
  <c r="BS83" i="51"/>
  <c r="BW67" i="51"/>
  <c r="BS41" i="51"/>
  <c r="BS37" i="51"/>
  <c r="BS35" i="51"/>
  <c r="BS31" i="51"/>
  <c r="BS27" i="51"/>
  <c r="BS25" i="51"/>
  <c r="BS21" i="51"/>
  <c r="BS17" i="51"/>
  <c r="BS15" i="51"/>
  <c r="BS13" i="51"/>
  <c r="BS9" i="51"/>
  <c r="CH54" i="51"/>
  <c r="CH70" i="51"/>
  <c r="CH109" i="51"/>
  <c r="BS87" i="51"/>
  <c r="CH96" i="51"/>
  <c r="BS119" i="51"/>
  <c r="CH91" i="51"/>
  <c r="CH107" i="51"/>
  <c r="CH123" i="51"/>
  <c r="BS78" i="51"/>
  <c r="CH90" i="51"/>
  <c r="CH114" i="51"/>
  <c r="BS127" i="51"/>
  <c r="BS145" i="51"/>
  <c r="CH141" i="51"/>
  <c r="BS134" i="51"/>
  <c r="BS148" i="51"/>
  <c r="BS181" i="51"/>
  <c r="BS158" i="51"/>
  <c r="BS196" i="51"/>
  <c r="CH151" i="51"/>
  <c r="CH159" i="51"/>
  <c r="BS176" i="51"/>
  <c r="BS199" i="51"/>
  <c r="CH177" i="51"/>
  <c r="CH181" i="51"/>
  <c r="BS197" i="51"/>
  <c r="CH204" i="51"/>
  <c r="CH197" i="51"/>
  <c r="CH194" i="51"/>
  <c r="CH202" i="51"/>
  <c r="BZ205" i="51"/>
  <c r="BZ204" i="51"/>
  <c r="BZ200" i="51"/>
  <c r="BZ206" i="51"/>
  <c r="BZ203" i="51"/>
  <c r="BZ202" i="51"/>
  <c r="BZ201" i="51"/>
  <c r="BZ192" i="51"/>
  <c r="BZ195" i="51"/>
  <c r="BZ191" i="51"/>
  <c r="BZ198" i="51"/>
  <c r="BK198" i="51"/>
  <c r="BK200" i="51"/>
  <c r="BZ197" i="51"/>
  <c r="BK197" i="51"/>
  <c r="BK194" i="51"/>
  <c r="BZ193" i="51"/>
  <c r="BZ194" i="51"/>
  <c r="BK193" i="51"/>
  <c r="BZ189" i="51"/>
  <c r="BZ186" i="51"/>
  <c r="BZ185" i="51"/>
  <c r="BZ199" i="51"/>
  <c r="BZ184" i="51"/>
  <c r="BZ181" i="51"/>
  <c r="BZ180" i="51"/>
  <c r="BZ179" i="51"/>
  <c r="BZ178" i="51"/>
  <c r="BZ177" i="51"/>
  <c r="BZ176" i="51"/>
  <c r="BZ175" i="51"/>
  <c r="BZ174" i="51"/>
  <c r="BZ173" i="51"/>
  <c r="BZ172" i="51"/>
  <c r="BZ171" i="51"/>
  <c r="BZ170" i="51"/>
  <c r="BK199" i="51"/>
  <c r="BZ196" i="51"/>
  <c r="BZ190" i="51"/>
  <c r="BZ188" i="51"/>
  <c r="BZ183" i="51"/>
  <c r="BK181" i="51"/>
  <c r="BK177" i="51"/>
  <c r="BK173" i="51"/>
  <c r="BZ169" i="51"/>
  <c r="BZ168" i="51"/>
  <c r="BZ167" i="51"/>
  <c r="BZ166" i="51"/>
  <c r="BZ165" i="51"/>
  <c r="BZ164" i="51"/>
  <c r="BZ163" i="51"/>
  <c r="BZ162" i="51"/>
  <c r="BZ161" i="51"/>
  <c r="BZ160" i="51"/>
  <c r="BZ159" i="51"/>
  <c r="BZ158" i="51"/>
  <c r="BZ157" i="51"/>
  <c r="BZ156" i="51"/>
  <c r="BZ155" i="51"/>
  <c r="BZ154" i="51"/>
  <c r="BZ153" i="51"/>
  <c r="BZ152" i="51"/>
  <c r="BZ151" i="51"/>
  <c r="BZ150" i="51"/>
  <c r="BZ149" i="51"/>
  <c r="BZ148" i="51"/>
  <c r="BK196" i="51"/>
  <c r="BK190" i="51"/>
  <c r="BK183" i="51"/>
  <c r="BK180" i="51"/>
  <c r="BK176" i="51"/>
  <c r="BK172" i="51"/>
  <c r="BZ187" i="51"/>
  <c r="BZ182" i="51"/>
  <c r="BK182" i="51"/>
  <c r="BK174" i="51"/>
  <c r="BK167" i="51"/>
  <c r="BK163" i="51"/>
  <c r="BK159" i="51"/>
  <c r="BK179" i="51"/>
  <c r="BK171" i="51"/>
  <c r="BK168" i="51"/>
  <c r="BK164" i="51"/>
  <c r="BK160" i="51"/>
  <c r="BK156" i="51"/>
  <c r="BK152" i="51"/>
  <c r="BK162" i="51"/>
  <c r="BK157" i="51"/>
  <c r="BK154" i="51"/>
  <c r="BK170" i="51"/>
  <c r="BK165" i="51"/>
  <c r="BK155" i="51"/>
  <c r="BK153" i="51"/>
  <c r="BK150" i="51"/>
  <c r="BK148" i="51"/>
  <c r="BK161" i="51"/>
  <c r="BK158" i="51"/>
  <c r="BK151" i="51"/>
  <c r="BZ146" i="51"/>
  <c r="BK144" i="51"/>
  <c r="BZ142" i="51"/>
  <c r="BK140" i="51"/>
  <c r="BZ138" i="51"/>
  <c r="BK136" i="51"/>
  <c r="BZ134" i="51"/>
  <c r="BK132" i="51"/>
  <c r="BZ130" i="51"/>
  <c r="BK129" i="51"/>
  <c r="BK128" i="51"/>
  <c r="BK127" i="51"/>
  <c r="BK126" i="51"/>
  <c r="BK125" i="51"/>
  <c r="BK178" i="51"/>
  <c r="BK149" i="51"/>
  <c r="BZ147" i="51"/>
  <c r="BK145" i="51"/>
  <c r="BZ143" i="51"/>
  <c r="BK141" i="51"/>
  <c r="BZ139" i="51"/>
  <c r="BK137" i="51"/>
  <c r="BZ135" i="51"/>
  <c r="BK133" i="51"/>
  <c r="BZ131" i="51"/>
  <c r="BK166" i="51"/>
  <c r="BK146" i="51"/>
  <c r="BZ145" i="51"/>
  <c r="BK143" i="51"/>
  <c r="BK138" i="51"/>
  <c r="BZ137" i="51"/>
  <c r="BK135" i="51"/>
  <c r="BK130" i="51"/>
  <c r="BZ129" i="51"/>
  <c r="BZ128" i="51"/>
  <c r="BZ127" i="51"/>
  <c r="BZ126" i="51"/>
  <c r="BZ125" i="51"/>
  <c r="BZ124" i="51"/>
  <c r="BK122" i="51"/>
  <c r="BZ120" i="51"/>
  <c r="BK118" i="51"/>
  <c r="BZ116" i="51"/>
  <c r="BK114" i="51"/>
  <c r="BZ112" i="51"/>
  <c r="BK110" i="51"/>
  <c r="BZ108" i="51"/>
  <c r="BK106" i="51"/>
  <c r="BZ104" i="51"/>
  <c r="BK102" i="51"/>
  <c r="BZ100" i="51"/>
  <c r="BK98" i="51"/>
  <c r="BZ96" i="51"/>
  <c r="BK94" i="51"/>
  <c r="BZ92" i="51"/>
  <c r="BK90" i="51"/>
  <c r="BZ88" i="51"/>
  <c r="BK86" i="51"/>
  <c r="BZ84" i="51"/>
  <c r="BZ82" i="51"/>
  <c r="BZ81" i="51"/>
  <c r="BZ80" i="51"/>
  <c r="BZ79" i="51"/>
  <c r="BZ78" i="51"/>
  <c r="BZ77" i="51"/>
  <c r="BZ76" i="51"/>
  <c r="BK169" i="51"/>
  <c r="BZ140" i="51"/>
  <c r="BZ132" i="51"/>
  <c r="BK123" i="51"/>
  <c r="BZ121" i="51"/>
  <c r="BK119" i="51"/>
  <c r="BZ117" i="51"/>
  <c r="BK115" i="51"/>
  <c r="BZ113" i="51"/>
  <c r="BK111" i="51"/>
  <c r="BZ109" i="51"/>
  <c r="BK107" i="51"/>
  <c r="BZ105" i="51"/>
  <c r="BK103" i="51"/>
  <c r="BZ101" i="51"/>
  <c r="BK99" i="51"/>
  <c r="BZ97" i="51"/>
  <c r="BK95" i="51"/>
  <c r="BZ93" i="51"/>
  <c r="BK91" i="51"/>
  <c r="BZ89" i="51"/>
  <c r="BK87" i="51"/>
  <c r="BZ85" i="51"/>
  <c r="BK83" i="51"/>
  <c r="BK82" i="51"/>
  <c r="BK81" i="51"/>
  <c r="BK80" i="51"/>
  <c r="BK79" i="51"/>
  <c r="BK78" i="51"/>
  <c r="BK77" i="51"/>
  <c r="BK76" i="51"/>
  <c r="BZ144" i="51"/>
  <c r="BK142" i="51"/>
  <c r="BK139" i="51"/>
  <c r="BZ133" i="51"/>
  <c r="BK120" i="51"/>
  <c r="BZ119" i="51"/>
  <c r="BK117" i="51"/>
  <c r="BK112" i="51"/>
  <c r="BZ111" i="51"/>
  <c r="BK109" i="51"/>
  <c r="BK104" i="51"/>
  <c r="BZ103" i="51"/>
  <c r="BK101" i="51"/>
  <c r="BK96" i="51"/>
  <c r="BZ95" i="51"/>
  <c r="BK93" i="51"/>
  <c r="BK88" i="51"/>
  <c r="BZ87" i="51"/>
  <c r="BK85" i="51"/>
  <c r="BK75" i="51"/>
  <c r="BZ73" i="51"/>
  <c r="BK71" i="51"/>
  <c r="BK175" i="51"/>
  <c r="BZ118" i="51"/>
  <c r="BZ110" i="51"/>
  <c r="BZ102" i="51"/>
  <c r="BZ94" i="51"/>
  <c r="BZ86" i="51"/>
  <c r="BK74" i="51"/>
  <c r="BZ72" i="51"/>
  <c r="BK70" i="51"/>
  <c r="BZ68" i="51"/>
  <c r="BK66" i="51"/>
  <c r="BZ64" i="51"/>
  <c r="BK62" i="51"/>
  <c r="BZ60" i="51"/>
  <c r="BK58" i="51"/>
  <c r="BZ56" i="51"/>
  <c r="BK54" i="51"/>
  <c r="BZ52" i="51"/>
  <c r="BK147" i="51"/>
  <c r="BZ136" i="51"/>
  <c r="BK116" i="51"/>
  <c r="BK100" i="51"/>
  <c r="BK84" i="51"/>
  <c r="BK72" i="51"/>
  <c r="BZ71" i="51"/>
  <c r="BZ67" i="51"/>
  <c r="BK61" i="51"/>
  <c r="BK60" i="51"/>
  <c r="BZ58" i="51"/>
  <c r="BZ57" i="51"/>
  <c r="BK55" i="51"/>
  <c r="BK50" i="51"/>
  <c r="BZ43" i="51"/>
  <c r="BZ42" i="51"/>
  <c r="BZ41" i="51"/>
  <c r="BZ40" i="51"/>
  <c r="BZ39" i="51"/>
  <c r="BZ38" i="51"/>
  <c r="BZ37" i="51"/>
  <c r="BZ36" i="51"/>
  <c r="BZ35" i="51"/>
  <c r="BZ34" i="51"/>
  <c r="BZ33" i="51"/>
  <c r="BZ32" i="51"/>
  <c r="BZ31" i="51"/>
  <c r="BZ30" i="51"/>
  <c r="BZ29" i="51"/>
  <c r="BZ28" i="51"/>
  <c r="BZ27" i="51"/>
  <c r="BZ26" i="51"/>
  <c r="BZ25" i="51"/>
  <c r="BZ24" i="51"/>
  <c r="BZ23" i="51"/>
  <c r="BZ22" i="51"/>
  <c r="BZ21" i="51"/>
  <c r="BZ20" i="51"/>
  <c r="BZ19" i="51"/>
  <c r="BZ18" i="51"/>
  <c r="BZ17" i="51"/>
  <c r="BZ16" i="51"/>
  <c r="BZ15" i="51"/>
  <c r="BZ14" i="51"/>
  <c r="BZ13" i="51"/>
  <c r="BZ12" i="51"/>
  <c r="BZ11" i="51"/>
  <c r="BZ10" i="51"/>
  <c r="BZ9" i="51"/>
  <c r="BZ8" i="51"/>
  <c r="BZ7" i="51"/>
  <c r="BZ6" i="51"/>
  <c r="BK134" i="51"/>
  <c r="BK131" i="51"/>
  <c r="BZ141" i="51"/>
  <c r="BZ122" i="51"/>
  <c r="BK121" i="51"/>
  <c r="BZ115" i="51"/>
  <c r="BZ106" i="51"/>
  <c r="BK105" i="51"/>
  <c r="BZ99" i="51"/>
  <c r="BZ90" i="51"/>
  <c r="BK89" i="51"/>
  <c r="BZ83" i="51"/>
  <c r="BZ70" i="51"/>
  <c r="BZ69" i="51"/>
  <c r="BK67" i="51"/>
  <c r="BZ63" i="51"/>
  <c r="BK57" i="51"/>
  <c r="BK56" i="51"/>
  <c r="BZ54" i="51"/>
  <c r="BZ53" i="51"/>
  <c r="BZ51" i="51"/>
  <c r="BK49" i="51"/>
  <c r="BK43" i="51"/>
  <c r="BK42" i="51"/>
  <c r="BK41" i="51"/>
  <c r="BK40" i="51"/>
  <c r="BK39" i="51"/>
  <c r="BK38" i="51"/>
  <c r="BK37" i="51"/>
  <c r="BK36" i="51"/>
  <c r="BK35" i="51"/>
  <c r="BK34" i="51"/>
  <c r="BK33" i="51"/>
  <c r="BK32" i="51"/>
  <c r="BK31" i="51"/>
  <c r="BK30" i="51"/>
  <c r="BK29" i="51"/>
  <c r="BK28" i="51"/>
  <c r="BK27" i="51"/>
  <c r="BK26" i="51"/>
  <c r="BK25" i="51"/>
  <c r="BK24" i="51"/>
  <c r="BK23" i="51"/>
  <c r="BK22" i="51"/>
  <c r="BK21" i="51"/>
  <c r="BK20" i="51"/>
  <c r="BK19" i="51"/>
  <c r="BK18" i="51"/>
  <c r="BK17" i="51"/>
  <c r="BK16" i="51"/>
  <c r="BK15" i="51"/>
  <c r="BK14" i="51"/>
  <c r="BK13" i="51"/>
  <c r="BK12" i="51"/>
  <c r="BK11" i="51"/>
  <c r="BK10" i="51"/>
  <c r="BK9" i="51"/>
  <c r="BK8" i="51"/>
  <c r="BK7" i="51"/>
  <c r="BK6" i="51"/>
  <c r="BK124" i="51"/>
  <c r="BZ114" i="51"/>
  <c r="BK97" i="51"/>
  <c r="BK92" i="51"/>
  <c r="BZ75" i="51"/>
  <c r="BK68" i="51"/>
  <c r="BZ61" i="51"/>
  <c r="BK59" i="51"/>
  <c r="BK53" i="51"/>
  <c r="BK51" i="51"/>
  <c r="BZ50" i="51"/>
  <c r="BZ48" i="51"/>
  <c r="BK47" i="51"/>
  <c r="BZ44" i="51"/>
  <c r="BK113" i="51"/>
  <c r="BK108" i="51"/>
  <c r="BK73" i="51"/>
  <c r="BK69" i="51"/>
  <c r="BZ66" i="51"/>
  <c r="BK64" i="51"/>
  <c r="BK45" i="51"/>
  <c r="BZ107" i="51"/>
  <c r="BK63" i="51"/>
  <c r="BZ59" i="51"/>
  <c r="BZ55" i="51"/>
  <c r="BZ123" i="51"/>
  <c r="BZ91" i="51"/>
  <c r="BK65" i="51"/>
  <c r="BZ49" i="51"/>
  <c r="BK48" i="51"/>
  <c r="BZ45" i="51"/>
  <c r="BK44" i="51"/>
  <c r="BZ98" i="51"/>
  <c r="BZ74" i="51"/>
  <c r="BZ65" i="51"/>
  <c r="BZ62" i="51"/>
  <c r="BK52" i="51"/>
  <c r="BZ46" i="51"/>
  <c r="BZ47" i="51"/>
  <c r="BK46" i="51"/>
  <c r="DX205" i="51"/>
  <c r="DX203" i="51"/>
  <c r="DX201" i="51"/>
  <c r="DX204" i="51"/>
  <c r="DX200" i="51"/>
  <c r="DX199" i="51"/>
  <c r="DX198" i="51"/>
  <c r="DX197" i="51"/>
  <c r="DX196" i="51"/>
  <c r="DX195" i="51"/>
  <c r="DX194" i="51"/>
  <c r="DX190" i="51"/>
  <c r="DX206" i="51"/>
  <c r="DX193" i="51"/>
  <c r="DX189" i="51"/>
  <c r="DX202" i="51"/>
  <c r="DX192" i="51"/>
  <c r="DX186" i="51"/>
  <c r="DX191" i="51"/>
  <c r="DX187" i="51"/>
  <c r="DX180" i="51"/>
  <c r="DX179" i="51"/>
  <c r="DX178" i="51"/>
  <c r="DX177" i="51"/>
  <c r="DX176" i="51"/>
  <c r="DX175" i="51"/>
  <c r="DX174" i="51"/>
  <c r="DX173" i="51"/>
  <c r="DX172" i="51"/>
  <c r="DX171" i="51"/>
  <c r="DX170" i="51"/>
  <c r="DX184" i="51"/>
  <c r="DX183" i="51"/>
  <c r="DX181" i="51"/>
  <c r="DX188" i="51"/>
  <c r="DX168" i="51"/>
  <c r="DX167" i="51"/>
  <c r="DX166" i="51"/>
  <c r="DX165" i="51"/>
  <c r="DX164" i="51"/>
  <c r="DX163" i="51"/>
  <c r="DX162" i="51"/>
  <c r="DX161" i="51"/>
  <c r="DX160" i="51"/>
  <c r="DX159" i="51"/>
  <c r="DX158" i="51"/>
  <c r="DX157" i="51"/>
  <c r="DX156" i="51"/>
  <c r="DX155" i="51"/>
  <c r="DX154" i="51"/>
  <c r="DX153" i="51"/>
  <c r="DX152" i="51"/>
  <c r="DX151" i="51"/>
  <c r="DX150" i="51"/>
  <c r="DX149" i="51"/>
  <c r="DX148" i="51"/>
  <c r="DX147" i="51"/>
  <c r="DX169" i="51"/>
  <c r="DX185" i="51"/>
  <c r="DX146" i="51"/>
  <c r="DX142" i="51"/>
  <c r="DX138" i="51"/>
  <c r="DX134" i="51"/>
  <c r="DX130" i="51"/>
  <c r="DX143" i="51"/>
  <c r="DX139" i="51"/>
  <c r="DX135" i="51"/>
  <c r="DX131" i="51"/>
  <c r="DX140" i="51"/>
  <c r="DX132" i="51"/>
  <c r="DX128" i="51"/>
  <c r="DX127" i="51"/>
  <c r="DX126" i="51"/>
  <c r="DX125" i="51"/>
  <c r="DX124" i="51"/>
  <c r="DX120" i="51"/>
  <c r="DX116" i="51"/>
  <c r="DX112" i="51"/>
  <c r="DX108" i="51"/>
  <c r="DX104" i="51"/>
  <c r="DX100" i="51"/>
  <c r="DX96" i="51"/>
  <c r="DX92" i="51"/>
  <c r="DX88" i="51"/>
  <c r="DX84" i="51"/>
  <c r="DX82" i="51"/>
  <c r="DX81" i="51"/>
  <c r="DX80" i="51"/>
  <c r="DX79" i="51"/>
  <c r="DX78" i="51"/>
  <c r="DX77" i="51"/>
  <c r="DX76" i="51"/>
  <c r="DX141" i="51"/>
  <c r="DX133" i="51"/>
  <c r="DX121" i="51"/>
  <c r="DX117" i="51"/>
  <c r="DX113" i="51"/>
  <c r="DX109" i="51"/>
  <c r="DX105" i="51"/>
  <c r="DX101" i="51"/>
  <c r="DX97" i="51"/>
  <c r="DX93" i="51"/>
  <c r="DX89" i="51"/>
  <c r="DX85" i="51"/>
  <c r="DX144" i="51"/>
  <c r="DX137" i="51"/>
  <c r="DX122" i="51"/>
  <c r="DX114" i="51"/>
  <c r="DX106" i="51"/>
  <c r="DX98" i="51"/>
  <c r="DX90" i="51"/>
  <c r="DX73" i="51"/>
  <c r="DX119" i="51"/>
  <c r="DX111" i="51"/>
  <c r="DX103" i="51"/>
  <c r="DX95" i="51"/>
  <c r="DX87" i="51"/>
  <c r="DX72" i="51"/>
  <c r="DX68" i="51"/>
  <c r="DX64" i="51"/>
  <c r="DX60" i="51"/>
  <c r="DX56" i="51"/>
  <c r="DX52" i="51"/>
  <c r="DX129" i="51"/>
  <c r="DX110" i="51"/>
  <c r="DX94" i="51"/>
  <c r="DX74" i="51"/>
  <c r="DX67" i="51"/>
  <c r="DX62" i="51"/>
  <c r="DX57" i="51"/>
  <c r="DX48" i="51"/>
  <c r="DX43" i="51"/>
  <c r="DX42" i="51"/>
  <c r="DX41" i="51"/>
  <c r="DX40" i="51"/>
  <c r="DX39" i="51"/>
  <c r="DX38" i="51"/>
  <c r="DX37" i="51"/>
  <c r="DX36" i="51"/>
  <c r="DX35" i="51"/>
  <c r="DX34" i="51"/>
  <c r="DX33" i="51"/>
  <c r="DX32" i="51"/>
  <c r="DX31" i="51"/>
  <c r="DX30" i="51"/>
  <c r="DX29" i="51"/>
  <c r="DX28" i="51"/>
  <c r="DX27" i="51"/>
  <c r="DX26" i="51"/>
  <c r="DX25" i="51"/>
  <c r="DX24" i="51"/>
  <c r="DX23" i="51"/>
  <c r="DX22" i="51"/>
  <c r="DX21" i="51"/>
  <c r="DX20" i="51"/>
  <c r="DX19" i="51"/>
  <c r="DX18" i="51"/>
  <c r="DX17" i="51"/>
  <c r="DX16" i="51"/>
  <c r="DX15" i="51"/>
  <c r="DX14" i="51"/>
  <c r="DX13" i="51"/>
  <c r="DX12" i="51"/>
  <c r="DX11" i="51"/>
  <c r="DX10" i="51"/>
  <c r="DX9" i="51"/>
  <c r="DX8" i="51"/>
  <c r="DX7" i="51"/>
  <c r="DX6" i="51"/>
  <c r="DX118" i="51"/>
  <c r="DX115" i="51"/>
  <c r="DX99" i="51"/>
  <c r="DX83" i="51"/>
  <c r="DX71" i="51"/>
  <c r="DX69" i="51"/>
  <c r="DX63" i="51"/>
  <c r="DX58" i="51"/>
  <c r="DX53" i="51"/>
  <c r="DX51" i="51"/>
  <c r="DX182" i="51"/>
  <c r="DX145" i="51"/>
  <c r="DX136" i="51"/>
  <c r="DX123" i="51"/>
  <c r="DX75" i="51"/>
  <c r="DX66" i="51"/>
  <c r="DX47" i="51"/>
  <c r="DX61" i="51"/>
  <c r="DX55" i="51"/>
  <c r="DX45" i="51"/>
  <c r="DX91" i="51"/>
  <c r="DX46" i="51"/>
  <c r="DX107" i="51"/>
  <c r="DX86" i="51"/>
  <c r="DX65" i="51"/>
  <c r="DX54" i="51"/>
  <c r="DX50" i="51"/>
  <c r="DX44" i="51"/>
  <c r="DX59" i="51"/>
  <c r="DX49" i="51"/>
  <c r="DX102" i="51"/>
  <c r="DX70" i="51"/>
  <c r="BS184" i="51"/>
  <c r="BS188" i="51"/>
  <c r="BS200" i="51"/>
  <c r="BS206" i="51"/>
  <c r="BK185" i="51"/>
  <c r="BK189" i="51"/>
  <c r="BK204" i="51"/>
  <c r="BW107" i="51"/>
  <c r="BW79" i="51"/>
  <c r="BS71" i="51"/>
  <c r="BW62" i="51"/>
  <c r="BW55" i="51"/>
  <c r="CH50" i="51"/>
  <c r="BW48" i="51"/>
  <c r="BW46" i="51"/>
  <c r="CH44" i="51"/>
  <c r="BW53" i="51"/>
  <c r="BW69" i="51"/>
  <c r="BW87" i="51"/>
  <c r="BW103" i="51"/>
  <c r="BW119" i="51"/>
  <c r="BW74" i="51"/>
  <c r="BW129" i="51"/>
  <c r="BW94" i="51"/>
  <c r="BW110" i="51"/>
  <c r="BW133" i="51"/>
  <c r="BW150" i="51"/>
  <c r="BW97" i="51"/>
  <c r="BW113" i="51"/>
  <c r="BW132" i="51"/>
  <c r="BW152" i="51"/>
  <c r="BW139" i="51"/>
  <c r="BW165" i="51"/>
  <c r="BW161" i="51"/>
  <c r="BW153" i="51"/>
  <c r="BW155" i="51"/>
  <c r="BW177" i="51"/>
  <c r="BW170" i="51"/>
  <c r="BW175" i="51"/>
  <c r="BW180" i="51"/>
  <c r="BW199" i="51"/>
  <c r="BW195" i="51"/>
  <c r="BW185" i="51"/>
  <c r="BW189" i="51"/>
  <c r="BW200" i="51"/>
  <c r="BW206" i="51"/>
  <c r="BS152" i="51"/>
  <c r="BS133" i="51"/>
  <c r="BW71" i="51"/>
  <c r="BS65" i="51"/>
  <c r="CH55" i="51"/>
  <c r="CH49" i="51"/>
  <c r="BS42" i="51"/>
  <c r="BS40" i="51"/>
  <c r="BS38" i="51"/>
  <c r="BS36" i="51"/>
  <c r="BS34" i="51"/>
  <c r="BS32" i="51"/>
  <c r="BS30" i="51"/>
  <c r="BS28" i="51"/>
  <c r="BS26" i="51"/>
  <c r="BS24" i="51"/>
  <c r="BS22" i="51"/>
  <c r="BS20" i="51"/>
  <c r="BS18" i="51"/>
  <c r="BS16" i="51"/>
  <c r="BS14" i="51"/>
  <c r="BS12" i="51"/>
  <c r="BS10" i="51"/>
  <c r="BS8" i="51"/>
  <c r="BS6" i="51"/>
  <c r="CH58" i="51"/>
  <c r="CH66" i="51"/>
  <c r="CH74" i="51"/>
  <c r="CH93" i="51"/>
  <c r="CH127" i="51"/>
  <c r="CH71" i="51"/>
  <c r="CH81" i="51"/>
  <c r="BS94" i="51"/>
  <c r="BS103" i="51"/>
  <c r="CH112" i="51"/>
  <c r="CH128" i="51"/>
  <c r="CH87" i="51"/>
  <c r="CH95" i="51"/>
  <c r="CH103" i="51"/>
  <c r="CH111" i="51"/>
  <c r="CH119" i="51"/>
  <c r="CH139" i="51"/>
  <c r="BS76" i="51"/>
  <c r="BS80" i="51"/>
  <c r="CH86" i="51"/>
  <c r="CH94" i="51"/>
  <c r="CH102" i="51"/>
  <c r="CH110" i="51"/>
  <c r="CH118" i="51"/>
  <c r="BS125" i="51"/>
  <c r="BS129" i="51"/>
  <c r="CH138" i="51"/>
  <c r="CH129" i="51"/>
  <c r="CH137" i="51"/>
  <c r="CH145" i="51"/>
  <c r="BS130" i="51"/>
  <c r="BS138" i="51"/>
  <c r="BS146" i="51"/>
  <c r="BS150" i="51"/>
  <c r="BS168" i="51"/>
  <c r="BS155" i="51"/>
  <c r="BS174" i="51"/>
  <c r="BS166" i="51"/>
  <c r="BS179" i="51"/>
  <c r="CH149" i="51"/>
  <c r="CH153" i="51"/>
  <c r="CH157" i="51"/>
  <c r="CH161" i="51"/>
  <c r="CH165" i="51"/>
  <c r="CH169" i="51"/>
  <c r="BS183" i="51"/>
  <c r="CH185" i="51"/>
  <c r="CH171" i="51"/>
  <c r="CH175" i="51"/>
  <c r="CH179" i="51"/>
  <c r="BS201" i="51"/>
  <c r="BS194" i="51"/>
  <c r="CH195" i="51"/>
  <c r="CH193" i="51"/>
  <c r="CH199" i="51"/>
  <c r="CH201" i="51"/>
  <c r="CH203" i="51"/>
  <c r="CD207" i="52" l="1"/>
  <c r="CL207" i="52"/>
  <c r="BW207" i="52"/>
  <c r="BV207" i="52"/>
  <c r="CK207" i="52"/>
  <c r="BU207" i="52"/>
  <c r="CJ207" i="52"/>
  <c r="BS207" i="52"/>
  <c r="CH207" i="52"/>
  <c r="CF207" i="52"/>
  <c r="BQ207" i="52"/>
  <c r="BO207" i="52"/>
  <c r="CC207" i="52"/>
  <c r="BN207" i="52"/>
  <c r="BM207" i="52"/>
  <c r="CB207" i="52"/>
  <c r="BZ207" i="52"/>
  <c r="BK207" i="52"/>
  <c r="CP203" i="51"/>
  <c r="CT106" i="52"/>
  <c r="CT188" i="52"/>
  <c r="CT72" i="52"/>
  <c r="CT11" i="52"/>
  <c r="CT144" i="52"/>
  <c r="CT206" i="52"/>
  <c r="CT45" i="52"/>
  <c r="CT26" i="52"/>
  <c r="CT35" i="52"/>
  <c r="CT91" i="52"/>
  <c r="CT88" i="52"/>
  <c r="CT174" i="52"/>
  <c r="CT176" i="52"/>
  <c r="CT104" i="52"/>
  <c r="CT121" i="52"/>
  <c r="CT116" i="52"/>
  <c r="CT107" i="52"/>
  <c r="CT136" i="52"/>
  <c r="CT178" i="52"/>
  <c r="CV85" i="52"/>
  <c r="CT19" i="52"/>
  <c r="CT34" i="52"/>
  <c r="CT155" i="52"/>
  <c r="CT80" i="52"/>
  <c r="CT167" i="52"/>
  <c r="CT152" i="52"/>
  <c r="DI193" i="52"/>
  <c r="DI40" i="52"/>
  <c r="DI135" i="52"/>
  <c r="DI51" i="52"/>
  <c r="DI7" i="52"/>
  <c r="DI91" i="52"/>
  <c r="CT192" i="52"/>
  <c r="DI20" i="52"/>
  <c r="DI164" i="52"/>
  <c r="DI120" i="52"/>
  <c r="DI75" i="52"/>
  <c r="CT31" i="52"/>
  <c r="CT7" i="52"/>
  <c r="CT128" i="52"/>
  <c r="CT30" i="52"/>
  <c r="CT66" i="52"/>
  <c r="CT68" i="52"/>
  <c r="CT84" i="52"/>
  <c r="CT123" i="52"/>
  <c r="CT157" i="52"/>
  <c r="CT140" i="52"/>
  <c r="CT160" i="52"/>
  <c r="CT182" i="52"/>
  <c r="CT203" i="52"/>
  <c r="DI96" i="52"/>
  <c r="DI31" i="52"/>
  <c r="DI116" i="52"/>
  <c r="DI86" i="52"/>
  <c r="DI175" i="52"/>
  <c r="CT44" i="52"/>
  <c r="CT17" i="52"/>
  <c r="CT51" i="52"/>
  <c r="CT63" i="52"/>
  <c r="CT100" i="52"/>
  <c r="CT76" i="52"/>
  <c r="CT96" i="52"/>
  <c r="CT122" i="52"/>
  <c r="CT132" i="52"/>
  <c r="CT148" i="52"/>
  <c r="CT173" i="52"/>
  <c r="DI90" i="52"/>
  <c r="DI43" i="52"/>
  <c r="DI137" i="52"/>
  <c r="DI185" i="52"/>
  <c r="CT202" i="52"/>
  <c r="CP161" i="51"/>
  <c r="CT29" i="51"/>
  <c r="CT162" i="51"/>
  <c r="CT99" i="51"/>
  <c r="CP182" i="51"/>
  <c r="CP12" i="51"/>
  <c r="CP88" i="51"/>
  <c r="CT167" i="51"/>
  <c r="CT61" i="51"/>
  <c r="CT18" i="51"/>
  <c r="CT128" i="51"/>
  <c r="CT199" i="51"/>
  <c r="CT123" i="51"/>
  <c r="CT188" i="51"/>
  <c r="CT69" i="51"/>
  <c r="CT23" i="51"/>
  <c r="CT91" i="51"/>
  <c r="CP68" i="51"/>
  <c r="CT183" i="51"/>
  <c r="CT27" i="51"/>
  <c r="CT45" i="51"/>
  <c r="CT151" i="51"/>
  <c r="CT107" i="51"/>
  <c r="CT136" i="51"/>
  <c r="CT170" i="51"/>
  <c r="CP9" i="51"/>
  <c r="CP109" i="51"/>
  <c r="CP202" i="51"/>
  <c r="CT28" i="51"/>
  <c r="CT53" i="51"/>
  <c r="CT83" i="51"/>
  <c r="CT115" i="51"/>
  <c r="CT144" i="51"/>
  <c r="CP46" i="51"/>
  <c r="CP129" i="51"/>
  <c r="CT201" i="51"/>
  <c r="DI206" i="51"/>
  <c r="DE205" i="51"/>
  <c r="CG207" i="51"/>
  <c r="CP25" i="51"/>
  <c r="CP41" i="51"/>
  <c r="CP52" i="51"/>
  <c r="CP73" i="51"/>
  <c r="CP93" i="51"/>
  <c r="CP115" i="51"/>
  <c r="CP134" i="51"/>
  <c r="CP155" i="51"/>
  <c r="CP181" i="51"/>
  <c r="CP14" i="51"/>
  <c r="CP27" i="51"/>
  <c r="CP57" i="51"/>
  <c r="CP77" i="51"/>
  <c r="CP99" i="51"/>
  <c r="CP120" i="51"/>
  <c r="CP139" i="51"/>
  <c r="CP160" i="51"/>
  <c r="CP192" i="51"/>
  <c r="CG209" i="51"/>
  <c r="CP38" i="51"/>
  <c r="CP150" i="51"/>
  <c r="CP62" i="51"/>
  <c r="CP83" i="51"/>
  <c r="CP104" i="51"/>
  <c r="CP158" i="51"/>
  <c r="CP145" i="51"/>
  <c r="CP167" i="51"/>
  <c r="CP196" i="51"/>
  <c r="DE82" i="51"/>
  <c r="DE117" i="51"/>
  <c r="DE83" i="51"/>
  <c r="CT195" i="51"/>
  <c r="BR209" i="51"/>
  <c r="BT209" i="51"/>
  <c r="CP200" i="51"/>
  <c r="CT7" i="51"/>
  <c r="CT6" i="51"/>
  <c r="CT172" i="51"/>
  <c r="CT57" i="51"/>
  <c r="CT73" i="51"/>
  <c r="CT87" i="51"/>
  <c r="CT103" i="51"/>
  <c r="CT119" i="51"/>
  <c r="CT132" i="51"/>
  <c r="CT149" i="51"/>
  <c r="CT165" i="51"/>
  <c r="CT192" i="51"/>
  <c r="CT202" i="51"/>
  <c r="CP29" i="51"/>
  <c r="CP42" i="51"/>
  <c r="CP11" i="51"/>
  <c r="CP154" i="51"/>
  <c r="CP53" i="51"/>
  <c r="CP64" i="51"/>
  <c r="CP74" i="51"/>
  <c r="CP84" i="51"/>
  <c r="CP95" i="51"/>
  <c r="CP105" i="51"/>
  <c r="CP116" i="51"/>
  <c r="CP125" i="51"/>
  <c r="CP135" i="51"/>
  <c r="CP146" i="51"/>
  <c r="CP183" i="51"/>
  <c r="CP170" i="51"/>
  <c r="CP184" i="51"/>
  <c r="CP197" i="51"/>
  <c r="BR207" i="51"/>
  <c r="CT12" i="51"/>
  <c r="CT13" i="51"/>
  <c r="CT49" i="51"/>
  <c r="CT65" i="51"/>
  <c r="CT79" i="51"/>
  <c r="CT95" i="51"/>
  <c r="CT111" i="51"/>
  <c r="CT164" i="51"/>
  <c r="CT140" i="51"/>
  <c r="CT180" i="51"/>
  <c r="CT175" i="51"/>
  <c r="CP16" i="51"/>
  <c r="CP22" i="51"/>
  <c r="CP13" i="51"/>
  <c r="CP31" i="51"/>
  <c r="CP48" i="51"/>
  <c r="CP58" i="51"/>
  <c r="CP69" i="51"/>
  <c r="CP79" i="51"/>
  <c r="CP89" i="51"/>
  <c r="CP100" i="51"/>
  <c r="CP111" i="51"/>
  <c r="CP121" i="51"/>
  <c r="CP130" i="51"/>
  <c r="CP141" i="51"/>
  <c r="CP162" i="51"/>
  <c r="CP164" i="51"/>
  <c r="CP176" i="51"/>
  <c r="CP188" i="51"/>
  <c r="CP24" i="51"/>
  <c r="CP6" i="51"/>
  <c r="CP26" i="51"/>
  <c r="CP20" i="51"/>
  <c r="CP21" i="51"/>
  <c r="CP15" i="51"/>
  <c r="CP35" i="51"/>
  <c r="CP44" i="51"/>
  <c r="CP49" i="51"/>
  <c r="CP54" i="51"/>
  <c r="CP60" i="51"/>
  <c r="CP65" i="51"/>
  <c r="CP70" i="51"/>
  <c r="CP166" i="51"/>
  <c r="CP80" i="51"/>
  <c r="CP85" i="51"/>
  <c r="CP91" i="51"/>
  <c r="CP96" i="51"/>
  <c r="CP101" i="51"/>
  <c r="CP107" i="51"/>
  <c r="CP112" i="51"/>
  <c r="CP117" i="51"/>
  <c r="CP123" i="51"/>
  <c r="CP126" i="51"/>
  <c r="CP131" i="51"/>
  <c r="CP137" i="51"/>
  <c r="CP142" i="51"/>
  <c r="CP147" i="51"/>
  <c r="CP174" i="51"/>
  <c r="CP149" i="51"/>
  <c r="CP168" i="51"/>
  <c r="CP178" i="51"/>
  <c r="CP180" i="51"/>
  <c r="CP185" i="51"/>
  <c r="CP189" i="51"/>
  <c r="CP199" i="51"/>
  <c r="DE24" i="51"/>
  <c r="DE156" i="51"/>
  <c r="CP36" i="51"/>
  <c r="CP10" i="51"/>
  <c r="CP30" i="51"/>
  <c r="CP40" i="51"/>
  <c r="CP33" i="51"/>
  <c r="CP19" i="51"/>
  <c r="CP43" i="51"/>
  <c r="CP45" i="51"/>
  <c r="CP50" i="51"/>
  <c r="CP56" i="51"/>
  <c r="CP61" i="51"/>
  <c r="CP66" i="51"/>
  <c r="CP72" i="51"/>
  <c r="CP76" i="51"/>
  <c r="CP81" i="51"/>
  <c r="CP87" i="51"/>
  <c r="CP92" i="51"/>
  <c r="CP97" i="51"/>
  <c r="CP103" i="51"/>
  <c r="CP108" i="51"/>
  <c r="CP113" i="51"/>
  <c r="CP119" i="51"/>
  <c r="CP124" i="51"/>
  <c r="CP127" i="51"/>
  <c r="CP133" i="51"/>
  <c r="CP138" i="51"/>
  <c r="CP143" i="51"/>
  <c r="CP153" i="51"/>
  <c r="CP148" i="51"/>
  <c r="CP152" i="51"/>
  <c r="CP163" i="51"/>
  <c r="CP179" i="51"/>
  <c r="CP173" i="51"/>
  <c r="CP191" i="51"/>
  <c r="CP193" i="51"/>
  <c r="DE52" i="51"/>
  <c r="DE182" i="51"/>
  <c r="CP206" i="51"/>
  <c r="CT22" i="51"/>
  <c r="CT11" i="51"/>
  <c r="CT31" i="51"/>
  <c r="CT16" i="51"/>
  <c r="CT32" i="51"/>
  <c r="CT26" i="51"/>
  <c r="CT35" i="51"/>
  <c r="CT17" i="51"/>
  <c r="CT33" i="51"/>
  <c r="CT155" i="51"/>
  <c r="CT46" i="51"/>
  <c r="CT50" i="51"/>
  <c r="CT54" i="51"/>
  <c r="CT58" i="51"/>
  <c r="CT62" i="51"/>
  <c r="CT66" i="51"/>
  <c r="CT70" i="51"/>
  <c r="CT74" i="51"/>
  <c r="CT76" i="51"/>
  <c r="CT80" i="51"/>
  <c r="CT84" i="51"/>
  <c r="CT88" i="51"/>
  <c r="CT92" i="51"/>
  <c r="CT96" i="51"/>
  <c r="CT100" i="51"/>
  <c r="CT104" i="51"/>
  <c r="CT108" i="51"/>
  <c r="CT112" i="51"/>
  <c r="CT116" i="51"/>
  <c r="CT120" i="51"/>
  <c r="CT124" i="51"/>
  <c r="CT125" i="51"/>
  <c r="CT129" i="51"/>
  <c r="CT133" i="51"/>
  <c r="CT137" i="51"/>
  <c r="CT141" i="51"/>
  <c r="CT145" i="51"/>
  <c r="CT157" i="51"/>
  <c r="CT168" i="51"/>
  <c r="CT150" i="51"/>
  <c r="CT166" i="51"/>
  <c r="CT169" i="51"/>
  <c r="CT174" i="51"/>
  <c r="CT179" i="51"/>
  <c r="CT184" i="51"/>
  <c r="CT193" i="51"/>
  <c r="CT190" i="51"/>
  <c r="CT196" i="51"/>
  <c r="CT206" i="51"/>
  <c r="CT203" i="51"/>
  <c r="CT10" i="51"/>
  <c r="CT34" i="51"/>
  <c r="CT15" i="51"/>
  <c r="CT39" i="51"/>
  <c r="CT20" i="51"/>
  <c r="CT36" i="51"/>
  <c r="CT30" i="51"/>
  <c r="CT43" i="51"/>
  <c r="CT21" i="51"/>
  <c r="CT37" i="51"/>
  <c r="CT156" i="51"/>
  <c r="CT47" i="51"/>
  <c r="CT51" i="51"/>
  <c r="CT55" i="51"/>
  <c r="CT59" i="51"/>
  <c r="CT63" i="51"/>
  <c r="CT67" i="51"/>
  <c r="CT71" i="51"/>
  <c r="CT75" i="51"/>
  <c r="CT77" i="51"/>
  <c r="CT81" i="51"/>
  <c r="CT85" i="51"/>
  <c r="CT89" i="51"/>
  <c r="CT93" i="51"/>
  <c r="CT97" i="51"/>
  <c r="CT101" i="51"/>
  <c r="CT105" i="51"/>
  <c r="CT109" i="51"/>
  <c r="CT113" i="51"/>
  <c r="CT117" i="51"/>
  <c r="CT121" i="51"/>
  <c r="CT153" i="51"/>
  <c r="CT126" i="51"/>
  <c r="CT130" i="51"/>
  <c r="CT134" i="51"/>
  <c r="CT138" i="51"/>
  <c r="CT142" i="51"/>
  <c r="CT146" i="51"/>
  <c r="CT159" i="51"/>
  <c r="CT173" i="51"/>
  <c r="CT154" i="51"/>
  <c r="CT185" i="51"/>
  <c r="CT176" i="51"/>
  <c r="CT178" i="51"/>
  <c r="CT182" i="51"/>
  <c r="CT205" i="51"/>
  <c r="CT186" i="51"/>
  <c r="CT194" i="51"/>
  <c r="CT197" i="51"/>
  <c r="CT200" i="51"/>
  <c r="CT204" i="51"/>
  <c r="CT14" i="51"/>
  <c r="CT38" i="51"/>
  <c r="CT19" i="51"/>
  <c r="CT8" i="51"/>
  <c r="CT24" i="51"/>
  <c r="CT40" i="51"/>
  <c r="CT42" i="51"/>
  <c r="CT9" i="51"/>
  <c r="CT25" i="51"/>
  <c r="CT41" i="51"/>
  <c r="CT44" i="51"/>
  <c r="CT48" i="51"/>
  <c r="CT52" i="51"/>
  <c r="CT56" i="51"/>
  <c r="CT60" i="51"/>
  <c r="CT64" i="51"/>
  <c r="CT68" i="51"/>
  <c r="CT72" i="51"/>
  <c r="CT148" i="51"/>
  <c r="CT78" i="51"/>
  <c r="CT82" i="51"/>
  <c r="CT86" i="51"/>
  <c r="CT90" i="51"/>
  <c r="CT94" i="51"/>
  <c r="CT98" i="51"/>
  <c r="CT102" i="51"/>
  <c r="CT106" i="51"/>
  <c r="CT110" i="51"/>
  <c r="CT114" i="51"/>
  <c r="CT118" i="51"/>
  <c r="CT122" i="51"/>
  <c r="CT163" i="51"/>
  <c r="CT127" i="51"/>
  <c r="CT131" i="51"/>
  <c r="CT135" i="51"/>
  <c r="CT139" i="51"/>
  <c r="CT143" i="51"/>
  <c r="CT147" i="51"/>
  <c r="CT160" i="51"/>
  <c r="CT152" i="51"/>
  <c r="CT158" i="51"/>
  <c r="CT161" i="51"/>
  <c r="CT177" i="51"/>
  <c r="CT171" i="51"/>
  <c r="CT181" i="51"/>
  <c r="CT189" i="51"/>
  <c r="CT187" i="51"/>
  <c r="CT191" i="51"/>
  <c r="CT198" i="51"/>
  <c r="DE9" i="51"/>
  <c r="DE40" i="51"/>
  <c r="DE93" i="51"/>
  <c r="AW93" i="51" s="1"/>
  <c r="S93" i="51" s="1"/>
  <c r="AH93" i="51" s="1"/>
  <c r="DE100" i="51"/>
  <c r="DE125" i="51"/>
  <c r="DE170" i="51"/>
  <c r="DE188" i="51"/>
  <c r="DE85" i="51"/>
  <c r="DE16" i="51"/>
  <c r="DE41" i="51"/>
  <c r="DE71" i="51"/>
  <c r="DE173" i="51"/>
  <c r="DE142" i="51"/>
  <c r="DE171" i="51"/>
  <c r="DE192" i="51"/>
  <c r="DE53" i="51"/>
  <c r="DE32" i="51"/>
  <c r="DE65" i="51"/>
  <c r="DE114" i="51"/>
  <c r="DE149" i="51"/>
  <c r="DE161" i="51"/>
  <c r="DE189" i="51"/>
  <c r="DK204" i="52"/>
  <c r="CT112" i="52"/>
  <c r="CT40" i="52"/>
  <c r="CT164" i="52"/>
  <c r="CT16" i="52"/>
  <c r="CT54" i="52"/>
  <c r="CT47" i="52"/>
  <c r="CT28" i="52"/>
  <c r="CT57" i="52"/>
  <c r="CT62" i="52"/>
  <c r="CT97" i="52"/>
  <c r="CT125" i="52"/>
  <c r="CT75" i="52"/>
  <c r="CT83" i="52"/>
  <c r="CT94" i="52"/>
  <c r="CT119" i="52"/>
  <c r="CT118" i="52"/>
  <c r="CT163" i="52"/>
  <c r="CT131" i="52"/>
  <c r="CT139" i="52"/>
  <c r="CT147" i="52"/>
  <c r="CT158" i="52"/>
  <c r="CT197" i="52"/>
  <c r="CT181" i="52"/>
  <c r="CT186" i="52"/>
  <c r="DI10" i="52"/>
  <c r="DI15" i="52"/>
  <c r="DI32" i="52"/>
  <c r="DI55" i="52"/>
  <c r="DI66" i="52"/>
  <c r="DI140" i="52"/>
  <c r="CT201" i="52"/>
  <c r="CT196" i="52"/>
  <c r="CT195" i="52"/>
  <c r="CT184" i="52"/>
  <c r="CT180" i="52"/>
  <c r="CT205" i="52"/>
  <c r="CT193" i="52"/>
  <c r="CT187" i="52"/>
  <c r="CT156" i="52"/>
  <c r="CT150" i="52"/>
  <c r="CT146" i="52"/>
  <c r="CT142" i="52"/>
  <c r="CT138" i="52"/>
  <c r="CT134" i="52"/>
  <c r="CT198" i="52"/>
  <c r="CT168" i="52"/>
  <c r="CT162" i="52"/>
  <c r="CT130" i="52"/>
  <c r="CT114" i="52"/>
  <c r="CT169" i="52"/>
  <c r="CT115" i="52"/>
  <c r="CT99" i="52"/>
  <c r="CT92" i="52"/>
  <c r="CT86" i="52"/>
  <c r="CT82" i="52"/>
  <c r="CT78" i="52"/>
  <c r="CT74" i="52"/>
  <c r="CT70" i="52"/>
  <c r="CT124" i="52"/>
  <c r="CT108" i="52"/>
  <c r="CT95" i="52"/>
  <c r="CT65" i="52"/>
  <c r="CT58" i="52"/>
  <c r="CT113" i="52"/>
  <c r="CT53" i="52"/>
  <c r="CT37" i="52"/>
  <c r="CT25" i="52"/>
  <c r="CT60" i="52"/>
  <c r="CT43" i="52"/>
  <c r="BA43" i="52" s="1"/>
  <c r="W43" i="52" s="1"/>
  <c r="AL43" i="52" s="1"/>
  <c r="CT27" i="52"/>
  <c r="CT42" i="52"/>
  <c r="CT20" i="52"/>
  <c r="CT15" i="52"/>
  <c r="CT9" i="52"/>
  <c r="CT161" i="52"/>
  <c r="CT52" i="52"/>
  <c r="CT36" i="52"/>
  <c r="CT67" i="52"/>
  <c r="CT50" i="52"/>
  <c r="CT13" i="52"/>
  <c r="CT204" i="52"/>
  <c r="CT200" i="52"/>
  <c r="CT194" i="52"/>
  <c r="CT191" i="52"/>
  <c r="CT183" i="52"/>
  <c r="CT179" i="52"/>
  <c r="CT190" i="52"/>
  <c r="CT189" i="52"/>
  <c r="CT171" i="52"/>
  <c r="CT154" i="52"/>
  <c r="CT149" i="52"/>
  <c r="CT145" i="52"/>
  <c r="CT141" i="52"/>
  <c r="CT137" i="52"/>
  <c r="CT133" i="52"/>
  <c r="CT175" i="52"/>
  <c r="BA175" i="52" s="1"/>
  <c r="W175" i="52" s="1"/>
  <c r="AL175" i="52" s="1"/>
  <c r="CT166" i="52"/>
  <c r="CT159" i="52"/>
  <c r="CT126" i="52"/>
  <c r="CT110" i="52"/>
  <c r="CT127" i="52"/>
  <c r="CT111" i="52"/>
  <c r="CT98" i="52"/>
  <c r="CT90" i="52"/>
  <c r="BA90" i="52" s="1"/>
  <c r="W90" i="52" s="1"/>
  <c r="AL90" i="52" s="1"/>
  <c r="CT85" i="52"/>
  <c r="CT81" i="52"/>
  <c r="CT77" i="52"/>
  <c r="CT73" i="52"/>
  <c r="CT69" i="52"/>
  <c r="CT117" i="52"/>
  <c r="CT101" i="52"/>
  <c r="CT93" i="52"/>
  <c r="CT61" i="52"/>
  <c r="CT165" i="52"/>
  <c r="CT64" i="52"/>
  <c r="CT49" i="52"/>
  <c r="CT33" i="52"/>
  <c r="CT21" i="52"/>
  <c r="CT59" i="52"/>
  <c r="CT39" i="52"/>
  <c r="CT23" i="52"/>
  <c r="CT38" i="52"/>
  <c r="CT18" i="52"/>
  <c r="CT12" i="52"/>
  <c r="CT8" i="52"/>
  <c r="CT120" i="52"/>
  <c r="CT48" i="52"/>
  <c r="CT32" i="52"/>
  <c r="CT55" i="52"/>
  <c r="CT46" i="52"/>
  <c r="CT6" i="52"/>
  <c r="CT14" i="52"/>
  <c r="CT22" i="52"/>
  <c r="CT56" i="52"/>
  <c r="CT10" i="52"/>
  <c r="CT24" i="52"/>
  <c r="CT29" i="52"/>
  <c r="CT105" i="52"/>
  <c r="CT41" i="52"/>
  <c r="CT129" i="52"/>
  <c r="CT89" i="52"/>
  <c r="CT109" i="52"/>
  <c r="CT71" i="52"/>
  <c r="CT79" i="52"/>
  <c r="CT87" i="52"/>
  <c r="CT103" i="52"/>
  <c r="CT102" i="52"/>
  <c r="CT153" i="52"/>
  <c r="CT170" i="52"/>
  <c r="CT135" i="52"/>
  <c r="BA135" i="52" s="1"/>
  <c r="W135" i="52" s="1"/>
  <c r="AL135" i="52" s="1"/>
  <c r="CT143" i="52"/>
  <c r="CT151" i="52"/>
  <c r="CT172" i="52"/>
  <c r="CT177" i="52"/>
  <c r="CT185" i="52"/>
  <c r="CT199" i="52"/>
  <c r="DI206" i="52"/>
  <c r="DI202" i="52"/>
  <c r="DI190" i="52"/>
  <c r="DI171" i="52"/>
  <c r="DI160" i="52"/>
  <c r="DI178" i="52"/>
  <c r="DI136" i="52"/>
  <c r="DI129" i="52"/>
  <c r="DI83" i="52"/>
  <c r="DI74" i="52"/>
  <c r="DI62" i="52"/>
  <c r="DI118" i="52"/>
  <c r="DI89" i="52"/>
  <c r="DI100" i="52"/>
  <c r="DI48" i="52"/>
  <c r="DI39" i="52"/>
  <c r="DI27" i="52"/>
  <c r="DI92" i="52"/>
  <c r="DI127" i="52"/>
  <c r="DI14" i="52"/>
  <c r="DI197" i="52"/>
  <c r="DI186" i="52"/>
  <c r="DI165" i="52"/>
  <c r="DI156" i="52"/>
  <c r="DI152" i="52"/>
  <c r="DI139" i="52"/>
  <c r="DI113" i="52"/>
  <c r="DI78" i="52"/>
  <c r="DI67" i="52"/>
  <c r="DI58" i="52"/>
  <c r="DI97" i="52"/>
  <c r="DI123" i="52"/>
  <c r="DI198" i="52"/>
  <c r="DI189" i="52"/>
  <c r="DI168" i="52"/>
  <c r="DI157" i="52"/>
  <c r="DI176" i="52"/>
  <c r="DI151" i="52"/>
  <c r="DI117" i="52"/>
  <c r="DI82" i="52"/>
  <c r="DI70" i="52"/>
  <c r="DI59" i="52"/>
  <c r="DI114" i="52"/>
  <c r="DI134" i="52"/>
  <c r="DI56" i="52"/>
  <c r="DI47" i="52"/>
  <c r="DI35" i="52"/>
  <c r="DI184" i="52"/>
  <c r="DI88" i="52"/>
  <c r="DI103" i="52"/>
  <c r="DI11" i="52"/>
  <c r="CV156" i="52"/>
  <c r="CP186" i="51"/>
  <c r="CP194" i="51"/>
  <c r="CP205" i="51"/>
  <c r="CP204" i="51"/>
  <c r="DE8" i="51"/>
  <c r="DE25" i="51"/>
  <c r="DE48" i="51"/>
  <c r="DE67" i="51"/>
  <c r="DE121" i="51"/>
  <c r="DE111" i="51"/>
  <c r="DE145" i="51"/>
  <c r="DE177" i="51"/>
  <c r="DE203" i="51"/>
  <c r="CI207" i="51"/>
  <c r="CB207" i="51"/>
  <c r="CP8" i="51"/>
  <c r="CP32" i="51"/>
  <c r="CP37" i="51"/>
  <c r="CP18" i="51"/>
  <c r="CP34" i="51"/>
  <c r="CP28" i="51"/>
  <c r="CP17" i="51"/>
  <c r="CP7" i="51"/>
  <c r="CP23" i="51"/>
  <c r="CP39" i="51"/>
  <c r="CP175" i="51"/>
  <c r="CP47" i="51"/>
  <c r="CP51" i="51"/>
  <c r="CP55" i="51"/>
  <c r="CP59" i="51"/>
  <c r="CP63" i="51"/>
  <c r="CP67" i="51"/>
  <c r="CP71" i="51"/>
  <c r="CP75" i="51"/>
  <c r="CP78" i="51"/>
  <c r="CP82" i="51"/>
  <c r="CP86" i="51"/>
  <c r="CP90" i="51"/>
  <c r="CP94" i="51"/>
  <c r="CP98" i="51"/>
  <c r="CP102" i="51"/>
  <c r="CP106" i="51"/>
  <c r="CP110" i="51"/>
  <c r="CP114" i="51"/>
  <c r="CP118" i="51"/>
  <c r="CP122" i="51"/>
  <c r="CP165" i="51"/>
  <c r="CP128" i="51"/>
  <c r="CP132" i="51"/>
  <c r="CP136" i="51"/>
  <c r="CP140" i="51"/>
  <c r="CP144" i="51"/>
  <c r="CP151" i="51"/>
  <c r="CP169" i="51"/>
  <c r="CP157" i="51"/>
  <c r="CP156" i="51"/>
  <c r="CP159" i="51"/>
  <c r="CP171" i="51"/>
  <c r="CP172" i="51"/>
  <c r="CP177" i="51"/>
  <c r="CP195" i="51"/>
  <c r="CP187" i="51"/>
  <c r="CP190" i="51"/>
  <c r="CP198" i="51"/>
  <c r="CP201" i="51"/>
  <c r="DE54" i="51"/>
  <c r="DE17" i="51"/>
  <c r="DE33" i="51"/>
  <c r="DE50" i="51"/>
  <c r="DE102" i="51"/>
  <c r="DE89" i="51"/>
  <c r="DE104" i="51"/>
  <c r="DE115" i="51"/>
  <c r="DE146" i="51"/>
  <c r="DE168" i="51"/>
  <c r="DE175" i="51"/>
  <c r="DE191" i="51"/>
  <c r="CV33" i="52"/>
  <c r="CV204" i="52"/>
  <c r="CJ209" i="51"/>
  <c r="CB209" i="52"/>
  <c r="CJ209" i="52"/>
  <c r="CV105" i="52"/>
  <c r="CB209" i="51"/>
  <c r="BT207" i="51"/>
  <c r="CV168" i="52"/>
  <c r="DI16" i="52"/>
  <c r="DI119" i="52"/>
  <c r="DI19" i="52"/>
  <c r="DI94" i="52"/>
  <c r="DI28" i="52"/>
  <c r="DI36" i="52"/>
  <c r="DI44" i="52"/>
  <c r="DI52" i="52"/>
  <c r="DI107" i="52"/>
  <c r="DI149" i="52"/>
  <c r="DI102" i="52"/>
  <c r="DI138" i="52"/>
  <c r="DI63" i="52"/>
  <c r="DI71" i="52"/>
  <c r="DI79" i="52"/>
  <c r="DI101" i="52"/>
  <c r="DI183" i="52"/>
  <c r="DI177" i="52"/>
  <c r="DI180" i="52"/>
  <c r="DI153" i="52"/>
  <c r="DI161" i="52"/>
  <c r="DI169" i="52"/>
  <c r="DI200" i="52"/>
  <c r="DI194" i="52"/>
  <c r="DI205" i="52"/>
  <c r="CV19" i="52"/>
  <c r="CV25" i="52"/>
  <c r="CV89" i="52"/>
  <c r="CV179" i="52"/>
  <c r="DI6" i="52"/>
  <c r="DI13" i="52"/>
  <c r="DI18" i="52"/>
  <c r="DI24" i="52"/>
  <c r="DI26" i="52"/>
  <c r="DI9" i="52"/>
  <c r="DI25" i="52"/>
  <c r="DI23" i="52"/>
  <c r="DI104" i="52"/>
  <c r="DI142" i="52"/>
  <c r="DI30" i="52"/>
  <c r="DI34" i="52"/>
  <c r="DI38" i="52"/>
  <c r="DI42" i="52"/>
  <c r="DI46" i="52"/>
  <c r="DI50" i="52"/>
  <c r="DI54" i="52"/>
  <c r="DI99" i="52"/>
  <c r="DI115" i="52"/>
  <c r="DI133" i="52"/>
  <c r="DI87" i="52"/>
  <c r="DI95" i="52"/>
  <c r="DI110" i="52"/>
  <c r="DI126" i="52"/>
  <c r="DI146" i="52"/>
  <c r="DI61" i="52"/>
  <c r="DI65" i="52"/>
  <c r="DI69" i="52"/>
  <c r="DI73" i="52"/>
  <c r="DI77" i="52"/>
  <c r="DI81" i="52"/>
  <c r="DI85" i="52"/>
  <c r="DI109" i="52"/>
  <c r="DI125" i="52"/>
  <c r="DI131" i="52"/>
  <c r="DI147" i="52"/>
  <c r="DI132" i="52"/>
  <c r="DI148" i="52"/>
  <c r="DI173" i="52"/>
  <c r="DI182" i="52"/>
  <c r="DI155" i="52"/>
  <c r="DI159" i="52"/>
  <c r="DI163" i="52"/>
  <c r="DI167" i="52"/>
  <c r="DI174" i="52"/>
  <c r="DI204" i="52"/>
  <c r="DI188" i="52"/>
  <c r="DI192" i="52"/>
  <c r="DI196" i="52"/>
  <c r="DI201" i="52"/>
  <c r="CV160" i="52"/>
  <c r="CV43" i="52"/>
  <c r="CV121" i="52"/>
  <c r="CV200" i="52"/>
  <c r="BU209" i="52"/>
  <c r="CV11" i="52"/>
  <c r="CV80" i="52"/>
  <c r="CV62" i="52"/>
  <c r="DI111" i="52"/>
  <c r="DI12" i="52"/>
  <c r="DI17" i="52"/>
  <c r="DI112" i="52"/>
  <c r="DI22" i="52"/>
  <c r="DI8" i="52"/>
  <c r="DI21" i="52"/>
  <c r="DI128" i="52"/>
  <c r="DI98" i="52"/>
  <c r="DI141" i="52"/>
  <c r="DI29" i="52"/>
  <c r="DI33" i="52"/>
  <c r="DI37" i="52"/>
  <c r="DI41" i="52"/>
  <c r="DI45" i="52"/>
  <c r="DI49" i="52"/>
  <c r="DI53" i="52"/>
  <c r="DI57" i="52"/>
  <c r="DI108" i="52"/>
  <c r="DI124" i="52"/>
  <c r="DI150" i="52"/>
  <c r="DI93" i="52"/>
  <c r="DI106" i="52"/>
  <c r="DI122" i="52"/>
  <c r="DI145" i="52"/>
  <c r="DI60" i="52"/>
  <c r="DI64" i="52"/>
  <c r="DI68" i="52"/>
  <c r="DI72" i="52"/>
  <c r="DI76" i="52"/>
  <c r="DI80" i="52"/>
  <c r="DI84" i="52"/>
  <c r="DI105" i="52"/>
  <c r="DI121" i="52"/>
  <c r="DI130" i="52"/>
  <c r="DI143" i="52"/>
  <c r="DI179" i="52"/>
  <c r="DI144" i="52"/>
  <c r="DI172" i="52"/>
  <c r="DI181" i="52"/>
  <c r="DI154" i="52"/>
  <c r="DI158" i="52"/>
  <c r="DI162" i="52"/>
  <c r="DI166" i="52"/>
  <c r="DI170" i="52"/>
  <c r="DI203" i="52"/>
  <c r="DI187" i="52"/>
  <c r="DI191" i="52"/>
  <c r="DI195" i="52"/>
  <c r="DI199" i="52"/>
  <c r="BM209" i="52"/>
  <c r="DE58" i="51"/>
  <c r="DE69" i="51"/>
  <c r="DE144" i="51"/>
  <c r="DE13" i="51"/>
  <c r="DE21" i="51"/>
  <c r="DE29" i="51"/>
  <c r="DE37" i="51"/>
  <c r="DE45" i="51"/>
  <c r="DE76" i="51"/>
  <c r="DE74" i="51"/>
  <c r="DE55" i="51"/>
  <c r="DE148" i="51"/>
  <c r="DE105" i="51"/>
  <c r="DE88" i="51"/>
  <c r="DE120" i="51"/>
  <c r="DE99" i="51"/>
  <c r="DE132" i="51"/>
  <c r="DE130" i="51"/>
  <c r="DE133" i="51"/>
  <c r="DE150" i="51"/>
  <c r="DE159" i="51"/>
  <c r="DE162" i="51"/>
  <c r="DE172" i="51"/>
  <c r="DE190" i="51"/>
  <c r="DE185" i="51"/>
  <c r="DE206" i="51"/>
  <c r="BU209" i="51"/>
  <c r="BU207" i="51"/>
  <c r="CI209" i="51"/>
  <c r="DE49" i="51"/>
  <c r="DE110" i="51"/>
  <c r="DE12" i="51"/>
  <c r="DE20" i="51"/>
  <c r="DE28" i="51"/>
  <c r="DE36" i="51"/>
  <c r="DE44" i="51"/>
  <c r="DE64" i="51"/>
  <c r="DE73" i="51"/>
  <c r="DE135" i="51"/>
  <c r="DE136" i="51"/>
  <c r="DE98" i="51"/>
  <c r="DE84" i="51"/>
  <c r="DE116" i="51"/>
  <c r="DE95" i="51"/>
  <c r="DE131" i="51"/>
  <c r="DE128" i="51"/>
  <c r="DE129" i="51"/>
  <c r="DE147" i="51"/>
  <c r="DE155" i="51"/>
  <c r="DE158" i="51"/>
  <c r="DE197" i="51"/>
  <c r="DE198" i="51"/>
  <c r="DE184" i="51"/>
  <c r="CJ207" i="51"/>
  <c r="BM207" i="51"/>
  <c r="BM209" i="51"/>
  <c r="CV10" i="52"/>
  <c r="CV18" i="52"/>
  <c r="CV82" i="52"/>
  <c r="CV131" i="52"/>
  <c r="CV76" i="52"/>
  <c r="CV24" i="52"/>
  <c r="CV32" i="52"/>
  <c r="CV42" i="52"/>
  <c r="CV58" i="52"/>
  <c r="CV88" i="52"/>
  <c r="CV104" i="52"/>
  <c r="CV120" i="52"/>
  <c r="CV152" i="52"/>
  <c r="CV178" i="52"/>
  <c r="CV167" i="52"/>
  <c r="DK90" i="52"/>
  <c r="DK47" i="52"/>
  <c r="DK46" i="52"/>
  <c r="DK103" i="52"/>
  <c r="DK134" i="52"/>
  <c r="DK187" i="52"/>
  <c r="DK203" i="52"/>
  <c r="CV202" i="52"/>
  <c r="CV197" i="52"/>
  <c r="CV203" i="52"/>
  <c r="CV189" i="52"/>
  <c r="CV192" i="52"/>
  <c r="CV170" i="52"/>
  <c r="CV166" i="52"/>
  <c r="CV162" i="52"/>
  <c r="CV181" i="52"/>
  <c r="CV183" i="52"/>
  <c r="CV176" i="52"/>
  <c r="CV159" i="52"/>
  <c r="CV154" i="52"/>
  <c r="CV137" i="52"/>
  <c r="CV148" i="52"/>
  <c r="CV132" i="52"/>
  <c r="CV127" i="52"/>
  <c r="CV123" i="52"/>
  <c r="CV119" i="52"/>
  <c r="CV115" i="52"/>
  <c r="CV111" i="52"/>
  <c r="CV107" i="52"/>
  <c r="CV103" i="52"/>
  <c r="CV99" i="52"/>
  <c r="CV95" i="52"/>
  <c r="CV91" i="52"/>
  <c r="CV151" i="52"/>
  <c r="CV135" i="52"/>
  <c r="CV87" i="52"/>
  <c r="CV71" i="52"/>
  <c r="CV57" i="52"/>
  <c r="CV53" i="52"/>
  <c r="CV49" i="52"/>
  <c r="CV45" i="52"/>
  <c r="CV41" i="52"/>
  <c r="CV201" i="52"/>
  <c r="CV205" i="52"/>
  <c r="CV195" i="52"/>
  <c r="CV187" i="52"/>
  <c r="CV194" i="52"/>
  <c r="CV169" i="52"/>
  <c r="CV165" i="52"/>
  <c r="CV174" i="52"/>
  <c r="CV190" i="52"/>
  <c r="CV180" i="52"/>
  <c r="CV173" i="52"/>
  <c r="CV157" i="52"/>
  <c r="CV149" i="52"/>
  <c r="CV133" i="52"/>
  <c r="CV144" i="52"/>
  <c r="CV130" i="52"/>
  <c r="CV126" i="52"/>
  <c r="CV122" i="52"/>
  <c r="CV118" i="52"/>
  <c r="CV114" i="52"/>
  <c r="CV110" i="52"/>
  <c r="CV106" i="52"/>
  <c r="CV102" i="52"/>
  <c r="CV98" i="52"/>
  <c r="CV94" i="52"/>
  <c r="CV90" i="52"/>
  <c r="CV146" i="52"/>
  <c r="CV172" i="52"/>
  <c r="CV83" i="52"/>
  <c r="CV66" i="52"/>
  <c r="CV56" i="52"/>
  <c r="CV52" i="52"/>
  <c r="CV48" i="52"/>
  <c r="CV44" i="52"/>
  <c r="CV40" i="52"/>
  <c r="CV199" i="52"/>
  <c r="CV193" i="52"/>
  <c r="CV175" i="52"/>
  <c r="CV164" i="52"/>
  <c r="CV177" i="52"/>
  <c r="CV182" i="52"/>
  <c r="CV145" i="52"/>
  <c r="CV140" i="52"/>
  <c r="CV125" i="52"/>
  <c r="CV117" i="52"/>
  <c r="CV109" i="52"/>
  <c r="CV101" i="52"/>
  <c r="CV93" i="52"/>
  <c r="CV143" i="52"/>
  <c r="CV79" i="52"/>
  <c r="CV55" i="52"/>
  <c r="CV47" i="52"/>
  <c r="CV39" i="52"/>
  <c r="CV35" i="52"/>
  <c r="CV31" i="52"/>
  <c r="CV27" i="52"/>
  <c r="CV23" i="52"/>
  <c r="CV134" i="52"/>
  <c r="CV72" i="52"/>
  <c r="CV59" i="52"/>
  <c r="CV86" i="52"/>
  <c r="CV64" i="52"/>
  <c r="CV77" i="52"/>
  <c r="CV60" i="52"/>
  <c r="CV17" i="52"/>
  <c r="CV13" i="52"/>
  <c r="CV9" i="52"/>
  <c r="CV73" i="52"/>
  <c r="CV198" i="52"/>
  <c r="CV191" i="52"/>
  <c r="CV171" i="52"/>
  <c r="CV163" i="52"/>
  <c r="CV184" i="52"/>
  <c r="CV161" i="52"/>
  <c r="CV141" i="52"/>
  <c r="CV136" i="52"/>
  <c r="CV124" i="52"/>
  <c r="CV116" i="52"/>
  <c r="CV108" i="52"/>
  <c r="CV100" i="52"/>
  <c r="CV92" i="52"/>
  <c r="CV138" i="52"/>
  <c r="CV75" i="52"/>
  <c r="CV54" i="52"/>
  <c r="CV46" i="52"/>
  <c r="CV38" i="52"/>
  <c r="CV34" i="52"/>
  <c r="CV30" i="52"/>
  <c r="CV26" i="52"/>
  <c r="CV22" i="52"/>
  <c r="CV84" i="52"/>
  <c r="CV68" i="52"/>
  <c r="CV147" i="52"/>
  <c r="CV81" i="52"/>
  <c r="CV142" i="52"/>
  <c r="CV74" i="52"/>
  <c r="CV20" i="52"/>
  <c r="CV16" i="52"/>
  <c r="CV12" i="52"/>
  <c r="CV8" i="52"/>
  <c r="CV65" i="52"/>
  <c r="DK22" i="52"/>
  <c r="DK55" i="52"/>
  <c r="DK50" i="52"/>
  <c r="DK104" i="52"/>
  <c r="DK135" i="52"/>
  <c r="DK200" i="52"/>
  <c r="DK205" i="52"/>
  <c r="DK198" i="52"/>
  <c r="DK193" i="52"/>
  <c r="DK178" i="52"/>
  <c r="DK186" i="52"/>
  <c r="DK168" i="52"/>
  <c r="DK158" i="52"/>
  <c r="DK147" i="52"/>
  <c r="DK139" i="52"/>
  <c r="DK131" i="52"/>
  <c r="DK124" i="52"/>
  <c r="DK116" i="52"/>
  <c r="DK108" i="52"/>
  <c r="DK100" i="52"/>
  <c r="DK89" i="52"/>
  <c r="DK64" i="52"/>
  <c r="DK155" i="52"/>
  <c r="DK34" i="52"/>
  <c r="DK14" i="52"/>
  <c r="DK6" i="52"/>
  <c r="DK94" i="52"/>
  <c r="DK31" i="52"/>
  <c r="DK67" i="52"/>
  <c r="DK41" i="52"/>
  <c r="DK56" i="52"/>
  <c r="DK39" i="52"/>
  <c r="DK197" i="52"/>
  <c r="DK185" i="52"/>
  <c r="DK177" i="52"/>
  <c r="DK195" i="52"/>
  <c r="DK167" i="52"/>
  <c r="DK156" i="52"/>
  <c r="DK146" i="52"/>
  <c r="DK138" i="52"/>
  <c r="DK130" i="52"/>
  <c r="DK123" i="52"/>
  <c r="DK115" i="52"/>
  <c r="DK107" i="52"/>
  <c r="DK99" i="52"/>
  <c r="DK87" i="52"/>
  <c r="DK60" i="52"/>
  <c r="DK81" i="52"/>
  <c r="DK24" i="52"/>
  <c r="DK13" i="52"/>
  <c r="DK85" i="52"/>
  <c r="DK80" i="52"/>
  <c r="DK23" i="52"/>
  <c r="DK66" i="52"/>
  <c r="DK37" i="52"/>
  <c r="DK52" i="52"/>
  <c r="DK29" i="52"/>
  <c r="DK194" i="52"/>
  <c r="DK174" i="52"/>
  <c r="DK163" i="52"/>
  <c r="DK143" i="52"/>
  <c r="DK128" i="52"/>
  <c r="DK112" i="52"/>
  <c r="DK97" i="52"/>
  <c r="DK75" i="52"/>
  <c r="DK18" i="52"/>
  <c r="DK44" i="52"/>
  <c r="DK88" i="52"/>
  <c r="DK28" i="52"/>
  <c r="DK192" i="52"/>
  <c r="DK173" i="52"/>
  <c r="DK162" i="52"/>
  <c r="BC162" i="52" s="1"/>
  <c r="Y162" i="52" s="1"/>
  <c r="AN162" i="52" s="1"/>
  <c r="DK142" i="52"/>
  <c r="DK127" i="52"/>
  <c r="DK111" i="52"/>
  <c r="DK95" i="52"/>
  <c r="DK71" i="52"/>
  <c r="DK17" i="52"/>
  <c r="DK36" i="52"/>
  <c r="DK84" i="52"/>
  <c r="DK25" i="52"/>
  <c r="CV6" i="52"/>
  <c r="CV14" i="52"/>
  <c r="CV61" i="52"/>
  <c r="CV70" i="52"/>
  <c r="CV63" i="52"/>
  <c r="CV150" i="52"/>
  <c r="CV28" i="52"/>
  <c r="CV36" i="52"/>
  <c r="CV50" i="52"/>
  <c r="CV139" i="52"/>
  <c r="CV96" i="52"/>
  <c r="CV112" i="52"/>
  <c r="CV128" i="52"/>
  <c r="CV153" i="52"/>
  <c r="CV185" i="52"/>
  <c r="CV196" i="52"/>
  <c r="CV206" i="52"/>
  <c r="DK53" i="52"/>
  <c r="DK9" i="52"/>
  <c r="DK78" i="52"/>
  <c r="DK119" i="52"/>
  <c r="DK150" i="52"/>
  <c r="DK181" i="52"/>
  <c r="CV7" i="52"/>
  <c r="CV15" i="52"/>
  <c r="CV69" i="52"/>
  <c r="CV78" i="52"/>
  <c r="CV67" i="52"/>
  <c r="CV21" i="52"/>
  <c r="CV29" i="52"/>
  <c r="CV37" i="52"/>
  <c r="CV51" i="52"/>
  <c r="CV158" i="52"/>
  <c r="CV97" i="52"/>
  <c r="CV113" i="52"/>
  <c r="CV129" i="52"/>
  <c r="CV155" i="52"/>
  <c r="CV188" i="52"/>
  <c r="CV186" i="52"/>
  <c r="DK57" i="52"/>
  <c r="DK10" i="52"/>
  <c r="DK82" i="52"/>
  <c r="DK120" i="52"/>
  <c r="DK151" i="52"/>
  <c r="DK182" i="52"/>
  <c r="BW207" i="51"/>
  <c r="CH209" i="51"/>
  <c r="CH207" i="51"/>
  <c r="DE204" i="51"/>
  <c r="DE187" i="51"/>
  <c r="DE183" i="51"/>
  <c r="DE199" i="51"/>
  <c r="DE196" i="51"/>
  <c r="DE180" i="51"/>
  <c r="DE181" i="51"/>
  <c r="DE201" i="51"/>
  <c r="DE202" i="51"/>
  <c r="DE167" i="51"/>
  <c r="DE151" i="51"/>
  <c r="DE160" i="51"/>
  <c r="DE157" i="51"/>
  <c r="DE141" i="51"/>
  <c r="DE165" i="51"/>
  <c r="DE138" i="51"/>
  <c r="DE127" i="51"/>
  <c r="DE140" i="51"/>
  <c r="DE123" i="51"/>
  <c r="DE107" i="51"/>
  <c r="DE91" i="51"/>
  <c r="DE153" i="51"/>
  <c r="DE112" i="51"/>
  <c r="DE96" i="51"/>
  <c r="DE143" i="51"/>
  <c r="DE113" i="51"/>
  <c r="DE97" i="51"/>
  <c r="DE78" i="51"/>
  <c r="DE79" i="51"/>
  <c r="DE63" i="51"/>
  <c r="DE118" i="51"/>
  <c r="DE86" i="51"/>
  <c r="DE68" i="51"/>
  <c r="DE51" i="51"/>
  <c r="DE62" i="51"/>
  <c r="DE47" i="51"/>
  <c r="DE43" i="51"/>
  <c r="DE39" i="51"/>
  <c r="DE35" i="51"/>
  <c r="DE31" i="51"/>
  <c r="DE27" i="51"/>
  <c r="DE23" i="51"/>
  <c r="DE19" i="51"/>
  <c r="DE15" i="51"/>
  <c r="DE11" i="51"/>
  <c r="DE7" i="51"/>
  <c r="DE60" i="51"/>
  <c r="DE80" i="51"/>
  <c r="DE101" i="51"/>
  <c r="DE94" i="51"/>
  <c r="DE200" i="51"/>
  <c r="DE186" i="51"/>
  <c r="DE195" i="51"/>
  <c r="DE193" i="51"/>
  <c r="DE194" i="51"/>
  <c r="DE176" i="51"/>
  <c r="DE179" i="51"/>
  <c r="DE166" i="51"/>
  <c r="DE178" i="51"/>
  <c r="DE163" i="51"/>
  <c r="DE169" i="51"/>
  <c r="DE152" i="51"/>
  <c r="DE174" i="51"/>
  <c r="DE137" i="51"/>
  <c r="DE164" i="51"/>
  <c r="DE134" i="51"/>
  <c r="DE126" i="51"/>
  <c r="DE139" i="51"/>
  <c r="DE119" i="51"/>
  <c r="DE103" i="51"/>
  <c r="DE87" i="51"/>
  <c r="DE124" i="51"/>
  <c r="DE108" i="51"/>
  <c r="DE92" i="51"/>
  <c r="DE122" i="51"/>
  <c r="DE106" i="51"/>
  <c r="DE90" i="51"/>
  <c r="DE72" i="51"/>
  <c r="DE75" i="51"/>
  <c r="DE59" i="51"/>
  <c r="DE109" i="51"/>
  <c r="DE81" i="51"/>
  <c r="DE66" i="51"/>
  <c r="DE154" i="51"/>
  <c r="DE61" i="51"/>
  <c r="DE46" i="51"/>
  <c r="DE42" i="51"/>
  <c r="DE38" i="51"/>
  <c r="DE34" i="51"/>
  <c r="DE30" i="51"/>
  <c r="DE26" i="51"/>
  <c r="DE22" i="51"/>
  <c r="DE18" i="51"/>
  <c r="DE14" i="51"/>
  <c r="DE10" i="51"/>
  <c r="DE6" i="51"/>
  <c r="DE57" i="51"/>
  <c r="DE70" i="51"/>
  <c r="DE56" i="51"/>
  <c r="DE77" i="51"/>
  <c r="CH209" i="52"/>
  <c r="CX205" i="52"/>
  <c r="CX204" i="52"/>
  <c r="CX203" i="52"/>
  <c r="CX202" i="52"/>
  <c r="CX201" i="52"/>
  <c r="CX200" i="52"/>
  <c r="CX199" i="52"/>
  <c r="CX206" i="52"/>
  <c r="CX198" i="52"/>
  <c r="CX197" i="52"/>
  <c r="CX196" i="52"/>
  <c r="CX194" i="52"/>
  <c r="CX192" i="52"/>
  <c r="CX190" i="52"/>
  <c r="CX188" i="52"/>
  <c r="CX186" i="52"/>
  <c r="CX189" i="52"/>
  <c r="CX185" i="52"/>
  <c r="CX184" i="52"/>
  <c r="CX183" i="52"/>
  <c r="CX182" i="52"/>
  <c r="CX181" i="52"/>
  <c r="CX180" i="52"/>
  <c r="CX179" i="52"/>
  <c r="CX178" i="52"/>
  <c r="CX177" i="52"/>
  <c r="CX193" i="52"/>
  <c r="CX187" i="52"/>
  <c r="CX174" i="52"/>
  <c r="CX191" i="52"/>
  <c r="CX173" i="52"/>
  <c r="CX195" i="52"/>
  <c r="CX175" i="52"/>
  <c r="CX172" i="52"/>
  <c r="CX170" i="52"/>
  <c r="CX169" i="52"/>
  <c r="CX168" i="52"/>
  <c r="CX167" i="52"/>
  <c r="CX166" i="52"/>
  <c r="CX165" i="52"/>
  <c r="CX164" i="52"/>
  <c r="CX176" i="52"/>
  <c r="CX152" i="52"/>
  <c r="CX151" i="52"/>
  <c r="CX150" i="52"/>
  <c r="CX149" i="52"/>
  <c r="CX148" i="52"/>
  <c r="CX147" i="52"/>
  <c r="CX146" i="52"/>
  <c r="CX145" i="52"/>
  <c r="CX144" i="52"/>
  <c r="CX143" i="52"/>
  <c r="CX142" i="52"/>
  <c r="CX141" i="52"/>
  <c r="CX140" i="52"/>
  <c r="CX139" i="52"/>
  <c r="CX138" i="52"/>
  <c r="CX137" i="52"/>
  <c r="CX136" i="52"/>
  <c r="CX135" i="52"/>
  <c r="CX134" i="52"/>
  <c r="CX133" i="52"/>
  <c r="CX132" i="52"/>
  <c r="CX131" i="52"/>
  <c r="CX163" i="52"/>
  <c r="CX162" i="52"/>
  <c r="CX160" i="52"/>
  <c r="CX158" i="52"/>
  <c r="CX156" i="52"/>
  <c r="CX154" i="52"/>
  <c r="CX159" i="52"/>
  <c r="CX130" i="52"/>
  <c r="CX161" i="52"/>
  <c r="CX153" i="52"/>
  <c r="CX128" i="52"/>
  <c r="CX124" i="52"/>
  <c r="CX120" i="52"/>
  <c r="CX116" i="52"/>
  <c r="CX112" i="52"/>
  <c r="CX108" i="52"/>
  <c r="CX104" i="52"/>
  <c r="CX100" i="52"/>
  <c r="CX97" i="52"/>
  <c r="CX95" i="52"/>
  <c r="CX93" i="52"/>
  <c r="CX91" i="52"/>
  <c r="CX89" i="52"/>
  <c r="CX157" i="52"/>
  <c r="CX155" i="52"/>
  <c r="CX129" i="52"/>
  <c r="CX125" i="52"/>
  <c r="CX121" i="52"/>
  <c r="CX117" i="52"/>
  <c r="CX113" i="52"/>
  <c r="CX109" i="52"/>
  <c r="CX105" i="52"/>
  <c r="CX101" i="52"/>
  <c r="CX87" i="52"/>
  <c r="CX86" i="52"/>
  <c r="CX85" i="52"/>
  <c r="CX84" i="52"/>
  <c r="CX83" i="52"/>
  <c r="CX82" i="52"/>
  <c r="CX81" i="52"/>
  <c r="CX80" i="52"/>
  <c r="CX79" i="52"/>
  <c r="CX78" i="52"/>
  <c r="CX77" i="52"/>
  <c r="CX76" i="52"/>
  <c r="CX75" i="52"/>
  <c r="CX74" i="52"/>
  <c r="CX73" i="52"/>
  <c r="CX72" i="52"/>
  <c r="CX71" i="52"/>
  <c r="CX70" i="52"/>
  <c r="CX69" i="52"/>
  <c r="CX68" i="52"/>
  <c r="CX123" i="52"/>
  <c r="CX122" i="52"/>
  <c r="CX115" i="52"/>
  <c r="CX114" i="52"/>
  <c r="CX107" i="52"/>
  <c r="CX106" i="52"/>
  <c r="CX99" i="52"/>
  <c r="CX64" i="52"/>
  <c r="CX60" i="52"/>
  <c r="CX65" i="52"/>
  <c r="CX61" i="52"/>
  <c r="CX127" i="52"/>
  <c r="CX126" i="52"/>
  <c r="CX111" i="52"/>
  <c r="CX110" i="52"/>
  <c r="CX55" i="52"/>
  <c r="CX51" i="52"/>
  <c r="CX47" i="52"/>
  <c r="CX43" i="52"/>
  <c r="CX39" i="52"/>
  <c r="CX35" i="52"/>
  <c r="CX31" i="52"/>
  <c r="CX29" i="52"/>
  <c r="CX27" i="52"/>
  <c r="CX24" i="52"/>
  <c r="CX119" i="52"/>
  <c r="CX118" i="52"/>
  <c r="CX103" i="52"/>
  <c r="CX102" i="52"/>
  <c r="CX57" i="52"/>
  <c r="CX53" i="52"/>
  <c r="CX41" i="52"/>
  <c r="CX37" i="52"/>
  <c r="CX92" i="52"/>
  <c r="CX88" i="52"/>
  <c r="CX63" i="52"/>
  <c r="CX52" i="52"/>
  <c r="CX32" i="52"/>
  <c r="CX23" i="52"/>
  <c r="CX20" i="52"/>
  <c r="CX18" i="52"/>
  <c r="CX17" i="52"/>
  <c r="CX16" i="52"/>
  <c r="CX15" i="52"/>
  <c r="CX12" i="52"/>
  <c r="CX11" i="52"/>
  <c r="CX10" i="52"/>
  <c r="CX9" i="52"/>
  <c r="CX8" i="52"/>
  <c r="CX7" i="52"/>
  <c r="CX171" i="52"/>
  <c r="CX98" i="52"/>
  <c r="CX94" i="52"/>
  <c r="CX90" i="52"/>
  <c r="CX67" i="52"/>
  <c r="CX66" i="52"/>
  <c r="CX59" i="52"/>
  <c r="CX58" i="52"/>
  <c r="CX54" i="52"/>
  <c r="CX50" i="52"/>
  <c r="CX46" i="52"/>
  <c r="CX42" i="52"/>
  <c r="CX38" i="52"/>
  <c r="CX34" i="52"/>
  <c r="CX25" i="52"/>
  <c r="CX21" i="52"/>
  <c r="CX49" i="52"/>
  <c r="CX45" i="52"/>
  <c r="CX33" i="52"/>
  <c r="CX30" i="52"/>
  <c r="CX28" i="52"/>
  <c r="CX26" i="52"/>
  <c r="CX22" i="52"/>
  <c r="CX96" i="52"/>
  <c r="CX62" i="52"/>
  <c r="CX56" i="52"/>
  <c r="CX48" i="52"/>
  <c r="CX44" i="52"/>
  <c r="CX40" i="52"/>
  <c r="CX36" i="52"/>
  <c r="CX19" i="52"/>
  <c r="CX14" i="52"/>
  <c r="CX13" i="52"/>
  <c r="CX6" i="52"/>
  <c r="BZ209" i="52"/>
  <c r="BK209" i="52"/>
  <c r="CF209" i="52"/>
  <c r="BQ209" i="52"/>
  <c r="CC209" i="52"/>
  <c r="BV209" i="52"/>
  <c r="BW209" i="52"/>
  <c r="DK51" i="52"/>
  <c r="DK32" i="52"/>
  <c r="DK77" i="52"/>
  <c r="DK30" i="52"/>
  <c r="DK45" i="52"/>
  <c r="DK58" i="52"/>
  <c r="DK68" i="52"/>
  <c r="DK92" i="52"/>
  <c r="DK35" i="52"/>
  <c r="DK63" i="52"/>
  <c r="DK98" i="52"/>
  <c r="DK48" i="52"/>
  <c r="DK7" i="52"/>
  <c r="DK11" i="52"/>
  <c r="DK15" i="52"/>
  <c r="DK19" i="52"/>
  <c r="DK38" i="52"/>
  <c r="DK54" i="52"/>
  <c r="DK61" i="52"/>
  <c r="DK79" i="52"/>
  <c r="DK70" i="52"/>
  <c r="DK86" i="52"/>
  <c r="BC86" i="52" s="1"/>
  <c r="Y86" i="52" s="1"/>
  <c r="AN86" i="52" s="1"/>
  <c r="DK91" i="52"/>
  <c r="DK153" i="52"/>
  <c r="DK101" i="52"/>
  <c r="DK105" i="52"/>
  <c r="DK109" i="52"/>
  <c r="DK113" i="52"/>
  <c r="DK117" i="52"/>
  <c r="DK121" i="52"/>
  <c r="DK125" i="52"/>
  <c r="DK129" i="52"/>
  <c r="DK132" i="52"/>
  <c r="DK136" i="52"/>
  <c r="DK140" i="52"/>
  <c r="DK144" i="52"/>
  <c r="DK148" i="52"/>
  <c r="DK152" i="52"/>
  <c r="DK160" i="52"/>
  <c r="DK165" i="52"/>
  <c r="DK169" i="52"/>
  <c r="DK191" i="52"/>
  <c r="DK171" i="52"/>
  <c r="DK175" i="52"/>
  <c r="DK179" i="52"/>
  <c r="DK183" i="52"/>
  <c r="DK188" i="52"/>
  <c r="DK196" i="52"/>
  <c r="DK202" i="52"/>
  <c r="DK206" i="52"/>
  <c r="CP206" i="52"/>
  <c r="CP204" i="52"/>
  <c r="CP203" i="52"/>
  <c r="CP202" i="52"/>
  <c r="CP201" i="52"/>
  <c r="CP200" i="52"/>
  <c r="CP205" i="52"/>
  <c r="CP199" i="52"/>
  <c r="CP198" i="52"/>
  <c r="CP197" i="52"/>
  <c r="CP195" i="52"/>
  <c r="CP193" i="52"/>
  <c r="CP191" i="52"/>
  <c r="CP189" i="52"/>
  <c r="CP187" i="52"/>
  <c r="CP186" i="52"/>
  <c r="CP185" i="52"/>
  <c r="CP184" i="52"/>
  <c r="CP183" i="52"/>
  <c r="CP182" i="52"/>
  <c r="CP181" i="52"/>
  <c r="CP180" i="52"/>
  <c r="CP179" i="52"/>
  <c r="CP178" i="52"/>
  <c r="CP177" i="52"/>
  <c r="CP194" i="52"/>
  <c r="CP190" i="52"/>
  <c r="CP188" i="52"/>
  <c r="CP176" i="52"/>
  <c r="CP172" i="52"/>
  <c r="CP192" i="52"/>
  <c r="CP175" i="52"/>
  <c r="CP171" i="52"/>
  <c r="CP170" i="52"/>
  <c r="CP169" i="52"/>
  <c r="CP168" i="52"/>
  <c r="CP167" i="52"/>
  <c r="CP166" i="52"/>
  <c r="CP165" i="52"/>
  <c r="CP164" i="52"/>
  <c r="CP152" i="52"/>
  <c r="CP151" i="52"/>
  <c r="CP150" i="52"/>
  <c r="CP149" i="52"/>
  <c r="CP148" i="52"/>
  <c r="CP147" i="52"/>
  <c r="CP146" i="52"/>
  <c r="CP145" i="52"/>
  <c r="CP144" i="52"/>
  <c r="CP143" i="52"/>
  <c r="CP142" i="52"/>
  <c r="CP141" i="52"/>
  <c r="CP140" i="52"/>
  <c r="CP139" i="52"/>
  <c r="CP138" i="52"/>
  <c r="CP137" i="52"/>
  <c r="CP136" i="52"/>
  <c r="CP135" i="52"/>
  <c r="CP134" i="52"/>
  <c r="CP133" i="52"/>
  <c r="CP132" i="52"/>
  <c r="CP131" i="52"/>
  <c r="CP163" i="52"/>
  <c r="CP162" i="52"/>
  <c r="CP161" i="52"/>
  <c r="CP159" i="52"/>
  <c r="CP157" i="52"/>
  <c r="CP155" i="52"/>
  <c r="CP153" i="52"/>
  <c r="CP174" i="52"/>
  <c r="CP158" i="52"/>
  <c r="CP160" i="52"/>
  <c r="CP154" i="52"/>
  <c r="CP128" i="52"/>
  <c r="CP124" i="52"/>
  <c r="CP120" i="52"/>
  <c r="CP116" i="52"/>
  <c r="CP112" i="52"/>
  <c r="CP108" i="52"/>
  <c r="CP104" i="52"/>
  <c r="CP100" i="52"/>
  <c r="CP98" i="52"/>
  <c r="CP96" i="52"/>
  <c r="CP94" i="52"/>
  <c r="CP92" i="52"/>
  <c r="CP90" i="52"/>
  <c r="CP88" i="52"/>
  <c r="CP173" i="52"/>
  <c r="CP156" i="52"/>
  <c r="CP130" i="52"/>
  <c r="CP129" i="52"/>
  <c r="CP125" i="52"/>
  <c r="CP121" i="52"/>
  <c r="CP117" i="52"/>
  <c r="CP113" i="52"/>
  <c r="CP109" i="52"/>
  <c r="CP105" i="52"/>
  <c r="CP101" i="52"/>
  <c r="CP87" i="52"/>
  <c r="CP86" i="52"/>
  <c r="CP85" i="52"/>
  <c r="CP84" i="52"/>
  <c r="CP83" i="52"/>
  <c r="CP82" i="52"/>
  <c r="CP81" i="52"/>
  <c r="CP80" i="52"/>
  <c r="CP79" i="52"/>
  <c r="CP78" i="52"/>
  <c r="CP77" i="52"/>
  <c r="CP76" i="52"/>
  <c r="CP75" i="52"/>
  <c r="CP74" i="52"/>
  <c r="CP73" i="52"/>
  <c r="CP72" i="52"/>
  <c r="CP71" i="52"/>
  <c r="CP70" i="52"/>
  <c r="CP69" i="52"/>
  <c r="CP68" i="52"/>
  <c r="CP127" i="52"/>
  <c r="CP126" i="52"/>
  <c r="CP119" i="52"/>
  <c r="CP118" i="52"/>
  <c r="CP111" i="52"/>
  <c r="CP110" i="52"/>
  <c r="CP103" i="52"/>
  <c r="CP102" i="52"/>
  <c r="CP66" i="52"/>
  <c r="CP62" i="52"/>
  <c r="CP58" i="52"/>
  <c r="CP97" i="52"/>
  <c r="CP95" i="52"/>
  <c r="CP93" i="52"/>
  <c r="CP91" i="52"/>
  <c r="CP89" i="52"/>
  <c r="CP67" i="52"/>
  <c r="CP63" i="52"/>
  <c r="CP59" i="52"/>
  <c r="CP123" i="52"/>
  <c r="CP114" i="52"/>
  <c r="CP107" i="52"/>
  <c r="CP55" i="52"/>
  <c r="CP51" i="52"/>
  <c r="CP47" i="52"/>
  <c r="CP43" i="52"/>
  <c r="CP39" i="52"/>
  <c r="CP35" i="52"/>
  <c r="CP31" i="52"/>
  <c r="CP29" i="52"/>
  <c r="CP27" i="52"/>
  <c r="CP26" i="52"/>
  <c r="CP22" i="52"/>
  <c r="CP106" i="52"/>
  <c r="CP99" i="52"/>
  <c r="CP49" i="52"/>
  <c r="CP45" i="52"/>
  <c r="CP24" i="52"/>
  <c r="CP56" i="52"/>
  <c r="CP48" i="52"/>
  <c r="CP44" i="52"/>
  <c r="CP40" i="52"/>
  <c r="CP25" i="52"/>
  <c r="CP21" i="52"/>
  <c r="CP20" i="52"/>
  <c r="CP18" i="52"/>
  <c r="CP17" i="52"/>
  <c r="CP16" i="52"/>
  <c r="CP15" i="52"/>
  <c r="CP12" i="52"/>
  <c r="CP11" i="52"/>
  <c r="CP10" i="52"/>
  <c r="CP9" i="52"/>
  <c r="CP8" i="52"/>
  <c r="CP7" i="52"/>
  <c r="CP65" i="52"/>
  <c r="CP64" i="52"/>
  <c r="CP54" i="52"/>
  <c r="CP50" i="52"/>
  <c r="CP46" i="52"/>
  <c r="CP42" i="52"/>
  <c r="CP38" i="52"/>
  <c r="CP34" i="52"/>
  <c r="CP23" i="52"/>
  <c r="CP196" i="52"/>
  <c r="CP122" i="52"/>
  <c r="CP115" i="52"/>
  <c r="CP57" i="52"/>
  <c r="CP53" i="52"/>
  <c r="CP41" i="52"/>
  <c r="CP37" i="52"/>
  <c r="CP33" i="52"/>
  <c r="CP30" i="52"/>
  <c r="CP28" i="52"/>
  <c r="CP61" i="52"/>
  <c r="CP60" i="52"/>
  <c r="CP52" i="52"/>
  <c r="CP36" i="52"/>
  <c r="CP32" i="52"/>
  <c r="CP19" i="52"/>
  <c r="CP14" i="52"/>
  <c r="CP13" i="52"/>
  <c r="CP6" i="52"/>
  <c r="DM206" i="52"/>
  <c r="DM205" i="52"/>
  <c r="DM203" i="52"/>
  <c r="DM202" i="52"/>
  <c r="DM201" i="52"/>
  <c r="DM204" i="52"/>
  <c r="DM200" i="52"/>
  <c r="DM199" i="52"/>
  <c r="DM198" i="52"/>
  <c r="DM197" i="52"/>
  <c r="DM196" i="52"/>
  <c r="DM195" i="52"/>
  <c r="DM194" i="52"/>
  <c r="DM193" i="52"/>
  <c r="DM192" i="52"/>
  <c r="DM191" i="52"/>
  <c r="DM190" i="52"/>
  <c r="DM189" i="52"/>
  <c r="DM188" i="52"/>
  <c r="DM187" i="52"/>
  <c r="DM186" i="52"/>
  <c r="DM185" i="52"/>
  <c r="DM184" i="52"/>
  <c r="DM183" i="52"/>
  <c r="DM182" i="52"/>
  <c r="DM181" i="52"/>
  <c r="DM180" i="52"/>
  <c r="DM179" i="52"/>
  <c r="DM178" i="52"/>
  <c r="DM177" i="52"/>
  <c r="DM176" i="52"/>
  <c r="DM172" i="52"/>
  <c r="DM175" i="52"/>
  <c r="DM171" i="52"/>
  <c r="DM170" i="52"/>
  <c r="DM169" i="52"/>
  <c r="DM168" i="52"/>
  <c r="DM167" i="52"/>
  <c r="DM166" i="52"/>
  <c r="DM165" i="52"/>
  <c r="DM164" i="52"/>
  <c r="DM163" i="52"/>
  <c r="DM162" i="52"/>
  <c r="DM161" i="52"/>
  <c r="DM160" i="52"/>
  <c r="DM159" i="52"/>
  <c r="DM158" i="52"/>
  <c r="DM157" i="52"/>
  <c r="DM156" i="52"/>
  <c r="DM155" i="52"/>
  <c r="DM154" i="52"/>
  <c r="DM153" i="52"/>
  <c r="DM150" i="52"/>
  <c r="DM146" i="52"/>
  <c r="DM142" i="52"/>
  <c r="DM138" i="52"/>
  <c r="DM134" i="52"/>
  <c r="DM173" i="52"/>
  <c r="DM149" i="52"/>
  <c r="DM145" i="52"/>
  <c r="DM141" i="52"/>
  <c r="DM137" i="52"/>
  <c r="DM133" i="52"/>
  <c r="DM127" i="52"/>
  <c r="DM123" i="52"/>
  <c r="DM119" i="52"/>
  <c r="DM115" i="52"/>
  <c r="DM111" i="52"/>
  <c r="DM107" i="52"/>
  <c r="DM103" i="52"/>
  <c r="DM99" i="52"/>
  <c r="DM98" i="52"/>
  <c r="DM96" i="52"/>
  <c r="DM94" i="52"/>
  <c r="DM92" i="52"/>
  <c r="DM90" i="52"/>
  <c r="DM88" i="52"/>
  <c r="DM86" i="52"/>
  <c r="DM85" i="52"/>
  <c r="DM84" i="52"/>
  <c r="DM83" i="52"/>
  <c r="DM82" i="52"/>
  <c r="DM81" i="52"/>
  <c r="DM80" i="52"/>
  <c r="DM79" i="52"/>
  <c r="DM78" i="52"/>
  <c r="DM77" i="52"/>
  <c r="DM76" i="52"/>
  <c r="DM75" i="52"/>
  <c r="DM74" i="52"/>
  <c r="DM73" i="52"/>
  <c r="DM72" i="52"/>
  <c r="DM71" i="52"/>
  <c r="DM70" i="52"/>
  <c r="DM69" i="52"/>
  <c r="DM68" i="52"/>
  <c r="DM67" i="52"/>
  <c r="DM66" i="52"/>
  <c r="DM65" i="52"/>
  <c r="DM64" i="52"/>
  <c r="DM63" i="52"/>
  <c r="DM62" i="52"/>
  <c r="DM61" i="52"/>
  <c r="DM60" i="52"/>
  <c r="DM59" i="52"/>
  <c r="DM58" i="52"/>
  <c r="DM152" i="52"/>
  <c r="DM151" i="52"/>
  <c r="DM144" i="52"/>
  <c r="DM143" i="52"/>
  <c r="DM136" i="52"/>
  <c r="DM135" i="52"/>
  <c r="DM130" i="52"/>
  <c r="DM128" i="52"/>
  <c r="DM124" i="52"/>
  <c r="DM120" i="52"/>
  <c r="DM116" i="52"/>
  <c r="DM112" i="52"/>
  <c r="DM108" i="52"/>
  <c r="DM104" i="52"/>
  <c r="DM100" i="52"/>
  <c r="DM174" i="52"/>
  <c r="DM148" i="52"/>
  <c r="DM132" i="52"/>
  <c r="DM147" i="52"/>
  <c r="DM131" i="52"/>
  <c r="DM129" i="52"/>
  <c r="DM122" i="52"/>
  <c r="DM121" i="52"/>
  <c r="DM114" i="52"/>
  <c r="DM113" i="52"/>
  <c r="DM106" i="52"/>
  <c r="DM105" i="52"/>
  <c r="DM97" i="52"/>
  <c r="DM95" i="52"/>
  <c r="DM93" i="52"/>
  <c r="DM91" i="52"/>
  <c r="DM89" i="52"/>
  <c r="DM87" i="52"/>
  <c r="DM57" i="52"/>
  <c r="DM56" i="52"/>
  <c r="DM55" i="52"/>
  <c r="DM54" i="52"/>
  <c r="DM53" i="52"/>
  <c r="DM52" i="52"/>
  <c r="DM51" i="52"/>
  <c r="DM50" i="52"/>
  <c r="DM49" i="52"/>
  <c r="DM48" i="52"/>
  <c r="DM47" i="52"/>
  <c r="DM46" i="52"/>
  <c r="DM45" i="52"/>
  <c r="DM44" i="52"/>
  <c r="DM43" i="52"/>
  <c r="DM42" i="52"/>
  <c r="DM41" i="52"/>
  <c r="DM40" i="52"/>
  <c r="DM39" i="52"/>
  <c r="DM38" i="52"/>
  <c r="DM37" i="52"/>
  <c r="DM36" i="52"/>
  <c r="DM35" i="52"/>
  <c r="DM34" i="52"/>
  <c r="DM33" i="52"/>
  <c r="DM32" i="52"/>
  <c r="DM31" i="52"/>
  <c r="DM30" i="52"/>
  <c r="DM29" i="52"/>
  <c r="DM28" i="52"/>
  <c r="DM27" i="52"/>
  <c r="DM140" i="52"/>
  <c r="DM139" i="52"/>
  <c r="DM26" i="52"/>
  <c r="DM22" i="52"/>
  <c r="DM24" i="52"/>
  <c r="DM20" i="52"/>
  <c r="DM18" i="52"/>
  <c r="DM17" i="52"/>
  <c r="DM16" i="52"/>
  <c r="DM14" i="52"/>
  <c r="DM12" i="52"/>
  <c r="DM11" i="52"/>
  <c r="DM6" i="52"/>
  <c r="DM126" i="52"/>
  <c r="DM101" i="52"/>
  <c r="DM25" i="52"/>
  <c r="DM125" i="52"/>
  <c r="DM118" i="52"/>
  <c r="DM109" i="52"/>
  <c r="DM102" i="52"/>
  <c r="DM23" i="52"/>
  <c r="DM19" i="52"/>
  <c r="DM15" i="52"/>
  <c r="DM13" i="52"/>
  <c r="DM10" i="52"/>
  <c r="DM9" i="52"/>
  <c r="DM8" i="52"/>
  <c r="DM7" i="52"/>
  <c r="DM117" i="52"/>
  <c r="DM110" i="52"/>
  <c r="DM21" i="52"/>
  <c r="CL209" i="52"/>
  <c r="CD209" i="52"/>
  <c r="BS209" i="52"/>
  <c r="DE206" i="52"/>
  <c r="DE205" i="52"/>
  <c r="DE204" i="52"/>
  <c r="DE200" i="52"/>
  <c r="DE202" i="52"/>
  <c r="DE201" i="52"/>
  <c r="DE198" i="52"/>
  <c r="DE197" i="52"/>
  <c r="DE196" i="52"/>
  <c r="DE195" i="52"/>
  <c r="DE194" i="52"/>
  <c r="DE193" i="52"/>
  <c r="DE192" i="52"/>
  <c r="DE191" i="52"/>
  <c r="DE190" i="52"/>
  <c r="DE189" i="52"/>
  <c r="DE188" i="52"/>
  <c r="DE187" i="52"/>
  <c r="DE199" i="52"/>
  <c r="DE203" i="52"/>
  <c r="DE185" i="52"/>
  <c r="DE184" i="52"/>
  <c r="DE183" i="52"/>
  <c r="DE182" i="52"/>
  <c r="DE181" i="52"/>
  <c r="DE180" i="52"/>
  <c r="DE179" i="52"/>
  <c r="DE178" i="52"/>
  <c r="DE177" i="52"/>
  <c r="DE174" i="52"/>
  <c r="DE173" i="52"/>
  <c r="DE170" i="52"/>
  <c r="DE169" i="52"/>
  <c r="DE168" i="52"/>
  <c r="DE167" i="52"/>
  <c r="DE166" i="52"/>
  <c r="DE165" i="52"/>
  <c r="DE164" i="52"/>
  <c r="DE163" i="52"/>
  <c r="DE162" i="52"/>
  <c r="DE161" i="52"/>
  <c r="DE160" i="52"/>
  <c r="DE159" i="52"/>
  <c r="DE158" i="52"/>
  <c r="DE157" i="52"/>
  <c r="DE156" i="52"/>
  <c r="DE155" i="52"/>
  <c r="DE154" i="52"/>
  <c r="DE153" i="52"/>
  <c r="DE186" i="52"/>
  <c r="DE176" i="52"/>
  <c r="DE171" i="52"/>
  <c r="DE175" i="52"/>
  <c r="DE172" i="52"/>
  <c r="DE150" i="52"/>
  <c r="DE146" i="52"/>
  <c r="DE142" i="52"/>
  <c r="DE138" i="52"/>
  <c r="DE134" i="52"/>
  <c r="DE130" i="52"/>
  <c r="DE149" i="52"/>
  <c r="DE145" i="52"/>
  <c r="DE141" i="52"/>
  <c r="DE137" i="52"/>
  <c r="DE133" i="52"/>
  <c r="DE127" i="52"/>
  <c r="DE123" i="52"/>
  <c r="DE119" i="52"/>
  <c r="DE115" i="52"/>
  <c r="DE111" i="52"/>
  <c r="DE107" i="52"/>
  <c r="DE103" i="52"/>
  <c r="DE99" i="52"/>
  <c r="DE97" i="52"/>
  <c r="DE95" i="52"/>
  <c r="DE93" i="52"/>
  <c r="DE91" i="52"/>
  <c r="DE89" i="52"/>
  <c r="DE87" i="52"/>
  <c r="DE86" i="52"/>
  <c r="DE85" i="52"/>
  <c r="DE84" i="52"/>
  <c r="DE83" i="52"/>
  <c r="DE82" i="52"/>
  <c r="DE81" i="52"/>
  <c r="DE80" i="52"/>
  <c r="DE79" i="52"/>
  <c r="DE78" i="52"/>
  <c r="DE77" i="52"/>
  <c r="DE76" i="52"/>
  <c r="DE75" i="52"/>
  <c r="DE74" i="52"/>
  <c r="DE73" i="52"/>
  <c r="DE72" i="52"/>
  <c r="DE71" i="52"/>
  <c r="DE70" i="52"/>
  <c r="DE69" i="52"/>
  <c r="DE68" i="52"/>
  <c r="DE67" i="52"/>
  <c r="DE66" i="52"/>
  <c r="DE65" i="52"/>
  <c r="DE64" i="52"/>
  <c r="DE63" i="52"/>
  <c r="DE62" i="52"/>
  <c r="DE61" i="52"/>
  <c r="DE60" i="52"/>
  <c r="DE59" i="52"/>
  <c r="DE58" i="52"/>
  <c r="DE148" i="52"/>
  <c r="DE147" i="52"/>
  <c r="DE140" i="52"/>
  <c r="DE139" i="52"/>
  <c r="DE132" i="52"/>
  <c r="DE131" i="52"/>
  <c r="DE128" i="52"/>
  <c r="DE124" i="52"/>
  <c r="DE120" i="52"/>
  <c r="DE116" i="52"/>
  <c r="DE112" i="52"/>
  <c r="DE108" i="52"/>
  <c r="DE104" i="52"/>
  <c r="DE100" i="52"/>
  <c r="DE144" i="52"/>
  <c r="DE98" i="52"/>
  <c r="DE96" i="52"/>
  <c r="DE94" i="52"/>
  <c r="DE92" i="52"/>
  <c r="DE90" i="52"/>
  <c r="DE88" i="52"/>
  <c r="DE143" i="52"/>
  <c r="DE126" i="52"/>
  <c r="DE125" i="52"/>
  <c r="DE118" i="52"/>
  <c r="DE117" i="52"/>
  <c r="DE110" i="52"/>
  <c r="DE109" i="52"/>
  <c r="DE102" i="52"/>
  <c r="DE101" i="52"/>
  <c r="DE57" i="52"/>
  <c r="DE56" i="52"/>
  <c r="DE55" i="52"/>
  <c r="DE54" i="52"/>
  <c r="DE53" i="52"/>
  <c r="DE52" i="52"/>
  <c r="DE51" i="52"/>
  <c r="DE50" i="52"/>
  <c r="DE49" i="52"/>
  <c r="DE48" i="52"/>
  <c r="DE47" i="52"/>
  <c r="DE46" i="52"/>
  <c r="DE45" i="52"/>
  <c r="DE44" i="52"/>
  <c r="DE43" i="52"/>
  <c r="DE42" i="52"/>
  <c r="DE41" i="52"/>
  <c r="DE40" i="52"/>
  <c r="DE39" i="52"/>
  <c r="DE38" i="52"/>
  <c r="DE37" i="52"/>
  <c r="DE36" i="52"/>
  <c r="DE35" i="52"/>
  <c r="DE34" i="52"/>
  <c r="DE33" i="52"/>
  <c r="DE32" i="52"/>
  <c r="DE31" i="52"/>
  <c r="DE30" i="52"/>
  <c r="DE29" i="52"/>
  <c r="DE28" i="52"/>
  <c r="DE27" i="52"/>
  <c r="DE152" i="52"/>
  <c r="DE24" i="52"/>
  <c r="DE135" i="52"/>
  <c r="DE26" i="52"/>
  <c r="DE18" i="52"/>
  <c r="DE16" i="52"/>
  <c r="DE12" i="52"/>
  <c r="DE11" i="52"/>
  <c r="DE10" i="52"/>
  <c r="DE6" i="52"/>
  <c r="DE129" i="52"/>
  <c r="DE114" i="52"/>
  <c r="DE23" i="52"/>
  <c r="DE151" i="52"/>
  <c r="DE136" i="52"/>
  <c r="DE122" i="52"/>
  <c r="DE121" i="52"/>
  <c r="DE106" i="52"/>
  <c r="DE105" i="52"/>
  <c r="DE25" i="52"/>
  <c r="DE21" i="52"/>
  <c r="DE22" i="52"/>
  <c r="DE20" i="52"/>
  <c r="DE19" i="52"/>
  <c r="DE17" i="52"/>
  <c r="DE15" i="52"/>
  <c r="DE14" i="52"/>
  <c r="DE13" i="52"/>
  <c r="DE9" i="52"/>
  <c r="DE8" i="52"/>
  <c r="DE7" i="52"/>
  <c r="DE113" i="52"/>
  <c r="BN209" i="52"/>
  <c r="BO209" i="52"/>
  <c r="CK209" i="52"/>
  <c r="DK27" i="52"/>
  <c r="DK62" i="52"/>
  <c r="DK40" i="52"/>
  <c r="DK21" i="52"/>
  <c r="DK33" i="52"/>
  <c r="DK49" i="52"/>
  <c r="DK59" i="52"/>
  <c r="DK76" i="52"/>
  <c r="DK96" i="52"/>
  <c r="DK43" i="52"/>
  <c r="DK72" i="52"/>
  <c r="DK26" i="52"/>
  <c r="DK69" i="52"/>
  <c r="DK8" i="52"/>
  <c r="DK12" i="52"/>
  <c r="DK16" i="52"/>
  <c r="DK20" i="52"/>
  <c r="DK42" i="52"/>
  <c r="DK73" i="52"/>
  <c r="DK65" i="52"/>
  <c r="DK83" i="52"/>
  <c r="DK74" i="52"/>
  <c r="DK157" i="52"/>
  <c r="DK93" i="52"/>
  <c r="DK161" i="52"/>
  <c r="DK102" i="52"/>
  <c r="DK106" i="52"/>
  <c r="DK110" i="52"/>
  <c r="DK114" i="52"/>
  <c r="DK118" i="52"/>
  <c r="DK122" i="52"/>
  <c r="DK126" i="52"/>
  <c r="DK159" i="52"/>
  <c r="DK133" i="52"/>
  <c r="DK137" i="52"/>
  <c r="DK141" i="52"/>
  <c r="DK145" i="52"/>
  <c r="DK149" i="52"/>
  <c r="DK154" i="52"/>
  <c r="DK164" i="52"/>
  <c r="DK166" i="52"/>
  <c r="DK170" i="52"/>
  <c r="DK189" i="52"/>
  <c r="DK172" i="52"/>
  <c r="DK176" i="52"/>
  <c r="DK180" i="52"/>
  <c r="DK184" i="52"/>
  <c r="DK190" i="52"/>
  <c r="DK199" i="52"/>
  <c r="DK201" i="52"/>
  <c r="BZ209" i="51"/>
  <c r="BZ207" i="51"/>
  <c r="BQ209" i="51"/>
  <c r="BQ207" i="51"/>
  <c r="BW209" i="51"/>
  <c r="DI54" i="51"/>
  <c r="DI55" i="51"/>
  <c r="DI100" i="51"/>
  <c r="DI64" i="51"/>
  <c r="DI13" i="51"/>
  <c r="DI21" i="51"/>
  <c r="DI29" i="51"/>
  <c r="DI37" i="51"/>
  <c r="DI58" i="51"/>
  <c r="DI133" i="51"/>
  <c r="DI53" i="51"/>
  <c r="DI95" i="51"/>
  <c r="DI76" i="51"/>
  <c r="DI80" i="51"/>
  <c r="DI106" i="51"/>
  <c r="DI85" i="51"/>
  <c r="DI117" i="51"/>
  <c r="DI132" i="51"/>
  <c r="DI135" i="51"/>
  <c r="DI151" i="51"/>
  <c r="DI175" i="51"/>
  <c r="DI177" i="51"/>
  <c r="DI195" i="51"/>
  <c r="DI184" i="51"/>
  <c r="DI201" i="51"/>
  <c r="CF207" i="51"/>
  <c r="CF209" i="51"/>
  <c r="DI75" i="51"/>
  <c r="DI115" i="51"/>
  <c r="DI6" i="51"/>
  <c r="DI10" i="51"/>
  <c r="DI18" i="51"/>
  <c r="DI26" i="51"/>
  <c r="DI34" i="51"/>
  <c r="DI42" i="51"/>
  <c r="DI108" i="51"/>
  <c r="DI67" i="51"/>
  <c r="DI73" i="51"/>
  <c r="DI96" i="51"/>
  <c r="DI77" i="51"/>
  <c r="DI110" i="51"/>
  <c r="DI147" i="51"/>
  <c r="DI121" i="51"/>
  <c r="DI136" i="51"/>
  <c r="DI127" i="51"/>
  <c r="DI156" i="51"/>
  <c r="DI161" i="51"/>
  <c r="DI168" i="51"/>
  <c r="DI178" i="51"/>
  <c r="DI198" i="51"/>
  <c r="DI202" i="51"/>
  <c r="BV207" i="51"/>
  <c r="BV209" i="51"/>
  <c r="CD209" i="51"/>
  <c r="CD207" i="51"/>
  <c r="DI99" i="51"/>
  <c r="DI44" i="51"/>
  <c r="DI70" i="51"/>
  <c r="DI52" i="51"/>
  <c r="DI51" i="51"/>
  <c r="DI7" i="51"/>
  <c r="DI11" i="51"/>
  <c r="DI15" i="51"/>
  <c r="DI19" i="51"/>
  <c r="DI23" i="51"/>
  <c r="DI27" i="51"/>
  <c r="DI31" i="51"/>
  <c r="DI35" i="51"/>
  <c r="DI39" i="51"/>
  <c r="DI43" i="51"/>
  <c r="DI91" i="51"/>
  <c r="DI123" i="51"/>
  <c r="DI49" i="51"/>
  <c r="DI71" i="51"/>
  <c r="DI61" i="51"/>
  <c r="DI141" i="51"/>
  <c r="DI87" i="51"/>
  <c r="DI103" i="51"/>
  <c r="DI119" i="51"/>
  <c r="DI78" i="51"/>
  <c r="DI82" i="51"/>
  <c r="DI98" i="51"/>
  <c r="DI114" i="51"/>
  <c r="DI163" i="51"/>
  <c r="DI93" i="51"/>
  <c r="DI109" i="51"/>
  <c r="DI129" i="51"/>
  <c r="DI145" i="51"/>
  <c r="DI140" i="51"/>
  <c r="DI162" i="51"/>
  <c r="DI128" i="51"/>
  <c r="DI143" i="51"/>
  <c r="DI180" i="51"/>
  <c r="DI158" i="51"/>
  <c r="DI179" i="51"/>
  <c r="DI165" i="51"/>
  <c r="DI182" i="51"/>
  <c r="DI181" i="51"/>
  <c r="DI204" i="51"/>
  <c r="DI194" i="51"/>
  <c r="DI192" i="51"/>
  <c r="DI199" i="51"/>
  <c r="DI186" i="51"/>
  <c r="DI193" i="51"/>
  <c r="DI205" i="51"/>
  <c r="BK207" i="51"/>
  <c r="BK209" i="51"/>
  <c r="CC207" i="51"/>
  <c r="CC209" i="51"/>
  <c r="DI45" i="51"/>
  <c r="DI47" i="51"/>
  <c r="DI9" i="51"/>
  <c r="DI17" i="51"/>
  <c r="DI25" i="51"/>
  <c r="DI33" i="51"/>
  <c r="DI41" i="51"/>
  <c r="DI107" i="51"/>
  <c r="DI62" i="51"/>
  <c r="DI69" i="51"/>
  <c r="DI172" i="51"/>
  <c r="DI111" i="51"/>
  <c r="DI90" i="51"/>
  <c r="DI122" i="51"/>
  <c r="DI101" i="51"/>
  <c r="DI137" i="51"/>
  <c r="DI150" i="51"/>
  <c r="DI126" i="51"/>
  <c r="DI152" i="51"/>
  <c r="DI166" i="51"/>
  <c r="DI157" i="51"/>
  <c r="DI164" i="51"/>
  <c r="DI174" i="51"/>
  <c r="DI197" i="51"/>
  <c r="DI188" i="51"/>
  <c r="CL209" i="51"/>
  <c r="CL207" i="51"/>
  <c r="BO207" i="51"/>
  <c r="BO209" i="51"/>
  <c r="DI66" i="51"/>
  <c r="DI68" i="51"/>
  <c r="DI50" i="51"/>
  <c r="DI14" i="51"/>
  <c r="DI22" i="51"/>
  <c r="DI30" i="51"/>
  <c r="DI38" i="51"/>
  <c r="DI63" i="51"/>
  <c r="DI134" i="51"/>
  <c r="DI57" i="51"/>
  <c r="DI74" i="51"/>
  <c r="DI112" i="51"/>
  <c r="DI81" i="51"/>
  <c r="DI94" i="51"/>
  <c r="DI89" i="51"/>
  <c r="DI105" i="51"/>
  <c r="DI138" i="51"/>
  <c r="DI155" i="51"/>
  <c r="DI139" i="51"/>
  <c r="DI154" i="51"/>
  <c r="DI167" i="51"/>
  <c r="DI176" i="51"/>
  <c r="DI191" i="51"/>
  <c r="DI203" i="51"/>
  <c r="DI185" i="51"/>
  <c r="DI189" i="51"/>
  <c r="BS207" i="51"/>
  <c r="BS209" i="51"/>
  <c r="CK207" i="51"/>
  <c r="CK209" i="51"/>
  <c r="BN207" i="51"/>
  <c r="BN209" i="51"/>
  <c r="DI46" i="51"/>
  <c r="DI116" i="51"/>
  <c r="DI48" i="51"/>
  <c r="DI83" i="51"/>
  <c r="DI84" i="51"/>
  <c r="DI59" i="51"/>
  <c r="DI8" i="51"/>
  <c r="DI12" i="51"/>
  <c r="DI16" i="51"/>
  <c r="DI20" i="51"/>
  <c r="DI24" i="51"/>
  <c r="DI28" i="51"/>
  <c r="DI32" i="51"/>
  <c r="DI36" i="51"/>
  <c r="DI40" i="51"/>
  <c r="DI56" i="51"/>
  <c r="DI92" i="51"/>
  <c r="DI124" i="51"/>
  <c r="DI60" i="51"/>
  <c r="DI72" i="51"/>
  <c r="DI65" i="51"/>
  <c r="DI142" i="51"/>
  <c r="DI88" i="51"/>
  <c r="DI104" i="51"/>
  <c r="DI120" i="51"/>
  <c r="DI79" i="51"/>
  <c r="DI86" i="51"/>
  <c r="DI102" i="51"/>
  <c r="DI118" i="51"/>
  <c r="DI171" i="51"/>
  <c r="DI97" i="51"/>
  <c r="DI113" i="51"/>
  <c r="DI130" i="51"/>
  <c r="DI146" i="51"/>
  <c r="DI144" i="51"/>
  <c r="DI125" i="51"/>
  <c r="DI131" i="51"/>
  <c r="DI148" i="51"/>
  <c r="DI149" i="51"/>
  <c r="DI159" i="51"/>
  <c r="DI153" i="51"/>
  <c r="DI169" i="51"/>
  <c r="DI160" i="51"/>
  <c r="DI173" i="51"/>
  <c r="DI170" i="51"/>
  <c r="DI190" i="51"/>
  <c r="DI196" i="51"/>
  <c r="DI183" i="51"/>
  <c r="DI187" i="51"/>
  <c r="DI200" i="51"/>
  <c r="BC46" i="52" l="1"/>
  <c r="Y46" i="52" s="1"/>
  <c r="AN46" i="52" s="1"/>
  <c r="BA89" i="52"/>
  <c r="W89" i="52" s="1"/>
  <c r="AL89" i="52" s="1"/>
  <c r="BC33" i="52"/>
  <c r="Y33" i="52" s="1"/>
  <c r="AN33" i="52" s="1"/>
  <c r="BC159" i="52"/>
  <c r="Y159" i="52" s="1"/>
  <c r="AN159" i="52" s="1"/>
  <c r="BC83" i="52"/>
  <c r="Y83" i="52" s="1"/>
  <c r="AN83" i="52" s="1"/>
  <c r="BC20" i="52"/>
  <c r="Y20" i="52" s="1"/>
  <c r="AN20" i="52" s="1"/>
  <c r="BA137" i="52"/>
  <c r="W137" i="52" s="1"/>
  <c r="AL137" i="52" s="1"/>
  <c r="BC47" i="52"/>
  <c r="Y47" i="52" s="1"/>
  <c r="AN47" i="52" s="1"/>
  <c r="AW9" i="51"/>
  <c r="S9" i="51" s="1"/>
  <c r="AH9" i="51" s="1"/>
  <c r="BA7" i="52"/>
  <c r="W7" i="52" s="1"/>
  <c r="AL7" i="52" s="1"/>
  <c r="BA185" i="52"/>
  <c r="W185" i="52" s="1"/>
  <c r="AL185" i="52" s="1"/>
  <c r="BA51" i="52"/>
  <c r="W51" i="52" s="1"/>
  <c r="AL51" i="52" s="1"/>
  <c r="BA188" i="52"/>
  <c r="W188" i="52" s="1"/>
  <c r="AL188" i="52" s="1"/>
  <c r="AW203" i="51"/>
  <c r="S203" i="51" s="1"/>
  <c r="AH203" i="51" s="1"/>
  <c r="BA26" i="52"/>
  <c r="W26" i="52" s="1"/>
  <c r="AL26" i="52" s="1"/>
  <c r="BA160" i="52"/>
  <c r="W160" i="52" s="1"/>
  <c r="AL160" i="52" s="1"/>
  <c r="BA136" i="51"/>
  <c r="W136" i="51" s="1"/>
  <c r="AL136" i="51" s="1"/>
  <c r="BA75" i="51"/>
  <c r="W75" i="51" s="1"/>
  <c r="AL75" i="51" s="1"/>
  <c r="BA184" i="51"/>
  <c r="W184" i="51" s="1"/>
  <c r="AL184" i="51" s="1"/>
  <c r="BA64" i="51"/>
  <c r="W64" i="51" s="1"/>
  <c r="AL64" i="51" s="1"/>
  <c r="AW202" i="51"/>
  <c r="S202" i="51" s="1"/>
  <c r="AH202" i="51" s="1"/>
  <c r="AW150" i="51"/>
  <c r="S150" i="51" s="1"/>
  <c r="AH150" i="51" s="1"/>
  <c r="BA69" i="51"/>
  <c r="W69" i="51" s="1"/>
  <c r="AL69" i="51" s="1"/>
  <c r="BA128" i="51"/>
  <c r="W128" i="51" s="1"/>
  <c r="AL128" i="51" s="1"/>
  <c r="CX11" i="51"/>
  <c r="AW161" i="51"/>
  <c r="S161" i="51" s="1"/>
  <c r="AH161" i="51" s="1"/>
  <c r="BA174" i="52"/>
  <c r="W174" i="52" s="1"/>
  <c r="AL174" i="52" s="1"/>
  <c r="BA126" i="52"/>
  <c r="W126" i="52" s="1"/>
  <c r="AL126" i="52" s="1"/>
  <c r="BA133" i="52"/>
  <c r="W133" i="52" s="1"/>
  <c r="AL133" i="52" s="1"/>
  <c r="BA50" i="52"/>
  <c r="W50" i="52" s="1"/>
  <c r="AL50" i="52" s="1"/>
  <c r="BA206" i="52"/>
  <c r="W206" i="52" s="1"/>
  <c r="AL206" i="52" s="1"/>
  <c r="BA98" i="52"/>
  <c r="W98" i="52" s="1"/>
  <c r="AL98" i="52" s="1"/>
  <c r="BA201" i="52"/>
  <c r="W201" i="52" s="1"/>
  <c r="AL201" i="52" s="1"/>
  <c r="BA86" i="52"/>
  <c r="W86" i="52" s="1"/>
  <c r="AL86" i="52" s="1"/>
  <c r="BA106" i="52"/>
  <c r="W106" i="52" s="1"/>
  <c r="AL106" i="52" s="1"/>
  <c r="BC160" i="52"/>
  <c r="Y160" i="52" s="1"/>
  <c r="AN160" i="52" s="1"/>
  <c r="BA45" i="52"/>
  <c r="W45" i="52" s="1"/>
  <c r="AL45" i="52" s="1"/>
  <c r="BA72" i="52"/>
  <c r="W72" i="52" s="1"/>
  <c r="AL72" i="52" s="1"/>
  <c r="BC187" i="52"/>
  <c r="Y187" i="52" s="1"/>
  <c r="AN187" i="52" s="1"/>
  <c r="BC43" i="52"/>
  <c r="Y43" i="52" s="1"/>
  <c r="AN43" i="52" s="1"/>
  <c r="BA11" i="52"/>
  <c r="W11" i="52" s="1"/>
  <c r="AL11" i="52" s="1"/>
  <c r="BA170" i="52"/>
  <c r="W170" i="52" s="1"/>
  <c r="AL170" i="52" s="1"/>
  <c r="BA53" i="52"/>
  <c r="W53" i="52" s="1"/>
  <c r="AL53" i="52" s="1"/>
  <c r="BA100" i="52"/>
  <c r="W100" i="52" s="1"/>
  <c r="AL100" i="52" s="1"/>
  <c r="BA120" i="52"/>
  <c r="W120" i="52" s="1"/>
  <c r="AL120" i="52" s="1"/>
  <c r="BA40" i="52"/>
  <c r="W40" i="52" s="1"/>
  <c r="AL40" i="52" s="1"/>
  <c r="BA116" i="52"/>
  <c r="W116" i="52" s="1"/>
  <c r="AL116" i="52" s="1"/>
  <c r="BA80" i="52"/>
  <c r="W80" i="52" s="1"/>
  <c r="AL80" i="52" s="1"/>
  <c r="BA163" i="52"/>
  <c r="W163" i="52" s="1"/>
  <c r="AL163" i="52" s="1"/>
  <c r="DF137" i="52"/>
  <c r="BA159" i="52"/>
  <c r="W159" i="52" s="1"/>
  <c r="AL159" i="52" s="1"/>
  <c r="BA187" i="52"/>
  <c r="W187" i="52" s="1"/>
  <c r="AL187" i="52" s="1"/>
  <c r="BA47" i="52"/>
  <c r="W47" i="52" s="1"/>
  <c r="AL47" i="52" s="1"/>
  <c r="BA109" i="52"/>
  <c r="W109" i="52" s="1"/>
  <c r="AL109" i="52" s="1"/>
  <c r="BA38" i="52"/>
  <c r="W38" i="52" s="1"/>
  <c r="AL38" i="52" s="1"/>
  <c r="BA169" i="52"/>
  <c r="W169" i="52" s="1"/>
  <c r="AL169" i="52" s="1"/>
  <c r="BA177" i="52"/>
  <c r="W177" i="52" s="1"/>
  <c r="AL177" i="52" s="1"/>
  <c r="BA103" i="52"/>
  <c r="W103" i="52" s="1"/>
  <c r="AL103" i="52" s="1"/>
  <c r="BA144" i="52"/>
  <c r="W144" i="52" s="1"/>
  <c r="AL144" i="52" s="1"/>
  <c r="BA76" i="52"/>
  <c r="W76" i="52" s="1"/>
  <c r="AL76" i="52" s="1"/>
  <c r="DF131" i="52"/>
  <c r="BC156" i="52"/>
  <c r="Y156" i="52" s="1"/>
  <c r="AN156" i="52" s="1"/>
  <c r="BC85" i="52"/>
  <c r="Y85" i="52" s="1"/>
  <c r="AN85" i="52" s="1"/>
  <c r="BA154" i="52"/>
  <c r="W154" i="52" s="1"/>
  <c r="AL154" i="52" s="1"/>
  <c r="BA179" i="52"/>
  <c r="W179" i="52" s="1"/>
  <c r="AL179" i="52" s="1"/>
  <c r="BA105" i="52"/>
  <c r="W105" i="52" s="1"/>
  <c r="AL105" i="52" s="1"/>
  <c r="BA37" i="52"/>
  <c r="W37" i="52" s="1"/>
  <c r="AL37" i="52" s="1"/>
  <c r="BA111" i="52"/>
  <c r="W111" i="52" s="1"/>
  <c r="AL111" i="52" s="1"/>
  <c r="BA192" i="52"/>
  <c r="W192" i="52" s="1"/>
  <c r="AL192" i="52" s="1"/>
  <c r="BA167" i="52"/>
  <c r="W167" i="52" s="1"/>
  <c r="AL167" i="52" s="1"/>
  <c r="BA182" i="52"/>
  <c r="W182" i="52" s="1"/>
  <c r="AL182" i="52" s="1"/>
  <c r="BA107" i="52"/>
  <c r="W107" i="52" s="1"/>
  <c r="AL107" i="52" s="1"/>
  <c r="BA56" i="52"/>
  <c r="W56" i="52" s="1"/>
  <c r="AL56" i="52" s="1"/>
  <c r="BA70" i="52"/>
  <c r="W70" i="52" s="1"/>
  <c r="AL70" i="52" s="1"/>
  <c r="BA176" i="52"/>
  <c r="W176" i="52" s="1"/>
  <c r="AL176" i="52" s="1"/>
  <c r="BA67" i="52"/>
  <c r="W67" i="52" s="1"/>
  <c r="AL67" i="52" s="1"/>
  <c r="BA197" i="52"/>
  <c r="W197" i="52" s="1"/>
  <c r="AL197" i="52" s="1"/>
  <c r="BA27" i="52"/>
  <c r="W27" i="52" s="1"/>
  <c r="AL27" i="52" s="1"/>
  <c r="BA15" i="52"/>
  <c r="W15" i="52" s="1"/>
  <c r="AL15" i="52" s="1"/>
  <c r="BA131" i="52"/>
  <c r="W131" i="52" s="1"/>
  <c r="AL131" i="52" s="1"/>
  <c r="BA81" i="52"/>
  <c r="W81" i="52" s="1"/>
  <c r="AL81" i="52" s="1"/>
  <c r="BA65" i="52"/>
  <c r="W65" i="52" s="1"/>
  <c r="AL65" i="52" s="1"/>
  <c r="BA46" i="52"/>
  <c r="W46" i="52" s="1"/>
  <c r="AL46" i="52" s="1"/>
  <c r="BA30" i="52"/>
  <c r="W30" i="52" s="1"/>
  <c r="AL30" i="52" s="1"/>
  <c r="BA94" i="52"/>
  <c r="W94" i="52" s="1"/>
  <c r="AL94" i="52" s="1"/>
  <c r="BA184" i="52"/>
  <c r="W184" i="52" s="1"/>
  <c r="AL184" i="52" s="1"/>
  <c r="BA123" i="52"/>
  <c r="W123" i="52" s="1"/>
  <c r="AL123" i="52" s="1"/>
  <c r="BA151" i="52"/>
  <c r="W151" i="52" s="1"/>
  <c r="AL151" i="52" s="1"/>
  <c r="BA75" i="52"/>
  <c r="W75" i="52" s="1"/>
  <c r="AL75" i="52" s="1"/>
  <c r="BA21" i="52"/>
  <c r="W21" i="52" s="1"/>
  <c r="AL21" i="52" s="1"/>
  <c r="BA17" i="52"/>
  <c r="W17" i="52" s="1"/>
  <c r="AL17" i="52" s="1"/>
  <c r="BA148" i="52"/>
  <c r="W148" i="52" s="1"/>
  <c r="AL148" i="52" s="1"/>
  <c r="BA142" i="52"/>
  <c r="W142" i="52" s="1"/>
  <c r="AL142" i="52" s="1"/>
  <c r="BA9" i="52"/>
  <c r="W9" i="52" s="1"/>
  <c r="AL9" i="52" s="1"/>
  <c r="BA200" i="52"/>
  <c r="W200" i="52" s="1"/>
  <c r="AL200" i="52" s="1"/>
  <c r="BA19" i="52"/>
  <c r="W19" i="52" s="1"/>
  <c r="AL19" i="52" s="1"/>
  <c r="BA35" i="52"/>
  <c r="W35" i="52" s="1"/>
  <c r="AL35" i="52" s="1"/>
  <c r="BA117" i="52"/>
  <c r="W117" i="52" s="1"/>
  <c r="AL117" i="52" s="1"/>
  <c r="BA168" i="52"/>
  <c r="W168" i="52" s="1"/>
  <c r="AL168" i="52" s="1"/>
  <c r="BA97" i="52"/>
  <c r="W97" i="52" s="1"/>
  <c r="AL97" i="52" s="1"/>
  <c r="BA165" i="52"/>
  <c r="W165" i="52" s="1"/>
  <c r="AL165" i="52" s="1"/>
  <c r="BC206" i="52"/>
  <c r="Y206" i="52" s="1"/>
  <c r="AN206" i="52" s="1"/>
  <c r="BC63" i="52"/>
  <c r="Y63" i="52" s="1"/>
  <c r="AN63" i="52" s="1"/>
  <c r="BA48" i="52"/>
  <c r="W48" i="52" s="1"/>
  <c r="AL48" i="52" s="1"/>
  <c r="BA59" i="52"/>
  <c r="W59" i="52" s="1"/>
  <c r="AL59" i="52" s="1"/>
  <c r="BA161" i="52"/>
  <c r="W161" i="52" s="1"/>
  <c r="AL161" i="52" s="1"/>
  <c r="BA34" i="52"/>
  <c r="W34" i="52" s="1"/>
  <c r="AL34" i="52" s="1"/>
  <c r="BA136" i="52"/>
  <c r="W136" i="52" s="1"/>
  <c r="AL136" i="52" s="1"/>
  <c r="BA91" i="52"/>
  <c r="W91" i="52" s="1"/>
  <c r="AL91" i="52" s="1"/>
  <c r="BA121" i="52"/>
  <c r="W121" i="52" s="1"/>
  <c r="AL121" i="52" s="1"/>
  <c r="BA155" i="52"/>
  <c r="W155" i="52" s="1"/>
  <c r="AL155" i="52" s="1"/>
  <c r="BA205" i="52"/>
  <c r="W205" i="52" s="1"/>
  <c r="AL205" i="52" s="1"/>
  <c r="DF68" i="52"/>
  <c r="BC78" i="52"/>
  <c r="Y78" i="52" s="1"/>
  <c r="AN78" i="52" s="1"/>
  <c r="BA203" i="52"/>
  <c r="W203" i="52" s="1"/>
  <c r="AL203" i="52" s="1"/>
  <c r="BA104" i="52"/>
  <c r="W104" i="52" s="1"/>
  <c r="AL104" i="52" s="1"/>
  <c r="BA6" i="52"/>
  <c r="W6" i="52" s="1"/>
  <c r="AL6" i="52" s="1"/>
  <c r="BA71" i="52"/>
  <c r="W71" i="52" s="1"/>
  <c r="AL71" i="52" s="1"/>
  <c r="BA149" i="52"/>
  <c r="W149" i="52" s="1"/>
  <c r="AL149" i="52" s="1"/>
  <c r="BA119" i="52"/>
  <c r="W119" i="52" s="1"/>
  <c r="AL119" i="52" s="1"/>
  <c r="DF197" i="52"/>
  <c r="DN44" i="52"/>
  <c r="BA157" i="52"/>
  <c r="W157" i="52" s="1"/>
  <c r="AL157" i="52" s="1"/>
  <c r="BA156" i="52"/>
  <c r="W156" i="52" s="1"/>
  <c r="AL156" i="52" s="1"/>
  <c r="BA32" i="52"/>
  <c r="W32" i="52" s="1"/>
  <c r="AL32" i="52" s="1"/>
  <c r="BA20" i="52"/>
  <c r="W20" i="52" s="1"/>
  <c r="AL20" i="52" s="1"/>
  <c r="BA96" i="52"/>
  <c r="W96" i="52" s="1"/>
  <c r="AL96" i="52" s="1"/>
  <c r="BA178" i="52"/>
  <c r="W178" i="52" s="1"/>
  <c r="AL178" i="52" s="1"/>
  <c r="BA173" i="52"/>
  <c r="W173" i="52" s="1"/>
  <c r="AL173" i="52" s="1"/>
  <c r="BA115" i="52"/>
  <c r="W115" i="52" s="1"/>
  <c r="AL115" i="52" s="1"/>
  <c r="BA25" i="52"/>
  <c r="W25" i="52" s="1"/>
  <c r="AL25" i="52" s="1"/>
  <c r="BA18" i="52"/>
  <c r="W18" i="52" s="1"/>
  <c r="AL18" i="52" s="1"/>
  <c r="BA194" i="52"/>
  <c r="W194" i="52" s="1"/>
  <c r="AL194" i="52" s="1"/>
  <c r="BA101" i="52"/>
  <c r="W101" i="52" s="1"/>
  <c r="AL101" i="52" s="1"/>
  <c r="BA138" i="52"/>
  <c r="W138" i="52" s="1"/>
  <c r="AL138" i="52" s="1"/>
  <c r="BA162" i="52"/>
  <c r="W162" i="52" s="1"/>
  <c r="AL162" i="52" s="1"/>
  <c r="BA64" i="52"/>
  <c r="W64" i="52" s="1"/>
  <c r="AL64" i="52" s="1"/>
  <c r="BA125" i="52"/>
  <c r="W125" i="52" s="1"/>
  <c r="AL125" i="52" s="1"/>
  <c r="BA152" i="52"/>
  <c r="W152" i="52" s="1"/>
  <c r="AL152" i="52" s="1"/>
  <c r="BA66" i="52"/>
  <c r="W66" i="52" s="1"/>
  <c r="AL66" i="52" s="1"/>
  <c r="DF27" i="52"/>
  <c r="DF97" i="52"/>
  <c r="DF185" i="52"/>
  <c r="BC132" i="52"/>
  <c r="Y132" i="52" s="1"/>
  <c r="AN132" i="52" s="1"/>
  <c r="BC117" i="52"/>
  <c r="Y117" i="52" s="1"/>
  <c r="AN117" i="52" s="1"/>
  <c r="BC190" i="52"/>
  <c r="Y190" i="52" s="1"/>
  <c r="AN190" i="52" s="1"/>
  <c r="BC126" i="52"/>
  <c r="Y126" i="52" s="1"/>
  <c r="AN126" i="52" s="1"/>
  <c r="BC65" i="52"/>
  <c r="Y65" i="52" s="1"/>
  <c r="AN65" i="52" s="1"/>
  <c r="DN176" i="52"/>
  <c r="BC184" i="52"/>
  <c r="Y184" i="52" s="1"/>
  <c r="AN184" i="52" s="1"/>
  <c r="BC189" i="52"/>
  <c r="Y189" i="52" s="1"/>
  <c r="AN189" i="52" s="1"/>
  <c r="DN49" i="52"/>
  <c r="DF10" i="52"/>
  <c r="DF43" i="52"/>
  <c r="DF110" i="52"/>
  <c r="DF168" i="52"/>
  <c r="BC113" i="52"/>
  <c r="Y113" i="52" s="1"/>
  <c r="AN113" i="52" s="1"/>
  <c r="BC48" i="52"/>
  <c r="Y48" i="52" s="1"/>
  <c r="AN48" i="52" s="1"/>
  <c r="BC92" i="52"/>
  <c r="Y92" i="52" s="1"/>
  <c r="AN92" i="52" s="1"/>
  <c r="BC110" i="52"/>
  <c r="Y110" i="52" s="1"/>
  <c r="AN110" i="52" s="1"/>
  <c r="BC26" i="52"/>
  <c r="Y26" i="52" s="1"/>
  <c r="AN26" i="52" s="1"/>
  <c r="BC201" i="52"/>
  <c r="Y201" i="52" s="1"/>
  <c r="AN201" i="52" s="1"/>
  <c r="BC149" i="52"/>
  <c r="Y149" i="52" s="1"/>
  <c r="AN149" i="52" s="1"/>
  <c r="DF81" i="52"/>
  <c r="DF57" i="52"/>
  <c r="DF124" i="52"/>
  <c r="BC23" i="52"/>
  <c r="Y23" i="52" s="1"/>
  <c r="AN23" i="52" s="1"/>
  <c r="BC99" i="52"/>
  <c r="Y99" i="52" s="1"/>
  <c r="AN99" i="52" s="1"/>
  <c r="BC135" i="52"/>
  <c r="Y135" i="52" s="1"/>
  <c r="AN135" i="52" s="1"/>
  <c r="BA88" i="52"/>
  <c r="W88" i="52" s="1"/>
  <c r="AL88" i="52" s="1"/>
  <c r="BA193" i="52"/>
  <c r="W193" i="52" s="1"/>
  <c r="AL193" i="52" s="1"/>
  <c r="DN157" i="52"/>
  <c r="DN126" i="52"/>
  <c r="DN29" i="52"/>
  <c r="DN8" i="52"/>
  <c r="DN106" i="52"/>
  <c r="DN150" i="52"/>
  <c r="DN167" i="52"/>
  <c r="DN154" i="52"/>
  <c r="DN6" i="52"/>
  <c r="DN198" i="52"/>
  <c r="BA31" i="52"/>
  <c r="W31" i="52" s="1"/>
  <c r="AL31" i="52" s="1"/>
  <c r="BC115" i="52"/>
  <c r="Y115" i="52" s="1"/>
  <c r="AN115" i="52" s="1"/>
  <c r="BC94" i="52"/>
  <c r="Y94" i="52" s="1"/>
  <c r="AN94" i="52" s="1"/>
  <c r="BC203" i="52"/>
  <c r="Y203" i="52" s="1"/>
  <c r="AN203" i="52" s="1"/>
  <c r="DF206" i="52"/>
  <c r="DN58" i="52"/>
  <c r="BA93" i="52"/>
  <c r="W93" i="52" s="1"/>
  <c r="AL93" i="52" s="1"/>
  <c r="BA189" i="52"/>
  <c r="W189" i="52" s="1"/>
  <c r="AL189" i="52" s="1"/>
  <c r="BA99" i="52"/>
  <c r="W99" i="52" s="1"/>
  <c r="AL99" i="52" s="1"/>
  <c r="BA150" i="52"/>
  <c r="W150" i="52" s="1"/>
  <c r="AL150" i="52" s="1"/>
  <c r="BA186" i="52"/>
  <c r="W186" i="52" s="1"/>
  <c r="AL186" i="52" s="1"/>
  <c r="BA118" i="52"/>
  <c r="W118" i="52" s="1"/>
  <c r="AL118" i="52" s="1"/>
  <c r="BA57" i="52"/>
  <c r="W57" i="52" s="1"/>
  <c r="AL57" i="52" s="1"/>
  <c r="BC204" i="52"/>
  <c r="Y204" i="52" s="1"/>
  <c r="AN204" i="52" s="1"/>
  <c r="BA202" i="52"/>
  <c r="W202" i="52" s="1"/>
  <c r="AL202" i="52" s="1"/>
  <c r="BA63" i="52"/>
  <c r="W63" i="52" s="1"/>
  <c r="AL63" i="52" s="1"/>
  <c r="BA140" i="52"/>
  <c r="W140" i="52" s="1"/>
  <c r="AL140" i="52" s="1"/>
  <c r="BC107" i="52"/>
  <c r="Y107" i="52" s="1"/>
  <c r="AN107" i="52" s="1"/>
  <c r="BC123" i="52"/>
  <c r="Y123" i="52" s="1"/>
  <c r="AN123" i="52" s="1"/>
  <c r="BC90" i="52"/>
  <c r="Y90" i="52" s="1"/>
  <c r="AN90" i="52" s="1"/>
  <c r="BA129" i="52"/>
  <c r="W129" i="52" s="1"/>
  <c r="AL129" i="52" s="1"/>
  <c r="BA14" i="52"/>
  <c r="W14" i="52" s="1"/>
  <c r="AL14" i="52" s="1"/>
  <c r="BA73" i="52"/>
  <c r="W73" i="52" s="1"/>
  <c r="AL73" i="52" s="1"/>
  <c r="DN199" i="52"/>
  <c r="DN163" i="52"/>
  <c r="DN149" i="52"/>
  <c r="DN122" i="52"/>
  <c r="DN102" i="52"/>
  <c r="DN131" i="52"/>
  <c r="DN45" i="52"/>
  <c r="DN25" i="52"/>
  <c r="DN65" i="52"/>
  <c r="DN70" i="52"/>
  <c r="DF15" i="52"/>
  <c r="DF135" i="52"/>
  <c r="DF80" i="52"/>
  <c r="DF33" i="52"/>
  <c r="DF46" i="52"/>
  <c r="DF64" i="52"/>
  <c r="DF150" i="52"/>
  <c r="DF100" i="52"/>
  <c r="DF113" i="52"/>
  <c r="DF129" i="52"/>
  <c r="DF145" i="52"/>
  <c r="DF183" i="52"/>
  <c r="DF191" i="52"/>
  <c r="DF202" i="52"/>
  <c r="BC188" i="52"/>
  <c r="Y188" i="52" s="1"/>
  <c r="AN188" i="52" s="1"/>
  <c r="DN178" i="52"/>
  <c r="DN59" i="52"/>
  <c r="DN128" i="52"/>
  <c r="DN20" i="52"/>
  <c r="BC131" i="52"/>
  <c r="Y131" i="52" s="1"/>
  <c r="AN131" i="52" s="1"/>
  <c r="DN62" i="52"/>
  <c r="BA78" i="52"/>
  <c r="W78" i="52" s="1"/>
  <c r="AL78" i="52" s="1"/>
  <c r="DN193" i="52"/>
  <c r="DN183" i="52"/>
  <c r="DN133" i="52"/>
  <c r="DN118" i="52"/>
  <c r="DN94" i="52"/>
  <c r="DN71" i="52"/>
  <c r="DN41" i="52"/>
  <c r="DN76" i="52"/>
  <c r="DN18" i="52"/>
  <c r="DF69" i="52"/>
  <c r="DF18" i="52"/>
  <c r="DF74" i="52"/>
  <c r="DF22" i="52"/>
  <c r="DF35" i="52"/>
  <c r="DF49" i="52"/>
  <c r="DF153" i="52"/>
  <c r="DF89" i="52"/>
  <c r="DF102" i="52"/>
  <c r="DF118" i="52"/>
  <c r="DF140" i="52"/>
  <c r="DF181" i="52"/>
  <c r="DF163" i="52"/>
  <c r="DF199" i="52"/>
  <c r="DF205" i="52"/>
  <c r="DN121" i="52"/>
  <c r="DN61" i="52"/>
  <c r="DN88" i="52"/>
  <c r="DN85" i="52"/>
  <c r="DN79" i="52"/>
  <c r="DN134" i="52"/>
  <c r="BC37" i="52"/>
  <c r="Y37" i="52" s="1"/>
  <c r="AN37" i="52" s="1"/>
  <c r="BC71" i="52"/>
  <c r="Y71" i="52" s="1"/>
  <c r="AN71" i="52" s="1"/>
  <c r="BC42" i="52"/>
  <c r="Y42" i="52" s="1"/>
  <c r="AN42" i="52" s="1"/>
  <c r="DN171" i="52"/>
  <c r="DN182" i="52"/>
  <c r="DN144" i="52"/>
  <c r="DN110" i="52"/>
  <c r="DN90" i="52"/>
  <c r="DN57" i="52"/>
  <c r="DN33" i="52"/>
  <c r="DN63" i="52"/>
  <c r="DN14" i="52"/>
  <c r="DF7" i="52"/>
  <c r="DF20" i="52"/>
  <c r="DF177" i="52"/>
  <c r="DF25" i="52"/>
  <c r="DF38" i="52"/>
  <c r="DF54" i="52"/>
  <c r="DF161" i="52"/>
  <c r="DF92" i="52"/>
  <c r="DF108" i="52"/>
  <c r="DF121" i="52"/>
  <c r="DF148" i="52"/>
  <c r="DF184" i="52"/>
  <c r="DF166" i="52"/>
  <c r="DF192" i="52"/>
  <c r="DN89" i="52"/>
  <c r="DN147" i="52"/>
  <c r="DN143" i="52"/>
  <c r="DN141" i="52"/>
  <c r="BA127" i="52"/>
  <c r="W127" i="52" s="1"/>
  <c r="AL127" i="52" s="1"/>
  <c r="BA39" i="52"/>
  <c r="W39" i="52" s="1"/>
  <c r="AL39" i="52" s="1"/>
  <c r="BA134" i="52"/>
  <c r="W134" i="52" s="1"/>
  <c r="AL134" i="52" s="1"/>
  <c r="BA147" i="52"/>
  <c r="W147" i="52" s="1"/>
  <c r="AL147" i="52" s="1"/>
  <c r="BA16" i="52"/>
  <c r="W16" i="52" s="1"/>
  <c r="AL16" i="52" s="1"/>
  <c r="BC170" i="52"/>
  <c r="Y170" i="52" s="1"/>
  <c r="AN170" i="52" s="1"/>
  <c r="BC118" i="52"/>
  <c r="Y118" i="52" s="1"/>
  <c r="AN118" i="52" s="1"/>
  <c r="BC102" i="52"/>
  <c r="Y102" i="52" s="1"/>
  <c r="AN102" i="52" s="1"/>
  <c r="DN186" i="52"/>
  <c r="DN196" i="52"/>
  <c r="DN155" i="52"/>
  <c r="DN130" i="52"/>
  <c r="DN114" i="52"/>
  <c r="DN98" i="52"/>
  <c r="DN138" i="52"/>
  <c r="DN53" i="52"/>
  <c r="DN37" i="52"/>
  <c r="DN21" i="52"/>
  <c r="DN82" i="52"/>
  <c r="DN10" i="52"/>
  <c r="DF58" i="52"/>
  <c r="DF12" i="52"/>
  <c r="DF70" i="52"/>
  <c r="DF85" i="52"/>
  <c r="DF138" i="52"/>
  <c r="DF30" i="52"/>
  <c r="DF41" i="52"/>
  <c r="DF51" i="52"/>
  <c r="DF79" i="52"/>
  <c r="DF142" i="52"/>
  <c r="DF94" i="52"/>
  <c r="DF105" i="52"/>
  <c r="DF116" i="52"/>
  <c r="DF126" i="52"/>
  <c r="DF175" i="52"/>
  <c r="DF158" i="52"/>
  <c r="DF172" i="52"/>
  <c r="DF173" i="52"/>
  <c r="DN194" i="52"/>
  <c r="DN153" i="52"/>
  <c r="DN113" i="52"/>
  <c r="DN135" i="52"/>
  <c r="DN36" i="52"/>
  <c r="DN77" i="52"/>
  <c r="DN139" i="52"/>
  <c r="DN111" i="52"/>
  <c r="DN84" i="52"/>
  <c r="DN181" i="52"/>
  <c r="DN22" i="52"/>
  <c r="DN99" i="52"/>
  <c r="DN174" i="52"/>
  <c r="DN68" i="52"/>
  <c r="DN92" i="52"/>
  <c r="DN179" i="52"/>
  <c r="BC53" i="52"/>
  <c r="Y53" i="52" s="1"/>
  <c r="AN53" i="52" s="1"/>
  <c r="BC17" i="52"/>
  <c r="Y17" i="52" s="1"/>
  <c r="AN17" i="52" s="1"/>
  <c r="BC194" i="52"/>
  <c r="Y194" i="52" s="1"/>
  <c r="AN194" i="52" s="1"/>
  <c r="DN16" i="52"/>
  <c r="DN164" i="52"/>
  <c r="BC18" i="52"/>
  <c r="Y18" i="52" s="1"/>
  <c r="AN18" i="52" s="1"/>
  <c r="BA110" i="52"/>
  <c r="W110" i="52" s="1"/>
  <c r="AL110" i="52" s="1"/>
  <c r="BA153" i="52"/>
  <c r="W153" i="52" s="1"/>
  <c r="AL153" i="52" s="1"/>
  <c r="BA52" i="52"/>
  <c r="W52" i="52" s="1"/>
  <c r="AL52" i="52" s="1"/>
  <c r="BA164" i="52"/>
  <c r="W164" i="52" s="1"/>
  <c r="AL164" i="52" s="1"/>
  <c r="BC179" i="52"/>
  <c r="Y179" i="52" s="1"/>
  <c r="AN179" i="52" s="1"/>
  <c r="DN166" i="52"/>
  <c r="DN160" i="52"/>
  <c r="DN105" i="52"/>
  <c r="DN66" i="52"/>
  <c r="DN28" i="52"/>
  <c r="DN17" i="52"/>
  <c r="DN69" i="52"/>
  <c r="DN158" i="52"/>
  <c r="DN51" i="52"/>
  <c r="DN202" i="52"/>
  <c r="DN38" i="52"/>
  <c r="DN115" i="52"/>
  <c r="DN187" i="52"/>
  <c r="DN31" i="52"/>
  <c r="DN108" i="52"/>
  <c r="DN169" i="52"/>
  <c r="DN188" i="52"/>
  <c r="DN103" i="52"/>
  <c r="BA145" i="52"/>
  <c r="W145" i="52" s="1"/>
  <c r="AL145" i="52" s="1"/>
  <c r="BA13" i="52"/>
  <c r="W13" i="52" s="1"/>
  <c r="AL13" i="52" s="1"/>
  <c r="BA79" i="52"/>
  <c r="W79" i="52" s="1"/>
  <c r="AL79" i="52" s="1"/>
  <c r="DN206" i="52"/>
  <c r="DN185" i="52"/>
  <c r="DN129" i="52"/>
  <c r="DN97" i="52"/>
  <c r="DN52" i="52"/>
  <c r="DN142" i="52"/>
  <c r="DN9" i="52"/>
  <c r="DN172" i="52"/>
  <c r="DN34" i="52"/>
  <c r="DN175" i="52"/>
  <c r="DN96" i="52"/>
  <c r="DN11" i="52"/>
  <c r="DN54" i="52"/>
  <c r="DN132" i="52"/>
  <c r="DN81" i="52"/>
  <c r="DN47" i="52"/>
  <c r="DN124" i="52"/>
  <c r="DN203" i="52"/>
  <c r="DN87" i="52"/>
  <c r="DN152" i="52"/>
  <c r="DN26" i="52"/>
  <c r="BA191" i="52"/>
  <c r="W191" i="52" s="1"/>
  <c r="AL191" i="52" s="1"/>
  <c r="BA68" i="52"/>
  <c r="W68" i="52" s="1"/>
  <c r="AL68" i="52" s="1"/>
  <c r="BA122" i="52"/>
  <c r="W122" i="52" s="1"/>
  <c r="AL122" i="52" s="1"/>
  <c r="BA49" i="52"/>
  <c r="W49" i="52" s="1"/>
  <c r="AL49" i="52" s="1"/>
  <c r="BA29" i="52"/>
  <c r="W29" i="52" s="1"/>
  <c r="AL29" i="52" s="1"/>
  <c r="BA55" i="52"/>
  <c r="W55" i="52" s="1"/>
  <c r="AL55" i="52" s="1"/>
  <c r="BA23" i="52"/>
  <c r="W23" i="52" s="1"/>
  <c r="AL23" i="52" s="1"/>
  <c r="BA69" i="52"/>
  <c r="W69" i="52" s="1"/>
  <c r="AL69" i="52" s="1"/>
  <c r="BA85" i="52"/>
  <c r="W85" i="52" s="1"/>
  <c r="AL85" i="52" s="1"/>
  <c r="BA171" i="52"/>
  <c r="W171" i="52" s="1"/>
  <c r="AL171" i="52" s="1"/>
  <c r="BA183" i="52"/>
  <c r="W183" i="52" s="1"/>
  <c r="AL183" i="52" s="1"/>
  <c r="BA74" i="52"/>
  <c r="W74" i="52" s="1"/>
  <c r="AL74" i="52" s="1"/>
  <c r="BA92" i="52"/>
  <c r="W92" i="52" s="1"/>
  <c r="AL92" i="52" s="1"/>
  <c r="BA114" i="52"/>
  <c r="W114" i="52" s="1"/>
  <c r="AL114" i="52" s="1"/>
  <c r="BA198" i="52"/>
  <c r="W198" i="52" s="1"/>
  <c r="AL198" i="52" s="1"/>
  <c r="BA10" i="52"/>
  <c r="W10" i="52" s="1"/>
  <c r="AL10" i="52" s="1"/>
  <c r="BA83" i="52"/>
  <c r="W83" i="52" s="1"/>
  <c r="AL83" i="52" s="1"/>
  <c r="BA62" i="52"/>
  <c r="W62" i="52" s="1"/>
  <c r="AL62" i="52" s="1"/>
  <c r="BA54" i="52"/>
  <c r="W54" i="52" s="1"/>
  <c r="AL54" i="52" s="1"/>
  <c r="DN191" i="52"/>
  <c r="DN162" i="52"/>
  <c r="DN161" i="52"/>
  <c r="DN140" i="52"/>
  <c r="DN117" i="52"/>
  <c r="DN101" i="52"/>
  <c r="DN151" i="52"/>
  <c r="DN56" i="52"/>
  <c r="DN40" i="52"/>
  <c r="DN24" i="52"/>
  <c r="DN73" i="52"/>
  <c r="DN13" i="52"/>
  <c r="DN120" i="52"/>
  <c r="DN7" i="52"/>
  <c r="DN50" i="52"/>
  <c r="DN127" i="52"/>
  <c r="DN205" i="52"/>
  <c r="DN35" i="52"/>
  <c r="DN112" i="52"/>
  <c r="DN190" i="52"/>
  <c r="DN19" i="52"/>
  <c r="DN30" i="52"/>
  <c r="DN75" i="52"/>
  <c r="DN107" i="52"/>
  <c r="DN137" i="52"/>
  <c r="DN168" i="52"/>
  <c r="DN12" i="52"/>
  <c r="DN23" i="52"/>
  <c r="DN55" i="52"/>
  <c r="DN100" i="52"/>
  <c r="DN136" i="52"/>
  <c r="DN192" i="52"/>
  <c r="DN201" i="52"/>
  <c r="DN119" i="52"/>
  <c r="DN104" i="52"/>
  <c r="DN148" i="52"/>
  <c r="DN15" i="52"/>
  <c r="DN195" i="52"/>
  <c r="DN204" i="52"/>
  <c r="DN170" i="52"/>
  <c r="DN180" i="52"/>
  <c r="DN145" i="52"/>
  <c r="DN125" i="52"/>
  <c r="DN109" i="52"/>
  <c r="DN93" i="52"/>
  <c r="DN83" i="52"/>
  <c r="DN48" i="52"/>
  <c r="DN32" i="52"/>
  <c r="DN72" i="52"/>
  <c r="DN64" i="52"/>
  <c r="DN86" i="52"/>
  <c r="DN197" i="52"/>
  <c r="DN43" i="52"/>
  <c r="DN80" i="52"/>
  <c r="DN95" i="52"/>
  <c r="DN184" i="52"/>
  <c r="DN74" i="52"/>
  <c r="DN156" i="52"/>
  <c r="DN173" i="52"/>
  <c r="DN78" i="52"/>
  <c r="DN67" i="52"/>
  <c r="DN46" i="52"/>
  <c r="DN91" i="52"/>
  <c r="DN123" i="52"/>
  <c r="DN177" i="52"/>
  <c r="DN200" i="52"/>
  <c r="DN60" i="52"/>
  <c r="DN39" i="52"/>
  <c r="DN146" i="52"/>
  <c r="DN116" i="52"/>
  <c r="DN159" i="52"/>
  <c r="DN189" i="52"/>
  <c r="DN42" i="52"/>
  <c r="DN165" i="52"/>
  <c r="DN27" i="52"/>
  <c r="BC164" i="52"/>
  <c r="Y164" i="52" s="1"/>
  <c r="AN164" i="52" s="1"/>
  <c r="BC141" i="52"/>
  <c r="Y141" i="52" s="1"/>
  <c r="AN141" i="52" s="1"/>
  <c r="BC171" i="52"/>
  <c r="Y171" i="52" s="1"/>
  <c r="AN171" i="52" s="1"/>
  <c r="BC140" i="52"/>
  <c r="Y140" i="52" s="1"/>
  <c r="AN140" i="52" s="1"/>
  <c r="BC91" i="52"/>
  <c r="Y91" i="52" s="1"/>
  <c r="AN91" i="52" s="1"/>
  <c r="BC77" i="52"/>
  <c r="Y77" i="52" s="1"/>
  <c r="AN77" i="52" s="1"/>
  <c r="BC41" i="52"/>
  <c r="Y41" i="52" s="1"/>
  <c r="AN41" i="52" s="1"/>
  <c r="BC80" i="52"/>
  <c r="Y80" i="52" s="1"/>
  <c r="AN80" i="52" s="1"/>
  <c r="BC165" i="52"/>
  <c r="Y165" i="52" s="1"/>
  <c r="AN165" i="52" s="1"/>
  <c r="BC144" i="52"/>
  <c r="Y144" i="52" s="1"/>
  <c r="AN144" i="52" s="1"/>
  <c r="BC7" i="52"/>
  <c r="Y7" i="52" s="1"/>
  <c r="AN7" i="52" s="1"/>
  <c r="BC173" i="52"/>
  <c r="Y173" i="52" s="1"/>
  <c r="AN173" i="52" s="1"/>
  <c r="BC146" i="52"/>
  <c r="Y146" i="52" s="1"/>
  <c r="AN146" i="52" s="1"/>
  <c r="BC56" i="52"/>
  <c r="Y56" i="52" s="1"/>
  <c r="AN56" i="52" s="1"/>
  <c r="BC161" i="52"/>
  <c r="Y161" i="52" s="1"/>
  <c r="AN161" i="52" s="1"/>
  <c r="BC134" i="52"/>
  <c r="Y134" i="52" s="1"/>
  <c r="AN134" i="52" s="1"/>
  <c r="BC66" i="52"/>
  <c r="Y66" i="52" s="1"/>
  <c r="AN66" i="52" s="1"/>
  <c r="BC87" i="52"/>
  <c r="Y87" i="52" s="1"/>
  <c r="AN87" i="52" s="1"/>
  <c r="BC95" i="52"/>
  <c r="Y95" i="52" s="1"/>
  <c r="AN95" i="52" s="1"/>
  <c r="BC127" i="52"/>
  <c r="Y127" i="52" s="1"/>
  <c r="AN127" i="52" s="1"/>
  <c r="BC181" i="52"/>
  <c r="Y181" i="52" s="1"/>
  <c r="AN181" i="52" s="1"/>
  <c r="BC10" i="52"/>
  <c r="Y10" i="52" s="1"/>
  <c r="AN10" i="52" s="1"/>
  <c r="BA195" i="52"/>
  <c r="W195" i="52" s="1"/>
  <c r="AL195" i="52" s="1"/>
  <c r="BA84" i="52"/>
  <c r="W84" i="52" s="1"/>
  <c r="AL84" i="52" s="1"/>
  <c r="BA128" i="52"/>
  <c r="W128" i="52" s="1"/>
  <c r="AL128" i="52" s="1"/>
  <c r="BA199" i="52"/>
  <c r="W199" i="52" s="1"/>
  <c r="AL199" i="52" s="1"/>
  <c r="BA60" i="52"/>
  <c r="W60" i="52" s="1"/>
  <c r="AL60" i="52" s="1"/>
  <c r="BA12" i="52"/>
  <c r="W12" i="52" s="1"/>
  <c r="AL12" i="52" s="1"/>
  <c r="BA24" i="52"/>
  <c r="W24" i="52" s="1"/>
  <c r="AL24" i="52" s="1"/>
  <c r="BA22" i="52"/>
  <c r="W22" i="52" s="1"/>
  <c r="AL22" i="52" s="1"/>
  <c r="BA44" i="52"/>
  <c r="W44" i="52" s="1"/>
  <c r="AL44" i="52" s="1"/>
  <c r="BA172" i="52"/>
  <c r="W172" i="52" s="1"/>
  <c r="AL172" i="52" s="1"/>
  <c r="BA130" i="52"/>
  <c r="W130" i="52" s="1"/>
  <c r="AL130" i="52" s="1"/>
  <c r="BA108" i="52"/>
  <c r="W108" i="52" s="1"/>
  <c r="AL108" i="52" s="1"/>
  <c r="BA196" i="52"/>
  <c r="W196" i="52" s="1"/>
  <c r="AL196" i="52" s="1"/>
  <c r="BA132" i="52"/>
  <c r="W132" i="52" s="1"/>
  <c r="AL132" i="52" s="1"/>
  <c r="BA146" i="52"/>
  <c r="W146" i="52" s="1"/>
  <c r="AL146" i="52" s="1"/>
  <c r="BA87" i="52"/>
  <c r="W87" i="52" s="1"/>
  <c r="AL87" i="52" s="1"/>
  <c r="BA36" i="52"/>
  <c r="W36" i="52" s="1"/>
  <c r="AL36" i="52" s="1"/>
  <c r="BA113" i="52"/>
  <c r="W113" i="52" s="1"/>
  <c r="AL113" i="52" s="1"/>
  <c r="BA41" i="52"/>
  <c r="W41" i="52" s="1"/>
  <c r="AL41" i="52" s="1"/>
  <c r="BA190" i="52"/>
  <c r="W190" i="52" s="1"/>
  <c r="AL190" i="52" s="1"/>
  <c r="BA58" i="52"/>
  <c r="W58" i="52" s="1"/>
  <c r="AL58" i="52" s="1"/>
  <c r="BA82" i="52"/>
  <c r="W82" i="52" s="1"/>
  <c r="AL82" i="52" s="1"/>
  <c r="BA139" i="52"/>
  <c r="W139" i="52" s="1"/>
  <c r="AL139" i="52" s="1"/>
  <c r="BA28" i="52"/>
  <c r="W28" i="52" s="1"/>
  <c r="AL28" i="52" s="1"/>
  <c r="DF203" i="52"/>
  <c r="BA183" i="51"/>
  <c r="W183" i="51" s="1"/>
  <c r="AL183" i="51" s="1"/>
  <c r="BA83" i="51"/>
  <c r="W83" i="51" s="1"/>
  <c r="AL83" i="51" s="1"/>
  <c r="BA162" i="51"/>
  <c r="W162" i="51" s="1"/>
  <c r="AL162" i="51" s="1"/>
  <c r="BA107" i="51"/>
  <c r="W107" i="51" s="1"/>
  <c r="AL107" i="51" s="1"/>
  <c r="DF59" i="51"/>
  <c r="BA188" i="51"/>
  <c r="W188" i="51" s="1"/>
  <c r="AL188" i="51" s="1"/>
  <c r="BA105" i="51"/>
  <c r="W105" i="51" s="1"/>
  <c r="AL105" i="51" s="1"/>
  <c r="BA199" i="51"/>
  <c r="W199" i="51" s="1"/>
  <c r="AL199" i="51" s="1"/>
  <c r="BA27" i="51"/>
  <c r="W27" i="51" s="1"/>
  <c r="AL27" i="51" s="1"/>
  <c r="BA70" i="51"/>
  <c r="W70" i="51" s="1"/>
  <c r="AL70" i="51" s="1"/>
  <c r="BA8" i="51"/>
  <c r="W8" i="51" s="1"/>
  <c r="AL8" i="51" s="1"/>
  <c r="BA48" i="51"/>
  <c r="W48" i="51" s="1"/>
  <c r="AL48" i="51" s="1"/>
  <c r="BA149" i="51"/>
  <c r="W149" i="51" s="1"/>
  <c r="AL149" i="51" s="1"/>
  <c r="BA29" i="51"/>
  <c r="W29" i="51" s="1"/>
  <c r="AL29" i="51" s="1"/>
  <c r="BA191" i="51"/>
  <c r="W191" i="51" s="1"/>
  <c r="AL191" i="51" s="1"/>
  <c r="BA139" i="51"/>
  <c r="W139" i="51" s="1"/>
  <c r="AL139" i="51" s="1"/>
  <c r="BA89" i="51"/>
  <c r="W89" i="51" s="1"/>
  <c r="AL89" i="51" s="1"/>
  <c r="BA166" i="51"/>
  <c r="W166" i="51" s="1"/>
  <c r="AL166" i="51" s="1"/>
  <c r="BA87" i="51"/>
  <c r="W87" i="51" s="1"/>
  <c r="AL87" i="51" s="1"/>
  <c r="BA23" i="51"/>
  <c r="W23" i="51" s="1"/>
  <c r="AL23" i="51" s="1"/>
  <c r="BA121" i="51"/>
  <c r="W121" i="51" s="1"/>
  <c r="AL121" i="51" s="1"/>
  <c r="BA100" i="51"/>
  <c r="W100" i="51" s="1"/>
  <c r="AL100" i="51" s="1"/>
  <c r="AW77" i="51"/>
  <c r="S77" i="51" s="1"/>
  <c r="AH77" i="51" s="1"/>
  <c r="AW160" i="51"/>
  <c r="S160" i="51" s="1"/>
  <c r="AH160" i="51" s="1"/>
  <c r="BA32" i="51"/>
  <c r="W32" i="51" s="1"/>
  <c r="AL32" i="51" s="1"/>
  <c r="BA84" i="51"/>
  <c r="W84" i="51" s="1"/>
  <c r="AL84" i="51" s="1"/>
  <c r="BA176" i="51"/>
  <c r="W176" i="51" s="1"/>
  <c r="AL176" i="51" s="1"/>
  <c r="BA94" i="51"/>
  <c r="W94" i="51" s="1"/>
  <c r="AL94" i="51" s="1"/>
  <c r="BA30" i="51"/>
  <c r="W30" i="51" s="1"/>
  <c r="AL30" i="51" s="1"/>
  <c r="BA152" i="51"/>
  <c r="W152" i="51" s="1"/>
  <c r="AL152" i="51" s="1"/>
  <c r="BA9" i="51"/>
  <c r="W9" i="51" s="1"/>
  <c r="AL9" i="51" s="1"/>
  <c r="BA145" i="51"/>
  <c r="W145" i="51" s="1"/>
  <c r="AL145" i="51" s="1"/>
  <c r="BA163" i="51"/>
  <c r="W163" i="51" s="1"/>
  <c r="AL163" i="51" s="1"/>
  <c r="BA78" i="51"/>
  <c r="W78" i="51" s="1"/>
  <c r="AL78" i="51" s="1"/>
  <c r="BA99" i="51"/>
  <c r="W99" i="51" s="1"/>
  <c r="AL99" i="51" s="1"/>
  <c r="BA156" i="51"/>
  <c r="W156" i="51" s="1"/>
  <c r="AL156" i="51" s="1"/>
  <c r="BA6" i="51"/>
  <c r="W6" i="51" s="1"/>
  <c r="AL6" i="51" s="1"/>
  <c r="AW181" i="51"/>
  <c r="S181" i="51" s="1"/>
  <c r="AH181" i="51" s="1"/>
  <c r="AW158" i="51"/>
  <c r="S158" i="51" s="1"/>
  <c r="AH158" i="51" s="1"/>
  <c r="BA171" i="51"/>
  <c r="W171" i="51" s="1"/>
  <c r="AL171" i="51" s="1"/>
  <c r="BA59" i="51"/>
  <c r="W59" i="51" s="1"/>
  <c r="AL59" i="51" s="1"/>
  <c r="BA116" i="51"/>
  <c r="W116" i="51" s="1"/>
  <c r="AL116" i="51" s="1"/>
  <c r="BA159" i="51"/>
  <c r="W159" i="51" s="1"/>
  <c r="AL159" i="51" s="1"/>
  <c r="CX56" i="51"/>
  <c r="BA167" i="51"/>
  <c r="W167" i="51" s="1"/>
  <c r="AL167" i="51" s="1"/>
  <c r="BA134" i="51"/>
  <c r="W134" i="51" s="1"/>
  <c r="AL134" i="51" s="1"/>
  <c r="BA22" i="51"/>
  <c r="W22" i="51" s="1"/>
  <c r="AL22" i="51" s="1"/>
  <c r="BA33" i="51"/>
  <c r="W33" i="51" s="1"/>
  <c r="AL33" i="51" s="1"/>
  <c r="BA186" i="51"/>
  <c r="W186" i="51" s="1"/>
  <c r="AL186" i="51" s="1"/>
  <c r="BA204" i="51"/>
  <c r="W204" i="51" s="1"/>
  <c r="AL204" i="51" s="1"/>
  <c r="BA129" i="51"/>
  <c r="W129" i="51" s="1"/>
  <c r="AL129" i="51" s="1"/>
  <c r="BA15" i="51"/>
  <c r="W15" i="51" s="1"/>
  <c r="AL15" i="51" s="1"/>
  <c r="BA110" i="51"/>
  <c r="W110" i="51" s="1"/>
  <c r="AL110" i="51" s="1"/>
  <c r="BA115" i="51"/>
  <c r="W115" i="51" s="1"/>
  <c r="AL115" i="51" s="1"/>
  <c r="BA201" i="51"/>
  <c r="W201" i="51" s="1"/>
  <c r="AL201" i="51" s="1"/>
  <c r="BA13" i="51"/>
  <c r="W13" i="51" s="1"/>
  <c r="AL13" i="51" s="1"/>
  <c r="BA54" i="51"/>
  <c r="W54" i="51" s="1"/>
  <c r="AL54" i="51" s="1"/>
  <c r="AW30" i="51"/>
  <c r="S30" i="51" s="1"/>
  <c r="AH30" i="51" s="1"/>
  <c r="AW81" i="51"/>
  <c r="S81" i="51" s="1"/>
  <c r="AH81" i="51" s="1"/>
  <c r="AW103" i="51"/>
  <c r="S103" i="51" s="1"/>
  <c r="AH103" i="51" s="1"/>
  <c r="AW193" i="51"/>
  <c r="S193" i="51" s="1"/>
  <c r="AH193" i="51" s="1"/>
  <c r="DF66" i="51"/>
  <c r="DF110" i="51"/>
  <c r="DF194" i="51"/>
  <c r="AW109" i="51"/>
  <c r="S109" i="51" s="1"/>
  <c r="AH109" i="51" s="1"/>
  <c r="AW88" i="51"/>
  <c r="S88" i="51" s="1"/>
  <c r="AH88" i="51" s="1"/>
  <c r="DM14" i="51"/>
  <c r="CX87" i="51"/>
  <c r="BA61" i="51"/>
  <c r="W61" i="51" s="1"/>
  <c r="AL61" i="51" s="1"/>
  <c r="BA91" i="51"/>
  <c r="W91" i="51" s="1"/>
  <c r="AL91" i="51" s="1"/>
  <c r="BA28" i="51"/>
  <c r="W28" i="51" s="1"/>
  <c r="AL28" i="51" s="1"/>
  <c r="BA111" i="51"/>
  <c r="W111" i="51" s="1"/>
  <c r="AL111" i="51" s="1"/>
  <c r="BA49" i="51"/>
  <c r="W49" i="51" s="1"/>
  <c r="AL49" i="51" s="1"/>
  <c r="BA173" i="51"/>
  <c r="W173" i="51" s="1"/>
  <c r="AL173" i="51" s="1"/>
  <c r="BA104" i="51"/>
  <c r="W104" i="51" s="1"/>
  <c r="AL104" i="51" s="1"/>
  <c r="CX193" i="51"/>
  <c r="BA123" i="51"/>
  <c r="W123" i="51" s="1"/>
  <c r="AL123" i="51" s="1"/>
  <c r="DM64" i="51"/>
  <c r="AW100" i="51"/>
  <c r="S100" i="51" s="1"/>
  <c r="AH100" i="51" s="1"/>
  <c r="CX148" i="51"/>
  <c r="DM78" i="51"/>
  <c r="CX63" i="51"/>
  <c r="CX147" i="51"/>
  <c r="DM129" i="51"/>
  <c r="AW182" i="51"/>
  <c r="S182" i="51" s="1"/>
  <c r="AH182" i="51" s="1"/>
  <c r="AW68" i="51"/>
  <c r="S68" i="51" s="1"/>
  <c r="AH68" i="51" s="1"/>
  <c r="AW12" i="51"/>
  <c r="S12" i="51" s="1"/>
  <c r="AH12" i="51" s="1"/>
  <c r="BA168" i="51"/>
  <c r="W168" i="51" s="1"/>
  <c r="AL168" i="51" s="1"/>
  <c r="BA108" i="51"/>
  <c r="W108" i="51" s="1"/>
  <c r="AL108" i="51" s="1"/>
  <c r="BA18" i="51"/>
  <c r="W18" i="51" s="1"/>
  <c r="AL18" i="51" s="1"/>
  <c r="BA151" i="51"/>
  <c r="W151" i="51" s="1"/>
  <c r="AL151" i="51" s="1"/>
  <c r="BA97" i="51"/>
  <c r="W97" i="51" s="1"/>
  <c r="AL97" i="51" s="1"/>
  <c r="BA86" i="51"/>
  <c r="W86" i="51" s="1"/>
  <c r="AL86" i="51" s="1"/>
  <c r="BA40" i="51"/>
  <c r="W40" i="51" s="1"/>
  <c r="AL40" i="51" s="1"/>
  <c r="BA189" i="51"/>
  <c r="W189" i="51" s="1"/>
  <c r="AL189" i="51" s="1"/>
  <c r="BA57" i="51"/>
  <c r="W57" i="51" s="1"/>
  <c r="AL57" i="51" s="1"/>
  <c r="BA174" i="51"/>
  <c r="W174" i="51" s="1"/>
  <c r="AL174" i="51" s="1"/>
  <c r="BA41" i="51"/>
  <c r="W41" i="51" s="1"/>
  <c r="AL41" i="51" s="1"/>
  <c r="BA35" i="51"/>
  <c r="W35" i="51" s="1"/>
  <c r="AL35" i="51" s="1"/>
  <c r="BA51" i="51"/>
  <c r="W51" i="51" s="1"/>
  <c r="AL51" i="51" s="1"/>
  <c r="DK192" i="51"/>
  <c r="CV93" i="51"/>
  <c r="CV25" i="51"/>
  <c r="DK121" i="51"/>
  <c r="DF19" i="51"/>
  <c r="CV175" i="51"/>
  <c r="DK39" i="51"/>
  <c r="DK55" i="51"/>
  <c r="DK177" i="51"/>
  <c r="AW121" i="51"/>
  <c r="S121" i="51" s="1"/>
  <c r="AH121" i="51" s="1"/>
  <c r="AW108" i="51"/>
  <c r="S108" i="51" s="1"/>
  <c r="AH108" i="51" s="1"/>
  <c r="AW164" i="51"/>
  <c r="S164" i="51" s="1"/>
  <c r="AH164" i="51" s="1"/>
  <c r="AW79" i="51"/>
  <c r="S79" i="51" s="1"/>
  <c r="AH79" i="51" s="1"/>
  <c r="DF172" i="51"/>
  <c r="AW120" i="51"/>
  <c r="S120" i="51" s="1"/>
  <c r="AH120" i="51" s="1"/>
  <c r="AW27" i="51"/>
  <c r="S27" i="51" s="1"/>
  <c r="AH27" i="51" s="1"/>
  <c r="BA142" i="51"/>
  <c r="W142" i="51" s="1"/>
  <c r="AL142" i="51" s="1"/>
  <c r="BA124" i="51"/>
  <c r="W124" i="51" s="1"/>
  <c r="AL124" i="51" s="1"/>
  <c r="BA20" i="51"/>
  <c r="W20" i="51" s="1"/>
  <c r="AL20" i="51" s="1"/>
  <c r="BA81" i="51"/>
  <c r="W81" i="51" s="1"/>
  <c r="AL81" i="51" s="1"/>
  <c r="BA119" i="51"/>
  <c r="W119" i="51" s="1"/>
  <c r="AL119" i="51" s="1"/>
  <c r="BA31" i="51"/>
  <c r="W31" i="51" s="1"/>
  <c r="AL31" i="51" s="1"/>
  <c r="DF56" i="51"/>
  <c r="DF30" i="51"/>
  <c r="DF109" i="51"/>
  <c r="DF144" i="51"/>
  <c r="BA161" i="51"/>
  <c r="W161" i="51" s="1"/>
  <c r="AL161" i="51" s="1"/>
  <c r="BA10" i="51"/>
  <c r="W10" i="51" s="1"/>
  <c r="AL10" i="51" s="1"/>
  <c r="BA53" i="51"/>
  <c r="W53" i="51" s="1"/>
  <c r="AL53" i="51" s="1"/>
  <c r="DK36" i="51"/>
  <c r="DK71" i="51"/>
  <c r="CV157" i="51"/>
  <c r="DM206" i="51"/>
  <c r="AW52" i="51"/>
  <c r="S52" i="51" s="1"/>
  <c r="AH52" i="51" s="1"/>
  <c r="CX47" i="51"/>
  <c r="BA206" i="51"/>
  <c r="W206" i="51" s="1"/>
  <c r="AL206" i="51" s="1"/>
  <c r="BA62" i="51"/>
  <c r="W62" i="51" s="1"/>
  <c r="AL62" i="51" s="1"/>
  <c r="DF67" i="51"/>
  <c r="DF41" i="51"/>
  <c r="DF138" i="51"/>
  <c r="DF158" i="51"/>
  <c r="DK54" i="51"/>
  <c r="DK110" i="51"/>
  <c r="CV98" i="51"/>
  <c r="DK175" i="51"/>
  <c r="BA190" i="51"/>
  <c r="W190" i="51" s="1"/>
  <c r="AL190" i="51" s="1"/>
  <c r="BA164" i="51"/>
  <c r="W164" i="51" s="1"/>
  <c r="AL164" i="51" s="1"/>
  <c r="BA126" i="51"/>
  <c r="W126" i="51" s="1"/>
  <c r="AL126" i="51" s="1"/>
  <c r="BA131" i="51"/>
  <c r="W131" i="51" s="1"/>
  <c r="AL131" i="51" s="1"/>
  <c r="BA118" i="51"/>
  <c r="W118" i="51" s="1"/>
  <c r="AL118" i="51" s="1"/>
  <c r="BA65" i="51"/>
  <c r="W65" i="51" s="1"/>
  <c r="AL65" i="51" s="1"/>
  <c r="BA92" i="51"/>
  <c r="W92" i="51" s="1"/>
  <c r="AL92" i="51" s="1"/>
  <c r="BA46" i="51"/>
  <c r="W46" i="51" s="1"/>
  <c r="AL46" i="51" s="1"/>
  <c r="BA154" i="51"/>
  <c r="W154" i="51" s="1"/>
  <c r="AL154" i="51" s="1"/>
  <c r="BA113" i="51"/>
  <c r="W113" i="51" s="1"/>
  <c r="AL113" i="51" s="1"/>
  <c r="BA102" i="51"/>
  <c r="W102" i="51" s="1"/>
  <c r="AL102" i="51" s="1"/>
  <c r="BA72" i="51"/>
  <c r="W72" i="51" s="1"/>
  <c r="AL72" i="51" s="1"/>
  <c r="BA56" i="51"/>
  <c r="W56" i="51" s="1"/>
  <c r="AL56" i="51" s="1"/>
  <c r="BA38" i="51"/>
  <c r="W38" i="51" s="1"/>
  <c r="AL38" i="51" s="1"/>
  <c r="BA197" i="51"/>
  <c r="W197" i="51" s="1"/>
  <c r="AL197" i="51" s="1"/>
  <c r="BA137" i="51"/>
  <c r="W137" i="51" s="1"/>
  <c r="AL137" i="51" s="1"/>
  <c r="BA192" i="51"/>
  <c r="W192" i="51" s="1"/>
  <c r="AL192" i="51" s="1"/>
  <c r="BA182" i="51"/>
  <c r="W182" i="51" s="1"/>
  <c r="AL182" i="51" s="1"/>
  <c r="DF9" i="51"/>
  <c r="DF61" i="51"/>
  <c r="DF123" i="51"/>
  <c r="BA67" i="51"/>
  <c r="W67" i="51" s="1"/>
  <c r="AL67" i="51" s="1"/>
  <c r="BA76" i="51"/>
  <c r="W76" i="51" s="1"/>
  <c r="AL76" i="51" s="1"/>
  <c r="AW46" i="51"/>
  <c r="S46" i="51" s="1"/>
  <c r="AH46" i="51" s="1"/>
  <c r="AW134" i="51"/>
  <c r="S134" i="51" s="1"/>
  <c r="AH134" i="51" s="1"/>
  <c r="AW167" i="51"/>
  <c r="S167" i="51" s="1"/>
  <c r="AH167" i="51" s="1"/>
  <c r="DK40" i="51"/>
  <c r="DK89" i="51"/>
  <c r="CV36" i="51"/>
  <c r="BC36" i="51" s="1"/>
  <c r="Y36" i="51" s="1"/>
  <c r="AN36" i="51" s="1"/>
  <c r="DK111" i="51"/>
  <c r="AW99" i="51"/>
  <c r="S99" i="51" s="1"/>
  <c r="AH99" i="51" s="1"/>
  <c r="CX94" i="51"/>
  <c r="DM52" i="51"/>
  <c r="DM179" i="51"/>
  <c r="AW59" i="51"/>
  <c r="S59" i="51" s="1"/>
  <c r="AH59" i="51" s="1"/>
  <c r="AW106" i="51"/>
  <c r="S106" i="51" s="1"/>
  <c r="AH106" i="51" s="1"/>
  <c r="DK87" i="51"/>
  <c r="DK84" i="51"/>
  <c r="DK123" i="51"/>
  <c r="DK120" i="51"/>
  <c r="DK156" i="51"/>
  <c r="DK144" i="51"/>
  <c r="CV185" i="51"/>
  <c r="CV95" i="51"/>
  <c r="CV115" i="51"/>
  <c r="CV156" i="51"/>
  <c r="CX146" i="51"/>
  <c r="CX24" i="51"/>
  <c r="CX119" i="51"/>
  <c r="BA138" i="51"/>
  <c r="W138" i="51" s="1"/>
  <c r="AL138" i="51" s="1"/>
  <c r="BA47" i="51"/>
  <c r="W47" i="51" s="1"/>
  <c r="AL47" i="51" s="1"/>
  <c r="BA114" i="51"/>
  <c r="W114" i="51" s="1"/>
  <c r="AL114" i="51" s="1"/>
  <c r="BA52" i="51"/>
  <c r="W52" i="51" s="1"/>
  <c r="AL52" i="51" s="1"/>
  <c r="CX192" i="51"/>
  <c r="DM72" i="51"/>
  <c r="BA198" i="51"/>
  <c r="W198" i="51" s="1"/>
  <c r="AL198" i="51" s="1"/>
  <c r="BA147" i="51"/>
  <c r="W147" i="51" s="1"/>
  <c r="AL147" i="51" s="1"/>
  <c r="BA21" i="51"/>
  <c r="W21" i="51" s="1"/>
  <c r="AL21" i="51" s="1"/>
  <c r="AW42" i="51"/>
  <c r="S42" i="51" s="1"/>
  <c r="AH42" i="51" s="1"/>
  <c r="AW194" i="51"/>
  <c r="S194" i="51" s="1"/>
  <c r="AH194" i="51" s="1"/>
  <c r="AW62" i="51"/>
  <c r="S62" i="51" s="1"/>
  <c r="AH62" i="51" s="1"/>
  <c r="DK21" i="51"/>
  <c r="DK17" i="51"/>
  <c r="DK202" i="51"/>
  <c r="DK187" i="51"/>
  <c r="DK186" i="51"/>
  <c r="CV170" i="51"/>
  <c r="CV131" i="51"/>
  <c r="DF166" i="51"/>
  <c r="AW145" i="51"/>
  <c r="S145" i="51" s="1"/>
  <c r="AH145" i="51" s="1"/>
  <c r="AW205" i="51"/>
  <c r="S205" i="51" s="1"/>
  <c r="AH205" i="51" s="1"/>
  <c r="DK69" i="51"/>
  <c r="BA170" i="51"/>
  <c r="W170" i="51" s="1"/>
  <c r="AL170" i="51" s="1"/>
  <c r="BA153" i="51"/>
  <c r="W153" i="51" s="1"/>
  <c r="AL153" i="51" s="1"/>
  <c r="BA120" i="51"/>
  <c r="W120" i="51" s="1"/>
  <c r="AL120" i="51" s="1"/>
  <c r="CX130" i="51"/>
  <c r="CX72" i="51"/>
  <c r="CX9" i="51"/>
  <c r="BA172" i="51"/>
  <c r="W172" i="51" s="1"/>
  <c r="AL172" i="51" s="1"/>
  <c r="BA193" i="51"/>
  <c r="W193" i="51" s="1"/>
  <c r="AL193" i="51" s="1"/>
  <c r="BA194" i="51"/>
  <c r="W194" i="51" s="1"/>
  <c r="AL194" i="51" s="1"/>
  <c r="BA165" i="51"/>
  <c r="W165" i="51" s="1"/>
  <c r="AL165" i="51" s="1"/>
  <c r="BA143" i="51"/>
  <c r="W143" i="51" s="1"/>
  <c r="AL143" i="51" s="1"/>
  <c r="CX137" i="51"/>
  <c r="CX78" i="51"/>
  <c r="CX14" i="51"/>
  <c r="BE14" i="51" s="1"/>
  <c r="AA14" i="51" s="1"/>
  <c r="AP14" i="51" s="1"/>
  <c r="DF128" i="51"/>
  <c r="DF14" i="51"/>
  <c r="DF35" i="51"/>
  <c r="DF130" i="51"/>
  <c r="DF135" i="51"/>
  <c r="DF86" i="51"/>
  <c r="DF151" i="51"/>
  <c r="DF198" i="51"/>
  <c r="BA178" i="51"/>
  <c r="W178" i="51" s="1"/>
  <c r="AL178" i="51" s="1"/>
  <c r="BA127" i="51"/>
  <c r="W127" i="51" s="1"/>
  <c r="AL127" i="51" s="1"/>
  <c r="BA26" i="51"/>
  <c r="W26" i="51" s="1"/>
  <c r="AL26" i="51" s="1"/>
  <c r="BA175" i="51"/>
  <c r="W175" i="51" s="1"/>
  <c r="AL175" i="51" s="1"/>
  <c r="AW14" i="51"/>
  <c r="S14" i="51" s="1"/>
  <c r="AH14" i="51" s="1"/>
  <c r="AW166" i="51"/>
  <c r="S166" i="51" s="1"/>
  <c r="AH166" i="51" s="1"/>
  <c r="AW94" i="51"/>
  <c r="S94" i="51" s="1"/>
  <c r="AH94" i="51" s="1"/>
  <c r="AW7" i="51"/>
  <c r="S7" i="51" s="1"/>
  <c r="AH7" i="51" s="1"/>
  <c r="AW63" i="51"/>
  <c r="S63" i="51" s="1"/>
  <c r="AH63" i="51" s="1"/>
  <c r="AW140" i="51"/>
  <c r="S140" i="51" s="1"/>
  <c r="AH140" i="51" s="1"/>
  <c r="DK47" i="51"/>
  <c r="DK151" i="51"/>
  <c r="DK29" i="51"/>
  <c r="DK91" i="51"/>
  <c r="DK25" i="51"/>
  <c r="DK88" i="51"/>
  <c r="DK66" i="51"/>
  <c r="DK139" i="51"/>
  <c r="DK206" i="51"/>
  <c r="DK149" i="51"/>
  <c r="DK191" i="51"/>
  <c r="AW197" i="51"/>
  <c r="S197" i="51" s="1"/>
  <c r="AH197" i="51" s="1"/>
  <c r="AW129" i="51"/>
  <c r="S129" i="51" s="1"/>
  <c r="AH129" i="51" s="1"/>
  <c r="DK57" i="51"/>
  <c r="DK16" i="51"/>
  <c r="CX74" i="51"/>
  <c r="AW146" i="51"/>
  <c r="S146" i="51" s="1"/>
  <c r="AH146" i="51" s="1"/>
  <c r="BA144" i="51"/>
  <c r="W144" i="51" s="1"/>
  <c r="AL144" i="51" s="1"/>
  <c r="BA88" i="51"/>
  <c r="W88" i="51" s="1"/>
  <c r="AL88" i="51" s="1"/>
  <c r="BA24" i="51"/>
  <c r="W24" i="51" s="1"/>
  <c r="AL24" i="51" s="1"/>
  <c r="CX159" i="51"/>
  <c r="CX103" i="51"/>
  <c r="CX179" i="51"/>
  <c r="BA203" i="51"/>
  <c r="W203" i="51" s="1"/>
  <c r="AL203" i="51" s="1"/>
  <c r="BA63" i="51"/>
  <c r="W63" i="51" s="1"/>
  <c r="AL63" i="51" s="1"/>
  <c r="BA14" i="51"/>
  <c r="W14" i="51" s="1"/>
  <c r="AL14" i="51" s="1"/>
  <c r="BA157" i="51"/>
  <c r="W157" i="51" s="1"/>
  <c r="AL157" i="51" s="1"/>
  <c r="BA25" i="51"/>
  <c r="W25" i="51" s="1"/>
  <c r="AL25" i="51" s="1"/>
  <c r="BA45" i="51"/>
  <c r="W45" i="51" s="1"/>
  <c r="AL45" i="51" s="1"/>
  <c r="BA103" i="51"/>
  <c r="W103" i="51" s="1"/>
  <c r="AL103" i="51" s="1"/>
  <c r="CX180" i="51"/>
  <c r="CX110" i="51"/>
  <c r="DF81" i="51"/>
  <c r="DF105" i="51"/>
  <c r="DF25" i="51"/>
  <c r="DF46" i="51"/>
  <c r="DF85" i="51"/>
  <c r="DF103" i="51"/>
  <c r="DF133" i="51"/>
  <c r="AW31" i="51"/>
  <c r="S31" i="51" s="1"/>
  <c r="AH31" i="51" s="1"/>
  <c r="DK154" i="51"/>
  <c r="DL111" i="51"/>
  <c r="DK46" i="51"/>
  <c r="DK76" i="51"/>
  <c r="DK158" i="51"/>
  <c r="DK48" i="51"/>
  <c r="DK155" i="51"/>
  <c r="DK105" i="51"/>
  <c r="DK172" i="51"/>
  <c r="DK94" i="51"/>
  <c r="DK161" i="51"/>
  <c r="AW64" i="51"/>
  <c r="S64" i="51" s="1"/>
  <c r="AH64" i="51" s="1"/>
  <c r="AW105" i="51"/>
  <c r="S105" i="51" s="1"/>
  <c r="AH105" i="51" s="1"/>
  <c r="AW192" i="51"/>
  <c r="S192" i="51" s="1"/>
  <c r="AH192" i="51" s="1"/>
  <c r="CX205" i="51"/>
  <c r="AW24" i="51"/>
  <c r="S24" i="51" s="1"/>
  <c r="AH24" i="51" s="1"/>
  <c r="CV48" i="51"/>
  <c r="AW187" i="51"/>
  <c r="S187" i="51" s="1"/>
  <c r="AH187" i="51" s="1"/>
  <c r="CV132" i="51"/>
  <c r="CV58" i="51"/>
  <c r="CV55" i="51"/>
  <c r="CV162" i="51"/>
  <c r="CV181" i="51"/>
  <c r="CV9" i="51"/>
  <c r="AW25" i="51"/>
  <c r="S25" i="51" s="1"/>
  <c r="AH25" i="51" s="1"/>
  <c r="CX88" i="51"/>
  <c r="CX108" i="51"/>
  <c r="CV187" i="51"/>
  <c r="CV84" i="51"/>
  <c r="CV47" i="51"/>
  <c r="AW82" i="51"/>
  <c r="S82" i="51" s="1"/>
  <c r="AH82" i="51" s="1"/>
  <c r="CX124" i="51"/>
  <c r="CV20" i="51"/>
  <c r="CV189" i="51"/>
  <c r="CV118" i="51"/>
  <c r="CV41" i="51"/>
  <c r="CV46" i="51"/>
  <c r="BA202" i="51"/>
  <c r="W202" i="51" s="1"/>
  <c r="AL202" i="51" s="1"/>
  <c r="BA195" i="51"/>
  <c r="W195" i="51" s="1"/>
  <c r="AL195" i="51" s="1"/>
  <c r="BA106" i="51"/>
  <c r="W106" i="51" s="1"/>
  <c r="AL106" i="51" s="1"/>
  <c r="AW57" i="51"/>
  <c r="S57" i="51" s="1"/>
  <c r="AH57" i="51" s="1"/>
  <c r="AW119" i="51"/>
  <c r="S119" i="51" s="1"/>
  <c r="AH119" i="51" s="1"/>
  <c r="AW196" i="51"/>
  <c r="S196" i="51" s="1"/>
  <c r="AH196" i="51" s="1"/>
  <c r="DM184" i="51"/>
  <c r="BA96" i="51"/>
  <c r="W96" i="51" s="1"/>
  <c r="AL96" i="51" s="1"/>
  <c r="DK56" i="51"/>
  <c r="BA12" i="51"/>
  <c r="W12" i="51" s="1"/>
  <c r="AL12" i="51" s="1"/>
  <c r="BA205" i="51"/>
  <c r="W205" i="51" s="1"/>
  <c r="AL205" i="51" s="1"/>
  <c r="BA140" i="51"/>
  <c r="W140" i="51" s="1"/>
  <c r="AL140" i="51" s="1"/>
  <c r="BA7" i="51"/>
  <c r="W7" i="51" s="1"/>
  <c r="AL7" i="51" s="1"/>
  <c r="BA44" i="51"/>
  <c r="W44" i="51" s="1"/>
  <c r="AL44" i="51" s="1"/>
  <c r="DM7" i="51"/>
  <c r="DM35" i="51"/>
  <c r="DM67" i="51"/>
  <c r="DM120" i="51"/>
  <c r="DM130" i="51"/>
  <c r="DM162" i="51"/>
  <c r="DM190" i="51"/>
  <c r="AW72" i="51"/>
  <c r="S72" i="51" s="1"/>
  <c r="AH72" i="51" s="1"/>
  <c r="AW92" i="51"/>
  <c r="S92" i="51" s="1"/>
  <c r="AH92" i="51" s="1"/>
  <c r="AW113" i="51"/>
  <c r="S113" i="51" s="1"/>
  <c r="AH113" i="51" s="1"/>
  <c r="AW141" i="51"/>
  <c r="S141" i="51" s="1"/>
  <c r="AH141" i="51" s="1"/>
  <c r="DK170" i="51"/>
  <c r="DK103" i="51"/>
  <c r="DK125" i="51"/>
  <c r="DK31" i="51"/>
  <c r="DK167" i="51"/>
  <c r="DK100" i="51"/>
  <c r="DK81" i="51"/>
  <c r="DK23" i="51"/>
  <c r="DK13" i="51"/>
  <c r="DK24" i="51"/>
  <c r="DK45" i="51"/>
  <c r="DK51" i="51"/>
  <c r="DK83" i="51"/>
  <c r="DK115" i="51"/>
  <c r="DK150" i="51"/>
  <c r="DK184" i="51"/>
  <c r="DK9" i="51"/>
  <c r="DK20" i="51"/>
  <c r="DK44" i="51"/>
  <c r="DK50" i="51"/>
  <c r="DK73" i="51"/>
  <c r="DK112" i="51"/>
  <c r="DK146" i="51"/>
  <c r="DK179" i="51"/>
  <c r="DK62" i="51"/>
  <c r="DK85" i="51"/>
  <c r="DK101" i="51"/>
  <c r="DK117" i="51"/>
  <c r="DK135" i="51"/>
  <c r="DK152" i="51"/>
  <c r="DK168" i="51"/>
  <c r="DK200" i="51"/>
  <c r="DK198" i="51"/>
  <c r="DK67" i="51"/>
  <c r="DK90" i="51"/>
  <c r="DK106" i="51"/>
  <c r="DK122" i="51"/>
  <c r="DK140" i="51"/>
  <c r="DK157" i="51"/>
  <c r="DK173" i="51"/>
  <c r="DK201" i="51"/>
  <c r="DK205" i="51"/>
  <c r="AW147" i="51"/>
  <c r="S147" i="51" s="1"/>
  <c r="AH147" i="51" s="1"/>
  <c r="AW44" i="51"/>
  <c r="S44" i="51" s="1"/>
  <c r="AH44" i="51" s="1"/>
  <c r="DK108" i="51"/>
  <c r="DK12" i="51"/>
  <c r="DK95" i="51"/>
  <c r="DK37" i="51"/>
  <c r="DK145" i="51"/>
  <c r="DK42" i="51"/>
  <c r="BA200" i="51"/>
  <c r="W200" i="51" s="1"/>
  <c r="AL200" i="51" s="1"/>
  <c r="BA148" i="51"/>
  <c r="W148" i="51" s="1"/>
  <c r="AL148" i="51" s="1"/>
  <c r="BA146" i="51"/>
  <c r="W146" i="51" s="1"/>
  <c r="AL146" i="51" s="1"/>
  <c r="BA79" i="51"/>
  <c r="W79" i="51" s="1"/>
  <c r="AL79" i="51" s="1"/>
  <c r="BA36" i="51"/>
  <c r="W36" i="51" s="1"/>
  <c r="AL36" i="51" s="1"/>
  <c r="BA112" i="51"/>
  <c r="W112" i="51" s="1"/>
  <c r="AL112" i="51" s="1"/>
  <c r="BA122" i="51"/>
  <c r="W122" i="51" s="1"/>
  <c r="AL122" i="51" s="1"/>
  <c r="DM47" i="51"/>
  <c r="DM23" i="51"/>
  <c r="DM160" i="51"/>
  <c r="DM109" i="51"/>
  <c r="DM103" i="51"/>
  <c r="DM147" i="51"/>
  <c r="DM195" i="51"/>
  <c r="BA73" i="51"/>
  <c r="W73" i="51" s="1"/>
  <c r="AL73" i="51" s="1"/>
  <c r="BA34" i="51"/>
  <c r="W34" i="51" s="1"/>
  <c r="AL34" i="51" s="1"/>
  <c r="BA132" i="51"/>
  <c r="W132" i="51" s="1"/>
  <c r="AL132" i="51" s="1"/>
  <c r="AW22" i="51"/>
  <c r="S22" i="51" s="1"/>
  <c r="AH22" i="51" s="1"/>
  <c r="AW38" i="51"/>
  <c r="S38" i="51" s="1"/>
  <c r="AH38" i="51" s="1"/>
  <c r="AW154" i="51"/>
  <c r="S154" i="51" s="1"/>
  <c r="AH154" i="51" s="1"/>
  <c r="AW139" i="51"/>
  <c r="S139" i="51" s="1"/>
  <c r="AH139" i="51" s="1"/>
  <c r="AW107" i="51"/>
  <c r="S107" i="51" s="1"/>
  <c r="AH107" i="51" s="1"/>
  <c r="AW201" i="51"/>
  <c r="S201" i="51" s="1"/>
  <c r="AH201" i="51" s="1"/>
  <c r="AW199" i="51"/>
  <c r="S199" i="51" s="1"/>
  <c r="AH199" i="51" s="1"/>
  <c r="DK203" i="51"/>
  <c r="DK137" i="51"/>
  <c r="DK64" i="51"/>
  <c r="DK26" i="51"/>
  <c r="DK15" i="51"/>
  <c r="DK197" i="51"/>
  <c r="DK134" i="51"/>
  <c r="DK61" i="51"/>
  <c r="DK22" i="51"/>
  <c r="DK11" i="51"/>
  <c r="DK7" i="51"/>
  <c r="DK80" i="51"/>
  <c r="DK18" i="51"/>
  <c r="DK77" i="51"/>
  <c r="DK60" i="51"/>
  <c r="DK99" i="51"/>
  <c r="DK133" i="51"/>
  <c r="DK166" i="51"/>
  <c r="DK196" i="51"/>
  <c r="DK41" i="51"/>
  <c r="DK14" i="51"/>
  <c r="DK82" i="51"/>
  <c r="DK58" i="51"/>
  <c r="DK96" i="51"/>
  <c r="DK130" i="51"/>
  <c r="DK163" i="51"/>
  <c r="DK193" i="51"/>
  <c r="DK70" i="51"/>
  <c r="DK93" i="51"/>
  <c r="BC93" i="51" s="1"/>
  <c r="Y93" i="51" s="1"/>
  <c r="AN93" i="51" s="1"/>
  <c r="DK109" i="51"/>
  <c r="DK148" i="51"/>
  <c r="DK143" i="51"/>
  <c r="DK160" i="51"/>
  <c r="DK176" i="51"/>
  <c r="DK190" i="51"/>
  <c r="DK59" i="51"/>
  <c r="DK75" i="51"/>
  <c r="DK98" i="51"/>
  <c r="DK114" i="51"/>
  <c r="DK132" i="51"/>
  <c r="DK188" i="51"/>
  <c r="DK165" i="51"/>
  <c r="DK183" i="51"/>
  <c r="DK195" i="51"/>
  <c r="AW84" i="51"/>
  <c r="S84" i="51" s="1"/>
  <c r="AH84" i="51" s="1"/>
  <c r="AW73" i="51"/>
  <c r="S73" i="51" s="1"/>
  <c r="AH73" i="51" s="1"/>
  <c r="DK128" i="51"/>
  <c r="DK162" i="51"/>
  <c r="DK78" i="51"/>
  <c r="AW58" i="51"/>
  <c r="S58" i="51" s="1"/>
  <c r="AH58" i="51" s="1"/>
  <c r="DK72" i="51"/>
  <c r="DK43" i="51"/>
  <c r="AW104" i="51"/>
  <c r="S104" i="51" s="1"/>
  <c r="AH104" i="51" s="1"/>
  <c r="DK79" i="51"/>
  <c r="DK33" i="51"/>
  <c r="DK124" i="51"/>
  <c r="DK159" i="51"/>
  <c r="DM49" i="51"/>
  <c r="DM29" i="51"/>
  <c r="DM89" i="51"/>
  <c r="DM96" i="51"/>
  <c r="DM123" i="51"/>
  <c r="DM149" i="51"/>
  <c r="BA117" i="51"/>
  <c r="W117" i="51" s="1"/>
  <c r="AL117" i="51" s="1"/>
  <c r="DK182" i="51"/>
  <c r="DK119" i="51"/>
  <c r="DK53" i="51"/>
  <c r="DK32" i="51"/>
  <c r="DK185" i="51"/>
  <c r="DK116" i="51"/>
  <c r="DK52" i="51"/>
  <c r="DK28" i="51"/>
  <c r="DK27" i="51"/>
  <c r="DK8" i="51"/>
  <c r="DK34" i="51"/>
  <c r="DK127" i="51"/>
  <c r="DK68" i="51"/>
  <c r="DK107" i="51"/>
  <c r="DK141" i="51"/>
  <c r="DK174" i="51"/>
  <c r="DK19" i="51"/>
  <c r="DK35" i="51"/>
  <c r="DK30" i="51"/>
  <c r="DK126" i="51"/>
  <c r="DK65" i="51"/>
  <c r="DK104" i="51"/>
  <c r="DK138" i="51"/>
  <c r="DK171" i="51"/>
  <c r="DK204" i="51"/>
  <c r="DK74" i="51"/>
  <c r="DK97" i="51"/>
  <c r="DK113" i="51"/>
  <c r="DK131" i="51"/>
  <c r="DK147" i="51"/>
  <c r="DK164" i="51"/>
  <c r="DK180" i="51"/>
  <c r="DK194" i="51"/>
  <c r="DK63" i="51"/>
  <c r="DK86" i="51"/>
  <c r="DK102" i="51"/>
  <c r="DK118" i="51"/>
  <c r="DK136" i="51"/>
  <c r="DK153" i="51"/>
  <c r="DK169" i="51"/>
  <c r="DK181" i="51"/>
  <c r="DK199" i="51"/>
  <c r="AW155" i="51"/>
  <c r="S155" i="51" s="1"/>
  <c r="AH155" i="51" s="1"/>
  <c r="DK142" i="51"/>
  <c r="DK38" i="51"/>
  <c r="DK129" i="51"/>
  <c r="DK10" i="51"/>
  <c r="AW148" i="51"/>
  <c r="S148" i="51" s="1"/>
  <c r="AH148" i="51" s="1"/>
  <c r="DK178" i="51"/>
  <c r="DK49" i="51"/>
  <c r="AW170" i="51"/>
  <c r="S170" i="51" s="1"/>
  <c r="AH170" i="51" s="1"/>
  <c r="DK6" i="51"/>
  <c r="AW189" i="51"/>
  <c r="S189" i="51" s="1"/>
  <c r="AH189" i="51" s="1"/>
  <c r="DK92" i="51"/>
  <c r="DK189" i="51"/>
  <c r="AW125" i="51"/>
  <c r="S125" i="51" s="1"/>
  <c r="AH125" i="51" s="1"/>
  <c r="AW83" i="51"/>
  <c r="S83" i="51" s="1"/>
  <c r="AH83" i="51" s="1"/>
  <c r="AW173" i="51"/>
  <c r="S173" i="51" s="1"/>
  <c r="AH173" i="51" s="1"/>
  <c r="AW41" i="51"/>
  <c r="S41" i="51" s="1"/>
  <c r="AH41" i="51" s="1"/>
  <c r="CX93" i="51"/>
  <c r="AW115" i="51"/>
  <c r="S115" i="51" s="1"/>
  <c r="AH115" i="51" s="1"/>
  <c r="AW50" i="51"/>
  <c r="S50" i="51" s="1"/>
  <c r="AH50" i="51" s="1"/>
  <c r="AW117" i="51"/>
  <c r="S117" i="51" s="1"/>
  <c r="AH117" i="51" s="1"/>
  <c r="CV49" i="51"/>
  <c r="CV151" i="51"/>
  <c r="CV124" i="51"/>
  <c r="CV145" i="51"/>
  <c r="CV105" i="51"/>
  <c r="CV73" i="51"/>
  <c r="CV67" i="51"/>
  <c r="CV147" i="51"/>
  <c r="CV190" i="51"/>
  <c r="AW188" i="51"/>
  <c r="S188" i="51" s="1"/>
  <c r="AH188" i="51" s="1"/>
  <c r="DF204" i="51"/>
  <c r="DF73" i="51"/>
  <c r="DF63" i="51"/>
  <c r="DF92" i="51"/>
  <c r="DF68" i="51"/>
  <c r="DF146" i="51"/>
  <c r="DF72" i="51"/>
  <c r="DF124" i="51"/>
  <c r="DF10" i="51"/>
  <c r="DF15" i="51"/>
  <c r="DF21" i="51"/>
  <c r="DF26" i="51"/>
  <c r="DF31" i="51"/>
  <c r="DF37" i="51"/>
  <c r="DF42" i="51"/>
  <c r="DF47" i="51"/>
  <c r="DF84" i="51"/>
  <c r="DF143" i="51"/>
  <c r="DF70" i="51"/>
  <c r="DF93" i="51"/>
  <c r="DF112" i="51"/>
  <c r="DF71" i="51"/>
  <c r="DF87" i="51"/>
  <c r="DF107" i="51"/>
  <c r="DF131" i="51"/>
  <c r="DF94" i="51"/>
  <c r="DF114" i="51"/>
  <c r="DF141" i="51"/>
  <c r="DF188" i="51"/>
  <c r="DF152" i="51"/>
  <c r="DF159" i="51"/>
  <c r="DF182" i="51"/>
  <c r="DF174" i="51"/>
  <c r="DF186" i="51"/>
  <c r="DF195" i="51"/>
  <c r="DF113" i="51"/>
  <c r="DF69" i="51"/>
  <c r="DF53" i="51"/>
  <c r="DF52" i="51"/>
  <c r="DF49" i="51"/>
  <c r="DF82" i="51"/>
  <c r="DF6" i="51"/>
  <c r="DF11" i="51"/>
  <c r="DF17" i="51"/>
  <c r="DF22" i="51"/>
  <c r="DF27" i="51"/>
  <c r="DF33" i="51"/>
  <c r="DF38" i="51"/>
  <c r="DF43" i="51"/>
  <c r="DF50" i="51"/>
  <c r="DF100" i="51"/>
  <c r="DF54" i="51"/>
  <c r="DF76" i="51"/>
  <c r="DF96" i="51"/>
  <c r="DF117" i="51"/>
  <c r="DF79" i="51"/>
  <c r="DF91" i="51"/>
  <c r="DF111" i="51"/>
  <c r="DF139" i="51"/>
  <c r="DF98" i="51"/>
  <c r="DF118" i="51"/>
  <c r="DF132" i="51"/>
  <c r="DF147" i="51"/>
  <c r="DF154" i="51"/>
  <c r="DF162" i="51"/>
  <c r="DF183" i="51"/>
  <c r="DF176" i="51"/>
  <c r="DF199" i="51"/>
  <c r="DF206" i="51"/>
  <c r="DF51" i="51"/>
  <c r="DF78" i="51"/>
  <c r="DF108" i="51"/>
  <c r="DF65" i="51"/>
  <c r="DF60" i="51"/>
  <c r="DF89" i="51"/>
  <c r="DF7" i="51"/>
  <c r="DF13" i="51"/>
  <c r="DF18" i="51"/>
  <c r="DF23" i="51"/>
  <c r="DF29" i="51"/>
  <c r="DF34" i="51"/>
  <c r="DF39" i="51"/>
  <c r="DF45" i="51"/>
  <c r="DF55" i="51"/>
  <c r="DF116" i="51"/>
  <c r="DF62" i="51"/>
  <c r="DF80" i="51"/>
  <c r="DF101" i="51"/>
  <c r="DF125" i="51"/>
  <c r="DF126" i="51"/>
  <c r="DF95" i="51"/>
  <c r="DF119" i="51"/>
  <c r="DF142" i="51"/>
  <c r="DF102" i="51"/>
  <c r="DF129" i="51"/>
  <c r="DF140" i="51"/>
  <c r="DF148" i="51"/>
  <c r="DF156" i="51"/>
  <c r="DF164" i="51"/>
  <c r="DF184" i="51"/>
  <c r="DF179" i="51"/>
  <c r="DF196" i="51"/>
  <c r="CV193" i="51"/>
  <c r="CV18" i="51"/>
  <c r="BC18" i="51" s="1"/>
  <c r="Y18" i="51" s="1"/>
  <c r="AN18" i="51" s="1"/>
  <c r="BA180" i="51"/>
  <c r="W180" i="51" s="1"/>
  <c r="AL180" i="51" s="1"/>
  <c r="DM185" i="51"/>
  <c r="AW40" i="51"/>
  <c r="S40" i="51" s="1"/>
  <c r="AH40" i="51" s="1"/>
  <c r="AW142" i="51"/>
  <c r="S142" i="51" s="1"/>
  <c r="AH142" i="51" s="1"/>
  <c r="AW16" i="51"/>
  <c r="S16" i="51" s="1"/>
  <c r="AH16" i="51" s="1"/>
  <c r="AW116" i="51"/>
  <c r="S116" i="51" s="1"/>
  <c r="AH116" i="51" s="1"/>
  <c r="AW48" i="51"/>
  <c r="S48" i="51" s="1"/>
  <c r="AH48" i="51" s="1"/>
  <c r="CV168" i="51"/>
  <c r="CV81" i="51"/>
  <c r="CV15" i="51"/>
  <c r="CV180" i="51"/>
  <c r="BC180" i="51" s="1"/>
  <c r="Y180" i="51" s="1"/>
  <c r="AN180" i="51" s="1"/>
  <c r="CV138" i="51"/>
  <c r="CV30" i="51"/>
  <c r="CV194" i="51"/>
  <c r="CV94" i="51"/>
  <c r="CV35" i="51"/>
  <c r="CV101" i="51"/>
  <c r="CV42" i="51"/>
  <c r="CV90" i="51"/>
  <c r="CV183" i="51"/>
  <c r="AW53" i="51"/>
  <c r="S53" i="51" s="1"/>
  <c r="AH53" i="51" s="1"/>
  <c r="DM46" i="51"/>
  <c r="DM13" i="51"/>
  <c r="DM25" i="51"/>
  <c r="DM39" i="51"/>
  <c r="DM69" i="51"/>
  <c r="DM71" i="51"/>
  <c r="DM125" i="51"/>
  <c r="DM77" i="51"/>
  <c r="DM107" i="51"/>
  <c r="DM146" i="51"/>
  <c r="DM178" i="51"/>
  <c r="DM169" i="51"/>
  <c r="DM191" i="51"/>
  <c r="DM203" i="51"/>
  <c r="BA95" i="51"/>
  <c r="W95" i="51" s="1"/>
  <c r="AL95" i="51" s="1"/>
  <c r="AW176" i="51"/>
  <c r="S176" i="51" s="1"/>
  <c r="AH176" i="51" s="1"/>
  <c r="AW80" i="51"/>
  <c r="S80" i="51" s="1"/>
  <c r="AH80" i="51" s="1"/>
  <c r="AW138" i="51"/>
  <c r="S138" i="51" s="1"/>
  <c r="AH138" i="51" s="1"/>
  <c r="AW95" i="51"/>
  <c r="S95" i="51" s="1"/>
  <c r="AH95" i="51" s="1"/>
  <c r="CV178" i="51"/>
  <c r="CV149" i="51"/>
  <c r="CV130" i="51"/>
  <c r="CV97" i="51"/>
  <c r="CV28" i="51"/>
  <c r="CV139" i="51"/>
  <c r="AW45" i="51"/>
  <c r="S45" i="51" s="1"/>
  <c r="AH45" i="51" s="1"/>
  <c r="AW13" i="51"/>
  <c r="S13" i="51" s="1"/>
  <c r="AH13" i="51" s="1"/>
  <c r="CV206" i="51"/>
  <c r="CV191" i="51"/>
  <c r="CV126" i="51"/>
  <c r="BC126" i="51" s="1"/>
  <c r="Y126" i="51" s="1"/>
  <c r="AN126" i="51" s="1"/>
  <c r="CV83" i="51"/>
  <c r="CV104" i="51"/>
  <c r="BC104" i="51" s="1"/>
  <c r="Y104" i="51" s="1"/>
  <c r="AN104" i="51" s="1"/>
  <c r="CV17" i="51"/>
  <c r="CV65" i="51"/>
  <c r="CX116" i="51"/>
  <c r="CX42" i="51"/>
  <c r="CX17" i="51"/>
  <c r="CX176" i="51"/>
  <c r="CX132" i="51"/>
  <c r="CX28" i="51"/>
  <c r="CX39" i="51"/>
  <c r="CV152" i="51"/>
  <c r="BC152" i="51" s="1"/>
  <c r="Y152" i="51" s="1"/>
  <c r="AN152" i="51" s="1"/>
  <c r="CV108" i="51"/>
  <c r="CV53" i="51"/>
  <c r="CV167" i="51"/>
  <c r="CV80" i="51"/>
  <c r="BC80" i="51" s="1"/>
  <c r="Y80" i="51" s="1"/>
  <c r="AN80" i="51" s="1"/>
  <c r="CV14" i="51"/>
  <c r="CV199" i="51"/>
  <c r="CV91" i="51"/>
  <c r="CV19" i="51"/>
  <c r="CV89" i="51"/>
  <c r="CV122" i="51"/>
  <c r="CV127" i="51"/>
  <c r="CV72" i="51"/>
  <c r="CV121" i="51"/>
  <c r="CV163" i="51"/>
  <c r="CV10" i="51"/>
  <c r="BC10" i="51" s="1"/>
  <c r="Y10" i="51" s="1"/>
  <c r="AN10" i="51" s="1"/>
  <c r="CV119" i="51"/>
  <c r="CV201" i="51"/>
  <c r="CV112" i="51"/>
  <c r="CV27" i="51"/>
  <c r="CV92" i="51"/>
  <c r="CV123" i="51"/>
  <c r="CV148" i="51"/>
  <c r="CV177" i="51"/>
  <c r="CV59" i="51"/>
  <c r="BC59" i="51" s="1"/>
  <c r="Y59" i="51" s="1"/>
  <c r="AN59" i="51" s="1"/>
  <c r="CV22" i="51"/>
  <c r="BC22" i="51" s="1"/>
  <c r="Y22" i="51" s="1"/>
  <c r="AN22" i="51" s="1"/>
  <c r="CV66" i="51"/>
  <c r="CV103" i="51"/>
  <c r="CV140" i="51"/>
  <c r="BC140" i="51" s="1"/>
  <c r="Y140" i="51" s="1"/>
  <c r="AN140" i="51" s="1"/>
  <c r="CV172" i="51"/>
  <c r="BC172" i="51" s="1"/>
  <c r="Y172" i="51" s="1"/>
  <c r="AN172" i="51" s="1"/>
  <c r="CV7" i="51"/>
  <c r="CV39" i="51"/>
  <c r="CV75" i="51"/>
  <c r="CV110" i="51"/>
  <c r="CV160" i="51"/>
  <c r="CV198" i="51"/>
  <c r="BC198" i="51" s="1"/>
  <c r="Y198" i="51" s="1"/>
  <c r="AN198" i="51" s="1"/>
  <c r="CV117" i="51"/>
  <c r="CV142" i="51"/>
  <c r="CV13" i="51"/>
  <c r="CV29" i="51"/>
  <c r="CV57" i="51"/>
  <c r="CV100" i="51"/>
  <c r="CV79" i="51"/>
  <c r="CV135" i="51"/>
  <c r="CV137" i="51"/>
  <c r="CV150" i="51"/>
  <c r="BC150" i="51" s="1"/>
  <c r="Y150" i="51" s="1"/>
  <c r="AN150" i="51" s="1"/>
  <c r="CV166" i="51"/>
  <c r="CV179" i="51"/>
  <c r="CV200" i="51"/>
  <c r="CV52" i="51"/>
  <c r="CV56" i="51"/>
  <c r="CV16" i="51"/>
  <c r="BC16" i="51" s="1"/>
  <c r="Y16" i="51" s="1"/>
  <c r="AN16" i="51" s="1"/>
  <c r="CV32" i="51"/>
  <c r="CV88" i="51"/>
  <c r="CV113" i="51"/>
  <c r="CV82" i="51"/>
  <c r="CV146" i="51"/>
  <c r="CV125" i="51"/>
  <c r="BC125" i="51" s="1"/>
  <c r="Y125" i="51" s="1"/>
  <c r="AN125" i="51" s="1"/>
  <c r="CV153" i="51"/>
  <c r="CV169" i="51"/>
  <c r="CV188" i="51"/>
  <c r="CV120" i="51"/>
  <c r="CV155" i="51"/>
  <c r="CV69" i="51"/>
  <c r="CV76" i="51"/>
  <c r="BC76" i="51" s="1"/>
  <c r="Y76" i="51" s="1"/>
  <c r="AN76" i="51" s="1"/>
  <c r="CV176" i="51"/>
  <c r="CV26" i="51"/>
  <c r="CV45" i="51"/>
  <c r="CV11" i="51"/>
  <c r="CV43" i="51"/>
  <c r="CV77" i="51"/>
  <c r="CV129" i="51"/>
  <c r="CV164" i="51"/>
  <c r="CV203" i="51"/>
  <c r="BC203" i="51" s="1"/>
  <c r="Y203" i="51" s="1"/>
  <c r="AN203" i="51" s="1"/>
  <c r="CV6" i="51"/>
  <c r="CV38" i="51"/>
  <c r="CV71" i="51"/>
  <c r="CV106" i="51"/>
  <c r="CV159" i="51"/>
  <c r="CV197" i="51"/>
  <c r="CV64" i="51"/>
  <c r="CV23" i="51"/>
  <c r="CV70" i="51"/>
  <c r="CV107" i="51"/>
  <c r="CV144" i="51"/>
  <c r="CV173" i="51"/>
  <c r="CV202" i="51"/>
  <c r="CV68" i="51"/>
  <c r="CV109" i="51"/>
  <c r="CV21" i="51"/>
  <c r="CV37" i="51"/>
  <c r="CV62" i="51"/>
  <c r="BC62" i="51" s="1"/>
  <c r="Y62" i="51" s="1"/>
  <c r="AN62" i="51" s="1"/>
  <c r="CV196" i="51"/>
  <c r="CV99" i="51"/>
  <c r="CV102" i="51"/>
  <c r="CV136" i="51"/>
  <c r="CV158" i="51"/>
  <c r="CV171" i="51"/>
  <c r="CV195" i="51"/>
  <c r="CV96" i="51"/>
  <c r="CV8" i="51"/>
  <c r="CV24" i="51"/>
  <c r="CV40" i="51"/>
  <c r="CV74" i="51"/>
  <c r="CV134" i="51"/>
  <c r="CV111" i="51"/>
  <c r="CV114" i="51"/>
  <c r="CV182" i="51"/>
  <c r="CV161" i="51"/>
  <c r="CV174" i="51"/>
  <c r="CV192" i="51"/>
  <c r="DM113" i="51"/>
  <c r="DM61" i="51"/>
  <c r="DM18" i="51"/>
  <c r="DM34" i="51"/>
  <c r="DM65" i="51"/>
  <c r="DM121" i="51"/>
  <c r="DM102" i="51"/>
  <c r="DM104" i="51"/>
  <c r="DM82" i="51"/>
  <c r="DM154" i="51"/>
  <c r="DM133" i="51"/>
  <c r="DM163" i="51"/>
  <c r="DM198" i="51"/>
  <c r="AW70" i="51"/>
  <c r="S70" i="51" s="1"/>
  <c r="AH70" i="51" s="1"/>
  <c r="AW152" i="51"/>
  <c r="S152" i="51" s="1"/>
  <c r="AH152" i="51" s="1"/>
  <c r="AW153" i="51"/>
  <c r="S153" i="51" s="1"/>
  <c r="AH153" i="51" s="1"/>
  <c r="AW180" i="51"/>
  <c r="S180" i="51" s="1"/>
  <c r="AH180" i="51" s="1"/>
  <c r="AW49" i="51"/>
  <c r="S49" i="51" s="1"/>
  <c r="AH49" i="51" s="1"/>
  <c r="CV204" i="51"/>
  <c r="CV165" i="51"/>
  <c r="CV133" i="51"/>
  <c r="CV78" i="51"/>
  <c r="CV50" i="51"/>
  <c r="CV12" i="51"/>
  <c r="CV85" i="51"/>
  <c r="AW162" i="51"/>
  <c r="S162" i="51" s="1"/>
  <c r="AH162" i="51" s="1"/>
  <c r="AW130" i="51"/>
  <c r="S130" i="51" s="1"/>
  <c r="AH130" i="51" s="1"/>
  <c r="AW74" i="51"/>
  <c r="S74" i="51" s="1"/>
  <c r="AH74" i="51" s="1"/>
  <c r="AW29" i="51"/>
  <c r="S29" i="51" s="1"/>
  <c r="AH29" i="51" s="1"/>
  <c r="AW69" i="51"/>
  <c r="S69" i="51" s="1"/>
  <c r="AH69" i="51" s="1"/>
  <c r="CV186" i="51"/>
  <c r="CV154" i="51"/>
  <c r="CV86" i="51"/>
  <c r="CV116" i="51"/>
  <c r="CV33" i="51"/>
  <c r="CV63" i="51"/>
  <c r="CV184" i="51"/>
  <c r="CV143" i="51"/>
  <c r="CV31" i="51"/>
  <c r="CV205" i="51"/>
  <c r="CV141" i="51"/>
  <c r="BC141" i="51" s="1"/>
  <c r="Y141" i="51" s="1"/>
  <c r="AN141" i="51" s="1"/>
  <c r="CV60" i="51"/>
  <c r="CV44" i="51"/>
  <c r="CV128" i="51"/>
  <c r="CV54" i="51"/>
  <c r="CV51" i="51"/>
  <c r="CV61" i="51"/>
  <c r="CV34" i="51"/>
  <c r="CV87" i="51"/>
  <c r="AW179" i="51"/>
  <c r="S179" i="51" s="1"/>
  <c r="AH179" i="51" s="1"/>
  <c r="AW101" i="51"/>
  <c r="S101" i="51" s="1"/>
  <c r="AH101" i="51" s="1"/>
  <c r="AW11" i="51"/>
  <c r="S11" i="51" s="1"/>
  <c r="AH11" i="51" s="1"/>
  <c r="AW91" i="51"/>
  <c r="S91" i="51" s="1"/>
  <c r="AH91" i="51" s="1"/>
  <c r="AW127" i="51"/>
  <c r="S127" i="51" s="1"/>
  <c r="AH127" i="51" s="1"/>
  <c r="DL47" i="51"/>
  <c r="AW184" i="51"/>
  <c r="S184" i="51" s="1"/>
  <c r="AH184" i="51" s="1"/>
  <c r="AW131" i="51"/>
  <c r="S131" i="51" s="1"/>
  <c r="AH131" i="51" s="1"/>
  <c r="AW98" i="51"/>
  <c r="S98" i="51" s="1"/>
  <c r="AH98" i="51" s="1"/>
  <c r="AW76" i="51"/>
  <c r="S76" i="51" s="1"/>
  <c r="AH76" i="51" s="1"/>
  <c r="AW21" i="51"/>
  <c r="S21" i="51" s="1"/>
  <c r="AH21" i="51" s="1"/>
  <c r="AW191" i="51"/>
  <c r="S191" i="51" s="1"/>
  <c r="AH191" i="51" s="1"/>
  <c r="AW71" i="51"/>
  <c r="S71" i="51" s="1"/>
  <c r="AH71" i="51" s="1"/>
  <c r="AW111" i="51"/>
  <c r="S111" i="51" s="1"/>
  <c r="AH111" i="51" s="1"/>
  <c r="AW149" i="51"/>
  <c r="S149" i="51" s="1"/>
  <c r="AH149" i="51" s="1"/>
  <c r="AW56" i="51"/>
  <c r="S56" i="51" s="1"/>
  <c r="AH56" i="51" s="1"/>
  <c r="AW10" i="51"/>
  <c r="S10" i="51" s="1"/>
  <c r="AH10" i="51" s="1"/>
  <c r="AW26" i="51"/>
  <c r="S26" i="51" s="1"/>
  <c r="AH26" i="51" s="1"/>
  <c r="AW66" i="51"/>
  <c r="S66" i="51" s="1"/>
  <c r="AH66" i="51" s="1"/>
  <c r="AW75" i="51"/>
  <c r="S75" i="51" s="1"/>
  <c r="AH75" i="51" s="1"/>
  <c r="AW122" i="51"/>
  <c r="S122" i="51" s="1"/>
  <c r="AH122" i="51" s="1"/>
  <c r="AW87" i="51"/>
  <c r="S87" i="51" s="1"/>
  <c r="AH87" i="51" s="1"/>
  <c r="AW174" i="51"/>
  <c r="S174" i="51" s="1"/>
  <c r="AH174" i="51" s="1"/>
  <c r="AW200" i="51"/>
  <c r="S200" i="51" s="1"/>
  <c r="AH200" i="51" s="1"/>
  <c r="AW60" i="51"/>
  <c r="S60" i="51" s="1"/>
  <c r="AH60" i="51" s="1"/>
  <c r="AW19" i="51"/>
  <c r="S19" i="51" s="1"/>
  <c r="AH19" i="51" s="1"/>
  <c r="AW35" i="51"/>
  <c r="S35" i="51" s="1"/>
  <c r="AH35" i="51" s="1"/>
  <c r="AW97" i="51"/>
  <c r="S97" i="51" s="1"/>
  <c r="AH97" i="51" s="1"/>
  <c r="AW112" i="51"/>
  <c r="S112" i="51" s="1"/>
  <c r="AH112" i="51" s="1"/>
  <c r="AW123" i="51"/>
  <c r="S123" i="51" s="1"/>
  <c r="AH123" i="51" s="1"/>
  <c r="AW183" i="51"/>
  <c r="S183" i="51" s="1"/>
  <c r="AH183" i="51" s="1"/>
  <c r="AW135" i="51"/>
  <c r="S135" i="51" s="1"/>
  <c r="AH135" i="51" s="1"/>
  <c r="AW168" i="51"/>
  <c r="S168" i="51" s="1"/>
  <c r="AH168" i="51" s="1"/>
  <c r="AW89" i="51"/>
  <c r="S89" i="51" s="1"/>
  <c r="AH89" i="51" s="1"/>
  <c r="BA177" i="51"/>
  <c r="W177" i="51" s="1"/>
  <c r="AL177" i="51" s="1"/>
  <c r="BA109" i="51"/>
  <c r="W109" i="51" s="1"/>
  <c r="AL109" i="51" s="1"/>
  <c r="BA98" i="51"/>
  <c r="W98" i="51" s="1"/>
  <c r="AL98" i="51" s="1"/>
  <c r="BA43" i="51"/>
  <c r="W43" i="51" s="1"/>
  <c r="AL43" i="51" s="1"/>
  <c r="BA58" i="51"/>
  <c r="W58" i="51" s="1"/>
  <c r="AL58" i="51" s="1"/>
  <c r="AW206" i="51"/>
  <c r="S206" i="51" s="1"/>
  <c r="AH206" i="51" s="1"/>
  <c r="DF205" i="51"/>
  <c r="DF201" i="51"/>
  <c r="DF189" i="51"/>
  <c r="DF178" i="51"/>
  <c r="DF171" i="51"/>
  <c r="DF167" i="51"/>
  <c r="DF160" i="51"/>
  <c r="DF155" i="51"/>
  <c r="DF150" i="51"/>
  <c r="DF185" i="51"/>
  <c r="DF145" i="51"/>
  <c r="DF122" i="51"/>
  <c r="DF106" i="51"/>
  <c r="DF90" i="51"/>
  <c r="DF134" i="51"/>
  <c r="DF115" i="51"/>
  <c r="DF99" i="51"/>
  <c r="DF83" i="51"/>
  <c r="DF75" i="51"/>
  <c r="DF120" i="51"/>
  <c r="DF104" i="51"/>
  <c r="DF88" i="51"/>
  <c r="DF74" i="51"/>
  <c r="DF58" i="51"/>
  <c r="DF127" i="51"/>
  <c r="DF64" i="51"/>
  <c r="DF48" i="51"/>
  <c r="DF44" i="51"/>
  <c r="DF40" i="51"/>
  <c r="DF36" i="51"/>
  <c r="DF32" i="51"/>
  <c r="DF28" i="51"/>
  <c r="DF24" i="51"/>
  <c r="DF20" i="51"/>
  <c r="DF16" i="51"/>
  <c r="DF12" i="51"/>
  <c r="DF8" i="51"/>
  <c r="DF121" i="51"/>
  <c r="DF77" i="51"/>
  <c r="DF57" i="51"/>
  <c r="DF97" i="51"/>
  <c r="BA135" i="51"/>
  <c r="W135" i="51" s="1"/>
  <c r="AL135" i="51" s="1"/>
  <c r="BA42" i="51"/>
  <c r="W42" i="51" s="1"/>
  <c r="AL42" i="51" s="1"/>
  <c r="BA141" i="51"/>
  <c r="W141" i="51" s="1"/>
  <c r="AL141" i="51" s="1"/>
  <c r="AW85" i="51"/>
  <c r="S85" i="51" s="1"/>
  <c r="AH85" i="51" s="1"/>
  <c r="BA74" i="51"/>
  <c r="W74" i="51" s="1"/>
  <c r="AL74" i="51" s="1"/>
  <c r="BA181" i="51"/>
  <c r="W181" i="51" s="1"/>
  <c r="AL181" i="51" s="1"/>
  <c r="BA158" i="51"/>
  <c r="W158" i="51" s="1"/>
  <c r="AL158" i="51" s="1"/>
  <c r="BA11" i="51"/>
  <c r="W11" i="51" s="1"/>
  <c r="AL11" i="51" s="1"/>
  <c r="BA169" i="51"/>
  <c r="W169" i="51" s="1"/>
  <c r="AL169" i="51" s="1"/>
  <c r="BA155" i="51"/>
  <c r="W155" i="51" s="1"/>
  <c r="AL155" i="51" s="1"/>
  <c r="BA68" i="51"/>
  <c r="W68" i="51" s="1"/>
  <c r="AL68" i="51" s="1"/>
  <c r="BA93" i="51"/>
  <c r="W93" i="51" s="1"/>
  <c r="AL93" i="51" s="1"/>
  <c r="BA82" i="51"/>
  <c r="W82" i="51" s="1"/>
  <c r="AL82" i="51" s="1"/>
  <c r="BA39" i="51"/>
  <c r="W39" i="51" s="1"/>
  <c r="AL39" i="51" s="1"/>
  <c r="AW6" i="51"/>
  <c r="S6" i="51" s="1"/>
  <c r="AH6" i="51" s="1"/>
  <c r="AW124" i="51"/>
  <c r="S124" i="51" s="1"/>
  <c r="AH124" i="51" s="1"/>
  <c r="AW137" i="51"/>
  <c r="S137" i="51" s="1"/>
  <c r="AH137" i="51" s="1"/>
  <c r="AW163" i="51"/>
  <c r="S163" i="51" s="1"/>
  <c r="AH163" i="51" s="1"/>
  <c r="AW186" i="51"/>
  <c r="S186" i="51" s="1"/>
  <c r="AH186" i="51" s="1"/>
  <c r="AW15" i="51"/>
  <c r="S15" i="51" s="1"/>
  <c r="AH15" i="51" s="1"/>
  <c r="AW96" i="51"/>
  <c r="S96" i="51" s="1"/>
  <c r="AH96" i="51" s="1"/>
  <c r="DM194" i="51"/>
  <c r="DM197" i="51"/>
  <c r="DM172" i="51"/>
  <c r="DM167" i="51"/>
  <c r="DM148" i="51"/>
  <c r="DM152" i="51"/>
  <c r="DM135" i="51"/>
  <c r="DM87" i="51"/>
  <c r="DM124" i="51"/>
  <c r="DM131" i="51"/>
  <c r="DM86" i="51"/>
  <c r="DM122" i="51"/>
  <c r="DM51" i="51"/>
  <c r="DM41" i="51"/>
  <c r="DM30" i="51"/>
  <c r="DM19" i="51"/>
  <c r="DM9" i="51"/>
  <c r="DM58" i="51"/>
  <c r="DM132" i="51"/>
  <c r="AW86" i="51"/>
  <c r="S86" i="51" s="1"/>
  <c r="AH86" i="51" s="1"/>
  <c r="AW32" i="51"/>
  <c r="S32" i="51" s="1"/>
  <c r="AH32" i="51" s="1"/>
  <c r="BA77" i="51"/>
  <c r="W77" i="51" s="1"/>
  <c r="AL77" i="51" s="1"/>
  <c r="BA133" i="51"/>
  <c r="W133" i="51" s="1"/>
  <c r="AL133" i="51" s="1"/>
  <c r="AW61" i="51"/>
  <c r="S61" i="51" s="1"/>
  <c r="AH61" i="51" s="1"/>
  <c r="AW43" i="51"/>
  <c r="S43" i="51" s="1"/>
  <c r="AH43" i="51" s="1"/>
  <c r="AW143" i="51"/>
  <c r="S143" i="51" s="1"/>
  <c r="AH143" i="51" s="1"/>
  <c r="AW36" i="51"/>
  <c r="S36" i="51" s="1"/>
  <c r="AH36" i="51" s="1"/>
  <c r="AW110" i="51"/>
  <c r="S110" i="51" s="1"/>
  <c r="AH110" i="51" s="1"/>
  <c r="AW185" i="51"/>
  <c r="S185" i="51" s="1"/>
  <c r="AH185" i="51" s="1"/>
  <c r="AW54" i="51"/>
  <c r="S54" i="51" s="1"/>
  <c r="AH54" i="51" s="1"/>
  <c r="AW126" i="51"/>
  <c r="S126" i="51" s="1"/>
  <c r="AH126" i="51" s="1"/>
  <c r="AW178" i="51"/>
  <c r="S178" i="51" s="1"/>
  <c r="AH178" i="51" s="1"/>
  <c r="AW165" i="51"/>
  <c r="S165" i="51" s="1"/>
  <c r="AH165" i="51" s="1"/>
  <c r="AW20" i="51"/>
  <c r="S20" i="51" s="1"/>
  <c r="AH20" i="51" s="1"/>
  <c r="AW133" i="51"/>
  <c r="S133" i="51" s="1"/>
  <c r="AH133" i="51" s="1"/>
  <c r="AW55" i="51"/>
  <c r="S55" i="51" s="1"/>
  <c r="AH55" i="51" s="1"/>
  <c r="AW33" i="51"/>
  <c r="S33" i="51" s="1"/>
  <c r="AH33" i="51" s="1"/>
  <c r="AW156" i="51"/>
  <c r="S156" i="51" s="1"/>
  <c r="AH156" i="51" s="1"/>
  <c r="AW114" i="51"/>
  <c r="S114" i="51" s="1"/>
  <c r="AH114" i="51" s="1"/>
  <c r="AW8" i="51"/>
  <c r="S8" i="51" s="1"/>
  <c r="AH8" i="51" s="1"/>
  <c r="DM204" i="51"/>
  <c r="AW65" i="51"/>
  <c r="S65" i="51" s="1"/>
  <c r="AH65" i="51" s="1"/>
  <c r="DM73" i="51"/>
  <c r="DM60" i="51"/>
  <c r="DM62" i="51"/>
  <c r="DM126" i="51"/>
  <c r="DM10" i="51"/>
  <c r="DM15" i="51"/>
  <c r="DM21" i="51"/>
  <c r="DM26" i="51"/>
  <c r="DM31" i="51"/>
  <c r="DM37" i="51"/>
  <c r="DM42" i="51"/>
  <c r="DM66" i="51"/>
  <c r="DM54" i="51"/>
  <c r="DM90" i="51"/>
  <c r="DM55" i="51"/>
  <c r="DM128" i="51"/>
  <c r="DM93" i="51"/>
  <c r="DM110" i="51"/>
  <c r="DM88" i="51"/>
  <c r="DM108" i="51"/>
  <c r="BE108" i="51" s="1"/>
  <c r="AA108" i="51" s="1"/>
  <c r="AP108" i="51" s="1"/>
  <c r="DM150" i="51"/>
  <c r="DM80" i="51"/>
  <c r="DM91" i="51"/>
  <c r="DM111" i="51"/>
  <c r="DM143" i="51"/>
  <c r="DM134" i="51"/>
  <c r="DM156" i="51"/>
  <c r="DM141" i="51"/>
  <c r="DM157" i="51"/>
  <c r="DM151" i="51"/>
  <c r="DM174" i="51"/>
  <c r="DM182" i="51"/>
  <c r="DM176" i="51"/>
  <c r="DM200" i="51"/>
  <c r="DM189" i="51"/>
  <c r="DM186" i="51"/>
  <c r="DM202" i="51"/>
  <c r="DM57" i="51"/>
  <c r="DM74" i="51"/>
  <c r="DM97" i="51"/>
  <c r="DM48" i="51"/>
  <c r="DM6" i="51"/>
  <c r="DM11" i="51"/>
  <c r="DM17" i="51"/>
  <c r="DM22" i="51"/>
  <c r="DM27" i="51"/>
  <c r="DM33" i="51"/>
  <c r="DM38" i="51"/>
  <c r="DM43" i="51"/>
  <c r="DM139" i="51"/>
  <c r="DM56" i="51"/>
  <c r="DM105" i="51"/>
  <c r="DM63" i="51"/>
  <c r="DM140" i="51"/>
  <c r="DM94" i="51"/>
  <c r="DM118" i="51"/>
  <c r="DM92" i="51"/>
  <c r="DM112" i="51"/>
  <c r="DM76" i="51"/>
  <c r="DM81" i="51"/>
  <c r="DM95" i="51"/>
  <c r="DM119" i="51"/>
  <c r="BE119" i="51" s="1"/>
  <c r="AA119" i="51" s="1"/>
  <c r="AP119" i="51" s="1"/>
  <c r="DM144" i="51"/>
  <c r="DM138" i="51"/>
  <c r="DM168" i="51"/>
  <c r="DM145" i="51"/>
  <c r="DM164" i="51"/>
  <c r="DM159" i="51"/>
  <c r="DM158" i="51"/>
  <c r="DM171" i="51"/>
  <c r="DM181" i="51"/>
  <c r="DM196" i="51"/>
  <c r="DM193" i="51"/>
  <c r="DM188" i="51"/>
  <c r="DL139" i="51"/>
  <c r="BA187" i="51"/>
  <c r="W187" i="51" s="1"/>
  <c r="AL187" i="51" s="1"/>
  <c r="BA130" i="51"/>
  <c r="W130" i="51" s="1"/>
  <c r="AL130" i="51" s="1"/>
  <c r="BA16" i="51"/>
  <c r="W16" i="51" s="1"/>
  <c r="AL16" i="51" s="1"/>
  <c r="BA50" i="51"/>
  <c r="W50" i="51" s="1"/>
  <c r="AL50" i="51" s="1"/>
  <c r="BA150" i="51"/>
  <c r="W150" i="51" s="1"/>
  <c r="AL150" i="51" s="1"/>
  <c r="BA90" i="51"/>
  <c r="W90" i="51" s="1"/>
  <c r="AL90" i="51" s="1"/>
  <c r="BA19" i="51"/>
  <c r="W19" i="51" s="1"/>
  <c r="AL19" i="51" s="1"/>
  <c r="BA85" i="51"/>
  <c r="W85" i="51" s="1"/>
  <c r="AL85" i="51" s="1"/>
  <c r="BA37" i="51"/>
  <c r="W37" i="51" s="1"/>
  <c r="AL37" i="51" s="1"/>
  <c r="BA125" i="51"/>
  <c r="W125" i="51" s="1"/>
  <c r="AL125" i="51" s="1"/>
  <c r="BA17" i="51"/>
  <c r="W17" i="51" s="1"/>
  <c r="AL17" i="51" s="1"/>
  <c r="BA179" i="51"/>
  <c r="W179" i="51" s="1"/>
  <c r="AL179" i="51" s="1"/>
  <c r="BA196" i="51"/>
  <c r="W196" i="51" s="1"/>
  <c r="AL196" i="51" s="1"/>
  <c r="BA160" i="51"/>
  <c r="W160" i="51" s="1"/>
  <c r="AL160" i="51" s="1"/>
  <c r="BA60" i="51"/>
  <c r="W60" i="51" s="1"/>
  <c r="AL60" i="51" s="1"/>
  <c r="BA185" i="51"/>
  <c r="W185" i="51" s="1"/>
  <c r="AL185" i="51" s="1"/>
  <c r="BA66" i="51"/>
  <c r="W66" i="51" s="1"/>
  <c r="AL66" i="51" s="1"/>
  <c r="BA101" i="51"/>
  <c r="W101" i="51" s="1"/>
  <c r="AL101" i="51" s="1"/>
  <c r="BA71" i="51"/>
  <c r="W71" i="51" s="1"/>
  <c r="AL71" i="51" s="1"/>
  <c r="BA80" i="51"/>
  <c r="W80" i="51" s="1"/>
  <c r="AL80" i="51" s="1"/>
  <c r="BA55" i="51"/>
  <c r="W55" i="51" s="1"/>
  <c r="AL55" i="51" s="1"/>
  <c r="AW39" i="51"/>
  <c r="S39" i="51" s="1"/>
  <c r="AH39" i="51" s="1"/>
  <c r="AW28" i="51"/>
  <c r="S28" i="51" s="1"/>
  <c r="AH28" i="51" s="1"/>
  <c r="AW159" i="51"/>
  <c r="S159" i="51" s="1"/>
  <c r="AH159" i="51" s="1"/>
  <c r="AW132" i="51"/>
  <c r="S132" i="51" s="1"/>
  <c r="AH132" i="51" s="1"/>
  <c r="AW195" i="51"/>
  <c r="S195" i="51" s="1"/>
  <c r="AH195" i="51" s="1"/>
  <c r="AW171" i="51"/>
  <c r="S171" i="51" s="1"/>
  <c r="AH171" i="51" s="1"/>
  <c r="AW136" i="51"/>
  <c r="S136" i="51" s="1"/>
  <c r="AH136" i="51" s="1"/>
  <c r="AW118" i="51"/>
  <c r="S118" i="51" s="1"/>
  <c r="AH118" i="51" s="1"/>
  <c r="AW151" i="51"/>
  <c r="S151" i="51" s="1"/>
  <c r="AH151" i="51" s="1"/>
  <c r="DF6" i="52"/>
  <c r="DF11" i="52"/>
  <c r="DF16" i="52"/>
  <c r="DF63" i="52"/>
  <c r="DF86" i="52"/>
  <c r="DF77" i="52"/>
  <c r="DF65" i="52"/>
  <c r="DF84" i="52"/>
  <c r="DF23" i="52"/>
  <c r="DF29" i="52"/>
  <c r="DF34" i="52"/>
  <c r="DF39" i="52"/>
  <c r="DF45" i="52"/>
  <c r="DF50" i="52"/>
  <c r="DF55" i="52"/>
  <c r="DF75" i="52"/>
  <c r="DF159" i="52"/>
  <c r="DF134" i="52"/>
  <c r="DF88" i="52"/>
  <c r="DF93" i="52"/>
  <c r="DF98" i="52"/>
  <c r="DF104" i="52"/>
  <c r="DF109" i="52"/>
  <c r="DF114" i="52"/>
  <c r="DF120" i="52"/>
  <c r="DF125" i="52"/>
  <c r="DF132" i="52"/>
  <c r="DF157" i="52"/>
  <c r="DF141" i="52"/>
  <c r="DF154" i="52"/>
  <c r="DF182" i="52"/>
  <c r="DF187" i="52"/>
  <c r="DF164" i="52"/>
  <c r="DF170" i="52"/>
  <c r="DF195" i="52"/>
  <c r="DF194" i="52"/>
  <c r="DF201" i="52"/>
  <c r="BC121" i="52"/>
  <c r="Y121" i="52" s="1"/>
  <c r="AN121" i="52" s="1"/>
  <c r="BC105" i="52"/>
  <c r="Y105" i="52" s="1"/>
  <c r="AN105" i="52" s="1"/>
  <c r="BC158" i="52"/>
  <c r="Y158" i="52" s="1"/>
  <c r="AN158" i="52" s="1"/>
  <c r="BC28" i="52"/>
  <c r="Y28" i="52" s="1"/>
  <c r="AN28" i="52" s="1"/>
  <c r="BC168" i="52"/>
  <c r="Y168" i="52" s="1"/>
  <c r="AN168" i="52" s="1"/>
  <c r="BC101" i="52"/>
  <c r="Y101" i="52" s="1"/>
  <c r="AN101" i="52" s="1"/>
  <c r="BC45" i="52"/>
  <c r="Y45" i="52" s="1"/>
  <c r="AN45" i="52" s="1"/>
  <c r="BC197" i="52"/>
  <c r="Y197" i="52" s="1"/>
  <c r="AN197" i="52" s="1"/>
  <c r="BA166" i="52"/>
  <c r="W166" i="52" s="1"/>
  <c r="AL166" i="52" s="1"/>
  <c r="BA181" i="52"/>
  <c r="W181" i="52" s="1"/>
  <c r="AL181" i="52" s="1"/>
  <c r="BA143" i="52"/>
  <c r="W143" i="52" s="1"/>
  <c r="AL143" i="52" s="1"/>
  <c r="BA124" i="52"/>
  <c r="W124" i="52" s="1"/>
  <c r="AL124" i="52" s="1"/>
  <c r="BA33" i="52"/>
  <c r="W33" i="52" s="1"/>
  <c r="AL33" i="52" s="1"/>
  <c r="BA112" i="52"/>
  <c r="W112" i="52" s="1"/>
  <c r="AL112" i="52" s="1"/>
  <c r="BA180" i="52"/>
  <c r="W180" i="52" s="1"/>
  <c r="AL180" i="52" s="1"/>
  <c r="BA102" i="52"/>
  <c r="W102" i="52" s="1"/>
  <c r="AL102" i="52" s="1"/>
  <c r="BC51" i="52"/>
  <c r="Y51" i="52" s="1"/>
  <c r="AN51" i="52" s="1"/>
  <c r="BC202" i="52"/>
  <c r="Y202" i="52" s="1"/>
  <c r="AN202" i="52" s="1"/>
  <c r="BC145" i="52"/>
  <c r="Y145" i="52" s="1"/>
  <c r="AN145" i="52" s="1"/>
  <c r="BC69" i="52"/>
  <c r="Y69" i="52" s="1"/>
  <c r="AN69" i="52" s="1"/>
  <c r="DF66" i="52"/>
  <c r="DF8" i="52"/>
  <c r="DF14" i="52"/>
  <c r="DF19" i="52"/>
  <c r="DF73" i="52"/>
  <c r="DF67" i="52"/>
  <c r="DF151" i="52"/>
  <c r="DF72" i="52"/>
  <c r="DF21" i="52"/>
  <c r="DF26" i="52"/>
  <c r="DF31" i="52"/>
  <c r="DF37" i="52"/>
  <c r="DF42" i="52"/>
  <c r="DF47" i="52"/>
  <c r="DF53" i="52"/>
  <c r="DF60" i="52"/>
  <c r="DF83" i="52"/>
  <c r="DF130" i="52"/>
  <c r="DF147" i="52"/>
  <c r="DF90" i="52"/>
  <c r="DF96" i="52"/>
  <c r="DF101" i="52"/>
  <c r="DF106" i="52"/>
  <c r="DF112" i="52"/>
  <c r="DF117" i="52"/>
  <c r="DF122" i="52"/>
  <c r="DF128" i="52"/>
  <c r="DF144" i="52"/>
  <c r="DF180" i="52"/>
  <c r="DF155" i="52"/>
  <c r="DF160" i="52"/>
  <c r="DF186" i="52"/>
  <c r="DF162" i="52"/>
  <c r="DF167" i="52"/>
  <c r="DF193" i="52"/>
  <c r="DF190" i="52"/>
  <c r="DF200" i="52"/>
  <c r="BC129" i="52"/>
  <c r="Y129" i="52" s="1"/>
  <c r="AN129" i="52" s="1"/>
  <c r="BC153" i="52"/>
  <c r="Y153" i="52" s="1"/>
  <c r="AN153" i="52" s="1"/>
  <c r="BC79" i="52"/>
  <c r="Y79" i="52" s="1"/>
  <c r="AN79" i="52" s="1"/>
  <c r="BC19" i="52"/>
  <c r="Y19" i="52" s="1"/>
  <c r="AN19" i="52" s="1"/>
  <c r="BA158" i="52"/>
  <c r="W158" i="52" s="1"/>
  <c r="AL158" i="52" s="1"/>
  <c r="BA141" i="52"/>
  <c r="W141" i="52" s="1"/>
  <c r="AL141" i="52" s="1"/>
  <c r="BA8" i="52"/>
  <c r="W8" i="52" s="1"/>
  <c r="AL8" i="52" s="1"/>
  <c r="BA204" i="52"/>
  <c r="W204" i="52" s="1"/>
  <c r="AL204" i="52" s="1"/>
  <c r="BA77" i="52"/>
  <c r="W77" i="52" s="1"/>
  <c r="AL77" i="52" s="1"/>
  <c r="BA61" i="52"/>
  <c r="W61" i="52" s="1"/>
  <c r="AL61" i="52" s="1"/>
  <c r="BA95" i="52"/>
  <c r="W95" i="52" s="1"/>
  <c r="AL95" i="52" s="1"/>
  <c r="BA42" i="52"/>
  <c r="W42" i="52" s="1"/>
  <c r="AL42" i="52" s="1"/>
  <c r="DL9" i="51"/>
  <c r="DL94" i="51"/>
  <c r="DL171" i="51"/>
  <c r="DF202" i="51"/>
  <c r="DF200" i="51"/>
  <c r="DF193" i="51"/>
  <c r="DF180" i="51"/>
  <c r="DF175" i="51"/>
  <c r="DF170" i="51"/>
  <c r="DF168" i="51"/>
  <c r="DF163" i="51"/>
  <c r="DM205" i="51"/>
  <c r="DM201" i="51"/>
  <c r="DM187" i="51"/>
  <c r="DM183" i="51"/>
  <c r="DM192" i="51"/>
  <c r="DM199" i="51"/>
  <c r="DM180" i="51"/>
  <c r="DM175" i="51"/>
  <c r="DM166" i="51"/>
  <c r="DM173" i="51"/>
  <c r="DM155" i="51"/>
  <c r="DM165" i="51"/>
  <c r="DM153" i="51"/>
  <c r="DM137" i="51"/>
  <c r="DM161" i="51"/>
  <c r="DM142" i="51"/>
  <c r="DM170" i="51"/>
  <c r="DM136" i="51"/>
  <c r="DM115" i="51"/>
  <c r="DM99" i="51"/>
  <c r="DM83" i="51"/>
  <c r="DM79" i="51"/>
  <c r="DM177" i="51"/>
  <c r="DM116" i="51"/>
  <c r="DM100" i="51"/>
  <c r="DM84" i="51"/>
  <c r="DM117" i="51"/>
  <c r="DM101" i="51"/>
  <c r="DM85" i="51"/>
  <c r="DM75" i="51"/>
  <c r="DM59" i="51"/>
  <c r="DM106" i="51"/>
  <c r="DM70" i="51"/>
  <c r="DM53" i="51"/>
  <c r="DM68" i="51"/>
  <c r="DM50" i="51"/>
  <c r="DM40" i="51"/>
  <c r="DM36" i="51"/>
  <c r="DM32" i="51"/>
  <c r="DM28" i="51"/>
  <c r="DM24" i="51"/>
  <c r="DM20" i="51"/>
  <c r="DM16" i="51"/>
  <c r="DM12" i="51"/>
  <c r="DM8" i="51"/>
  <c r="DM127" i="51"/>
  <c r="DM44" i="51"/>
  <c r="DM98" i="51"/>
  <c r="DM114" i="51"/>
  <c r="DM45" i="51"/>
  <c r="DL48" i="51"/>
  <c r="DL195" i="51"/>
  <c r="DL175" i="51"/>
  <c r="DL149" i="51"/>
  <c r="DL78" i="51"/>
  <c r="DL8" i="51"/>
  <c r="DL79" i="51"/>
  <c r="DL155" i="51"/>
  <c r="AW37" i="51"/>
  <c r="S37" i="51" s="1"/>
  <c r="AH37" i="51" s="1"/>
  <c r="AW177" i="51"/>
  <c r="S177" i="51" s="1"/>
  <c r="AH177" i="51" s="1"/>
  <c r="AW67" i="51"/>
  <c r="S67" i="51" s="1"/>
  <c r="AH67" i="51" s="1"/>
  <c r="AW90" i="51"/>
  <c r="S90" i="51" s="1"/>
  <c r="AH90" i="51" s="1"/>
  <c r="AW169" i="51"/>
  <c r="S169" i="51" s="1"/>
  <c r="AH169" i="51" s="1"/>
  <c r="AW204" i="51"/>
  <c r="S204" i="51" s="1"/>
  <c r="AH204" i="51" s="1"/>
  <c r="CX13" i="51"/>
  <c r="AW190" i="51"/>
  <c r="S190" i="51" s="1"/>
  <c r="AH190" i="51" s="1"/>
  <c r="AW47" i="51"/>
  <c r="S47" i="51" s="1"/>
  <c r="AH47" i="51" s="1"/>
  <c r="BC175" i="52"/>
  <c r="Y175" i="52" s="1"/>
  <c r="AN175" i="52" s="1"/>
  <c r="BC44" i="52"/>
  <c r="Y44" i="52" s="1"/>
  <c r="AN44" i="52" s="1"/>
  <c r="CX174" i="51"/>
  <c r="CX165" i="51"/>
  <c r="CX133" i="51"/>
  <c r="CX122" i="51"/>
  <c r="CX106" i="51"/>
  <c r="CX90" i="51"/>
  <c r="CX75" i="51"/>
  <c r="CX59" i="51"/>
  <c r="CX169" i="51"/>
  <c r="CX29" i="51"/>
  <c r="CX21" i="51"/>
  <c r="BC16" i="52"/>
  <c r="Y16" i="52" s="1"/>
  <c r="AN16" i="52" s="1"/>
  <c r="BC76" i="52"/>
  <c r="Y76" i="52" s="1"/>
  <c r="AN76" i="52" s="1"/>
  <c r="AW23" i="51"/>
  <c r="S23" i="51" s="1"/>
  <c r="AH23" i="51" s="1"/>
  <c r="AW51" i="51"/>
  <c r="S51" i="51" s="1"/>
  <c r="AH51" i="51" s="1"/>
  <c r="CX112" i="51"/>
  <c r="CX41" i="51"/>
  <c r="CX136" i="51"/>
  <c r="CX57" i="51"/>
  <c r="CX26" i="51"/>
  <c r="CX81" i="51"/>
  <c r="CX140" i="51"/>
  <c r="CX203" i="51"/>
  <c r="CX194" i="51"/>
  <c r="CX96" i="51"/>
  <c r="CX6" i="51"/>
  <c r="AW144" i="51"/>
  <c r="S144" i="51" s="1"/>
  <c r="AH144" i="51" s="1"/>
  <c r="CX62" i="51"/>
  <c r="CX73" i="51"/>
  <c r="AW172" i="51"/>
  <c r="S172" i="51" s="1"/>
  <c r="AH172" i="51" s="1"/>
  <c r="CX196" i="51"/>
  <c r="CX183" i="51"/>
  <c r="CX151" i="51"/>
  <c r="CX138" i="51"/>
  <c r="CX157" i="51"/>
  <c r="CX111" i="51"/>
  <c r="CX95" i="51"/>
  <c r="CX79" i="51"/>
  <c r="CX64" i="51"/>
  <c r="BE64" i="51" s="1"/>
  <c r="AA64" i="51" s="1"/>
  <c r="AP64" i="51" s="1"/>
  <c r="CX48" i="51"/>
  <c r="CX15" i="51"/>
  <c r="CX18" i="51"/>
  <c r="CX202" i="51"/>
  <c r="CX189" i="51"/>
  <c r="CX181" i="51"/>
  <c r="CX145" i="51"/>
  <c r="CX129" i="51"/>
  <c r="CX118" i="51"/>
  <c r="CX102" i="51"/>
  <c r="CX86" i="51"/>
  <c r="CX71" i="51"/>
  <c r="CX55" i="51"/>
  <c r="CX43" i="51"/>
  <c r="CX8" i="51"/>
  <c r="CX40" i="51"/>
  <c r="DL12" i="51"/>
  <c r="DL63" i="51"/>
  <c r="DL110" i="51"/>
  <c r="DL140" i="51"/>
  <c r="CX168" i="51"/>
  <c r="CX80" i="51"/>
  <c r="CX127" i="51"/>
  <c r="CX46" i="51"/>
  <c r="CX182" i="51"/>
  <c r="CX155" i="51"/>
  <c r="CX105" i="51"/>
  <c r="CX167" i="51"/>
  <c r="CX144" i="51"/>
  <c r="CX65" i="51"/>
  <c r="CX149" i="51"/>
  <c r="CX104" i="51"/>
  <c r="BC205" i="52"/>
  <c r="Y205" i="52" s="1"/>
  <c r="AN205" i="52" s="1"/>
  <c r="BC111" i="52"/>
  <c r="Y111" i="52" s="1"/>
  <c r="AN111" i="52" s="1"/>
  <c r="CX7" i="51"/>
  <c r="BE7" i="51" s="1"/>
  <c r="AA7" i="51" s="1"/>
  <c r="AP7" i="51" s="1"/>
  <c r="CX201" i="51"/>
  <c r="CX38" i="51"/>
  <c r="CX178" i="51"/>
  <c r="CX19" i="51"/>
  <c r="CX76" i="51"/>
  <c r="CX117" i="51"/>
  <c r="CX153" i="51"/>
  <c r="CX198" i="51"/>
  <c r="CX152" i="51"/>
  <c r="CX162" i="51"/>
  <c r="CX97" i="51"/>
  <c r="CX66" i="51"/>
  <c r="CX23" i="51"/>
  <c r="CX12" i="51"/>
  <c r="CX32" i="51"/>
  <c r="CX69" i="51"/>
  <c r="CX109" i="51"/>
  <c r="CX154" i="51"/>
  <c r="CX36" i="51"/>
  <c r="CX49" i="51"/>
  <c r="CX92" i="51"/>
  <c r="CX128" i="51"/>
  <c r="CX173" i="51"/>
  <c r="CX171" i="51"/>
  <c r="CX185" i="51"/>
  <c r="CX143" i="51"/>
  <c r="CX131" i="51"/>
  <c r="CX84" i="51"/>
  <c r="CX45" i="51"/>
  <c r="CX85" i="51"/>
  <c r="CX161" i="51"/>
  <c r="CX172" i="51"/>
  <c r="CX186" i="51"/>
  <c r="CX158" i="51"/>
  <c r="CX121" i="51"/>
  <c r="CX89" i="51"/>
  <c r="BE89" i="51" s="1"/>
  <c r="AA89" i="51" s="1"/>
  <c r="AP89" i="51" s="1"/>
  <c r="CX58" i="51"/>
  <c r="CX25" i="51"/>
  <c r="CX200" i="51"/>
  <c r="CX35" i="51"/>
  <c r="CX77" i="51"/>
  <c r="CX120" i="51"/>
  <c r="CX164" i="51"/>
  <c r="CX22" i="51"/>
  <c r="CX61" i="51"/>
  <c r="CX101" i="51"/>
  <c r="CX139" i="51"/>
  <c r="CX197" i="51"/>
  <c r="CX206" i="51"/>
  <c r="CX190" i="51"/>
  <c r="CX160" i="51"/>
  <c r="CX142" i="51"/>
  <c r="CX126" i="51"/>
  <c r="CX115" i="51"/>
  <c r="CX99" i="51"/>
  <c r="CX83" i="51"/>
  <c r="CX68" i="51"/>
  <c r="CX52" i="51"/>
  <c r="CX31" i="51"/>
  <c r="CX34" i="51"/>
  <c r="CX20" i="51"/>
  <c r="CX187" i="51"/>
  <c r="CX188" i="51"/>
  <c r="CX175" i="51"/>
  <c r="CX166" i="51"/>
  <c r="CX134" i="51"/>
  <c r="CX123" i="51"/>
  <c r="CX107" i="51"/>
  <c r="CX91" i="51"/>
  <c r="CX150" i="51"/>
  <c r="CX60" i="51"/>
  <c r="CX44" i="51"/>
  <c r="CX37" i="51"/>
  <c r="CX33" i="51"/>
  <c r="CX199" i="51"/>
  <c r="CX184" i="51"/>
  <c r="BE184" i="51" s="1"/>
  <c r="AA184" i="51" s="1"/>
  <c r="AP184" i="51" s="1"/>
  <c r="CX156" i="51"/>
  <c r="CX141" i="51"/>
  <c r="CX125" i="51"/>
  <c r="CX114" i="51"/>
  <c r="CX98" i="51"/>
  <c r="CX82" i="51"/>
  <c r="CX67" i="51"/>
  <c r="CX51" i="51"/>
  <c r="CX27" i="51"/>
  <c r="CX30" i="51"/>
  <c r="CX16" i="51"/>
  <c r="BC180" i="52"/>
  <c r="Y180" i="52" s="1"/>
  <c r="AN180" i="52" s="1"/>
  <c r="BC133" i="52"/>
  <c r="Y133" i="52" s="1"/>
  <c r="AN133" i="52" s="1"/>
  <c r="BC49" i="52"/>
  <c r="Y49" i="52" s="1"/>
  <c r="AN49" i="52" s="1"/>
  <c r="BC62" i="52"/>
  <c r="Y62" i="52" s="1"/>
  <c r="AN62" i="52" s="1"/>
  <c r="CX170" i="51"/>
  <c r="CX70" i="51"/>
  <c r="DL201" i="51"/>
  <c r="DL205" i="51"/>
  <c r="DL172" i="51"/>
  <c r="DL152" i="51"/>
  <c r="DL95" i="51"/>
  <c r="DL64" i="51"/>
  <c r="DL13" i="51"/>
  <c r="CX195" i="51"/>
  <c r="CX100" i="51"/>
  <c r="CX10" i="51"/>
  <c r="CX191" i="51"/>
  <c r="CX50" i="51"/>
  <c r="CX113" i="51"/>
  <c r="CX177" i="51"/>
  <c r="CX135" i="51"/>
  <c r="CX54" i="51"/>
  <c r="BC155" i="52"/>
  <c r="Y155" i="52" s="1"/>
  <c r="AN155" i="52" s="1"/>
  <c r="BC150" i="52"/>
  <c r="Y150" i="52" s="1"/>
  <c r="AN150" i="52" s="1"/>
  <c r="BC195" i="52"/>
  <c r="Y195" i="52" s="1"/>
  <c r="AN195" i="52" s="1"/>
  <c r="AW128" i="51"/>
  <c r="S128" i="51" s="1"/>
  <c r="AH128" i="51" s="1"/>
  <c r="CX204" i="51"/>
  <c r="CX163" i="51"/>
  <c r="CX53" i="51"/>
  <c r="DF204" i="52"/>
  <c r="DF198" i="52"/>
  <c r="DF196" i="52"/>
  <c r="DF188" i="52"/>
  <c r="DF189" i="52"/>
  <c r="DF169" i="52"/>
  <c r="DF165" i="52"/>
  <c r="DF176" i="52"/>
  <c r="DF179" i="52"/>
  <c r="DF171" i="52"/>
  <c r="DF156" i="52"/>
  <c r="DF149" i="52"/>
  <c r="DF133" i="52"/>
  <c r="DF152" i="52"/>
  <c r="DF136" i="52"/>
  <c r="DF127" i="52"/>
  <c r="DF123" i="52"/>
  <c r="DF119" i="52"/>
  <c r="DF115" i="52"/>
  <c r="DF111" i="52"/>
  <c r="DF107" i="52"/>
  <c r="DF103" i="52"/>
  <c r="DF99" i="52"/>
  <c r="DF95" i="52"/>
  <c r="DF91" i="52"/>
  <c r="DF87" i="52"/>
  <c r="DF139" i="52"/>
  <c r="DF178" i="52"/>
  <c r="DF143" i="52"/>
  <c r="DF71" i="52"/>
  <c r="DF56" i="52"/>
  <c r="DF52" i="52"/>
  <c r="DF48" i="52"/>
  <c r="DF44" i="52"/>
  <c r="DF40" i="52"/>
  <c r="DF36" i="52"/>
  <c r="DF32" i="52"/>
  <c r="DF28" i="52"/>
  <c r="DF24" i="52"/>
  <c r="DF174" i="52"/>
  <c r="DF76" i="52"/>
  <c r="DF61" i="52"/>
  <c r="DF82" i="52"/>
  <c r="DF59" i="52"/>
  <c r="DF78" i="52"/>
  <c r="DF62" i="52"/>
  <c r="DF17" i="52"/>
  <c r="DF13" i="52"/>
  <c r="DF9" i="52"/>
  <c r="DF146" i="52"/>
  <c r="DF203" i="51"/>
  <c r="DF191" i="51"/>
  <c r="DF190" i="51"/>
  <c r="DF192" i="51"/>
  <c r="DF181" i="51"/>
  <c r="DF177" i="51"/>
  <c r="DF173" i="51"/>
  <c r="DF187" i="51"/>
  <c r="DF169" i="51"/>
  <c r="DF165" i="51"/>
  <c r="DF161" i="51"/>
  <c r="DF157" i="51"/>
  <c r="DF153" i="51"/>
  <c r="DF149" i="51"/>
  <c r="DF197" i="51"/>
  <c r="DF136" i="51"/>
  <c r="DF137" i="51"/>
  <c r="BC137" i="52"/>
  <c r="Y137" i="52" s="1"/>
  <c r="AN137" i="52" s="1"/>
  <c r="BC12" i="52"/>
  <c r="Y12" i="52" s="1"/>
  <c r="AN12" i="52" s="1"/>
  <c r="BC72" i="52"/>
  <c r="Y72" i="52" s="1"/>
  <c r="AN72" i="52" s="1"/>
  <c r="BC40" i="52"/>
  <c r="Y40" i="52" s="1"/>
  <c r="AN40" i="52" s="1"/>
  <c r="BC183" i="52"/>
  <c r="Y183" i="52" s="1"/>
  <c r="AN183" i="52" s="1"/>
  <c r="BC191" i="52"/>
  <c r="Y191" i="52" s="1"/>
  <c r="AN191" i="52" s="1"/>
  <c r="BC152" i="52"/>
  <c r="Y152" i="52" s="1"/>
  <c r="AN152" i="52" s="1"/>
  <c r="BC58" i="52"/>
  <c r="Y58" i="52" s="1"/>
  <c r="AN58" i="52" s="1"/>
  <c r="AW18" i="51"/>
  <c r="S18" i="51" s="1"/>
  <c r="AH18" i="51" s="1"/>
  <c r="AW34" i="51"/>
  <c r="S34" i="51" s="1"/>
  <c r="AH34" i="51" s="1"/>
  <c r="AW157" i="51"/>
  <c r="S157" i="51" s="1"/>
  <c r="AH157" i="51" s="1"/>
  <c r="BC186" i="52"/>
  <c r="Y186" i="52" s="1"/>
  <c r="AN186" i="52" s="1"/>
  <c r="BC50" i="52"/>
  <c r="Y50" i="52" s="1"/>
  <c r="AN50" i="52" s="1"/>
  <c r="AW198" i="51"/>
  <c r="S198" i="51" s="1"/>
  <c r="AH198" i="51" s="1"/>
  <c r="AW175" i="51"/>
  <c r="S175" i="51" s="1"/>
  <c r="AH175" i="51" s="1"/>
  <c r="AW17" i="51"/>
  <c r="S17" i="51" s="1"/>
  <c r="AH17" i="51" s="1"/>
  <c r="BE45" i="52"/>
  <c r="AA45" i="52" s="1"/>
  <c r="AP45" i="52" s="1"/>
  <c r="BE98" i="52"/>
  <c r="AA98" i="52" s="1"/>
  <c r="AP98" i="52" s="1"/>
  <c r="BE9" i="52"/>
  <c r="AA9" i="52" s="1"/>
  <c r="AP9" i="52" s="1"/>
  <c r="BE20" i="52"/>
  <c r="AA20" i="52" s="1"/>
  <c r="AP20" i="52" s="1"/>
  <c r="BE41" i="52"/>
  <c r="AA41" i="52" s="1"/>
  <c r="AP41" i="52" s="1"/>
  <c r="BE127" i="52"/>
  <c r="AA127" i="52" s="1"/>
  <c r="AP127" i="52" s="1"/>
  <c r="BE64" i="52"/>
  <c r="AA64" i="52" s="1"/>
  <c r="AP64" i="52" s="1"/>
  <c r="BE68" i="52"/>
  <c r="AA68" i="52" s="1"/>
  <c r="AP68" i="52" s="1"/>
  <c r="BE72" i="52"/>
  <c r="AA72" i="52" s="1"/>
  <c r="AP72" i="52" s="1"/>
  <c r="BE76" i="52"/>
  <c r="AA76" i="52" s="1"/>
  <c r="AP76" i="52" s="1"/>
  <c r="BE80" i="52"/>
  <c r="AA80" i="52" s="1"/>
  <c r="AP80" i="52" s="1"/>
  <c r="BE84" i="52"/>
  <c r="AA84" i="52" s="1"/>
  <c r="AP84" i="52" s="1"/>
  <c r="BE93" i="52"/>
  <c r="AA93" i="52" s="1"/>
  <c r="AP93" i="52" s="1"/>
  <c r="BE104" i="52"/>
  <c r="AA104" i="52" s="1"/>
  <c r="AP104" i="52" s="1"/>
  <c r="BE120" i="52"/>
  <c r="AA120" i="52" s="1"/>
  <c r="AP120" i="52" s="1"/>
  <c r="BE161" i="52"/>
  <c r="AA161" i="52" s="1"/>
  <c r="AP161" i="52" s="1"/>
  <c r="BE138" i="52"/>
  <c r="AA138" i="52" s="1"/>
  <c r="AP138" i="52" s="1"/>
  <c r="AW78" i="51"/>
  <c r="S78" i="51" s="1"/>
  <c r="AH78" i="51" s="1"/>
  <c r="BC97" i="52"/>
  <c r="Y97" i="52" s="1"/>
  <c r="AN97" i="52" s="1"/>
  <c r="BC9" i="52"/>
  <c r="Y9" i="52" s="1"/>
  <c r="AN9" i="52" s="1"/>
  <c r="BC25" i="52"/>
  <c r="Y25" i="52" s="1"/>
  <c r="AN25" i="52" s="1"/>
  <c r="BC29" i="52"/>
  <c r="Y29" i="52" s="1"/>
  <c r="AN29" i="52" s="1"/>
  <c r="BC24" i="52"/>
  <c r="Y24" i="52" s="1"/>
  <c r="AN24" i="52" s="1"/>
  <c r="BC67" i="52"/>
  <c r="Y67" i="52" s="1"/>
  <c r="AN67" i="52" s="1"/>
  <c r="BC14" i="52"/>
  <c r="Y14" i="52" s="1"/>
  <c r="AN14" i="52" s="1"/>
  <c r="BC89" i="52"/>
  <c r="Y89" i="52" s="1"/>
  <c r="AN89" i="52" s="1"/>
  <c r="BC68" i="52"/>
  <c r="Y68" i="52" s="1"/>
  <c r="AN68" i="52" s="1"/>
  <c r="BC100" i="52"/>
  <c r="Y100" i="52" s="1"/>
  <c r="AN100" i="52" s="1"/>
  <c r="BC163" i="52"/>
  <c r="Y163" i="52" s="1"/>
  <c r="AN163" i="52" s="1"/>
  <c r="BC73" i="52"/>
  <c r="Y73" i="52" s="1"/>
  <c r="AN73" i="52" s="1"/>
  <c r="BC60" i="52"/>
  <c r="Y60" i="52" s="1"/>
  <c r="AN60" i="52" s="1"/>
  <c r="BC177" i="52"/>
  <c r="Y177" i="52" s="1"/>
  <c r="AN177" i="52" s="1"/>
  <c r="BC199" i="52"/>
  <c r="Y199" i="52" s="1"/>
  <c r="AN199" i="52" s="1"/>
  <c r="BC52" i="52"/>
  <c r="Y52" i="52" s="1"/>
  <c r="AN52" i="52" s="1"/>
  <c r="BC174" i="52"/>
  <c r="Y174" i="52" s="1"/>
  <c r="AN174" i="52" s="1"/>
  <c r="BC57" i="52"/>
  <c r="Y57" i="52" s="1"/>
  <c r="AN57" i="52" s="1"/>
  <c r="BC151" i="52"/>
  <c r="Y151" i="52" s="1"/>
  <c r="AN151" i="52" s="1"/>
  <c r="BC103" i="52"/>
  <c r="Y103" i="52" s="1"/>
  <c r="AN103" i="52" s="1"/>
  <c r="BC119" i="52"/>
  <c r="Y119" i="52" s="1"/>
  <c r="AN119" i="52" s="1"/>
  <c r="BC148" i="52"/>
  <c r="Y148" i="52" s="1"/>
  <c r="AN148" i="52" s="1"/>
  <c r="BC104" i="52"/>
  <c r="Y104" i="52" s="1"/>
  <c r="AN104" i="52" s="1"/>
  <c r="BC82" i="52"/>
  <c r="Y82" i="52" s="1"/>
  <c r="AN82" i="52" s="1"/>
  <c r="BC11" i="52"/>
  <c r="Y11" i="52" s="1"/>
  <c r="AN11" i="52" s="1"/>
  <c r="AW102" i="51"/>
  <c r="S102" i="51" s="1"/>
  <c r="AH102" i="51" s="1"/>
  <c r="BC169" i="52"/>
  <c r="Y169" i="52" s="1"/>
  <c r="AN169" i="52" s="1"/>
  <c r="BC38" i="52"/>
  <c r="Y38" i="52" s="1"/>
  <c r="AN38" i="52" s="1"/>
  <c r="BC35" i="52"/>
  <c r="Y35" i="52" s="1"/>
  <c r="AN35" i="52" s="1"/>
  <c r="BC139" i="52"/>
  <c r="Y139" i="52" s="1"/>
  <c r="AN139" i="52" s="1"/>
  <c r="BC74" i="52"/>
  <c r="Y74" i="52" s="1"/>
  <c r="AN74" i="52" s="1"/>
  <c r="BC130" i="52"/>
  <c r="Y130" i="52" s="1"/>
  <c r="AN130" i="52" s="1"/>
  <c r="BC96" i="52"/>
  <c r="Y96" i="52" s="1"/>
  <c r="AN96" i="52" s="1"/>
  <c r="BC93" i="52"/>
  <c r="Y93" i="52" s="1"/>
  <c r="AN93" i="52" s="1"/>
  <c r="BE6" i="52"/>
  <c r="AA6" i="52" s="1"/>
  <c r="AP6" i="52" s="1"/>
  <c r="BE34" i="52"/>
  <c r="AA34" i="52" s="1"/>
  <c r="AP34" i="52" s="1"/>
  <c r="BE117" i="52"/>
  <c r="AA117" i="52" s="1"/>
  <c r="AP117" i="52" s="1"/>
  <c r="BE142" i="52"/>
  <c r="AA142" i="52" s="1"/>
  <c r="AP142" i="52" s="1"/>
  <c r="BE192" i="52"/>
  <c r="AA192" i="52" s="1"/>
  <c r="AP192" i="52" s="1"/>
  <c r="BC167" i="52"/>
  <c r="Y167" i="52" s="1"/>
  <c r="AN167" i="52" s="1"/>
  <c r="BC176" i="52"/>
  <c r="Y176" i="52" s="1"/>
  <c r="AN176" i="52" s="1"/>
  <c r="BC166" i="52"/>
  <c r="Y166" i="52" s="1"/>
  <c r="AN166" i="52" s="1"/>
  <c r="BC27" i="52"/>
  <c r="Y27" i="52" s="1"/>
  <c r="AN27" i="52" s="1"/>
  <c r="BC172" i="52"/>
  <c r="Y172" i="52" s="1"/>
  <c r="AN172" i="52" s="1"/>
  <c r="BC21" i="52"/>
  <c r="Y21" i="52" s="1"/>
  <c r="AN21" i="52" s="1"/>
  <c r="BE50" i="52"/>
  <c r="AA50" i="52" s="1"/>
  <c r="AP50" i="52" s="1"/>
  <c r="BC154" i="52"/>
  <c r="Y154" i="52" s="1"/>
  <c r="AN154" i="52" s="1"/>
  <c r="BC122" i="52"/>
  <c r="Y122" i="52" s="1"/>
  <c r="AN122" i="52" s="1"/>
  <c r="BC106" i="52"/>
  <c r="Y106" i="52" s="1"/>
  <c r="AN106" i="52" s="1"/>
  <c r="AW6" i="52"/>
  <c r="S6" i="52" s="1"/>
  <c r="AH6" i="52" s="1"/>
  <c r="AW61" i="52"/>
  <c r="S61" i="52" s="1"/>
  <c r="AH61" i="52" s="1"/>
  <c r="AW37" i="52"/>
  <c r="S37" i="52" s="1"/>
  <c r="AH37" i="52" s="1"/>
  <c r="AW115" i="52"/>
  <c r="S115" i="52" s="1"/>
  <c r="AH115" i="52" s="1"/>
  <c r="AW34" i="52"/>
  <c r="S34" i="52" s="1"/>
  <c r="AH34" i="52" s="1"/>
  <c r="AW50" i="52"/>
  <c r="S50" i="52" s="1"/>
  <c r="AH50" i="52" s="1"/>
  <c r="AW11" i="52"/>
  <c r="S11" i="52" s="1"/>
  <c r="AH11" i="52" s="1"/>
  <c r="AW17" i="52"/>
  <c r="S17" i="52" s="1"/>
  <c r="AH17" i="52" s="1"/>
  <c r="AW25" i="52"/>
  <c r="S25" i="52" s="1"/>
  <c r="AH25" i="52" s="1"/>
  <c r="AW99" i="52"/>
  <c r="S99" i="52" s="1"/>
  <c r="AH99" i="52" s="1"/>
  <c r="AW27" i="52"/>
  <c r="S27" i="52" s="1"/>
  <c r="AH27" i="52" s="1"/>
  <c r="AW39" i="52"/>
  <c r="S39" i="52" s="1"/>
  <c r="AH39" i="52" s="1"/>
  <c r="AW55" i="52"/>
  <c r="S55" i="52" s="1"/>
  <c r="AH55" i="52" s="1"/>
  <c r="AW59" i="52"/>
  <c r="S59" i="52" s="1"/>
  <c r="AH59" i="52" s="1"/>
  <c r="AW91" i="52"/>
  <c r="S91" i="52" s="1"/>
  <c r="AH91" i="52" s="1"/>
  <c r="AW69" i="52"/>
  <c r="S69" i="52" s="1"/>
  <c r="AH69" i="52" s="1"/>
  <c r="AW73" i="52"/>
  <c r="S73" i="52" s="1"/>
  <c r="AH73" i="52" s="1"/>
  <c r="AW77" i="52"/>
  <c r="S77" i="52" s="1"/>
  <c r="AH77" i="52" s="1"/>
  <c r="AW81" i="52"/>
  <c r="S81" i="52" s="1"/>
  <c r="AH81" i="52" s="1"/>
  <c r="AW85" i="52"/>
  <c r="S85" i="52" s="1"/>
  <c r="AH85" i="52" s="1"/>
  <c r="AW121" i="52"/>
  <c r="S121" i="52" s="1"/>
  <c r="AH121" i="52" s="1"/>
  <c r="AW156" i="52"/>
  <c r="S156" i="52" s="1"/>
  <c r="AH156" i="52" s="1"/>
  <c r="AW92" i="52"/>
  <c r="S92" i="52" s="1"/>
  <c r="AH92" i="52" s="1"/>
  <c r="AW100" i="52"/>
  <c r="S100" i="52" s="1"/>
  <c r="AH100" i="52" s="1"/>
  <c r="AW116" i="52"/>
  <c r="S116" i="52" s="1"/>
  <c r="AH116" i="52" s="1"/>
  <c r="AW153" i="52"/>
  <c r="S153" i="52" s="1"/>
  <c r="AH153" i="52" s="1"/>
  <c r="AW161" i="52"/>
  <c r="S161" i="52" s="1"/>
  <c r="AH161" i="52" s="1"/>
  <c r="AW132" i="52"/>
  <c r="S132" i="52" s="1"/>
  <c r="AH132" i="52" s="1"/>
  <c r="AW140" i="52"/>
  <c r="S140" i="52" s="1"/>
  <c r="AH140" i="52" s="1"/>
  <c r="AW144" i="52"/>
  <c r="S144" i="52" s="1"/>
  <c r="AH144" i="52" s="1"/>
  <c r="AW148" i="52"/>
  <c r="S148" i="52" s="1"/>
  <c r="AH148" i="52" s="1"/>
  <c r="AW152" i="52"/>
  <c r="S152" i="52" s="1"/>
  <c r="AH152" i="52" s="1"/>
  <c r="AW167" i="52"/>
  <c r="S167" i="52" s="1"/>
  <c r="AH167" i="52" s="1"/>
  <c r="AW176" i="52"/>
  <c r="S176" i="52" s="1"/>
  <c r="AH176" i="52" s="1"/>
  <c r="AW177" i="52"/>
  <c r="S177" i="52" s="1"/>
  <c r="AH177" i="52" s="1"/>
  <c r="AW181" i="52"/>
  <c r="S181" i="52" s="1"/>
  <c r="AH181" i="52" s="1"/>
  <c r="AW185" i="52"/>
  <c r="S185" i="52" s="1"/>
  <c r="AH185" i="52" s="1"/>
  <c r="AW191" i="52"/>
  <c r="S191" i="52" s="1"/>
  <c r="AH191" i="52" s="1"/>
  <c r="AW198" i="52"/>
  <c r="S198" i="52" s="1"/>
  <c r="AH198" i="52" s="1"/>
  <c r="AW201" i="52"/>
  <c r="S201" i="52" s="1"/>
  <c r="AH201" i="52" s="1"/>
  <c r="AW206" i="52"/>
  <c r="S206" i="52" s="1"/>
  <c r="AH206" i="52" s="1"/>
  <c r="BC125" i="52"/>
  <c r="Y125" i="52" s="1"/>
  <c r="AN125" i="52" s="1"/>
  <c r="BC109" i="52"/>
  <c r="Y109" i="52" s="1"/>
  <c r="AN109" i="52" s="1"/>
  <c r="BC61" i="52"/>
  <c r="Y61" i="52" s="1"/>
  <c r="AN61" i="52" s="1"/>
  <c r="BC15" i="52"/>
  <c r="Y15" i="52" s="1"/>
  <c r="AN15" i="52" s="1"/>
  <c r="BC98" i="52"/>
  <c r="Y98" i="52" s="1"/>
  <c r="AN98" i="52" s="1"/>
  <c r="BC196" i="52"/>
  <c r="Y196" i="52" s="1"/>
  <c r="AN196" i="52" s="1"/>
  <c r="BC112" i="52"/>
  <c r="Y112" i="52" s="1"/>
  <c r="AN112" i="52" s="1"/>
  <c r="BC36" i="52"/>
  <c r="Y36" i="52" s="1"/>
  <c r="AN36" i="52" s="1"/>
  <c r="BC70" i="52"/>
  <c r="Y70" i="52" s="1"/>
  <c r="AN70" i="52" s="1"/>
  <c r="BC192" i="52"/>
  <c r="Y192" i="52" s="1"/>
  <c r="AN192" i="52" s="1"/>
  <c r="BC13" i="52"/>
  <c r="Y13" i="52" s="1"/>
  <c r="AN13" i="52" s="1"/>
  <c r="BC6" i="52"/>
  <c r="Y6" i="52" s="1"/>
  <c r="AN6" i="52" s="1"/>
  <c r="BC200" i="52"/>
  <c r="Y200" i="52" s="1"/>
  <c r="AN200" i="52" s="1"/>
  <c r="CQ206" i="52"/>
  <c r="AX206" i="52" s="1"/>
  <c r="T206" i="52" s="1"/>
  <c r="AI206" i="52" s="1"/>
  <c r="CQ204" i="52"/>
  <c r="CQ198" i="52"/>
  <c r="CQ194" i="52"/>
  <c r="AX194" i="52" s="1"/>
  <c r="T194" i="52" s="1"/>
  <c r="AI194" i="52" s="1"/>
  <c r="CQ190" i="52"/>
  <c r="AX190" i="52" s="1"/>
  <c r="T190" i="52" s="1"/>
  <c r="AI190" i="52" s="1"/>
  <c r="CQ186" i="52"/>
  <c r="CQ170" i="52"/>
  <c r="CQ166" i="52"/>
  <c r="CQ162" i="52"/>
  <c r="CQ158" i="52"/>
  <c r="CQ154" i="52"/>
  <c r="CQ184" i="52"/>
  <c r="CQ178" i="52"/>
  <c r="CQ176" i="52"/>
  <c r="CQ140" i="52"/>
  <c r="AX140" i="52" s="1"/>
  <c r="T140" i="52" s="1"/>
  <c r="AI140" i="52" s="1"/>
  <c r="CQ147" i="52"/>
  <c r="AX147" i="52" s="1"/>
  <c r="T147" i="52" s="1"/>
  <c r="AI147" i="52" s="1"/>
  <c r="CQ131" i="52"/>
  <c r="CQ125" i="52"/>
  <c r="AX125" i="52" s="1"/>
  <c r="T125" i="52" s="1"/>
  <c r="AI125" i="52" s="1"/>
  <c r="CQ109" i="52"/>
  <c r="AX109" i="52" s="1"/>
  <c r="T109" i="52" s="1"/>
  <c r="AI109" i="52" s="1"/>
  <c r="CQ86" i="52"/>
  <c r="CQ82" i="52"/>
  <c r="CQ78" i="52"/>
  <c r="CQ74" i="52"/>
  <c r="AX74" i="52" s="1"/>
  <c r="T74" i="52" s="1"/>
  <c r="AI74" i="52" s="1"/>
  <c r="CQ70" i="52"/>
  <c r="CQ66" i="52"/>
  <c r="CQ62" i="52"/>
  <c r="AX62" i="52" s="1"/>
  <c r="T62" i="52" s="1"/>
  <c r="AI62" i="52" s="1"/>
  <c r="CQ58" i="52"/>
  <c r="CQ137" i="52"/>
  <c r="CQ114" i="52"/>
  <c r="CQ97" i="52"/>
  <c r="CQ89" i="52"/>
  <c r="CQ123" i="52"/>
  <c r="CQ107" i="52"/>
  <c r="AX107" i="52" s="1"/>
  <c r="T107" i="52" s="1"/>
  <c r="AI107" i="52" s="1"/>
  <c r="CQ96" i="52"/>
  <c r="AX96" i="52" s="1"/>
  <c r="T96" i="52" s="1"/>
  <c r="AI96" i="52" s="1"/>
  <c r="CQ88" i="52"/>
  <c r="AX88" i="52" s="1"/>
  <c r="T88" i="52" s="1"/>
  <c r="AI88" i="52" s="1"/>
  <c r="CQ54" i="52"/>
  <c r="CQ50" i="52"/>
  <c r="CQ46" i="52"/>
  <c r="AX46" i="52" s="1"/>
  <c r="T46" i="52" s="1"/>
  <c r="AI46" i="52" s="1"/>
  <c r="CQ42" i="52"/>
  <c r="CQ38" i="52"/>
  <c r="CQ34" i="52"/>
  <c r="CQ30" i="52"/>
  <c r="CQ150" i="52"/>
  <c r="CQ112" i="52"/>
  <c r="CQ21" i="52"/>
  <c r="CQ16" i="52"/>
  <c r="CQ9" i="52"/>
  <c r="CQ127" i="52"/>
  <c r="CQ18" i="52"/>
  <c r="CQ8" i="52"/>
  <c r="CQ103" i="52"/>
  <c r="CQ205" i="52"/>
  <c r="CQ203" i="52"/>
  <c r="CQ197" i="52"/>
  <c r="CQ193" i="52"/>
  <c r="CQ189" i="52"/>
  <c r="CQ175" i="52"/>
  <c r="CQ169" i="52"/>
  <c r="AX169" i="52" s="1"/>
  <c r="T169" i="52" s="1"/>
  <c r="AI169" i="52" s="1"/>
  <c r="CQ165" i="52"/>
  <c r="AX165" i="52" s="1"/>
  <c r="T165" i="52" s="1"/>
  <c r="AI165" i="52" s="1"/>
  <c r="CQ161" i="52"/>
  <c r="AX161" i="52" s="1"/>
  <c r="T161" i="52" s="1"/>
  <c r="AI161" i="52" s="1"/>
  <c r="CQ157" i="52"/>
  <c r="CQ153" i="52"/>
  <c r="CQ183" i="52"/>
  <c r="CQ181" i="52"/>
  <c r="CQ152" i="52"/>
  <c r="CQ136" i="52"/>
  <c r="CQ143" i="52"/>
  <c r="CQ130" i="52"/>
  <c r="CQ121" i="52"/>
  <c r="CQ105" i="52"/>
  <c r="CQ85" i="52"/>
  <c r="AX85" i="52" s="1"/>
  <c r="T85" i="52" s="1"/>
  <c r="AI85" i="52" s="1"/>
  <c r="CQ81" i="52"/>
  <c r="CQ77" i="52"/>
  <c r="CQ73" i="52"/>
  <c r="AX73" i="52" s="1"/>
  <c r="T73" i="52" s="1"/>
  <c r="AI73" i="52" s="1"/>
  <c r="CQ69" i="52"/>
  <c r="CQ65" i="52"/>
  <c r="CQ61" i="52"/>
  <c r="CQ146" i="52"/>
  <c r="AX146" i="52" s="1"/>
  <c r="T146" i="52" s="1"/>
  <c r="AI146" i="52" s="1"/>
  <c r="CQ126" i="52"/>
  <c r="CQ110" i="52"/>
  <c r="CQ95" i="52"/>
  <c r="CQ142" i="52"/>
  <c r="CQ116" i="52"/>
  <c r="CQ100" i="52"/>
  <c r="CQ94" i="52"/>
  <c r="CQ57" i="52"/>
  <c r="CQ53" i="52"/>
  <c r="CQ49" i="52"/>
  <c r="CQ45" i="52"/>
  <c r="AX45" i="52" s="1"/>
  <c r="T45" i="52" s="1"/>
  <c r="AI45" i="52" s="1"/>
  <c r="CQ41" i="52"/>
  <c r="AX41" i="52" s="1"/>
  <c r="T41" i="52" s="1"/>
  <c r="AI41" i="52" s="1"/>
  <c r="CQ37" i="52"/>
  <c r="CQ33" i="52"/>
  <c r="CQ29" i="52"/>
  <c r="CQ149" i="52"/>
  <c r="CQ23" i="52"/>
  <c r="CQ20" i="52"/>
  <c r="CQ15" i="52"/>
  <c r="CQ26" i="52"/>
  <c r="CQ111" i="52"/>
  <c r="CQ12" i="52"/>
  <c r="CQ7" i="52"/>
  <c r="CQ201" i="52"/>
  <c r="CQ195" i="52"/>
  <c r="CQ187" i="52"/>
  <c r="AX187" i="52" s="1"/>
  <c r="T187" i="52" s="1"/>
  <c r="AI187" i="52" s="1"/>
  <c r="CQ167" i="52"/>
  <c r="CQ159" i="52"/>
  <c r="CQ182" i="52"/>
  <c r="CQ177" i="52"/>
  <c r="AX177" i="52" s="1"/>
  <c r="T177" i="52" s="1"/>
  <c r="AI177" i="52" s="1"/>
  <c r="CQ151" i="52"/>
  <c r="CQ129" i="52"/>
  <c r="CQ87" i="52"/>
  <c r="CQ79" i="52"/>
  <c r="AX79" i="52" s="1"/>
  <c r="T79" i="52" s="1"/>
  <c r="AI79" i="52" s="1"/>
  <c r="CQ71" i="52"/>
  <c r="CQ63" i="52"/>
  <c r="CQ138" i="52"/>
  <c r="CQ102" i="52"/>
  <c r="CQ124" i="52"/>
  <c r="AX124" i="52" s="1"/>
  <c r="T124" i="52" s="1"/>
  <c r="AI124" i="52" s="1"/>
  <c r="CQ98" i="52"/>
  <c r="CQ55" i="52"/>
  <c r="AX55" i="52" s="1"/>
  <c r="T55" i="52" s="1"/>
  <c r="AI55" i="52" s="1"/>
  <c r="CQ47" i="52"/>
  <c r="CQ39" i="52"/>
  <c r="CQ31" i="52"/>
  <c r="CQ128" i="52"/>
  <c r="CQ17" i="52"/>
  <c r="CQ134" i="52"/>
  <c r="CQ10" i="52"/>
  <c r="CQ200" i="52"/>
  <c r="CQ192" i="52"/>
  <c r="CQ171" i="52"/>
  <c r="CQ164" i="52"/>
  <c r="CQ156" i="52"/>
  <c r="AX156" i="52" s="1"/>
  <c r="T156" i="52" s="1"/>
  <c r="AI156" i="52" s="1"/>
  <c r="CQ180" i="52"/>
  <c r="CQ148" i="52"/>
  <c r="CQ139" i="52"/>
  <c r="CQ117" i="52"/>
  <c r="CQ84" i="52"/>
  <c r="AX84" i="52" s="1"/>
  <c r="T84" i="52" s="1"/>
  <c r="AI84" i="52" s="1"/>
  <c r="CQ76" i="52"/>
  <c r="CQ68" i="52"/>
  <c r="CQ60" i="52"/>
  <c r="CQ122" i="52"/>
  <c r="CQ93" i="52"/>
  <c r="CQ115" i="52"/>
  <c r="CQ92" i="52"/>
  <c r="CQ52" i="52"/>
  <c r="CQ44" i="52"/>
  <c r="CQ36" i="52"/>
  <c r="CQ28" i="52"/>
  <c r="CQ120" i="52"/>
  <c r="CQ14" i="52"/>
  <c r="CQ24" i="52"/>
  <c r="CQ6" i="52"/>
  <c r="CQ199" i="52"/>
  <c r="CQ191" i="52"/>
  <c r="CQ174" i="52"/>
  <c r="CQ163" i="52"/>
  <c r="CQ155" i="52"/>
  <c r="CQ179" i="52"/>
  <c r="AX179" i="52" s="1"/>
  <c r="T179" i="52" s="1"/>
  <c r="AI179" i="52" s="1"/>
  <c r="CQ144" i="52"/>
  <c r="CQ135" i="52"/>
  <c r="AX135" i="52" s="1"/>
  <c r="T135" i="52" s="1"/>
  <c r="AI135" i="52" s="1"/>
  <c r="CQ113" i="52"/>
  <c r="CQ83" i="52"/>
  <c r="CQ75" i="52"/>
  <c r="CQ67" i="52"/>
  <c r="AX67" i="52" s="1"/>
  <c r="T67" i="52" s="1"/>
  <c r="AI67" i="52" s="1"/>
  <c r="CQ59" i="52"/>
  <c r="CQ118" i="52"/>
  <c r="CQ91" i="52"/>
  <c r="CQ108" i="52"/>
  <c r="CQ90" i="52"/>
  <c r="CQ51" i="52"/>
  <c r="CQ43" i="52"/>
  <c r="CQ35" i="52"/>
  <c r="CQ27" i="52"/>
  <c r="AX27" i="52" s="1"/>
  <c r="T27" i="52" s="1"/>
  <c r="AI27" i="52" s="1"/>
  <c r="CQ25" i="52"/>
  <c r="AX25" i="52" s="1"/>
  <c r="T25" i="52" s="1"/>
  <c r="AI25" i="52" s="1"/>
  <c r="CQ13" i="52"/>
  <c r="CQ104" i="52"/>
  <c r="CQ119" i="52"/>
  <c r="CQ202" i="52"/>
  <c r="CQ196" i="52"/>
  <c r="CQ188" i="52"/>
  <c r="CQ168" i="52"/>
  <c r="CQ160" i="52"/>
  <c r="CQ185" i="52"/>
  <c r="AX185" i="52" s="1"/>
  <c r="T185" i="52" s="1"/>
  <c r="AI185" i="52" s="1"/>
  <c r="CQ172" i="52"/>
  <c r="CQ132" i="52"/>
  <c r="CQ173" i="52"/>
  <c r="AX173" i="52" s="1"/>
  <c r="T173" i="52" s="1"/>
  <c r="AI173" i="52" s="1"/>
  <c r="CQ101" i="52"/>
  <c r="CQ80" i="52"/>
  <c r="CQ72" i="52"/>
  <c r="CQ64" i="52"/>
  <c r="CQ145" i="52"/>
  <c r="CQ106" i="52"/>
  <c r="CQ141" i="52"/>
  <c r="CQ99" i="52"/>
  <c r="CQ56" i="52"/>
  <c r="CQ48" i="52"/>
  <c r="CQ40" i="52"/>
  <c r="CQ32" i="52"/>
  <c r="AX32" i="52" s="1"/>
  <c r="T32" i="52" s="1"/>
  <c r="AI32" i="52" s="1"/>
  <c r="CQ133" i="52"/>
  <c r="CQ19" i="52"/>
  <c r="CQ22" i="52"/>
  <c r="AX22" i="52" s="1"/>
  <c r="T22" i="52" s="1"/>
  <c r="AI22" i="52" s="1"/>
  <c r="CQ11" i="52"/>
  <c r="CY204" i="52"/>
  <c r="CY197" i="52"/>
  <c r="CY193" i="52"/>
  <c r="BF193" i="52" s="1"/>
  <c r="AB193" i="52" s="1"/>
  <c r="AQ193" i="52" s="1"/>
  <c r="CY189" i="52"/>
  <c r="BF189" i="52" s="1"/>
  <c r="AB189" i="52" s="1"/>
  <c r="AQ189" i="52" s="1"/>
  <c r="CY199" i="52"/>
  <c r="CY172" i="52"/>
  <c r="CY167" i="52"/>
  <c r="CY163" i="52"/>
  <c r="BF163" i="52" s="1"/>
  <c r="AB163" i="52" s="1"/>
  <c r="AQ163" i="52" s="1"/>
  <c r="CY159" i="52"/>
  <c r="CY155" i="52"/>
  <c r="CY184" i="52"/>
  <c r="CY174" i="52"/>
  <c r="CY152" i="52"/>
  <c r="CY136" i="52"/>
  <c r="CY143" i="52"/>
  <c r="CY129" i="52"/>
  <c r="CY113" i="52"/>
  <c r="CY87" i="52"/>
  <c r="CY83" i="52"/>
  <c r="CY79" i="52"/>
  <c r="CY75" i="52"/>
  <c r="CY71" i="52"/>
  <c r="CY67" i="52"/>
  <c r="CY63" i="52"/>
  <c r="CY59" i="52"/>
  <c r="BF59" i="52" s="1"/>
  <c r="AB59" i="52" s="1"/>
  <c r="AQ59" i="52" s="1"/>
  <c r="CY142" i="52"/>
  <c r="CY126" i="52"/>
  <c r="BF126" i="52" s="1"/>
  <c r="AB126" i="52" s="1"/>
  <c r="AQ126" i="52" s="1"/>
  <c r="CY110" i="52"/>
  <c r="CY96" i="52"/>
  <c r="CY88" i="52"/>
  <c r="CY130" i="52"/>
  <c r="CY119" i="52"/>
  <c r="CY103" i="52"/>
  <c r="BF103" i="52" s="1"/>
  <c r="AB103" i="52" s="1"/>
  <c r="AQ103" i="52" s="1"/>
  <c r="CY54" i="52"/>
  <c r="CY50" i="52"/>
  <c r="BF50" i="52" s="1"/>
  <c r="AB50" i="52" s="1"/>
  <c r="AQ50" i="52" s="1"/>
  <c r="CY46" i="52"/>
  <c r="CY42" i="52"/>
  <c r="BF42" i="52" s="1"/>
  <c r="AB42" i="52" s="1"/>
  <c r="AQ42" i="52" s="1"/>
  <c r="CY38" i="52"/>
  <c r="BF38" i="52" s="1"/>
  <c r="AB38" i="52" s="1"/>
  <c r="AQ38" i="52" s="1"/>
  <c r="CY34" i="52"/>
  <c r="CY30" i="52"/>
  <c r="CY182" i="52"/>
  <c r="BF182" i="52" s="1"/>
  <c r="AB182" i="52" s="1"/>
  <c r="AQ182" i="52" s="1"/>
  <c r="CY178" i="52"/>
  <c r="CY91" i="52"/>
  <c r="BF91" i="52" s="1"/>
  <c r="AB91" i="52" s="1"/>
  <c r="AQ91" i="52" s="1"/>
  <c r="CY108" i="52"/>
  <c r="CY17" i="52"/>
  <c r="BF17" i="52" s="1"/>
  <c r="AB17" i="52" s="1"/>
  <c r="AQ17" i="52" s="1"/>
  <c r="CY9" i="52"/>
  <c r="CY26" i="52"/>
  <c r="CY23" i="52"/>
  <c r="BF23" i="52" s="1"/>
  <c r="AB23" i="52" s="1"/>
  <c r="AQ23" i="52" s="1"/>
  <c r="CY11" i="52"/>
  <c r="CY6" i="52"/>
  <c r="BF6" i="52" s="1"/>
  <c r="AB6" i="52" s="1"/>
  <c r="AQ6" i="52" s="1"/>
  <c r="CY203" i="52"/>
  <c r="CY196" i="52"/>
  <c r="BF196" i="52" s="1"/>
  <c r="AB196" i="52" s="1"/>
  <c r="AQ196" i="52" s="1"/>
  <c r="CY192" i="52"/>
  <c r="CY188" i="52"/>
  <c r="CY186" i="52"/>
  <c r="BF186" i="52" s="1"/>
  <c r="AB186" i="52" s="1"/>
  <c r="AQ186" i="52" s="1"/>
  <c r="CY170" i="52"/>
  <c r="BF170" i="52" s="1"/>
  <c r="AB170" i="52" s="1"/>
  <c r="AQ170" i="52" s="1"/>
  <c r="CY166" i="52"/>
  <c r="CY162" i="52"/>
  <c r="BF162" i="52" s="1"/>
  <c r="AB162" i="52" s="1"/>
  <c r="AQ162" i="52" s="1"/>
  <c r="CY158" i="52"/>
  <c r="BF158" i="52" s="1"/>
  <c r="AB158" i="52" s="1"/>
  <c r="AQ158" i="52" s="1"/>
  <c r="CY154" i="52"/>
  <c r="CY180" i="52"/>
  <c r="BF180" i="52" s="1"/>
  <c r="AB180" i="52" s="1"/>
  <c r="AQ180" i="52" s="1"/>
  <c r="CY183" i="52"/>
  <c r="CY148" i="52"/>
  <c r="CY132" i="52"/>
  <c r="CY139" i="52"/>
  <c r="CY125" i="52"/>
  <c r="CY109" i="52"/>
  <c r="CY86" i="52"/>
  <c r="CY82" i="52"/>
  <c r="BF82" i="52" s="1"/>
  <c r="AB82" i="52" s="1"/>
  <c r="AQ82" i="52" s="1"/>
  <c r="CY78" i="52"/>
  <c r="CY74" i="52"/>
  <c r="CY70" i="52"/>
  <c r="BF70" i="52" s="1"/>
  <c r="AB70" i="52" s="1"/>
  <c r="AQ70" i="52" s="1"/>
  <c r="CY66" i="52"/>
  <c r="CY62" i="52"/>
  <c r="CY58" i="52"/>
  <c r="CY141" i="52"/>
  <c r="CY122" i="52"/>
  <c r="CY106" i="52"/>
  <c r="BF106" i="52" s="1"/>
  <c r="AB106" i="52" s="1"/>
  <c r="AQ106" i="52" s="1"/>
  <c r="CY94" i="52"/>
  <c r="BF94" i="52" s="1"/>
  <c r="AB94" i="52" s="1"/>
  <c r="AQ94" i="52" s="1"/>
  <c r="CY179" i="52"/>
  <c r="BF179" i="52" s="1"/>
  <c r="AB179" i="52" s="1"/>
  <c r="AQ179" i="52" s="1"/>
  <c r="CY128" i="52"/>
  <c r="CY112" i="52"/>
  <c r="CY57" i="52"/>
  <c r="CY53" i="52"/>
  <c r="CY49" i="52"/>
  <c r="CY45" i="52"/>
  <c r="CY41" i="52"/>
  <c r="CY37" i="52"/>
  <c r="CY33" i="52"/>
  <c r="CY29" i="52"/>
  <c r="CY171" i="52"/>
  <c r="CY116" i="52"/>
  <c r="CY25" i="52"/>
  <c r="CY93" i="52"/>
  <c r="CY15" i="52"/>
  <c r="CY123" i="52"/>
  <c r="BF123" i="52" s="1"/>
  <c r="AB123" i="52" s="1"/>
  <c r="AQ123" i="52" s="1"/>
  <c r="CY22" i="52"/>
  <c r="CY18" i="52"/>
  <c r="CY10" i="52"/>
  <c r="CY107" i="52"/>
  <c r="BF107" i="52" s="1"/>
  <c r="AB107" i="52" s="1"/>
  <c r="AQ107" i="52" s="1"/>
  <c r="CY206" i="52"/>
  <c r="BF206" i="52" s="1"/>
  <c r="AB206" i="52" s="1"/>
  <c r="AQ206" i="52" s="1"/>
  <c r="CY200" i="52"/>
  <c r="BF200" i="52" s="1"/>
  <c r="AB200" i="52" s="1"/>
  <c r="AQ200" i="52" s="1"/>
  <c r="CY195" i="52"/>
  <c r="CY191" i="52"/>
  <c r="CY187" i="52"/>
  <c r="CY173" i="52"/>
  <c r="CY165" i="52"/>
  <c r="CY161" i="52"/>
  <c r="CY157" i="52"/>
  <c r="CY153" i="52"/>
  <c r="BF153" i="52" s="1"/>
  <c r="AB153" i="52" s="1"/>
  <c r="AQ153" i="52" s="1"/>
  <c r="CY177" i="52"/>
  <c r="CY144" i="52"/>
  <c r="CY151" i="52"/>
  <c r="CY135" i="52"/>
  <c r="CY105" i="52"/>
  <c r="CY85" i="52"/>
  <c r="CY81" i="52"/>
  <c r="CY73" i="52"/>
  <c r="CY65" i="52"/>
  <c r="BF65" i="52" s="1"/>
  <c r="AB65" i="52" s="1"/>
  <c r="AQ65" i="52" s="1"/>
  <c r="CY150" i="52"/>
  <c r="CY134" i="52"/>
  <c r="CY102" i="52"/>
  <c r="CY146" i="52"/>
  <c r="CY111" i="52"/>
  <c r="BF111" i="52" s="1"/>
  <c r="AB111" i="52" s="1"/>
  <c r="AQ111" i="52" s="1"/>
  <c r="CY52" i="52"/>
  <c r="BF52" i="52" s="1"/>
  <c r="AB52" i="52" s="1"/>
  <c r="AQ52" i="52" s="1"/>
  <c r="CY48" i="52"/>
  <c r="CY40" i="52"/>
  <c r="CY36" i="52"/>
  <c r="CY28" i="52"/>
  <c r="CY145" i="52"/>
  <c r="BF145" i="52" s="1"/>
  <c r="AB145" i="52" s="1"/>
  <c r="AQ145" i="52" s="1"/>
  <c r="CY21" i="52"/>
  <c r="CY14" i="52"/>
  <c r="BF14" i="52" s="1"/>
  <c r="AB14" i="52" s="1"/>
  <c r="AQ14" i="52" s="1"/>
  <c r="CY97" i="52"/>
  <c r="CY8" i="52"/>
  <c r="CY24" i="52"/>
  <c r="CY169" i="52"/>
  <c r="CY181" i="52"/>
  <c r="CY121" i="52"/>
  <c r="CY77" i="52"/>
  <c r="CY69" i="52"/>
  <c r="CY61" i="52"/>
  <c r="CY118" i="52"/>
  <c r="BF118" i="52" s="1"/>
  <c r="AB118" i="52" s="1"/>
  <c r="AQ118" i="52" s="1"/>
  <c r="CY92" i="52"/>
  <c r="BF92" i="52" s="1"/>
  <c r="AB92" i="52" s="1"/>
  <c r="AQ92" i="52" s="1"/>
  <c r="CY127" i="52"/>
  <c r="BF127" i="52" s="1"/>
  <c r="AB127" i="52" s="1"/>
  <c r="AQ127" i="52" s="1"/>
  <c r="CY56" i="52"/>
  <c r="CY44" i="52"/>
  <c r="CY32" i="52"/>
  <c r="CY100" i="52"/>
  <c r="CY20" i="52"/>
  <c r="CY115" i="52"/>
  <c r="CY16" i="52"/>
  <c r="CY205" i="52"/>
  <c r="CY198" i="52"/>
  <c r="CY194" i="52"/>
  <c r="CY190" i="52"/>
  <c r="CY201" i="52"/>
  <c r="CY176" i="52"/>
  <c r="CY168" i="52"/>
  <c r="BF168" i="52" s="1"/>
  <c r="AB168" i="52" s="1"/>
  <c r="AQ168" i="52" s="1"/>
  <c r="CY164" i="52"/>
  <c r="CY160" i="52"/>
  <c r="CY156" i="52"/>
  <c r="CY202" i="52"/>
  <c r="CY175" i="52"/>
  <c r="CY185" i="52"/>
  <c r="CY140" i="52"/>
  <c r="CY147" i="52"/>
  <c r="CY131" i="52"/>
  <c r="CY117" i="52"/>
  <c r="CY101" i="52"/>
  <c r="CY84" i="52"/>
  <c r="CY80" i="52"/>
  <c r="CY76" i="52"/>
  <c r="CY72" i="52"/>
  <c r="BF72" i="52" s="1"/>
  <c r="AB72" i="52" s="1"/>
  <c r="AQ72" i="52" s="1"/>
  <c r="CY68" i="52"/>
  <c r="BF68" i="52" s="1"/>
  <c r="AB68" i="52" s="1"/>
  <c r="AQ68" i="52" s="1"/>
  <c r="CY64" i="52"/>
  <c r="CY60" i="52"/>
  <c r="CY149" i="52"/>
  <c r="CY133" i="52"/>
  <c r="CY114" i="52"/>
  <c r="BF114" i="52" s="1"/>
  <c r="AB114" i="52" s="1"/>
  <c r="AQ114" i="52" s="1"/>
  <c r="CY98" i="52"/>
  <c r="BF98" i="52" s="1"/>
  <c r="AB98" i="52" s="1"/>
  <c r="AQ98" i="52" s="1"/>
  <c r="CY90" i="52"/>
  <c r="CY137" i="52"/>
  <c r="CY120" i="52"/>
  <c r="CY47" i="52"/>
  <c r="BF47" i="52" s="1"/>
  <c r="AB47" i="52" s="1"/>
  <c r="AQ47" i="52" s="1"/>
  <c r="CY31" i="52"/>
  <c r="BF31" i="52" s="1"/>
  <c r="AB31" i="52" s="1"/>
  <c r="AQ31" i="52" s="1"/>
  <c r="CY124" i="52"/>
  <c r="CY89" i="52"/>
  <c r="BF89" i="52" s="1"/>
  <c r="AB89" i="52" s="1"/>
  <c r="AQ89" i="52" s="1"/>
  <c r="CY104" i="52"/>
  <c r="CY43" i="52"/>
  <c r="BF43" i="52" s="1"/>
  <c r="AB43" i="52" s="1"/>
  <c r="AQ43" i="52" s="1"/>
  <c r="CY27" i="52"/>
  <c r="CY19" i="52"/>
  <c r="CY12" i="52"/>
  <c r="CY55" i="52"/>
  <c r="BF55" i="52" s="1"/>
  <c r="AB55" i="52" s="1"/>
  <c r="AQ55" i="52" s="1"/>
  <c r="CY39" i="52"/>
  <c r="CY138" i="52"/>
  <c r="CY13" i="52"/>
  <c r="BF13" i="52" s="1"/>
  <c r="AB13" i="52" s="1"/>
  <c r="AQ13" i="52" s="1"/>
  <c r="CY7" i="52"/>
  <c r="CY51" i="52"/>
  <c r="CY35" i="52"/>
  <c r="CY95" i="52"/>
  <c r="CY99" i="52"/>
  <c r="DL7" i="51"/>
  <c r="DL6" i="51"/>
  <c r="DL180" i="51"/>
  <c r="DL56" i="51"/>
  <c r="DL72" i="51"/>
  <c r="DL87" i="51"/>
  <c r="DL103" i="51"/>
  <c r="DL119" i="51"/>
  <c r="DL132" i="51"/>
  <c r="DL151" i="51"/>
  <c r="DL176" i="51"/>
  <c r="DL184" i="51"/>
  <c r="DL202" i="51"/>
  <c r="DN206" i="51"/>
  <c r="DN203" i="51"/>
  <c r="DN189" i="51"/>
  <c r="DN194" i="51"/>
  <c r="DN195" i="51"/>
  <c r="DN180" i="51"/>
  <c r="DN176" i="51"/>
  <c r="DN172" i="51"/>
  <c r="DN182" i="51"/>
  <c r="DN166" i="51"/>
  <c r="DN162" i="51"/>
  <c r="DN158" i="51"/>
  <c r="DN154" i="51"/>
  <c r="DN150" i="51"/>
  <c r="DN183" i="51"/>
  <c r="DN136" i="51"/>
  <c r="DN126" i="51"/>
  <c r="DN137" i="51"/>
  <c r="DN122" i="51"/>
  <c r="DN106" i="51"/>
  <c r="DN90" i="51"/>
  <c r="DN138" i="51"/>
  <c r="DN119" i="51"/>
  <c r="DN103" i="51"/>
  <c r="DN87" i="51"/>
  <c r="DN80" i="51"/>
  <c r="DN76" i="51"/>
  <c r="DN71" i="51"/>
  <c r="DN116" i="51"/>
  <c r="DN100" i="51"/>
  <c r="DN84" i="51"/>
  <c r="DN62" i="51"/>
  <c r="DN96" i="51"/>
  <c r="DN52" i="51"/>
  <c r="DN41" i="51"/>
  <c r="DN37" i="51"/>
  <c r="DN33" i="51"/>
  <c r="DN29" i="51"/>
  <c r="DN25" i="51"/>
  <c r="DN21" i="51"/>
  <c r="DN17" i="51"/>
  <c r="DN13" i="51"/>
  <c r="DN9" i="51"/>
  <c r="DN134" i="51"/>
  <c r="DN85" i="51"/>
  <c r="DN55" i="51"/>
  <c r="DN63" i="51"/>
  <c r="DN104" i="51"/>
  <c r="DN51" i="51"/>
  <c r="DN56" i="51"/>
  <c r="DN48" i="51"/>
  <c r="DN200" i="51"/>
  <c r="DN198" i="51"/>
  <c r="DN199" i="51"/>
  <c r="DN178" i="51"/>
  <c r="DN170" i="51"/>
  <c r="DN164" i="51"/>
  <c r="DN156" i="51"/>
  <c r="DN148" i="51"/>
  <c r="DN128" i="51"/>
  <c r="DN129" i="51"/>
  <c r="DN98" i="51"/>
  <c r="DN146" i="51"/>
  <c r="DN111" i="51"/>
  <c r="DN82" i="51"/>
  <c r="DN142" i="51"/>
  <c r="DN108" i="51"/>
  <c r="DN70" i="51"/>
  <c r="DN65" i="51"/>
  <c r="DN39" i="51"/>
  <c r="DN31" i="51"/>
  <c r="DN23" i="51"/>
  <c r="DN15" i="51"/>
  <c r="DN7" i="51"/>
  <c r="DN64" i="51"/>
  <c r="DN60" i="51"/>
  <c r="DN109" i="51"/>
  <c r="DN202" i="51"/>
  <c r="DN201" i="51"/>
  <c r="DN192" i="51"/>
  <c r="DN185" i="51"/>
  <c r="DN186" i="51"/>
  <c r="DN179" i="51"/>
  <c r="DN175" i="51"/>
  <c r="DN171" i="51"/>
  <c r="DN181" i="51"/>
  <c r="DN165" i="51"/>
  <c r="DN161" i="51"/>
  <c r="DN157" i="51"/>
  <c r="DN153" i="51"/>
  <c r="DN149" i="51"/>
  <c r="DN190" i="51"/>
  <c r="DN132" i="51"/>
  <c r="DN125" i="51"/>
  <c r="DN133" i="51"/>
  <c r="DN118" i="51"/>
  <c r="DN102" i="51"/>
  <c r="DN86" i="51"/>
  <c r="DN135" i="51"/>
  <c r="DN115" i="51"/>
  <c r="DN99" i="51"/>
  <c r="DN83" i="51"/>
  <c r="DN79" i="51"/>
  <c r="DN169" i="51"/>
  <c r="DN139" i="51"/>
  <c r="DN113" i="51"/>
  <c r="DN97" i="51"/>
  <c r="DN74" i="51"/>
  <c r="DN58" i="51"/>
  <c r="DN68" i="51"/>
  <c r="DN50" i="51"/>
  <c r="DN40" i="51"/>
  <c r="DN36" i="51"/>
  <c r="DN32" i="51"/>
  <c r="DN28" i="51"/>
  <c r="DN24" i="51"/>
  <c r="DN20" i="51"/>
  <c r="DN16" i="51"/>
  <c r="DN12" i="51"/>
  <c r="DN8" i="51"/>
  <c r="DN131" i="51"/>
  <c r="DN73" i="51"/>
  <c r="DN49" i="51"/>
  <c r="DN45" i="51"/>
  <c r="DN93" i="51"/>
  <c r="DN44" i="51"/>
  <c r="DN46" i="51"/>
  <c r="DN205" i="51"/>
  <c r="DN191" i="51"/>
  <c r="DN174" i="51"/>
  <c r="DN168" i="51"/>
  <c r="DN160" i="51"/>
  <c r="DN152" i="51"/>
  <c r="DN144" i="51"/>
  <c r="DN145" i="51"/>
  <c r="DN114" i="51"/>
  <c r="DN130" i="51"/>
  <c r="DN95" i="51"/>
  <c r="DN78" i="51"/>
  <c r="DN124" i="51"/>
  <c r="DN92" i="51"/>
  <c r="DN54" i="51"/>
  <c r="DN43" i="51"/>
  <c r="DN35" i="51"/>
  <c r="DN27" i="51"/>
  <c r="DN19" i="51"/>
  <c r="DN11" i="51"/>
  <c r="DN117" i="51"/>
  <c r="DN120" i="51"/>
  <c r="DN72" i="51"/>
  <c r="DN53" i="51"/>
  <c r="DN204" i="51"/>
  <c r="DN193" i="51"/>
  <c r="DN197" i="51"/>
  <c r="DN196" i="51"/>
  <c r="DN188" i="51"/>
  <c r="DN177" i="51"/>
  <c r="DN173" i="51"/>
  <c r="DN184" i="51"/>
  <c r="DN167" i="51"/>
  <c r="DN163" i="51"/>
  <c r="DN159" i="51"/>
  <c r="DN155" i="51"/>
  <c r="DN151" i="51"/>
  <c r="DN147" i="51"/>
  <c r="DN140" i="51"/>
  <c r="DN127" i="51"/>
  <c r="DN141" i="51"/>
  <c r="DN187" i="51"/>
  <c r="DN110" i="51"/>
  <c r="DN94" i="51"/>
  <c r="DN143" i="51"/>
  <c r="DN123" i="51"/>
  <c r="DN107" i="51"/>
  <c r="DN91" i="51"/>
  <c r="DN81" i="51"/>
  <c r="DN77" i="51"/>
  <c r="DN75" i="51"/>
  <c r="DN121" i="51"/>
  <c r="DN105" i="51"/>
  <c r="DN89" i="51"/>
  <c r="DN66" i="51"/>
  <c r="DN112" i="51"/>
  <c r="DN59" i="51"/>
  <c r="DN42" i="51"/>
  <c r="DN38" i="51"/>
  <c r="DN34" i="51"/>
  <c r="DN30" i="51"/>
  <c r="DN26" i="51"/>
  <c r="DN22" i="51"/>
  <c r="DN18" i="51"/>
  <c r="DN14" i="51"/>
  <c r="DN10" i="51"/>
  <c r="DN6" i="51"/>
  <c r="DN101" i="51"/>
  <c r="DN61" i="51"/>
  <c r="DN69" i="51"/>
  <c r="DN57" i="51"/>
  <c r="DN67" i="51"/>
  <c r="DN88" i="51"/>
  <c r="DN47" i="51"/>
  <c r="DA204" i="51"/>
  <c r="CY204" i="51"/>
  <c r="CY191" i="51"/>
  <c r="CY185" i="51"/>
  <c r="CY198" i="51"/>
  <c r="CY190" i="51"/>
  <c r="CY181" i="51"/>
  <c r="CY174" i="51"/>
  <c r="CY173" i="51"/>
  <c r="CY180" i="51"/>
  <c r="CY169" i="51"/>
  <c r="CY153" i="51"/>
  <c r="CY155" i="51"/>
  <c r="CY151" i="51"/>
  <c r="CY143" i="51"/>
  <c r="CY158" i="51"/>
  <c r="CY140" i="51"/>
  <c r="CY141" i="51"/>
  <c r="CY117" i="51"/>
  <c r="CY101" i="51"/>
  <c r="CY85" i="51"/>
  <c r="CY126" i="51"/>
  <c r="CY114" i="51"/>
  <c r="CY98" i="51"/>
  <c r="CY124" i="51"/>
  <c r="CY108" i="51"/>
  <c r="CY92" i="51"/>
  <c r="CY81" i="51"/>
  <c r="CY145" i="51"/>
  <c r="CY78" i="51"/>
  <c r="CY61" i="51"/>
  <c r="CY75" i="51"/>
  <c r="CY49" i="51"/>
  <c r="CY45" i="51"/>
  <c r="CY152" i="51"/>
  <c r="CY103" i="51"/>
  <c r="CY68" i="51"/>
  <c r="CY43" i="51"/>
  <c r="CY39" i="51"/>
  <c r="CY35" i="51"/>
  <c r="CY31" i="51"/>
  <c r="CY27" i="51"/>
  <c r="CY23" i="51"/>
  <c r="CY19" i="51"/>
  <c r="CY15" i="51"/>
  <c r="CY11" i="51"/>
  <c r="CY7" i="51"/>
  <c r="CY88" i="51"/>
  <c r="CY50" i="51"/>
  <c r="CY79" i="51"/>
  <c r="CY55" i="51"/>
  <c r="CY202" i="51"/>
  <c r="CY183" i="51"/>
  <c r="CY192" i="51"/>
  <c r="CY201" i="51"/>
  <c r="CY172" i="51"/>
  <c r="CY163" i="51"/>
  <c r="CY167" i="51"/>
  <c r="CY148" i="51"/>
  <c r="CY132" i="51"/>
  <c r="CY109" i="51"/>
  <c r="CY128" i="51"/>
  <c r="CY106" i="51"/>
  <c r="CY116" i="51"/>
  <c r="CY84" i="51"/>
  <c r="CY129" i="51"/>
  <c r="CY53" i="51"/>
  <c r="CY47" i="51"/>
  <c r="CY119" i="51"/>
  <c r="CY54" i="51"/>
  <c r="CY37" i="51"/>
  <c r="CY29" i="51"/>
  <c r="CY21" i="51"/>
  <c r="CY13" i="51"/>
  <c r="CY203" i="51"/>
  <c r="CY188" i="51"/>
  <c r="CY184" i="51"/>
  <c r="CY197" i="51"/>
  <c r="CY200" i="51"/>
  <c r="CY182" i="51"/>
  <c r="CY170" i="51"/>
  <c r="CY168" i="51"/>
  <c r="CY179" i="51"/>
  <c r="CY165" i="51"/>
  <c r="CY175" i="51"/>
  <c r="CY149" i="51"/>
  <c r="CY147" i="51"/>
  <c r="CY139" i="51"/>
  <c r="CY154" i="51"/>
  <c r="CY136" i="51"/>
  <c r="CY134" i="51"/>
  <c r="CY113" i="51"/>
  <c r="CY97" i="51"/>
  <c r="CY166" i="51"/>
  <c r="CY125" i="51"/>
  <c r="CY110" i="51"/>
  <c r="CY94" i="51"/>
  <c r="CY123" i="51"/>
  <c r="CY107" i="51"/>
  <c r="CY91" i="51"/>
  <c r="CY77" i="51"/>
  <c r="CY138" i="51"/>
  <c r="CY73" i="51"/>
  <c r="CY57" i="51"/>
  <c r="CY63" i="51"/>
  <c r="CY48" i="51"/>
  <c r="CY44" i="51"/>
  <c r="CY130" i="51"/>
  <c r="CY96" i="51"/>
  <c r="CY59" i="51"/>
  <c r="CY42" i="51"/>
  <c r="CY38" i="51"/>
  <c r="CY34" i="51"/>
  <c r="CY30" i="51"/>
  <c r="CY26" i="51"/>
  <c r="CY22" i="51"/>
  <c r="CY18" i="51"/>
  <c r="CY14" i="51"/>
  <c r="CY10" i="51"/>
  <c r="CY104" i="51"/>
  <c r="CY71" i="51"/>
  <c r="CY146" i="51"/>
  <c r="CY64" i="51"/>
  <c r="CY111" i="51"/>
  <c r="CY206" i="51"/>
  <c r="CY187" i="51"/>
  <c r="CY196" i="51"/>
  <c r="CY189" i="51"/>
  <c r="CY164" i="51"/>
  <c r="CY161" i="51"/>
  <c r="CY176" i="51"/>
  <c r="CY135" i="51"/>
  <c r="CY133" i="51"/>
  <c r="CY93" i="51"/>
  <c r="CY122" i="51"/>
  <c r="CY90" i="51"/>
  <c r="CY100" i="51"/>
  <c r="CY74" i="51"/>
  <c r="CY69" i="51"/>
  <c r="CY58" i="51"/>
  <c r="CY6" i="51"/>
  <c r="CY87" i="51"/>
  <c r="CY41" i="51"/>
  <c r="CY33" i="51"/>
  <c r="CY25" i="51"/>
  <c r="CY17" i="51"/>
  <c r="CY9" i="51"/>
  <c r="CY205" i="51"/>
  <c r="CY195" i="51"/>
  <c r="CY186" i="51"/>
  <c r="CY199" i="51"/>
  <c r="CY194" i="51"/>
  <c r="CY193" i="51"/>
  <c r="CY178" i="51"/>
  <c r="CY177" i="51"/>
  <c r="CY160" i="51"/>
  <c r="CY171" i="51"/>
  <c r="CY157" i="51"/>
  <c r="CY162" i="51"/>
  <c r="CY156" i="51"/>
  <c r="CY150" i="51"/>
  <c r="CY131" i="51"/>
  <c r="CY144" i="51"/>
  <c r="CY142" i="51"/>
  <c r="CY121" i="51"/>
  <c r="CY105" i="51"/>
  <c r="CY89" i="51"/>
  <c r="CY127" i="51"/>
  <c r="CY118" i="51"/>
  <c r="CY102" i="51"/>
  <c r="CY86" i="51"/>
  <c r="CY115" i="51"/>
  <c r="CY99" i="51"/>
  <c r="CY83" i="51"/>
  <c r="CY159" i="51"/>
  <c r="CY82" i="51"/>
  <c r="CY65" i="51"/>
  <c r="CY80" i="51"/>
  <c r="CY56" i="51"/>
  <c r="CY46" i="51"/>
  <c r="CY137" i="51"/>
  <c r="CY112" i="51"/>
  <c r="CY70" i="51"/>
  <c r="CY52" i="51"/>
  <c r="CY40" i="51"/>
  <c r="CY36" i="51"/>
  <c r="CY32" i="51"/>
  <c r="CY28" i="51"/>
  <c r="CY24" i="51"/>
  <c r="CY20" i="51"/>
  <c r="CY16" i="51"/>
  <c r="CY12" i="51"/>
  <c r="CY8" i="51"/>
  <c r="CY66" i="51"/>
  <c r="CY51" i="51"/>
  <c r="CY95" i="51"/>
  <c r="CY60" i="51"/>
  <c r="CY72" i="51"/>
  <c r="CY76" i="51"/>
  <c r="CY62" i="51"/>
  <c r="CY67" i="51"/>
  <c r="CY120" i="51"/>
  <c r="DL38" i="51"/>
  <c r="DL40" i="51"/>
  <c r="DL41" i="51"/>
  <c r="DL55" i="51"/>
  <c r="DL71" i="51"/>
  <c r="DL86" i="51"/>
  <c r="DL102" i="51"/>
  <c r="DL118" i="51"/>
  <c r="DL131" i="51"/>
  <c r="DL147" i="51"/>
  <c r="DL165" i="51"/>
  <c r="DL181" i="51"/>
  <c r="CQ202" i="51"/>
  <c r="CQ200" i="51"/>
  <c r="CQ187" i="51"/>
  <c r="CQ183" i="51"/>
  <c r="CQ196" i="51"/>
  <c r="CQ195" i="51"/>
  <c r="CQ178" i="51"/>
  <c r="CQ173" i="51"/>
  <c r="CQ176" i="51"/>
  <c r="CQ161" i="51"/>
  <c r="CQ167" i="51"/>
  <c r="CQ150" i="51"/>
  <c r="CQ163" i="51"/>
  <c r="CQ143" i="51"/>
  <c r="CQ128" i="51"/>
  <c r="CQ180" i="51"/>
  <c r="CQ144" i="51"/>
  <c r="CQ146" i="51"/>
  <c r="CQ130" i="51"/>
  <c r="CQ113" i="51"/>
  <c r="CQ97" i="51"/>
  <c r="CQ179" i="51"/>
  <c r="CQ110" i="51"/>
  <c r="CQ94" i="51"/>
  <c r="CQ81" i="51"/>
  <c r="CQ77" i="51"/>
  <c r="CQ112" i="51"/>
  <c r="CQ96" i="51"/>
  <c r="CQ74" i="51"/>
  <c r="CQ69" i="51"/>
  <c r="CQ53" i="51"/>
  <c r="CQ70" i="51"/>
  <c r="CQ52" i="51"/>
  <c r="CQ115" i="51"/>
  <c r="CQ83" i="51"/>
  <c r="CQ43" i="51"/>
  <c r="CQ39" i="51"/>
  <c r="CQ35" i="51"/>
  <c r="CQ31" i="51"/>
  <c r="CQ27" i="51"/>
  <c r="CQ23" i="51"/>
  <c r="CQ19" i="51"/>
  <c r="CQ15" i="51"/>
  <c r="CQ11" i="51"/>
  <c r="CQ7" i="51"/>
  <c r="CQ75" i="51"/>
  <c r="CQ45" i="51"/>
  <c r="CQ142" i="51"/>
  <c r="CQ92" i="51"/>
  <c r="CQ67" i="51"/>
  <c r="CQ204" i="51"/>
  <c r="CQ193" i="51"/>
  <c r="CQ186" i="51"/>
  <c r="CQ192" i="51"/>
  <c r="CQ174" i="51"/>
  <c r="CQ175" i="51"/>
  <c r="CQ166" i="51"/>
  <c r="CQ154" i="51"/>
  <c r="CQ127" i="51"/>
  <c r="CQ140" i="51"/>
  <c r="CQ129" i="51"/>
  <c r="CQ109" i="51"/>
  <c r="CQ122" i="51"/>
  <c r="CQ90" i="51"/>
  <c r="CQ76" i="51"/>
  <c r="CQ95" i="51"/>
  <c r="CQ65" i="51"/>
  <c r="CQ68" i="51"/>
  <c r="CQ100" i="51"/>
  <c r="CQ42" i="51"/>
  <c r="CQ34" i="51"/>
  <c r="CQ26" i="51"/>
  <c r="CQ18" i="51"/>
  <c r="CQ10" i="51"/>
  <c r="CQ63" i="51"/>
  <c r="CQ124" i="51"/>
  <c r="CQ48" i="51"/>
  <c r="CQ199" i="51"/>
  <c r="CQ191" i="51"/>
  <c r="CQ168" i="51"/>
  <c r="CQ157" i="51"/>
  <c r="CQ172" i="51"/>
  <c r="CQ139" i="51"/>
  <c r="CQ156" i="51"/>
  <c r="CQ145" i="51"/>
  <c r="CQ93" i="51"/>
  <c r="CQ106" i="51"/>
  <c r="CQ80" i="51"/>
  <c r="CQ111" i="51"/>
  <c r="CQ134" i="51"/>
  <c r="CQ162" i="51"/>
  <c r="CQ49" i="51"/>
  <c r="CQ66" i="51"/>
  <c r="CQ38" i="51"/>
  <c r="CQ30" i="51"/>
  <c r="CQ22" i="51"/>
  <c r="CQ14" i="51"/>
  <c r="CQ141" i="51"/>
  <c r="CQ123" i="51"/>
  <c r="AX123" i="51" s="1"/>
  <c r="T123" i="51" s="1"/>
  <c r="AI123" i="51" s="1"/>
  <c r="CQ91" i="51"/>
  <c r="CQ205" i="51"/>
  <c r="CQ201" i="51"/>
  <c r="CQ188" i="51"/>
  <c r="CQ184" i="51"/>
  <c r="CQ197" i="51"/>
  <c r="CQ190" i="51"/>
  <c r="CQ181" i="51"/>
  <c r="CQ177" i="51"/>
  <c r="CQ160" i="51"/>
  <c r="CQ165" i="51"/>
  <c r="CQ171" i="51"/>
  <c r="CQ158" i="51"/>
  <c r="CQ148" i="51"/>
  <c r="CQ147" i="51"/>
  <c r="CQ131" i="51"/>
  <c r="CQ125" i="51"/>
  <c r="CQ151" i="51"/>
  <c r="CQ132" i="51"/>
  <c r="CQ137" i="51"/>
  <c r="CQ117" i="51"/>
  <c r="CQ101" i="51"/>
  <c r="CQ85" i="51"/>
  <c r="CQ114" i="51"/>
  <c r="CQ98" i="51"/>
  <c r="CQ82" i="51"/>
  <c r="CQ78" i="51"/>
  <c r="CQ119" i="51"/>
  <c r="AX119" i="51" s="1"/>
  <c r="T119" i="51" s="1"/>
  <c r="AI119" i="51" s="1"/>
  <c r="CQ103" i="51"/>
  <c r="CQ87" i="51"/>
  <c r="CQ73" i="51"/>
  <c r="CQ57" i="51"/>
  <c r="CQ71" i="51"/>
  <c r="CQ54" i="51"/>
  <c r="CQ116" i="51"/>
  <c r="CQ84" i="51"/>
  <c r="CQ55" i="51"/>
  <c r="CQ40" i="51"/>
  <c r="CQ36" i="51"/>
  <c r="CQ32" i="51"/>
  <c r="CQ28" i="51"/>
  <c r="CQ24" i="51"/>
  <c r="CQ20" i="51"/>
  <c r="CQ16" i="51"/>
  <c r="CQ12" i="51"/>
  <c r="CQ8" i="51"/>
  <c r="CQ107" i="51"/>
  <c r="CQ50" i="51"/>
  <c r="CQ58" i="51"/>
  <c r="CQ46" i="51"/>
  <c r="CQ47" i="51"/>
  <c r="CQ203" i="51"/>
  <c r="CQ194" i="51"/>
  <c r="CQ169" i="51"/>
  <c r="CQ149" i="51"/>
  <c r="CQ136" i="51"/>
  <c r="CQ89" i="51"/>
  <c r="CQ79" i="51"/>
  <c r="CQ133" i="51"/>
  <c r="CQ6" i="51"/>
  <c r="CQ37" i="51"/>
  <c r="CQ21" i="51"/>
  <c r="CQ108" i="51"/>
  <c r="CQ62" i="51"/>
  <c r="CQ153" i="51"/>
  <c r="CQ61" i="51"/>
  <c r="CQ17" i="51"/>
  <c r="CQ206" i="51"/>
  <c r="CQ198" i="51"/>
  <c r="CQ164" i="51"/>
  <c r="CQ155" i="51"/>
  <c r="CQ152" i="51"/>
  <c r="CQ105" i="51"/>
  <c r="CQ86" i="51"/>
  <c r="CQ88" i="51"/>
  <c r="CQ59" i="51"/>
  <c r="CQ41" i="51"/>
  <c r="AX41" i="51" s="1"/>
  <c r="T41" i="51" s="1"/>
  <c r="AI41" i="51" s="1"/>
  <c r="CQ25" i="51"/>
  <c r="CQ9" i="51"/>
  <c r="CQ56" i="51"/>
  <c r="CQ189" i="51"/>
  <c r="CQ182" i="51"/>
  <c r="CQ135" i="51"/>
  <c r="CQ138" i="51"/>
  <c r="CQ118" i="51"/>
  <c r="CQ120" i="51"/>
  <c r="CQ99" i="51"/>
  <c r="CQ33" i="51"/>
  <c r="CQ51" i="51"/>
  <c r="CQ44" i="51"/>
  <c r="CQ185" i="51"/>
  <c r="CQ170" i="51"/>
  <c r="CQ159" i="51"/>
  <c r="CQ126" i="51"/>
  <c r="CQ121" i="51"/>
  <c r="CQ102" i="51"/>
  <c r="CQ104" i="51"/>
  <c r="CQ72" i="51"/>
  <c r="CQ64" i="51"/>
  <c r="CQ29" i="51"/>
  <c r="AX29" i="51" s="1"/>
  <c r="T29" i="51" s="1"/>
  <c r="AI29" i="51" s="1"/>
  <c r="CQ13" i="51"/>
  <c r="CQ60" i="51"/>
  <c r="BC157" i="52"/>
  <c r="Y157" i="52" s="1"/>
  <c r="AN157" i="52" s="1"/>
  <c r="BC59" i="52"/>
  <c r="Y59" i="52" s="1"/>
  <c r="AN59" i="52" s="1"/>
  <c r="AW13" i="52"/>
  <c r="S13" i="52" s="1"/>
  <c r="AH13" i="52" s="1"/>
  <c r="AW122" i="52"/>
  <c r="S122" i="52" s="1"/>
  <c r="AH122" i="52" s="1"/>
  <c r="AW38" i="52"/>
  <c r="S38" i="52" s="1"/>
  <c r="AH38" i="52" s="1"/>
  <c r="AW54" i="52"/>
  <c r="S54" i="52" s="1"/>
  <c r="AH54" i="52" s="1"/>
  <c r="AW18" i="52"/>
  <c r="S18" i="52" s="1"/>
  <c r="AH18" i="52" s="1"/>
  <c r="AW43" i="52"/>
  <c r="S43" i="52" s="1"/>
  <c r="AH43" i="52" s="1"/>
  <c r="AW94" i="52"/>
  <c r="S94" i="52" s="1"/>
  <c r="AH94" i="52" s="1"/>
  <c r="AW104" i="52"/>
  <c r="S104" i="52" s="1"/>
  <c r="AH104" i="52" s="1"/>
  <c r="AW120" i="52"/>
  <c r="S120" i="52" s="1"/>
  <c r="AH120" i="52" s="1"/>
  <c r="AW160" i="52"/>
  <c r="S160" i="52" s="1"/>
  <c r="AH160" i="52" s="1"/>
  <c r="BE36" i="52"/>
  <c r="AA36" i="52" s="1"/>
  <c r="AP36" i="52" s="1"/>
  <c r="BE56" i="52"/>
  <c r="AA56" i="52" s="1"/>
  <c r="AP56" i="52" s="1"/>
  <c r="BE26" i="52"/>
  <c r="AA26" i="52" s="1"/>
  <c r="AP26" i="52" s="1"/>
  <c r="BE15" i="52"/>
  <c r="AA15" i="52" s="1"/>
  <c r="AP15" i="52" s="1"/>
  <c r="BE63" i="52"/>
  <c r="AA63" i="52" s="1"/>
  <c r="AP63" i="52" s="1"/>
  <c r="BE101" i="52"/>
  <c r="AA101" i="52" s="1"/>
  <c r="AP101" i="52" s="1"/>
  <c r="BE156" i="52"/>
  <c r="AA156" i="52" s="1"/>
  <c r="AP156" i="52" s="1"/>
  <c r="BE134" i="52"/>
  <c r="AA134" i="52" s="1"/>
  <c r="AP134" i="52" s="1"/>
  <c r="BE150" i="52"/>
  <c r="AA150" i="52" s="1"/>
  <c r="AP150" i="52" s="1"/>
  <c r="BE164" i="52"/>
  <c r="AA164" i="52" s="1"/>
  <c r="AP164" i="52" s="1"/>
  <c r="BE168" i="52"/>
  <c r="AA168" i="52" s="1"/>
  <c r="AP168" i="52" s="1"/>
  <c r="BE175" i="52"/>
  <c r="AA175" i="52" s="1"/>
  <c r="AP175" i="52" s="1"/>
  <c r="BE178" i="52"/>
  <c r="AA178" i="52" s="1"/>
  <c r="AP178" i="52" s="1"/>
  <c r="BE182" i="52"/>
  <c r="AA182" i="52" s="1"/>
  <c r="AP182" i="52" s="1"/>
  <c r="BE198" i="52"/>
  <c r="AA198" i="52" s="1"/>
  <c r="AP198" i="52" s="1"/>
  <c r="BE201" i="52"/>
  <c r="AA201" i="52" s="1"/>
  <c r="AP201" i="52" s="1"/>
  <c r="BC114" i="52"/>
  <c r="Y114" i="52" s="1"/>
  <c r="AN114" i="52" s="1"/>
  <c r="BC8" i="52"/>
  <c r="Y8" i="52" s="1"/>
  <c r="AN8" i="52" s="1"/>
  <c r="AW60" i="52"/>
  <c r="S60" i="52" s="1"/>
  <c r="AH60" i="52" s="1"/>
  <c r="AW23" i="52"/>
  <c r="S23" i="52" s="1"/>
  <c r="AH23" i="52" s="1"/>
  <c r="AW46" i="52"/>
  <c r="S46" i="52" s="1"/>
  <c r="AH46" i="52" s="1"/>
  <c r="AW10" i="52"/>
  <c r="S10" i="52" s="1"/>
  <c r="AH10" i="52" s="1"/>
  <c r="AW21" i="52"/>
  <c r="S21" i="52" s="1"/>
  <c r="AH21" i="52" s="1"/>
  <c r="AW89" i="52"/>
  <c r="S89" i="52" s="1"/>
  <c r="AH89" i="52" s="1"/>
  <c r="AW97" i="52"/>
  <c r="S97" i="52" s="1"/>
  <c r="AH97" i="52" s="1"/>
  <c r="AW68" i="52"/>
  <c r="S68" i="52" s="1"/>
  <c r="AH68" i="52" s="1"/>
  <c r="AW72" i="52"/>
  <c r="S72" i="52" s="1"/>
  <c r="AH72" i="52" s="1"/>
  <c r="AW76" i="52"/>
  <c r="S76" i="52" s="1"/>
  <c r="AH76" i="52" s="1"/>
  <c r="AW80" i="52"/>
  <c r="S80" i="52" s="1"/>
  <c r="AH80" i="52" s="1"/>
  <c r="AW84" i="52"/>
  <c r="S84" i="52" s="1"/>
  <c r="AH84" i="52" s="1"/>
  <c r="AW101" i="52"/>
  <c r="S101" i="52" s="1"/>
  <c r="AH101" i="52" s="1"/>
  <c r="AW117" i="52"/>
  <c r="S117" i="52" s="1"/>
  <c r="AH117" i="52" s="1"/>
  <c r="AW174" i="52"/>
  <c r="S174" i="52" s="1"/>
  <c r="AH174" i="52" s="1"/>
  <c r="AW131" i="52"/>
  <c r="S131" i="52" s="1"/>
  <c r="AH131" i="52" s="1"/>
  <c r="AW143" i="52"/>
  <c r="S143" i="52" s="1"/>
  <c r="AH143" i="52" s="1"/>
  <c r="AW147" i="52"/>
  <c r="S147" i="52" s="1"/>
  <c r="AH147" i="52" s="1"/>
  <c r="AW172" i="52"/>
  <c r="S172" i="52" s="1"/>
  <c r="AH172" i="52" s="1"/>
  <c r="AW180" i="52"/>
  <c r="S180" i="52" s="1"/>
  <c r="AH180" i="52" s="1"/>
  <c r="AW184" i="52"/>
  <c r="S184" i="52" s="1"/>
  <c r="AH184" i="52" s="1"/>
  <c r="BC30" i="52"/>
  <c r="Y30" i="52" s="1"/>
  <c r="AN30" i="52" s="1"/>
  <c r="BE19" i="52"/>
  <c r="AA19" i="52" s="1"/>
  <c r="AP19" i="52" s="1"/>
  <c r="BE33" i="52"/>
  <c r="AA33" i="52" s="1"/>
  <c r="AP33" i="52" s="1"/>
  <c r="BE37" i="52"/>
  <c r="AA37" i="52" s="1"/>
  <c r="AP37" i="52" s="1"/>
  <c r="BE126" i="52"/>
  <c r="AA126" i="52" s="1"/>
  <c r="AP126" i="52" s="1"/>
  <c r="BE60" i="52"/>
  <c r="AA60" i="52" s="1"/>
  <c r="AP60" i="52" s="1"/>
  <c r="BE153" i="52"/>
  <c r="AA153" i="52" s="1"/>
  <c r="AP153" i="52" s="1"/>
  <c r="BE145" i="52"/>
  <c r="AA145" i="52" s="1"/>
  <c r="AP145" i="52" s="1"/>
  <c r="BE172" i="52"/>
  <c r="AA172" i="52" s="1"/>
  <c r="AP172" i="52" s="1"/>
  <c r="BE191" i="52"/>
  <c r="AA191" i="52" s="1"/>
  <c r="AP191" i="52" s="1"/>
  <c r="BC128" i="52"/>
  <c r="Y128" i="52" s="1"/>
  <c r="AN128" i="52" s="1"/>
  <c r="BC147" i="52"/>
  <c r="Y147" i="52" s="1"/>
  <c r="AN147" i="52" s="1"/>
  <c r="BC124" i="52"/>
  <c r="Y124" i="52" s="1"/>
  <c r="AN124" i="52" s="1"/>
  <c r="BC198" i="52"/>
  <c r="Y198" i="52" s="1"/>
  <c r="AN198" i="52" s="1"/>
  <c r="BC39" i="52"/>
  <c r="Y39" i="52" s="1"/>
  <c r="AN39" i="52" s="1"/>
  <c r="BC143" i="52"/>
  <c r="Y143" i="52" s="1"/>
  <c r="AN143" i="52" s="1"/>
  <c r="BC182" i="52"/>
  <c r="Y182" i="52" s="1"/>
  <c r="AN182" i="52" s="1"/>
  <c r="BC193" i="52"/>
  <c r="Y193" i="52" s="1"/>
  <c r="AN193" i="52" s="1"/>
  <c r="BC120" i="52"/>
  <c r="Y120" i="52" s="1"/>
  <c r="AN120" i="52" s="1"/>
  <c r="AW133" i="52"/>
  <c r="S133" i="52" s="1"/>
  <c r="AH133" i="52" s="1"/>
  <c r="AW145" i="52"/>
  <c r="S145" i="52" s="1"/>
  <c r="AH145" i="52" s="1"/>
  <c r="AW149" i="52"/>
  <c r="S149" i="52" s="1"/>
  <c r="AH149" i="52" s="1"/>
  <c r="AW164" i="52"/>
  <c r="S164" i="52" s="1"/>
  <c r="AH164" i="52" s="1"/>
  <c r="AW168" i="52"/>
  <c r="S168" i="52" s="1"/>
  <c r="AH168" i="52" s="1"/>
  <c r="AW175" i="52"/>
  <c r="S175" i="52" s="1"/>
  <c r="AH175" i="52" s="1"/>
  <c r="AW188" i="52"/>
  <c r="S188" i="52" s="1"/>
  <c r="AH188" i="52" s="1"/>
  <c r="AW186" i="52"/>
  <c r="S186" i="52" s="1"/>
  <c r="AH186" i="52" s="1"/>
  <c r="AW202" i="52"/>
  <c r="S202" i="52" s="1"/>
  <c r="AH202" i="52" s="1"/>
  <c r="BC136" i="52"/>
  <c r="Y136" i="52" s="1"/>
  <c r="AN136" i="52" s="1"/>
  <c r="BC54" i="52"/>
  <c r="Y54" i="52" s="1"/>
  <c r="AN54" i="52" s="1"/>
  <c r="BC32" i="52"/>
  <c r="Y32" i="52" s="1"/>
  <c r="AN32" i="52" s="1"/>
  <c r="BE49" i="52"/>
  <c r="AA49" i="52" s="1"/>
  <c r="AP49" i="52" s="1"/>
  <c r="BE38" i="52"/>
  <c r="AA38" i="52" s="1"/>
  <c r="AP38" i="52" s="1"/>
  <c r="BE54" i="52"/>
  <c r="AA54" i="52" s="1"/>
  <c r="AP54" i="52" s="1"/>
  <c r="BE10" i="52"/>
  <c r="AA10" i="52" s="1"/>
  <c r="AP10" i="52" s="1"/>
  <c r="BE16" i="52"/>
  <c r="AA16" i="52" s="1"/>
  <c r="AP16" i="52" s="1"/>
  <c r="BE23" i="52"/>
  <c r="AA23" i="52" s="1"/>
  <c r="AP23" i="52" s="1"/>
  <c r="BE53" i="52"/>
  <c r="AA53" i="52" s="1"/>
  <c r="AP53" i="52" s="1"/>
  <c r="BE118" i="52"/>
  <c r="AA118" i="52" s="1"/>
  <c r="AP118" i="52" s="1"/>
  <c r="BE29" i="52"/>
  <c r="AA29" i="52" s="1"/>
  <c r="AP29" i="52" s="1"/>
  <c r="BE110" i="52"/>
  <c r="AA110" i="52" s="1"/>
  <c r="AP110" i="52" s="1"/>
  <c r="BE61" i="52"/>
  <c r="AA61" i="52" s="1"/>
  <c r="AP61" i="52" s="1"/>
  <c r="BE99" i="52"/>
  <c r="AA99" i="52" s="1"/>
  <c r="AP99" i="52" s="1"/>
  <c r="BE115" i="52"/>
  <c r="AA115" i="52" s="1"/>
  <c r="AP115" i="52" s="1"/>
  <c r="BE69" i="52"/>
  <c r="AA69" i="52" s="1"/>
  <c r="AP69" i="52" s="1"/>
  <c r="BE73" i="52"/>
  <c r="AA73" i="52" s="1"/>
  <c r="AP73" i="52" s="1"/>
  <c r="BE77" i="52"/>
  <c r="AA77" i="52" s="1"/>
  <c r="AP77" i="52" s="1"/>
  <c r="BE81" i="52"/>
  <c r="AA81" i="52" s="1"/>
  <c r="AP81" i="52" s="1"/>
  <c r="BE85" i="52"/>
  <c r="AA85" i="52" s="1"/>
  <c r="AP85" i="52" s="1"/>
  <c r="BE157" i="52"/>
  <c r="AA157" i="52" s="1"/>
  <c r="AP157" i="52" s="1"/>
  <c r="BE95" i="52"/>
  <c r="AA95" i="52" s="1"/>
  <c r="AP95" i="52" s="1"/>
  <c r="BE108" i="52"/>
  <c r="AA108" i="52" s="1"/>
  <c r="AP108" i="52" s="1"/>
  <c r="BE124" i="52"/>
  <c r="AA124" i="52" s="1"/>
  <c r="AP124" i="52" s="1"/>
  <c r="BE158" i="52"/>
  <c r="AA158" i="52" s="1"/>
  <c r="AP158" i="52" s="1"/>
  <c r="BE135" i="52"/>
  <c r="AA135" i="52" s="1"/>
  <c r="AP135" i="52" s="1"/>
  <c r="BE139" i="52"/>
  <c r="AA139" i="52" s="1"/>
  <c r="AP139" i="52" s="1"/>
  <c r="BE151" i="52"/>
  <c r="AA151" i="52" s="1"/>
  <c r="AP151" i="52" s="1"/>
  <c r="BE165" i="52"/>
  <c r="AA165" i="52" s="1"/>
  <c r="AP165" i="52" s="1"/>
  <c r="BE169" i="52"/>
  <c r="AA169" i="52" s="1"/>
  <c r="AP169" i="52" s="1"/>
  <c r="BE195" i="52"/>
  <c r="AA195" i="52" s="1"/>
  <c r="AP195" i="52" s="1"/>
  <c r="BE187" i="52"/>
  <c r="AA187" i="52" s="1"/>
  <c r="AP187" i="52" s="1"/>
  <c r="BE179" i="52"/>
  <c r="AA179" i="52" s="1"/>
  <c r="AP179" i="52" s="1"/>
  <c r="BE183" i="52"/>
  <c r="AA183" i="52" s="1"/>
  <c r="AP183" i="52" s="1"/>
  <c r="BE202" i="52"/>
  <c r="AA202" i="52" s="1"/>
  <c r="AP202" i="52" s="1"/>
  <c r="BC185" i="52"/>
  <c r="Y185" i="52" s="1"/>
  <c r="AN185" i="52" s="1"/>
  <c r="BC142" i="52"/>
  <c r="Y142" i="52" s="1"/>
  <c r="AN142" i="52" s="1"/>
  <c r="BC84" i="52"/>
  <c r="Y84" i="52" s="1"/>
  <c r="AN84" i="52" s="1"/>
  <c r="BC34" i="52"/>
  <c r="Y34" i="52" s="1"/>
  <c r="AN34" i="52" s="1"/>
  <c r="BC75" i="52"/>
  <c r="Y75" i="52" s="1"/>
  <c r="AN75" i="52" s="1"/>
  <c r="BC108" i="52"/>
  <c r="Y108" i="52" s="1"/>
  <c r="AN108" i="52" s="1"/>
  <c r="BC31" i="52"/>
  <c r="Y31" i="52" s="1"/>
  <c r="AN31" i="52" s="1"/>
  <c r="BC55" i="52"/>
  <c r="Y55" i="52" s="1"/>
  <c r="AN55" i="52" s="1"/>
  <c r="BC178" i="52"/>
  <c r="Y178" i="52" s="1"/>
  <c r="AN178" i="52" s="1"/>
  <c r="BC88" i="52"/>
  <c r="Y88" i="52" s="1"/>
  <c r="AN88" i="52" s="1"/>
  <c r="BC81" i="52"/>
  <c r="Y81" i="52" s="1"/>
  <c r="AN81" i="52" s="1"/>
  <c r="BC22" i="52"/>
  <c r="Y22" i="52" s="1"/>
  <c r="AN22" i="52" s="1"/>
  <c r="BC138" i="52"/>
  <c r="Y138" i="52" s="1"/>
  <c r="AN138" i="52" s="1"/>
  <c r="BC116" i="52"/>
  <c r="Y116" i="52" s="1"/>
  <c r="AN116" i="52" s="1"/>
  <c r="BC64" i="52"/>
  <c r="Y64" i="52" s="1"/>
  <c r="AN64" i="52" s="1"/>
  <c r="DA25" i="51"/>
  <c r="DA36" i="51"/>
  <c r="DA79" i="51"/>
  <c r="DA61" i="51"/>
  <c r="DA84" i="51"/>
  <c r="DA100" i="51"/>
  <c r="DA116" i="51"/>
  <c r="DA131" i="51"/>
  <c r="DA148" i="51"/>
  <c r="DA164" i="51"/>
  <c r="DA196" i="51"/>
  <c r="DL203" i="51"/>
  <c r="DL199" i="51"/>
  <c r="DL206" i="51"/>
  <c r="DL194" i="51"/>
  <c r="DL186" i="51"/>
  <c r="DL189" i="51"/>
  <c r="DL179" i="51"/>
  <c r="DL178" i="51"/>
  <c r="DL177" i="51"/>
  <c r="DL166" i="51"/>
  <c r="DL150" i="51"/>
  <c r="DL168" i="51"/>
  <c r="DL156" i="51"/>
  <c r="DL145" i="51"/>
  <c r="DL141" i="51"/>
  <c r="DL137" i="51"/>
  <c r="DL133" i="51"/>
  <c r="DL129" i="51"/>
  <c r="DL125" i="51"/>
  <c r="DL124" i="51"/>
  <c r="DL120" i="51"/>
  <c r="DL116" i="51"/>
  <c r="DL112" i="51"/>
  <c r="DL108" i="51"/>
  <c r="DL104" i="51"/>
  <c r="DL100" i="51"/>
  <c r="DL96" i="51"/>
  <c r="DL92" i="51"/>
  <c r="DL88" i="51"/>
  <c r="DL84" i="51"/>
  <c r="DL80" i="51"/>
  <c r="DL76" i="51"/>
  <c r="DL73" i="51"/>
  <c r="DL69" i="51"/>
  <c r="DL65" i="51"/>
  <c r="DL61" i="51"/>
  <c r="DL57" i="51"/>
  <c r="DL53" i="51"/>
  <c r="DL49" i="51"/>
  <c r="DL45" i="51"/>
  <c r="DL163" i="51"/>
  <c r="DL33" i="51"/>
  <c r="DL17" i="51"/>
  <c r="DL35" i="51"/>
  <c r="DL26" i="51"/>
  <c r="DL32" i="51"/>
  <c r="DL16" i="51"/>
  <c r="DL31" i="51"/>
  <c r="DL11" i="51"/>
  <c r="DL22" i="51"/>
  <c r="DL204" i="51"/>
  <c r="DL200" i="51"/>
  <c r="DL196" i="51"/>
  <c r="DL191" i="51"/>
  <c r="DL187" i="51"/>
  <c r="DL193" i="51"/>
  <c r="DL182" i="51"/>
  <c r="DL192" i="51"/>
  <c r="DL169" i="51"/>
  <c r="DL161" i="51"/>
  <c r="DL154" i="51"/>
  <c r="DL153" i="51"/>
  <c r="DL159" i="51"/>
  <c r="DL146" i="51"/>
  <c r="DL142" i="51"/>
  <c r="DL138" i="51"/>
  <c r="DL134" i="51"/>
  <c r="DL130" i="51"/>
  <c r="DL126" i="51"/>
  <c r="DL148" i="51"/>
  <c r="DL121" i="51"/>
  <c r="DL117" i="51"/>
  <c r="DL113" i="51"/>
  <c r="DL109" i="51"/>
  <c r="DL105" i="51"/>
  <c r="DL101" i="51"/>
  <c r="DL97" i="51"/>
  <c r="DL93" i="51"/>
  <c r="DL89" i="51"/>
  <c r="DL85" i="51"/>
  <c r="DL81" i="51"/>
  <c r="DL77" i="51"/>
  <c r="DL74" i="51"/>
  <c r="DL70" i="51"/>
  <c r="DL66" i="51"/>
  <c r="DL62" i="51"/>
  <c r="DL58" i="51"/>
  <c r="DL54" i="51"/>
  <c r="DL50" i="51"/>
  <c r="DL46" i="51"/>
  <c r="DL164" i="51"/>
  <c r="DL37" i="51"/>
  <c r="DL21" i="51"/>
  <c r="DL43" i="51"/>
  <c r="DL30" i="51"/>
  <c r="DL36" i="51"/>
  <c r="DL20" i="51"/>
  <c r="DL39" i="51"/>
  <c r="DL15" i="51"/>
  <c r="DL34" i="51"/>
  <c r="DL10" i="51"/>
  <c r="DA20" i="51"/>
  <c r="DA23" i="51"/>
  <c r="DA30" i="51"/>
  <c r="DA53" i="51"/>
  <c r="DA69" i="51"/>
  <c r="DA92" i="51"/>
  <c r="DA108" i="51"/>
  <c r="DA124" i="51"/>
  <c r="DA139" i="51"/>
  <c r="DA156" i="51"/>
  <c r="DA179" i="51"/>
  <c r="DL14" i="51"/>
  <c r="DL19" i="51"/>
  <c r="DL24" i="51"/>
  <c r="DL42" i="51"/>
  <c r="DL25" i="51"/>
  <c r="DL173" i="51"/>
  <c r="DL51" i="51"/>
  <c r="DL59" i="51"/>
  <c r="DL67" i="51"/>
  <c r="DL75" i="51"/>
  <c r="DL82" i="51"/>
  <c r="DL90" i="51"/>
  <c r="DL98" i="51"/>
  <c r="DL106" i="51"/>
  <c r="DL114" i="51"/>
  <c r="DL122" i="51"/>
  <c r="DL127" i="51"/>
  <c r="DL135" i="51"/>
  <c r="DL143" i="51"/>
  <c r="DL160" i="51"/>
  <c r="DL158" i="51"/>
  <c r="DL170" i="51"/>
  <c r="DL183" i="51"/>
  <c r="DL188" i="51"/>
  <c r="DL197" i="51"/>
  <c r="DA27" i="51"/>
  <c r="DA41" i="51"/>
  <c r="DA14" i="51"/>
  <c r="DA49" i="51"/>
  <c r="DA65" i="51"/>
  <c r="DA88" i="51"/>
  <c r="DA104" i="51"/>
  <c r="DA120" i="51"/>
  <c r="DA135" i="51"/>
  <c r="DA152" i="51"/>
  <c r="DA168" i="51"/>
  <c r="DA200" i="51"/>
  <c r="DA9" i="51"/>
  <c r="DA44" i="51"/>
  <c r="DA45" i="51"/>
  <c r="DA57" i="51"/>
  <c r="DA73" i="51"/>
  <c r="DA96" i="51"/>
  <c r="DA112" i="51"/>
  <c r="DA128" i="51"/>
  <c r="DA143" i="51"/>
  <c r="DA160" i="51"/>
  <c r="DA181" i="51"/>
  <c r="DL18" i="51"/>
  <c r="DL27" i="51"/>
  <c r="DL28" i="51"/>
  <c r="DL23" i="51"/>
  <c r="DL29" i="51"/>
  <c r="DL44" i="51"/>
  <c r="DL52" i="51"/>
  <c r="DL60" i="51"/>
  <c r="DL68" i="51"/>
  <c r="DL157" i="51"/>
  <c r="DL83" i="51"/>
  <c r="DL91" i="51"/>
  <c r="DL99" i="51"/>
  <c r="DL107" i="51"/>
  <c r="DL115" i="51"/>
  <c r="DL123" i="51"/>
  <c r="DL128" i="51"/>
  <c r="DL136" i="51"/>
  <c r="DL144" i="51"/>
  <c r="DL167" i="51"/>
  <c r="DL162" i="51"/>
  <c r="DL174" i="51"/>
  <c r="DL185" i="51"/>
  <c r="DL190" i="51"/>
  <c r="DL198" i="51"/>
  <c r="DA205" i="51"/>
  <c r="DA186" i="51"/>
  <c r="DA171" i="51"/>
  <c r="DA192" i="51"/>
  <c r="DA175" i="51"/>
  <c r="CS205" i="52"/>
  <c r="CS204" i="52"/>
  <c r="CS206" i="52"/>
  <c r="CS203" i="52"/>
  <c r="CS202" i="52"/>
  <c r="CS200" i="52"/>
  <c r="CS198" i="52"/>
  <c r="CS197" i="52"/>
  <c r="CS201" i="52"/>
  <c r="CS196" i="52"/>
  <c r="CS194" i="52"/>
  <c r="CS192" i="52"/>
  <c r="CS190" i="52"/>
  <c r="CS188" i="52"/>
  <c r="CS187" i="52"/>
  <c r="CS195" i="52"/>
  <c r="CS191" i="52"/>
  <c r="CS185" i="52"/>
  <c r="CS184" i="52"/>
  <c r="CS183" i="52"/>
  <c r="CS182" i="52"/>
  <c r="CS181" i="52"/>
  <c r="CS180" i="52"/>
  <c r="CS179" i="52"/>
  <c r="CS178" i="52"/>
  <c r="CS177" i="52"/>
  <c r="CS176" i="52"/>
  <c r="CS175" i="52"/>
  <c r="CS174" i="52"/>
  <c r="CS173" i="52"/>
  <c r="CS172" i="52"/>
  <c r="CS171" i="52"/>
  <c r="CS199" i="52"/>
  <c r="CS186" i="52"/>
  <c r="CS189" i="52"/>
  <c r="CS170" i="52"/>
  <c r="CS169" i="52"/>
  <c r="CS168" i="52"/>
  <c r="CS167" i="52"/>
  <c r="CS166" i="52"/>
  <c r="CS165" i="52"/>
  <c r="CS163" i="52"/>
  <c r="CS162" i="52"/>
  <c r="CS160" i="52"/>
  <c r="CS158" i="52"/>
  <c r="CS156" i="52"/>
  <c r="CS154" i="52"/>
  <c r="CS152" i="52"/>
  <c r="CS151" i="52"/>
  <c r="CS150" i="52"/>
  <c r="CS149" i="52"/>
  <c r="CS148" i="52"/>
  <c r="CS147" i="52"/>
  <c r="CS146" i="52"/>
  <c r="CS145" i="52"/>
  <c r="CS144" i="52"/>
  <c r="CS143" i="52"/>
  <c r="CS142" i="52"/>
  <c r="CS141" i="52"/>
  <c r="CS140" i="52"/>
  <c r="CS139" i="52"/>
  <c r="CS138" i="52"/>
  <c r="CS137" i="52"/>
  <c r="CS136" i="52"/>
  <c r="CS135" i="52"/>
  <c r="CS134" i="52"/>
  <c r="CS133" i="52"/>
  <c r="CS132" i="52"/>
  <c r="CS131" i="52"/>
  <c r="CS130" i="52"/>
  <c r="CS193" i="52"/>
  <c r="CS164" i="52"/>
  <c r="CS155" i="52"/>
  <c r="CS129" i="52"/>
  <c r="CS128" i="52"/>
  <c r="CS127" i="52"/>
  <c r="CS126" i="52"/>
  <c r="CS125" i="52"/>
  <c r="CS124" i="52"/>
  <c r="CS123" i="52"/>
  <c r="CS122" i="52"/>
  <c r="CS121" i="52"/>
  <c r="CS120" i="52"/>
  <c r="CS119" i="52"/>
  <c r="CS118" i="52"/>
  <c r="CS117" i="52"/>
  <c r="CS116" i="52"/>
  <c r="CS115" i="52"/>
  <c r="CS114" i="52"/>
  <c r="CS113" i="52"/>
  <c r="CS112" i="52"/>
  <c r="CS111" i="52"/>
  <c r="CS110" i="52"/>
  <c r="CS109" i="52"/>
  <c r="CS108" i="52"/>
  <c r="CS107" i="52"/>
  <c r="CS106" i="52"/>
  <c r="CS105" i="52"/>
  <c r="CS104" i="52"/>
  <c r="CS103" i="52"/>
  <c r="CS102" i="52"/>
  <c r="CS101" i="52"/>
  <c r="CS100" i="52"/>
  <c r="CS99" i="52"/>
  <c r="CS157" i="52"/>
  <c r="CS97" i="52"/>
  <c r="CS95" i="52"/>
  <c r="CS93" i="52"/>
  <c r="CS91" i="52"/>
  <c r="CS89" i="52"/>
  <c r="CS153" i="52"/>
  <c r="CS161" i="52"/>
  <c r="CS98" i="52"/>
  <c r="CS96" i="52"/>
  <c r="CS94" i="52"/>
  <c r="CS92" i="52"/>
  <c r="CS90" i="52"/>
  <c r="CS88" i="52"/>
  <c r="CS86" i="52"/>
  <c r="CS82" i="52"/>
  <c r="CS78" i="52"/>
  <c r="CS74" i="52"/>
  <c r="CS70" i="52"/>
  <c r="CS64" i="52"/>
  <c r="CS60" i="52"/>
  <c r="CS87" i="52"/>
  <c r="CS83" i="52"/>
  <c r="CS79" i="52"/>
  <c r="CS75" i="52"/>
  <c r="CS71" i="52"/>
  <c r="CS65" i="52"/>
  <c r="CS61" i="52"/>
  <c r="CS81" i="52"/>
  <c r="CS73" i="52"/>
  <c r="CS54" i="52"/>
  <c r="CS50" i="52"/>
  <c r="CS46" i="52"/>
  <c r="CS42" i="52"/>
  <c r="CS38" i="52"/>
  <c r="CS34" i="52"/>
  <c r="CS24" i="52"/>
  <c r="CS20" i="52"/>
  <c r="CS19" i="52"/>
  <c r="CS18" i="52"/>
  <c r="CS17" i="52"/>
  <c r="CS16" i="52"/>
  <c r="CS15" i="52"/>
  <c r="CS14" i="52"/>
  <c r="CS13" i="52"/>
  <c r="CS12" i="52"/>
  <c r="CS11" i="52"/>
  <c r="CS10" i="52"/>
  <c r="CS9" i="52"/>
  <c r="CS8" i="52"/>
  <c r="CS7" i="52"/>
  <c r="CS6" i="52"/>
  <c r="CS85" i="52"/>
  <c r="CS69" i="52"/>
  <c r="CS56" i="52"/>
  <c r="CS48" i="52"/>
  <c r="CS40" i="52"/>
  <c r="CS36" i="52"/>
  <c r="CS26" i="52"/>
  <c r="CS55" i="52"/>
  <c r="CS51" i="52"/>
  <c r="CS47" i="52"/>
  <c r="CS43" i="52"/>
  <c r="CS35" i="52"/>
  <c r="CS31" i="52"/>
  <c r="CS23" i="52"/>
  <c r="CS84" i="52"/>
  <c r="CS76" i="52"/>
  <c r="CS68" i="52"/>
  <c r="CS63" i="52"/>
  <c r="CS62" i="52"/>
  <c r="CS57" i="52"/>
  <c r="CS53" i="52"/>
  <c r="CS49" i="52"/>
  <c r="CS45" i="52"/>
  <c r="CS41" i="52"/>
  <c r="CS37" i="52"/>
  <c r="CS33" i="52"/>
  <c r="CS30" i="52"/>
  <c r="CS28" i="52"/>
  <c r="CS25" i="52"/>
  <c r="CS21" i="52"/>
  <c r="CS77" i="52"/>
  <c r="CS52" i="52"/>
  <c r="CS44" i="52"/>
  <c r="CS32" i="52"/>
  <c r="CS22" i="52"/>
  <c r="CS159" i="52"/>
  <c r="CS80" i="52"/>
  <c r="CS72" i="52"/>
  <c r="CS67" i="52"/>
  <c r="CS66" i="52"/>
  <c r="CS59" i="52"/>
  <c r="CS58" i="52"/>
  <c r="CS39" i="52"/>
  <c r="CS29" i="52"/>
  <c r="CS27" i="52"/>
  <c r="AW7" i="52"/>
  <c r="S7" i="52" s="1"/>
  <c r="AH7" i="52" s="1"/>
  <c r="AW56" i="52"/>
  <c r="S56" i="52" s="1"/>
  <c r="AH56" i="52" s="1"/>
  <c r="AW58" i="52"/>
  <c r="S58" i="52" s="1"/>
  <c r="AH58" i="52" s="1"/>
  <c r="AW119" i="52"/>
  <c r="S119" i="52" s="1"/>
  <c r="AH119" i="52" s="1"/>
  <c r="AW154" i="52"/>
  <c r="S154" i="52" s="1"/>
  <c r="AH154" i="52" s="1"/>
  <c r="AW171" i="52"/>
  <c r="S171" i="52" s="1"/>
  <c r="AH171" i="52" s="1"/>
  <c r="BE103" i="52"/>
  <c r="AA103" i="52" s="1"/>
  <c r="AP103" i="52" s="1"/>
  <c r="BE155" i="52"/>
  <c r="AA155" i="52" s="1"/>
  <c r="AP155" i="52" s="1"/>
  <c r="BE146" i="52"/>
  <c r="AA146" i="52" s="1"/>
  <c r="AP146" i="52" s="1"/>
  <c r="BE174" i="52"/>
  <c r="AA174" i="52" s="1"/>
  <c r="AP174" i="52" s="1"/>
  <c r="BE189" i="52"/>
  <c r="AA189" i="52" s="1"/>
  <c r="AP189" i="52" s="1"/>
  <c r="BE205" i="52"/>
  <c r="AA205" i="52" s="1"/>
  <c r="AP205" i="52" s="1"/>
  <c r="DL204" i="52"/>
  <c r="DL203" i="52"/>
  <c r="DL202" i="52"/>
  <c r="DL201" i="52"/>
  <c r="DL200" i="52"/>
  <c r="DL199" i="52"/>
  <c r="DL206" i="52"/>
  <c r="DL205" i="52"/>
  <c r="DL196" i="52"/>
  <c r="DL194" i="52"/>
  <c r="DL192" i="52"/>
  <c r="DL186" i="52"/>
  <c r="DL193" i="52"/>
  <c r="DL185" i="52"/>
  <c r="DL184" i="52"/>
  <c r="DL183" i="52"/>
  <c r="DL182" i="52"/>
  <c r="DL181" i="52"/>
  <c r="DL180" i="52"/>
  <c r="DL179" i="52"/>
  <c r="DL178" i="52"/>
  <c r="DL177" i="52"/>
  <c r="DL189" i="52"/>
  <c r="DL198" i="52"/>
  <c r="DL195" i="52"/>
  <c r="DL173" i="52"/>
  <c r="DL187" i="52"/>
  <c r="DL176" i="52"/>
  <c r="DL172" i="52"/>
  <c r="DL197" i="52"/>
  <c r="DL191" i="52"/>
  <c r="DL190" i="52"/>
  <c r="DL188" i="52"/>
  <c r="DL175" i="52"/>
  <c r="DL174" i="52"/>
  <c r="DL171" i="52"/>
  <c r="DL164" i="52"/>
  <c r="DL160" i="52"/>
  <c r="DL158" i="52"/>
  <c r="DL156" i="52"/>
  <c r="DL154" i="52"/>
  <c r="DL152" i="52"/>
  <c r="DL151" i="52"/>
  <c r="DL150" i="52"/>
  <c r="DL149" i="52"/>
  <c r="DL148" i="52"/>
  <c r="DL147" i="52"/>
  <c r="DL146" i="52"/>
  <c r="DL145" i="52"/>
  <c r="DL144" i="52"/>
  <c r="DL143" i="52"/>
  <c r="DL142" i="52"/>
  <c r="DL141" i="52"/>
  <c r="DL140" i="52"/>
  <c r="DL139" i="52"/>
  <c r="DL138" i="52"/>
  <c r="DL137" i="52"/>
  <c r="DL136" i="52"/>
  <c r="DL135" i="52"/>
  <c r="DL134" i="52"/>
  <c r="DL133" i="52"/>
  <c r="DL132" i="52"/>
  <c r="DL131" i="52"/>
  <c r="DL169" i="52"/>
  <c r="DL167" i="52"/>
  <c r="DL165" i="52"/>
  <c r="DL161" i="52"/>
  <c r="DL153" i="52"/>
  <c r="DL163" i="52"/>
  <c r="DL162" i="52"/>
  <c r="DL155" i="52"/>
  <c r="DL170" i="52"/>
  <c r="DL159" i="52"/>
  <c r="DL126" i="52"/>
  <c r="DL122" i="52"/>
  <c r="DL118" i="52"/>
  <c r="DL114" i="52"/>
  <c r="DL110" i="52"/>
  <c r="DL106" i="52"/>
  <c r="DL102" i="52"/>
  <c r="DL127" i="52"/>
  <c r="DL123" i="52"/>
  <c r="DL119" i="52"/>
  <c r="DL115" i="52"/>
  <c r="DL111" i="52"/>
  <c r="DL107" i="52"/>
  <c r="DL103" i="52"/>
  <c r="DL99" i="52"/>
  <c r="DL98" i="52"/>
  <c r="DL96" i="52"/>
  <c r="DL94" i="52"/>
  <c r="DL92" i="52"/>
  <c r="DL90" i="52"/>
  <c r="DL88" i="52"/>
  <c r="DL86" i="52"/>
  <c r="DL85" i="52"/>
  <c r="DL84" i="52"/>
  <c r="DL83" i="52"/>
  <c r="DL82" i="52"/>
  <c r="DL81" i="52"/>
  <c r="DL80" i="52"/>
  <c r="DL79" i="52"/>
  <c r="DL78" i="52"/>
  <c r="DL77" i="52"/>
  <c r="DL76" i="52"/>
  <c r="DL75" i="52"/>
  <c r="DL74" i="52"/>
  <c r="DL73" i="52"/>
  <c r="DL72" i="52"/>
  <c r="DL71" i="52"/>
  <c r="DL70" i="52"/>
  <c r="DL69" i="52"/>
  <c r="DL68" i="52"/>
  <c r="DL168" i="52"/>
  <c r="DL125" i="52"/>
  <c r="DL124" i="52"/>
  <c r="DL117" i="52"/>
  <c r="DL116" i="52"/>
  <c r="DL109" i="52"/>
  <c r="DL108" i="52"/>
  <c r="DL101" i="52"/>
  <c r="DL100" i="52"/>
  <c r="DL65" i="52"/>
  <c r="DL61" i="52"/>
  <c r="DL166" i="52"/>
  <c r="DL66" i="52"/>
  <c r="DL62" i="52"/>
  <c r="DL58" i="52"/>
  <c r="DL121" i="52"/>
  <c r="DL105" i="52"/>
  <c r="DL97" i="52"/>
  <c r="DL93" i="52"/>
  <c r="DL89" i="52"/>
  <c r="DL67" i="52"/>
  <c r="DL60" i="52"/>
  <c r="DL59" i="52"/>
  <c r="DL57" i="52"/>
  <c r="DL53" i="52"/>
  <c r="DL49" i="52"/>
  <c r="DL45" i="52"/>
  <c r="DL41" i="52"/>
  <c r="DL37" i="52"/>
  <c r="DL33" i="52"/>
  <c r="DL30" i="52"/>
  <c r="DL28" i="52"/>
  <c r="DL25" i="52"/>
  <c r="DL21" i="52"/>
  <c r="DL157" i="52"/>
  <c r="DL129" i="52"/>
  <c r="DL95" i="52"/>
  <c r="DL91" i="52"/>
  <c r="DL87" i="52"/>
  <c r="DL63" i="52"/>
  <c r="DL51" i="52"/>
  <c r="DL47" i="52"/>
  <c r="DL43" i="52"/>
  <c r="DL39" i="52"/>
  <c r="DL35" i="52"/>
  <c r="DL29" i="52"/>
  <c r="DL54" i="52"/>
  <c r="DL42" i="52"/>
  <c r="DL38" i="52"/>
  <c r="DL34" i="52"/>
  <c r="DL20" i="52"/>
  <c r="DL19" i="52"/>
  <c r="DL18" i="52"/>
  <c r="DL17" i="52"/>
  <c r="DL16" i="52"/>
  <c r="DL15" i="52"/>
  <c r="DL12" i="52"/>
  <c r="DL11" i="52"/>
  <c r="DL10" i="52"/>
  <c r="DL9" i="52"/>
  <c r="DL8" i="52"/>
  <c r="DL7" i="52"/>
  <c r="DL128" i="52"/>
  <c r="DL112" i="52"/>
  <c r="DL56" i="52"/>
  <c r="DL52" i="52"/>
  <c r="DL48" i="52"/>
  <c r="DL44" i="52"/>
  <c r="DL40" i="52"/>
  <c r="DL36" i="52"/>
  <c r="DL32" i="52"/>
  <c r="DL26" i="52"/>
  <c r="DL22" i="52"/>
  <c r="DL113" i="52"/>
  <c r="DL64" i="52"/>
  <c r="DL55" i="52"/>
  <c r="DL31" i="52"/>
  <c r="DL27" i="52"/>
  <c r="DL23" i="52"/>
  <c r="DL130" i="52"/>
  <c r="DL120" i="52"/>
  <c r="DL104" i="52"/>
  <c r="DL50" i="52"/>
  <c r="DL46" i="52"/>
  <c r="DL24" i="52"/>
  <c r="DL14" i="52"/>
  <c r="DL13" i="52"/>
  <c r="DL6" i="52"/>
  <c r="DO205" i="52"/>
  <c r="DO204" i="52"/>
  <c r="DO200" i="52"/>
  <c r="DO206" i="52"/>
  <c r="DO202" i="52"/>
  <c r="DO201" i="52"/>
  <c r="DO199" i="52"/>
  <c r="DO195" i="52"/>
  <c r="DO193" i="52"/>
  <c r="DO191" i="52"/>
  <c r="DO203" i="52"/>
  <c r="DO194" i="52"/>
  <c r="DO190" i="52"/>
  <c r="DO189" i="52"/>
  <c r="DO197" i="52"/>
  <c r="DO188" i="52"/>
  <c r="DO187" i="52"/>
  <c r="DO185" i="52"/>
  <c r="DO184" i="52"/>
  <c r="DO183" i="52"/>
  <c r="DO182" i="52"/>
  <c r="DO181" i="52"/>
  <c r="DO180" i="52"/>
  <c r="DO179" i="52"/>
  <c r="DO178" i="52"/>
  <c r="DO177" i="52"/>
  <c r="DO176" i="52"/>
  <c r="DO175" i="52"/>
  <c r="DO174" i="52"/>
  <c r="DO173" i="52"/>
  <c r="DO172" i="52"/>
  <c r="DO171" i="52"/>
  <c r="DO192" i="52"/>
  <c r="DO198" i="52"/>
  <c r="DO196" i="52"/>
  <c r="DO186" i="52"/>
  <c r="DO161" i="52"/>
  <c r="DO159" i="52"/>
  <c r="DO157" i="52"/>
  <c r="DO155" i="52"/>
  <c r="DO153" i="52"/>
  <c r="DO170" i="52"/>
  <c r="DO169" i="52"/>
  <c r="DO168" i="52"/>
  <c r="DO167" i="52"/>
  <c r="DO166" i="52"/>
  <c r="DO165" i="52"/>
  <c r="DO152" i="52"/>
  <c r="DO151" i="52"/>
  <c r="DO150" i="52"/>
  <c r="DO149" i="52"/>
  <c r="DO148" i="52"/>
  <c r="DO147" i="52"/>
  <c r="DO146" i="52"/>
  <c r="DO145" i="52"/>
  <c r="DO144" i="52"/>
  <c r="DO143" i="52"/>
  <c r="DO142" i="52"/>
  <c r="DO141" i="52"/>
  <c r="DO140" i="52"/>
  <c r="DO139" i="52"/>
  <c r="DO138" i="52"/>
  <c r="DO137" i="52"/>
  <c r="DO136" i="52"/>
  <c r="DO135" i="52"/>
  <c r="DO134" i="52"/>
  <c r="DO133" i="52"/>
  <c r="DO132" i="52"/>
  <c r="DO131" i="52"/>
  <c r="DO130" i="52"/>
  <c r="DO164" i="52"/>
  <c r="DO163" i="52"/>
  <c r="DO162" i="52"/>
  <c r="DO160" i="52"/>
  <c r="DO129" i="52"/>
  <c r="DO128" i="52"/>
  <c r="DO127" i="52"/>
  <c r="DO126" i="52"/>
  <c r="DO125" i="52"/>
  <c r="DO124" i="52"/>
  <c r="DO123" i="52"/>
  <c r="DO122" i="52"/>
  <c r="DO121" i="52"/>
  <c r="DO120" i="52"/>
  <c r="DO119" i="52"/>
  <c r="DO118" i="52"/>
  <c r="DO117" i="52"/>
  <c r="DO116" i="52"/>
  <c r="DO115" i="52"/>
  <c r="DO114" i="52"/>
  <c r="DO113" i="52"/>
  <c r="DO112" i="52"/>
  <c r="DO111" i="52"/>
  <c r="DO110" i="52"/>
  <c r="DO109" i="52"/>
  <c r="DO108" i="52"/>
  <c r="DO107" i="52"/>
  <c r="DO106" i="52"/>
  <c r="DO105" i="52"/>
  <c r="DO104" i="52"/>
  <c r="DO103" i="52"/>
  <c r="DO102" i="52"/>
  <c r="DO101" i="52"/>
  <c r="DO100" i="52"/>
  <c r="DO99" i="52"/>
  <c r="DO154" i="52"/>
  <c r="DO158" i="52"/>
  <c r="DO156" i="52"/>
  <c r="DO97" i="52"/>
  <c r="DO95" i="52"/>
  <c r="DO93" i="52"/>
  <c r="DO91" i="52"/>
  <c r="DO89" i="52"/>
  <c r="DO87" i="52"/>
  <c r="DO84" i="52"/>
  <c r="DO80" i="52"/>
  <c r="DO76" i="52"/>
  <c r="DO72" i="52"/>
  <c r="DO68" i="52"/>
  <c r="DO67" i="52"/>
  <c r="DO63" i="52"/>
  <c r="DO59" i="52"/>
  <c r="DO98" i="52"/>
  <c r="DO96" i="52"/>
  <c r="DO94" i="52"/>
  <c r="DO92" i="52"/>
  <c r="DO90" i="52"/>
  <c r="DO88" i="52"/>
  <c r="DO85" i="52"/>
  <c r="DO81" i="52"/>
  <c r="DO77" i="52"/>
  <c r="DO73" i="52"/>
  <c r="DO69" i="52"/>
  <c r="DO64" i="52"/>
  <c r="DO60" i="52"/>
  <c r="DO82" i="52"/>
  <c r="DO74" i="52"/>
  <c r="DO66" i="52"/>
  <c r="DO65" i="52"/>
  <c r="DO58" i="52"/>
  <c r="DO56" i="52"/>
  <c r="DO52" i="52"/>
  <c r="DO48" i="52"/>
  <c r="DO44" i="52"/>
  <c r="DO40" i="52"/>
  <c r="DO36" i="52"/>
  <c r="DO32" i="52"/>
  <c r="DO23" i="52"/>
  <c r="DO20" i="52"/>
  <c r="DO19" i="52"/>
  <c r="DO18" i="52"/>
  <c r="DO17" i="52"/>
  <c r="DO16" i="52"/>
  <c r="DO15" i="52"/>
  <c r="DO14" i="52"/>
  <c r="DO13" i="52"/>
  <c r="DO12" i="52"/>
  <c r="DO11" i="52"/>
  <c r="DO10" i="52"/>
  <c r="DO9" i="52"/>
  <c r="DO8" i="52"/>
  <c r="DO7" i="52"/>
  <c r="DO6" i="52"/>
  <c r="DO61" i="52"/>
  <c r="DO54" i="52"/>
  <c r="DO50" i="52"/>
  <c r="DO46" i="52"/>
  <c r="DO34" i="52"/>
  <c r="DO25" i="52"/>
  <c r="DO21" i="52"/>
  <c r="DO57" i="52"/>
  <c r="DO45" i="52"/>
  <c r="DO41" i="52"/>
  <c r="DO37" i="52"/>
  <c r="DO30" i="52"/>
  <c r="DO28" i="52"/>
  <c r="DO26" i="52"/>
  <c r="DO22" i="52"/>
  <c r="DO79" i="52"/>
  <c r="DO71" i="52"/>
  <c r="DO55" i="52"/>
  <c r="DO51" i="52"/>
  <c r="DO47" i="52"/>
  <c r="DO43" i="52"/>
  <c r="DO39" i="52"/>
  <c r="DO35" i="52"/>
  <c r="DO31" i="52"/>
  <c r="DO29" i="52"/>
  <c r="DO27" i="52"/>
  <c r="DO24" i="52"/>
  <c r="DO86" i="52"/>
  <c r="DO78" i="52"/>
  <c r="DO70" i="52"/>
  <c r="DO62" i="52"/>
  <c r="DO42" i="52"/>
  <c r="DO38" i="52"/>
  <c r="DO83" i="52"/>
  <c r="DO75" i="52"/>
  <c r="DO53" i="52"/>
  <c r="DO49" i="52"/>
  <c r="DO33" i="52"/>
  <c r="AW36" i="52"/>
  <c r="S36" i="52" s="1"/>
  <c r="AH36" i="52" s="1"/>
  <c r="AW28" i="52"/>
  <c r="S28" i="52" s="1"/>
  <c r="AH28" i="52" s="1"/>
  <c r="AW41" i="52"/>
  <c r="S41" i="52" s="1"/>
  <c r="AH41" i="52" s="1"/>
  <c r="AW40" i="52"/>
  <c r="S40" i="52" s="1"/>
  <c r="AH40" i="52" s="1"/>
  <c r="AW24" i="52"/>
  <c r="S24" i="52" s="1"/>
  <c r="AH24" i="52" s="1"/>
  <c r="AW106" i="52"/>
  <c r="S106" i="52" s="1"/>
  <c r="AH106" i="52" s="1"/>
  <c r="AW29" i="52"/>
  <c r="S29" i="52" s="1"/>
  <c r="AH29" i="52" s="1"/>
  <c r="AW107" i="52"/>
  <c r="S107" i="52" s="1"/>
  <c r="AH107" i="52" s="1"/>
  <c r="AW93" i="52"/>
  <c r="S93" i="52" s="1"/>
  <c r="AH93" i="52" s="1"/>
  <c r="AW126" i="52"/>
  <c r="S126" i="52" s="1"/>
  <c r="AH126" i="52" s="1"/>
  <c r="AW78" i="52"/>
  <c r="S78" i="52" s="1"/>
  <c r="AH78" i="52" s="1"/>
  <c r="AW141" i="52"/>
  <c r="S141" i="52" s="1"/>
  <c r="AH141" i="52" s="1"/>
  <c r="AW178" i="52"/>
  <c r="S178" i="52" s="1"/>
  <c r="AH178" i="52" s="1"/>
  <c r="AW182" i="52"/>
  <c r="S182" i="52" s="1"/>
  <c r="AH182" i="52" s="1"/>
  <c r="AW193" i="52"/>
  <c r="S193" i="52" s="1"/>
  <c r="AH193" i="52" s="1"/>
  <c r="AW199" i="52"/>
  <c r="S199" i="52" s="1"/>
  <c r="AH199" i="52" s="1"/>
  <c r="DA206" i="52"/>
  <c r="DA202" i="52"/>
  <c r="DA201" i="52"/>
  <c r="DA205" i="52"/>
  <c r="DA204" i="52"/>
  <c r="DA203" i="52"/>
  <c r="DA199" i="52"/>
  <c r="DA198" i="52"/>
  <c r="DA197" i="52"/>
  <c r="DA200" i="52"/>
  <c r="DA195" i="52"/>
  <c r="DA193" i="52"/>
  <c r="DA191" i="52"/>
  <c r="DA189" i="52"/>
  <c r="DA187" i="52"/>
  <c r="DA188" i="52"/>
  <c r="DA186" i="52"/>
  <c r="DA194" i="52"/>
  <c r="DA185" i="52"/>
  <c r="DA184" i="52"/>
  <c r="DA183" i="52"/>
  <c r="DA182" i="52"/>
  <c r="DA181" i="52"/>
  <c r="DA180" i="52"/>
  <c r="DA179" i="52"/>
  <c r="DA178" i="52"/>
  <c r="DA177" i="52"/>
  <c r="DA176" i="52"/>
  <c r="DA175" i="52"/>
  <c r="DA174" i="52"/>
  <c r="DA173" i="52"/>
  <c r="DA172" i="52"/>
  <c r="DA171" i="52"/>
  <c r="DA196" i="52"/>
  <c r="DA192" i="52"/>
  <c r="DA190" i="52"/>
  <c r="DA170" i="52"/>
  <c r="DA169" i="52"/>
  <c r="DA168" i="52"/>
  <c r="DA167" i="52"/>
  <c r="DA166" i="52"/>
  <c r="DA165" i="52"/>
  <c r="DA164" i="52"/>
  <c r="DA163" i="52"/>
  <c r="DA162" i="52"/>
  <c r="DA161" i="52"/>
  <c r="DA159" i="52"/>
  <c r="DA157" i="52"/>
  <c r="DA155" i="52"/>
  <c r="DA153" i="52"/>
  <c r="DA152" i="52"/>
  <c r="DA151" i="52"/>
  <c r="DA150" i="52"/>
  <c r="DA149" i="52"/>
  <c r="DA148" i="52"/>
  <c r="DA147" i="52"/>
  <c r="DA146" i="52"/>
  <c r="DA145" i="52"/>
  <c r="DA144" i="52"/>
  <c r="DA143" i="52"/>
  <c r="DA142" i="52"/>
  <c r="DA141" i="52"/>
  <c r="DA140" i="52"/>
  <c r="DA139" i="52"/>
  <c r="DA138" i="52"/>
  <c r="DA137" i="52"/>
  <c r="DA136" i="52"/>
  <c r="DA135" i="52"/>
  <c r="DA134" i="52"/>
  <c r="DA133" i="52"/>
  <c r="DA132" i="52"/>
  <c r="DA131" i="52"/>
  <c r="DA130" i="52"/>
  <c r="DA158" i="52"/>
  <c r="DA129" i="52"/>
  <c r="DA128" i="52"/>
  <c r="DA127" i="52"/>
  <c r="DA126" i="52"/>
  <c r="DA125" i="52"/>
  <c r="DA124" i="52"/>
  <c r="DA123" i="52"/>
  <c r="DA122" i="52"/>
  <c r="DA121" i="52"/>
  <c r="DA120" i="52"/>
  <c r="DA119" i="52"/>
  <c r="DA118" i="52"/>
  <c r="DA117" i="52"/>
  <c r="DA116" i="52"/>
  <c r="DA115" i="52"/>
  <c r="DA114" i="52"/>
  <c r="DA113" i="52"/>
  <c r="DA112" i="52"/>
  <c r="DA111" i="52"/>
  <c r="DA110" i="52"/>
  <c r="DA109" i="52"/>
  <c r="DA108" i="52"/>
  <c r="DA107" i="52"/>
  <c r="DA106" i="52"/>
  <c r="DA105" i="52"/>
  <c r="DA104" i="52"/>
  <c r="DA103" i="52"/>
  <c r="DA102" i="52"/>
  <c r="DA101" i="52"/>
  <c r="DA100" i="52"/>
  <c r="DA99" i="52"/>
  <c r="DA160" i="52"/>
  <c r="DA98" i="52"/>
  <c r="DA96" i="52"/>
  <c r="DA94" i="52"/>
  <c r="DA92" i="52"/>
  <c r="DA90" i="52"/>
  <c r="DA88" i="52"/>
  <c r="DA156" i="52"/>
  <c r="DA86" i="52"/>
  <c r="DA82" i="52"/>
  <c r="DA78" i="52"/>
  <c r="DA74" i="52"/>
  <c r="DA70" i="52"/>
  <c r="DA66" i="52"/>
  <c r="DA62" i="52"/>
  <c r="DA58" i="52"/>
  <c r="DA154" i="52"/>
  <c r="DA97" i="52"/>
  <c r="DA95" i="52"/>
  <c r="DA93" i="52"/>
  <c r="DA91" i="52"/>
  <c r="DA89" i="52"/>
  <c r="DA87" i="52"/>
  <c r="DA83" i="52"/>
  <c r="DA79" i="52"/>
  <c r="DA75" i="52"/>
  <c r="DA71" i="52"/>
  <c r="DA67" i="52"/>
  <c r="DA63" i="52"/>
  <c r="DA59" i="52"/>
  <c r="DA85" i="52"/>
  <c r="DA77" i="52"/>
  <c r="DA69" i="52"/>
  <c r="DA54" i="52"/>
  <c r="DA50" i="52"/>
  <c r="DA46" i="52"/>
  <c r="DA42" i="52"/>
  <c r="DA38" i="52"/>
  <c r="DA34" i="52"/>
  <c r="DA26" i="52"/>
  <c r="DA22" i="52"/>
  <c r="DA20" i="52"/>
  <c r="DA19" i="52"/>
  <c r="DA18" i="52"/>
  <c r="DA17" i="52"/>
  <c r="DA16" i="52"/>
  <c r="DA15" i="52"/>
  <c r="DA14" i="52"/>
  <c r="DA13" i="52"/>
  <c r="DA12" i="52"/>
  <c r="DA11" i="52"/>
  <c r="DA10" i="52"/>
  <c r="DA9" i="52"/>
  <c r="DA8" i="52"/>
  <c r="DA7" i="52"/>
  <c r="DA6" i="52"/>
  <c r="DA81" i="52"/>
  <c r="DA73" i="52"/>
  <c r="DA52" i="52"/>
  <c r="DA44" i="52"/>
  <c r="DA32" i="52"/>
  <c r="DA24" i="52"/>
  <c r="DA60" i="52"/>
  <c r="DA55" i="52"/>
  <c r="DA43" i="52"/>
  <c r="DA39" i="52"/>
  <c r="DA29" i="52"/>
  <c r="DA27" i="52"/>
  <c r="DA25" i="52"/>
  <c r="DA80" i="52"/>
  <c r="DA72" i="52"/>
  <c r="DA65" i="52"/>
  <c r="DA64" i="52"/>
  <c r="DA57" i="52"/>
  <c r="DA53" i="52"/>
  <c r="DA49" i="52"/>
  <c r="DA45" i="52"/>
  <c r="DA41" i="52"/>
  <c r="DA37" i="52"/>
  <c r="DA33" i="52"/>
  <c r="DA30" i="52"/>
  <c r="DA28" i="52"/>
  <c r="DA23" i="52"/>
  <c r="DA56" i="52"/>
  <c r="DA48" i="52"/>
  <c r="DA40" i="52"/>
  <c r="DA36" i="52"/>
  <c r="DA84" i="52"/>
  <c r="DA76" i="52"/>
  <c r="DA68" i="52"/>
  <c r="DA61" i="52"/>
  <c r="DA51" i="52"/>
  <c r="DA47" i="52"/>
  <c r="DA35" i="52"/>
  <c r="DA31" i="52"/>
  <c r="DA21" i="52"/>
  <c r="CO203" i="52"/>
  <c r="CO202" i="52"/>
  <c r="CO201" i="52"/>
  <c r="CO204" i="52"/>
  <c r="CO200" i="52"/>
  <c r="CO199" i="52"/>
  <c r="CO205" i="52"/>
  <c r="CO196" i="52"/>
  <c r="CO194" i="52"/>
  <c r="CO192" i="52"/>
  <c r="CO206" i="52"/>
  <c r="CO198" i="52"/>
  <c r="CO193" i="52"/>
  <c r="CO189" i="52"/>
  <c r="CO186" i="52"/>
  <c r="CO185" i="52"/>
  <c r="CO184" i="52"/>
  <c r="CO183" i="52"/>
  <c r="CO182" i="52"/>
  <c r="CO181" i="52"/>
  <c r="CO180" i="52"/>
  <c r="CO179" i="52"/>
  <c r="CO178" i="52"/>
  <c r="CO177" i="52"/>
  <c r="CO176" i="52"/>
  <c r="CO175" i="52"/>
  <c r="CO174" i="52"/>
  <c r="CO173" i="52"/>
  <c r="CO172" i="52"/>
  <c r="CO171" i="52"/>
  <c r="CO195" i="52"/>
  <c r="CO190" i="52"/>
  <c r="CO188" i="52"/>
  <c r="CO191" i="52"/>
  <c r="CO187" i="52"/>
  <c r="CO164" i="52"/>
  <c r="CO160" i="52"/>
  <c r="CO158" i="52"/>
  <c r="CO156" i="52"/>
  <c r="CO154" i="52"/>
  <c r="CO152" i="52"/>
  <c r="CO151" i="52"/>
  <c r="CO150" i="52"/>
  <c r="CO149" i="52"/>
  <c r="CO148" i="52"/>
  <c r="CO147" i="52"/>
  <c r="CO146" i="52"/>
  <c r="CO145" i="52"/>
  <c r="CO144" i="52"/>
  <c r="CO143" i="52"/>
  <c r="CO142" i="52"/>
  <c r="CO141" i="52"/>
  <c r="CO140" i="52"/>
  <c r="CO139" i="52"/>
  <c r="CO138" i="52"/>
  <c r="CO137" i="52"/>
  <c r="CO136" i="52"/>
  <c r="CO135" i="52"/>
  <c r="CO134" i="52"/>
  <c r="CO133" i="52"/>
  <c r="CO132" i="52"/>
  <c r="CO131" i="52"/>
  <c r="CO130" i="52"/>
  <c r="CO197" i="52"/>
  <c r="CO161" i="52"/>
  <c r="CO153" i="52"/>
  <c r="CO129" i="52"/>
  <c r="CO128" i="52"/>
  <c r="CO127" i="52"/>
  <c r="CO126" i="52"/>
  <c r="CO125" i="52"/>
  <c r="CO124" i="52"/>
  <c r="CO123" i="52"/>
  <c r="CO122" i="52"/>
  <c r="CO121" i="52"/>
  <c r="CO120" i="52"/>
  <c r="CO119" i="52"/>
  <c r="CO118" i="52"/>
  <c r="CO117" i="52"/>
  <c r="CO116" i="52"/>
  <c r="CO115" i="52"/>
  <c r="CO114" i="52"/>
  <c r="CO113" i="52"/>
  <c r="CO112" i="52"/>
  <c r="CO111" i="52"/>
  <c r="CO110" i="52"/>
  <c r="CO109" i="52"/>
  <c r="CO108" i="52"/>
  <c r="CO107" i="52"/>
  <c r="CO106" i="52"/>
  <c r="CO105" i="52"/>
  <c r="CO104" i="52"/>
  <c r="CO103" i="52"/>
  <c r="CO102" i="52"/>
  <c r="CO101" i="52"/>
  <c r="CO100" i="52"/>
  <c r="CO99" i="52"/>
  <c r="CO170" i="52"/>
  <c r="CO168" i="52"/>
  <c r="CO166" i="52"/>
  <c r="CO155" i="52"/>
  <c r="CO165" i="52"/>
  <c r="CO159" i="52"/>
  <c r="CO167" i="52"/>
  <c r="CO163" i="52"/>
  <c r="CO98" i="52"/>
  <c r="CO96" i="52"/>
  <c r="CO94" i="52"/>
  <c r="CO92" i="52"/>
  <c r="CO90" i="52"/>
  <c r="CO88" i="52"/>
  <c r="CO169" i="52"/>
  <c r="CO162" i="52"/>
  <c r="CO84" i="52"/>
  <c r="CO80" i="52"/>
  <c r="CO76" i="52"/>
  <c r="CO72" i="52"/>
  <c r="CO68" i="52"/>
  <c r="CO65" i="52"/>
  <c r="CO61" i="52"/>
  <c r="CO157" i="52"/>
  <c r="CO85" i="52"/>
  <c r="CO81" i="52"/>
  <c r="CO77" i="52"/>
  <c r="CO73" i="52"/>
  <c r="CO69" i="52"/>
  <c r="CO66" i="52"/>
  <c r="CO62" i="52"/>
  <c r="CO58" i="52"/>
  <c r="CO97" i="52"/>
  <c r="CO93" i="52"/>
  <c r="CO89" i="52"/>
  <c r="CO86" i="52"/>
  <c r="CO78" i="52"/>
  <c r="CO70" i="52"/>
  <c r="CO67" i="52"/>
  <c r="CO60" i="52"/>
  <c r="CO59" i="52"/>
  <c r="CO56" i="52"/>
  <c r="CO52" i="52"/>
  <c r="CO48" i="52"/>
  <c r="CO44" i="52"/>
  <c r="CO40" i="52"/>
  <c r="CO36" i="52"/>
  <c r="CO32" i="52"/>
  <c r="CO25" i="52"/>
  <c r="CO21" i="52"/>
  <c r="CO20" i="52"/>
  <c r="CO19" i="52"/>
  <c r="CO18" i="52"/>
  <c r="CO17" i="52"/>
  <c r="CO16" i="52"/>
  <c r="CO15" i="52"/>
  <c r="CO14" i="52"/>
  <c r="CO13" i="52"/>
  <c r="CO12" i="52"/>
  <c r="CO11" i="52"/>
  <c r="CO10" i="52"/>
  <c r="CO9" i="52"/>
  <c r="CO8" i="52"/>
  <c r="CO7" i="52"/>
  <c r="CO6" i="52"/>
  <c r="CO82" i="52"/>
  <c r="CO63" i="52"/>
  <c r="CO54" i="52"/>
  <c r="CO50" i="52"/>
  <c r="CO46" i="52"/>
  <c r="CO34" i="52"/>
  <c r="CO87" i="52"/>
  <c r="CO79" i="52"/>
  <c r="CO57" i="52"/>
  <c r="CO45" i="52"/>
  <c r="CO41" i="52"/>
  <c r="CO37" i="52"/>
  <c r="CO30" i="52"/>
  <c r="CO28" i="52"/>
  <c r="CO83" i="52"/>
  <c r="CO75" i="52"/>
  <c r="CO55" i="52"/>
  <c r="CO51" i="52"/>
  <c r="CO47" i="52"/>
  <c r="CO43" i="52"/>
  <c r="CO39" i="52"/>
  <c r="CO35" i="52"/>
  <c r="CO31" i="52"/>
  <c r="CO29" i="52"/>
  <c r="CO27" i="52"/>
  <c r="CO26" i="52"/>
  <c r="CO22" i="52"/>
  <c r="CO95" i="52"/>
  <c r="CO91" i="52"/>
  <c r="CO74" i="52"/>
  <c r="CO64" i="52"/>
  <c r="CO42" i="52"/>
  <c r="CO38" i="52"/>
  <c r="CO23" i="52"/>
  <c r="CO71" i="52"/>
  <c r="CO53" i="52"/>
  <c r="CO49" i="52"/>
  <c r="CO33" i="52"/>
  <c r="CO24" i="52"/>
  <c r="BE13" i="52"/>
  <c r="AA13" i="52" s="1"/>
  <c r="AP13" i="52" s="1"/>
  <c r="BE40" i="52"/>
  <c r="AA40" i="52" s="1"/>
  <c r="AP40" i="52" s="1"/>
  <c r="BE62" i="52"/>
  <c r="AA62" i="52" s="1"/>
  <c r="AP62" i="52" s="1"/>
  <c r="BE28" i="52"/>
  <c r="AA28" i="52" s="1"/>
  <c r="AP28" i="52" s="1"/>
  <c r="BE67" i="52"/>
  <c r="AA67" i="52" s="1"/>
  <c r="AP67" i="52" s="1"/>
  <c r="BE171" i="52"/>
  <c r="AA171" i="52" s="1"/>
  <c r="AP171" i="52" s="1"/>
  <c r="BE88" i="52"/>
  <c r="AA88" i="52" s="1"/>
  <c r="AP88" i="52" s="1"/>
  <c r="BE43" i="52"/>
  <c r="AA43" i="52" s="1"/>
  <c r="AP43" i="52" s="1"/>
  <c r="BE105" i="52"/>
  <c r="AA105" i="52" s="1"/>
  <c r="AP105" i="52" s="1"/>
  <c r="BE121" i="52"/>
  <c r="AA121" i="52" s="1"/>
  <c r="AP121" i="52" s="1"/>
  <c r="BE130" i="52"/>
  <c r="AA130" i="52" s="1"/>
  <c r="AP130" i="52" s="1"/>
  <c r="BE131" i="52"/>
  <c r="AA131" i="52" s="1"/>
  <c r="AP131" i="52" s="1"/>
  <c r="BE143" i="52"/>
  <c r="AA143" i="52" s="1"/>
  <c r="AP143" i="52" s="1"/>
  <c r="BE147" i="52"/>
  <c r="AA147" i="52" s="1"/>
  <c r="AP147" i="52" s="1"/>
  <c r="BE186" i="52"/>
  <c r="AA186" i="52" s="1"/>
  <c r="AP186" i="52" s="1"/>
  <c r="BE194" i="52"/>
  <c r="AA194" i="52" s="1"/>
  <c r="AP194" i="52" s="1"/>
  <c r="BE206" i="52"/>
  <c r="AA206" i="52" s="1"/>
  <c r="AP206" i="52" s="1"/>
  <c r="CR205" i="52"/>
  <c r="CR204" i="52"/>
  <c r="CR200" i="52"/>
  <c r="CR198" i="52"/>
  <c r="CR197" i="52"/>
  <c r="CR202" i="52"/>
  <c r="CR199" i="52"/>
  <c r="CR195" i="52"/>
  <c r="CR193" i="52"/>
  <c r="CR191" i="52"/>
  <c r="CR206" i="52"/>
  <c r="CR203" i="52"/>
  <c r="CR201" i="52"/>
  <c r="CR194" i="52"/>
  <c r="CR190" i="52"/>
  <c r="CR189" i="52"/>
  <c r="CR188" i="52"/>
  <c r="CR187" i="52"/>
  <c r="CR192" i="52"/>
  <c r="CR174" i="52"/>
  <c r="CR170" i="52"/>
  <c r="CR169" i="52"/>
  <c r="CR168" i="52"/>
  <c r="CR167" i="52"/>
  <c r="CR166" i="52"/>
  <c r="CR165" i="52"/>
  <c r="CR164" i="52"/>
  <c r="CR163" i="52"/>
  <c r="CR162" i="52"/>
  <c r="CR185" i="52"/>
  <c r="CR184" i="52"/>
  <c r="CR183" i="52"/>
  <c r="CR182" i="52"/>
  <c r="CR181" i="52"/>
  <c r="CR180" i="52"/>
  <c r="CR179" i="52"/>
  <c r="CR178" i="52"/>
  <c r="CR177" i="52"/>
  <c r="CR173" i="52"/>
  <c r="CR196" i="52"/>
  <c r="CR176" i="52"/>
  <c r="CR171" i="52"/>
  <c r="CR161" i="52"/>
  <c r="CR159" i="52"/>
  <c r="CR157" i="52"/>
  <c r="CR155" i="52"/>
  <c r="CR153" i="52"/>
  <c r="CR160" i="52"/>
  <c r="CR151" i="52"/>
  <c r="CR147" i="52"/>
  <c r="CR143" i="52"/>
  <c r="CR139" i="52"/>
  <c r="CR135" i="52"/>
  <c r="CR131" i="52"/>
  <c r="CR130" i="52"/>
  <c r="CR186" i="52"/>
  <c r="CR154" i="52"/>
  <c r="CR150" i="52"/>
  <c r="CR146" i="52"/>
  <c r="CR142" i="52"/>
  <c r="CR138" i="52"/>
  <c r="CR134" i="52"/>
  <c r="CR129" i="52"/>
  <c r="CR128" i="52"/>
  <c r="CR127" i="52"/>
  <c r="CR126" i="52"/>
  <c r="CR125" i="52"/>
  <c r="CR124" i="52"/>
  <c r="CR123" i="52"/>
  <c r="CR122" i="52"/>
  <c r="CR121" i="52"/>
  <c r="CR120" i="52"/>
  <c r="CR119" i="52"/>
  <c r="CR118" i="52"/>
  <c r="CR117" i="52"/>
  <c r="CR116" i="52"/>
  <c r="CR115" i="52"/>
  <c r="CR114" i="52"/>
  <c r="CR113" i="52"/>
  <c r="CR112" i="52"/>
  <c r="CR111" i="52"/>
  <c r="CR110" i="52"/>
  <c r="CR109" i="52"/>
  <c r="CR108" i="52"/>
  <c r="CR107" i="52"/>
  <c r="CR106" i="52"/>
  <c r="CR105" i="52"/>
  <c r="CR104" i="52"/>
  <c r="CR103" i="52"/>
  <c r="CR102" i="52"/>
  <c r="CR101" i="52"/>
  <c r="CR100" i="52"/>
  <c r="CR99" i="52"/>
  <c r="CR98" i="52"/>
  <c r="CR97" i="52"/>
  <c r="CR96" i="52"/>
  <c r="CR95" i="52"/>
  <c r="CR94" i="52"/>
  <c r="CR93" i="52"/>
  <c r="CR92" i="52"/>
  <c r="CR91" i="52"/>
  <c r="CR90" i="52"/>
  <c r="CR89" i="52"/>
  <c r="CR88" i="52"/>
  <c r="CR175" i="52"/>
  <c r="CR158" i="52"/>
  <c r="CR156" i="52"/>
  <c r="CR148" i="52"/>
  <c r="CR145" i="52"/>
  <c r="CR140" i="52"/>
  <c r="CR137" i="52"/>
  <c r="CR132" i="52"/>
  <c r="CR172" i="52"/>
  <c r="CR85" i="52"/>
  <c r="CR81" i="52"/>
  <c r="CR77" i="52"/>
  <c r="CR73" i="52"/>
  <c r="CR69" i="52"/>
  <c r="CR67" i="52"/>
  <c r="CR63" i="52"/>
  <c r="CR59" i="52"/>
  <c r="CR57" i="52"/>
  <c r="CR56" i="52"/>
  <c r="CR55" i="52"/>
  <c r="CR54" i="52"/>
  <c r="CR53" i="52"/>
  <c r="CR52" i="52"/>
  <c r="CR51" i="52"/>
  <c r="CR50" i="52"/>
  <c r="CR49" i="52"/>
  <c r="CR48" i="52"/>
  <c r="CR47" i="52"/>
  <c r="CR46" i="52"/>
  <c r="CR45" i="52"/>
  <c r="CR44" i="52"/>
  <c r="CR43" i="52"/>
  <c r="CR42" i="52"/>
  <c r="CR41" i="52"/>
  <c r="CR40" i="52"/>
  <c r="CR39" i="52"/>
  <c r="CR38" i="52"/>
  <c r="CR37" i="52"/>
  <c r="CR36" i="52"/>
  <c r="CR35" i="52"/>
  <c r="CR34" i="52"/>
  <c r="CR33" i="52"/>
  <c r="CR32" i="52"/>
  <c r="CR31" i="52"/>
  <c r="CR30" i="52"/>
  <c r="CR29" i="52"/>
  <c r="CR28" i="52"/>
  <c r="CR27" i="52"/>
  <c r="CR26" i="52"/>
  <c r="CR25" i="52"/>
  <c r="CR24" i="52"/>
  <c r="CR23" i="52"/>
  <c r="CR22" i="52"/>
  <c r="CR21" i="52"/>
  <c r="CR149" i="52"/>
  <c r="CR144" i="52"/>
  <c r="CR133" i="52"/>
  <c r="CR86" i="52"/>
  <c r="CR82" i="52"/>
  <c r="CR78" i="52"/>
  <c r="CR74" i="52"/>
  <c r="CR70" i="52"/>
  <c r="CR64" i="52"/>
  <c r="CR60" i="52"/>
  <c r="CR152" i="52"/>
  <c r="CR83" i="52"/>
  <c r="CR80" i="52"/>
  <c r="CR75" i="52"/>
  <c r="CR72" i="52"/>
  <c r="CR66" i="52"/>
  <c r="CR65" i="52"/>
  <c r="CR58" i="52"/>
  <c r="CR141" i="52"/>
  <c r="CR136" i="52"/>
  <c r="CR76" i="52"/>
  <c r="CR68" i="52"/>
  <c r="CR62" i="52"/>
  <c r="CR61" i="52"/>
  <c r="CR20" i="52"/>
  <c r="CR19" i="52"/>
  <c r="CR18" i="52"/>
  <c r="CR17" i="52"/>
  <c r="CR16" i="52"/>
  <c r="CR15" i="52"/>
  <c r="CR14" i="52"/>
  <c r="CR13" i="52"/>
  <c r="CR12" i="52"/>
  <c r="CR11" i="52"/>
  <c r="CR10" i="52"/>
  <c r="CR9" i="52"/>
  <c r="CR8" i="52"/>
  <c r="CR7" i="52"/>
  <c r="CR6" i="52"/>
  <c r="CR87" i="52"/>
  <c r="CR84" i="52"/>
  <c r="CR79" i="52"/>
  <c r="CR71" i="52"/>
  <c r="AW14" i="52"/>
  <c r="S14" i="52" s="1"/>
  <c r="AH14" i="52" s="1"/>
  <c r="AW52" i="52"/>
  <c r="S52" i="52" s="1"/>
  <c r="AH52" i="52" s="1"/>
  <c r="AW30" i="52"/>
  <c r="S30" i="52" s="1"/>
  <c r="AH30" i="52" s="1"/>
  <c r="AW53" i="52"/>
  <c r="S53" i="52" s="1"/>
  <c r="AH53" i="52" s="1"/>
  <c r="AW196" i="52"/>
  <c r="S196" i="52" s="1"/>
  <c r="AH196" i="52" s="1"/>
  <c r="AW42" i="52"/>
  <c r="S42" i="52" s="1"/>
  <c r="AH42" i="52" s="1"/>
  <c r="AW64" i="52"/>
  <c r="S64" i="52" s="1"/>
  <c r="AH64" i="52" s="1"/>
  <c r="AW9" i="52"/>
  <c r="S9" i="52" s="1"/>
  <c r="AH9" i="52" s="1"/>
  <c r="AW15" i="52"/>
  <c r="S15" i="52" s="1"/>
  <c r="AH15" i="52" s="1"/>
  <c r="AW20" i="52"/>
  <c r="S20" i="52" s="1"/>
  <c r="AH20" i="52" s="1"/>
  <c r="AW44" i="52"/>
  <c r="S44" i="52" s="1"/>
  <c r="AH44" i="52" s="1"/>
  <c r="AW45" i="52"/>
  <c r="S45" i="52" s="1"/>
  <c r="AH45" i="52" s="1"/>
  <c r="AW22" i="52"/>
  <c r="S22" i="52" s="1"/>
  <c r="AH22" i="52" s="1"/>
  <c r="AW31" i="52"/>
  <c r="S31" i="52" s="1"/>
  <c r="AH31" i="52" s="1"/>
  <c r="AW47" i="52"/>
  <c r="S47" i="52" s="1"/>
  <c r="AH47" i="52" s="1"/>
  <c r="AW114" i="52"/>
  <c r="S114" i="52" s="1"/>
  <c r="AH114" i="52" s="1"/>
  <c r="AW67" i="52"/>
  <c r="S67" i="52" s="1"/>
  <c r="AH67" i="52" s="1"/>
  <c r="AW95" i="52"/>
  <c r="S95" i="52" s="1"/>
  <c r="AH95" i="52" s="1"/>
  <c r="AW66" i="52"/>
  <c r="S66" i="52" s="1"/>
  <c r="AH66" i="52" s="1"/>
  <c r="AW111" i="52"/>
  <c r="S111" i="52" s="1"/>
  <c r="AH111" i="52" s="1"/>
  <c r="AW127" i="52"/>
  <c r="S127" i="52" s="1"/>
  <c r="AH127" i="52" s="1"/>
  <c r="AW71" i="52"/>
  <c r="S71" i="52" s="1"/>
  <c r="AH71" i="52" s="1"/>
  <c r="AW75" i="52"/>
  <c r="S75" i="52" s="1"/>
  <c r="AH75" i="52" s="1"/>
  <c r="AW79" i="52"/>
  <c r="S79" i="52" s="1"/>
  <c r="AH79" i="52" s="1"/>
  <c r="AW83" i="52"/>
  <c r="S83" i="52" s="1"/>
  <c r="AH83" i="52" s="1"/>
  <c r="AW87" i="52"/>
  <c r="S87" i="52" s="1"/>
  <c r="AH87" i="52" s="1"/>
  <c r="AW113" i="52"/>
  <c r="S113" i="52" s="1"/>
  <c r="AH113" i="52" s="1"/>
  <c r="AW129" i="52"/>
  <c r="S129" i="52" s="1"/>
  <c r="AH129" i="52" s="1"/>
  <c r="AW88" i="52"/>
  <c r="S88" i="52" s="1"/>
  <c r="AH88" i="52" s="1"/>
  <c r="AW96" i="52"/>
  <c r="S96" i="52" s="1"/>
  <c r="AH96" i="52" s="1"/>
  <c r="AW108" i="52"/>
  <c r="S108" i="52" s="1"/>
  <c r="AH108" i="52" s="1"/>
  <c r="AW124" i="52"/>
  <c r="S124" i="52" s="1"/>
  <c r="AH124" i="52" s="1"/>
  <c r="AW158" i="52"/>
  <c r="S158" i="52" s="1"/>
  <c r="AH158" i="52" s="1"/>
  <c r="AW157" i="52"/>
  <c r="S157" i="52" s="1"/>
  <c r="AH157" i="52" s="1"/>
  <c r="AW163" i="52"/>
  <c r="S163" i="52" s="1"/>
  <c r="AH163" i="52" s="1"/>
  <c r="AW134" i="52"/>
  <c r="S134" i="52" s="1"/>
  <c r="AH134" i="52" s="1"/>
  <c r="AW138" i="52"/>
  <c r="S138" i="52" s="1"/>
  <c r="AH138" i="52" s="1"/>
  <c r="AW142" i="52"/>
  <c r="S142" i="52" s="1"/>
  <c r="AH142" i="52" s="1"/>
  <c r="AW146" i="52"/>
  <c r="S146" i="52" s="1"/>
  <c r="AH146" i="52" s="1"/>
  <c r="AW150" i="52"/>
  <c r="S150" i="52" s="1"/>
  <c r="AH150" i="52" s="1"/>
  <c r="AW165" i="52"/>
  <c r="S165" i="52" s="1"/>
  <c r="AH165" i="52" s="1"/>
  <c r="AW169" i="52"/>
  <c r="S169" i="52" s="1"/>
  <c r="AH169" i="52" s="1"/>
  <c r="AW192" i="52"/>
  <c r="S192" i="52" s="1"/>
  <c r="AH192" i="52" s="1"/>
  <c r="AW190" i="52"/>
  <c r="S190" i="52" s="1"/>
  <c r="AH190" i="52" s="1"/>
  <c r="AW179" i="52"/>
  <c r="S179" i="52" s="1"/>
  <c r="AH179" i="52" s="1"/>
  <c r="AW183" i="52"/>
  <c r="S183" i="52" s="1"/>
  <c r="AH183" i="52" s="1"/>
  <c r="AW187" i="52"/>
  <c r="S187" i="52" s="1"/>
  <c r="AH187" i="52" s="1"/>
  <c r="AW195" i="52"/>
  <c r="S195" i="52" s="1"/>
  <c r="AH195" i="52" s="1"/>
  <c r="AW205" i="52"/>
  <c r="S205" i="52" s="1"/>
  <c r="AH205" i="52" s="1"/>
  <c r="AW203" i="52"/>
  <c r="S203" i="52" s="1"/>
  <c r="AH203" i="52" s="1"/>
  <c r="CZ205" i="52"/>
  <c r="CZ203" i="52"/>
  <c r="CZ206" i="52"/>
  <c r="CZ202" i="52"/>
  <c r="CZ198" i="52"/>
  <c r="CZ197" i="52"/>
  <c r="CZ204" i="52"/>
  <c r="CZ199" i="52"/>
  <c r="CZ196" i="52"/>
  <c r="CZ194" i="52"/>
  <c r="CZ192" i="52"/>
  <c r="CZ200" i="52"/>
  <c r="CZ193" i="52"/>
  <c r="CZ190" i="52"/>
  <c r="BG190" i="52" s="1"/>
  <c r="AC190" i="52" s="1"/>
  <c r="AR190" i="52" s="1"/>
  <c r="CZ187" i="52"/>
  <c r="CZ188" i="52"/>
  <c r="CZ186" i="52"/>
  <c r="CZ191" i="52"/>
  <c r="CZ189" i="52"/>
  <c r="CZ176" i="52"/>
  <c r="CZ172" i="52"/>
  <c r="CZ170" i="52"/>
  <c r="CZ169" i="52"/>
  <c r="CZ168" i="52"/>
  <c r="CZ167" i="52"/>
  <c r="CZ166" i="52"/>
  <c r="CZ165" i="52"/>
  <c r="CZ164" i="52"/>
  <c r="CZ163" i="52"/>
  <c r="CZ162" i="52"/>
  <c r="CZ201" i="52"/>
  <c r="CZ185" i="52"/>
  <c r="CZ184" i="52"/>
  <c r="CZ183" i="52"/>
  <c r="CZ182" i="52"/>
  <c r="CZ181" i="52"/>
  <c r="CZ180" i="52"/>
  <c r="CZ179" i="52"/>
  <c r="CZ178" i="52"/>
  <c r="CZ177" i="52"/>
  <c r="CZ175" i="52"/>
  <c r="CZ171" i="52"/>
  <c r="CZ195" i="52"/>
  <c r="CZ174" i="52"/>
  <c r="CZ160" i="52"/>
  <c r="CZ158" i="52"/>
  <c r="CZ156" i="52"/>
  <c r="CZ154" i="52"/>
  <c r="CZ173" i="52"/>
  <c r="CZ161" i="52"/>
  <c r="CZ153" i="52"/>
  <c r="CZ151" i="52"/>
  <c r="CZ147" i="52"/>
  <c r="CZ143" i="52"/>
  <c r="BG143" i="52" s="1"/>
  <c r="AC143" i="52" s="1"/>
  <c r="AR143" i="52" s="1"/>
  <c r="CZ139" i="52"/>
  <c r="CZ135" i="52"/>
  <c r="CZ131" i="52"/>
  <c r="CZ155" i="52"/>
  <c r="CZ150" i="52"/>
  <c r="CZ146" i="52"/>
  <c r="CZ142" i="52"/>
  <c r="CZ138" i="52"/>
  <c r="CZ134" i="52"/>
  <c r="CZ129" i="52"/>
  <c r="CZ128" i="52"/>
  <c r="CZ127" i="52"/>
  <c r="BG127" i="52" s="1"/>
  <c r="AC127" i="52" s="1"/>
  <c r="AR127" i="52" s="1"/>
  <c r="CZ126" i="52"/>
  <c r="CZ125" i="52"/>
  <c r="CZ124" i="52"/>
  <c r="CZ123" i="52"/>
  <c r="BG123" i="52" s="1"/>
  <c r="AC123" i="52" s="1"/>
  <c r="AR123" i="52" s="1"/>
  <c r="CZ122" i="52"/>
  <c r="CZ121" i="52"/>
  <c r="CZ120" i="52"/>
  <c r="CZ119" i="52"/>
  <c r="BG119" i="52" s="1"/>
  <c r="AC119" i="52" s="1"/>
  <c r="AR119" i="52" s="1"/>
  <c r="CZ118" i="52"/>
  <c r="CZ117" i="52"/>
  <c r="CZ116" i="52"/>
  <c r="CZ115" i="52"/>
  <c r="BG115" i="52" s="1"/>
  <c r="AC115" i="52" s="1"/>
  <c r="AR115" i="52" s="1"/>
  <c r="CZ114" i="52"/>
  <c r="CZ113" i="52"/>
  <c r="CZ112" i="52"/>
  <c r="CZ111" i="52"/>
  <c r="BG111" i="52" s="1"/>
  <c r="AC111" i="52" s="1"/>
  <c r="AR111" i="52" s="1"/>
  <c r="CZ110" i="52"/>
  <c r="CZ109" i="52"/>
  <c r="CZ108" i="52"/>
  <c r="CZ107" i="52"/>
  <c r="BG107" i="52" s="1"/>
  <c r="AC107" i="52" s="1"/>
  <c r="AR107" i="52" s="1"/>
  <c r="CZ106" i="52"/>
  <c r="CZ105" i="52"/>
  <c r="CZ104" i="52"/>
  <c r="CZ103" i="52"/>
  <c r="CZ102" i="52"/>
  <c r="CZ101" i="52"/>
  <c r="CZ100" i="52"/>
  <c r="CZ99" i="52"/>
  <c r="CZ98" i="52"/>
  <c r="CZ97" i="52"/>
  <c r="CZ96" i="52"/>
  <c r="CZ95" i="52"/>
  <c r="CZ94" i="52"/>
  <c r="CZ93" i="52"/>
  <c r="CZ92" i="52"/>
  <c r="CZ91" i="52"/>
  <c r="CZ90" i="52"/>
  <c r="CZ89" i="52"/>
  <c r="CZ88" i="52"/>
  <c r="CZ157" i="52"/>
  <c r="CZ152" i="52"/>
  <c r="CZ149" i="52"/>
  <c r="CZ144" i="52"/>
  <c r="CZ141" i="52"/>
  <c r="CZ136" i="52"/>
  <c r="CZ133" i="52"/>
  <c r="CZ130" i="52"/>
  <c r="CZ85" i="52"/>
  <c r="CZ81" i="52"/>
  <c r="CZ77" i="52"/>
  <c r="CZ73" i="52"/>
  <c r="CZ69" i="52"/>
  <c r="CZ65" i="52"/>
  <c r="CZ61" i="52"/>
  <c r="CZ57" i="52"/>
  <c r="CZ56" i="52"/>
  <c r="CZ55" i="52"/>
  <c r="CZ54" i="52"/>
  <c r="CZ53" i="52"/>
  <c r="CZ52" i="52"/>
  <c r="CZ51" i="52"/>
  <c r="CZ50" i="52"/>
  <c r="CZ49" i="52"/>
  <c r="CZ48" i="52"/>
  <c r="CZ47" i="52"/>
  <c r="CZ46" i="52"/>
  <c r="CZ45" i="52"/>
  <c r="CZ44" i="52"/>
  <c r="CZ43" i="52"/>
  <c r="CZ42" i="52"/>
  <c r="CZ41" i="52"/>
  <c r="CZ40" i="52"/>
  <c r="CZ39" i="52"/>
  <c r="CZ38" i="52"/>
  <c r="CZ37" i="52"/>
  <c r="CZ36" i="52"/>
  <c r="CZ35" i="52"/>
  <c r="CZ34" i="52"/>
  <c r="CZ33" i="52"/>
  <c r="CZ32" i="52"/>
  <c r="CZ31" i="52"/>
  <c r="CZ30" i="52"/>
  <c r="CZ29" i="52"/>
  <c r="CZ28" i="52"/>
  <c r="CZ27" i="52"/>
  <c r="CZ26" i="52"/>
  <c r="CZ25" i="52"/>
  <c r="CZ24" i="52"/>
  <c r="CZ23" i="52"/>
  <c r="CZ22" i="52"/>
  <c r="CZ21" i="52"/>
  <c r="CZ148" i="52"/>
  <c r="CZ145" i="52"/>
  <c r="CZ132" i="52"/>
  <c r="CZ86" i="52"/>
  <c r="CZ82" i="52"/>
  <c r="CZ78" i="52"/>
  <c r="CZ74" i="52"/>
  <c r="CZ70" i="52"/>
  <c r="CZ66" i="52"/>
  <c r="CZ62" i="52"/>
  <c r="CZ58" i="52"/>
  <c r="CZ159" i="52"/>
  <c r="CZ87" i="52"/>
  <c r="CZ84" i="52"/>
  <c r="CZ79" i="52"/>
  <c r="CZ76" i="52"/>
  <c r="CZ71" i="52"/>
  <c r="CZ68" i="52"/>
  <c r="CZ67" i="52"/>
  <c r="CZ60" i="52"/>
  <c r="CZ59" i="52"/>
  <c r="CZ80" i="52"/>
  <c r="CZ75" i="52"/>
  <c r="CZ72" i="52"/>
  <c r="CZ64" i="52"/>
  <c r="CZ137" i="52"/>
  <c r="CZ20" i="52"/>
  <c r="CZ19" i="52"/>
  <c r="CZ18" i="52"/>
  <c r="CZ17" i="52"/>
  <c r="CZ16" i="52"/>
  <c r="CZ15" i="52"/>
  <c r="CZ14" i="52"/>
  <c r="CZ13" i="52"/>
  <c r="CZ12" i="52"/>
  <c r="CZ11" i="52"/>
  <c r="CZ10" i="52"/>
  <c r="CZ9" i="52"/>
  <c r="CZ8" i="52"/>
  <c r="CZ7" i="52"/>
  <c r="CZ6" i="52"/>
  <c r="CZ83" i="52"/>
  <c r="CZ63" i="52"/>
  <c r="CZ140" i="52"/>
  <c r="DD204" i="52"/>
  <c r="DD203" i="52"/>
  <c r="DD202" i="52"/>
  <c r="DD201" i="52"/>
  <c r="DD200" i="52"/>
  <c r="DD206" i="52"/>
  <c r="DD199" i="52"/>
  <c r="DD195" i="52"/>
  <c r="DD193" i="52"/>
  <c r="DD191" i="52"/>
  <c r="DD186" i="52"/>
  <c r="DD205" i="52"/>
  <c r="DD197" i="52"/>
  <c r="DD194" i="52"/>
  <c r="DD185" i="52"/>
  <c r="DD184" i="52"/>
  <c r="DD183" i="52"/>
  <c r="DD182" i="52"/>
  <c r="DD181" i="52"/>
  <c r="DD180" i="52"/>
  <c r="DD179" i="52"/>
  <c r="DD178" i="52"/>
  <c r="DD177" i="52"/>
  <c r="DD198" i="52"/>
  <c r="DD196" i="52"/>
  <c r="DD187" i="52"/>
  <c r="DD175" i="52"/>
  <c r="DD171" i="52"/>
  <c r="DD190" i="52"/>
  <c r="DD188" i="52"/>
  <c r="DD174" i="52"/>
  <c r="DD192" i="52"/>
  <c r="DD172" i="52"/>
  <c r="DD173" i="52"/>
  <c r="DD170" i="52"/>
  <c r="DD169" i="52"/>
  <c r="DD168" i="52"/>
  <c r="DD167" i="52"/>
  <c r="DD166" i="52"/>
  <c r="DD165" i="52"/>
  <c r="DD161" i="52"/>
  <c r="DD159" i="52"/>
  <c r="DD157" i="52"/>
  <c r="DD155" i="52"/>
  <c r="DD153" i="52"/>
  <c r="DD152" i="52"/>
  <c r="DD151" i="52"/>
  <c r="DD150" i="52"/>
  <c r="DD149" i="52"/>
  <c r="DD148" i="52"/>
  <c r="DD147" i="52"/>
  <c r="DD146" i="52"/>
  <c r="DD145" i="52"/>
  <c r="DD144" i="52"/>
  <c r="DD143" i="52"/>
  <c r="DD142" i="52"/>
  <c r="DD141" i="52"/>
  <c r="DD140" i="52"/>
  <c r="DD139" i="52"/>
  <c r="DD138" i="52"/>
  <c r="DD137" i="52"/>
  <c r="DD136" i="52"/>
  <c r="DD135" i="52"/>
  <c r="DD134" i="52"/>
  <c r="DD133" i="52"/>
  <c r="DD132" i="52"/>
  <c r="DD131" i="52"/>
  <c r="DD160" i="52"/>
  <c r="DD189" i="52"/>
  <c r="DD176" i="52"/>
  <c r="DD154" i="52"/>
  <c r="DD130" i="52"/>
  <c r="DD163" i="52"/>
  <c r="DD126" i="52"/>
  <c r="DD122" i="52"/>
  <c r="DD118" i="52"/>
  <c r="DD114" i="52"/>
  <c r="DD110" i="52"/>
  <c r="DD106" i="52"/>
  <c r="DD102" i="52"/>
  <c r="DD162" i="52"/>
  <c r="DD127" i="52"/>
  <c r="DD123" i="52"/>
  <c r="DD119" i="52"/>
  <c r="DD115" i="52"/>
  <c r="DD111" i="52"/>
  <c r="DD107" i="52"/>
  <c r="DD103" i="52"/>
  <c r="DD99" i="52"/>
  <c r="DD97" i="52"/>
  <c r="DD95" i="52"/>
  <c r="DD93" i="52"/>
  <c r="DD91" i="52"/>
  <c r="DD89" i="52"/>
  <c r="DD87" i="52"/>
  <c r="DD86" i="52"/>
  <c r="DD85" i="52"/>
  <c r="DD84" i="52"/>
  <c r="DD83" i="52"/>
  <c r="DD82" i="52"/>
  <c r="DD81" i="52"/>
  <c r="DD80" i="52"/>
  <c r="DD79" i="52"/>
  <c r="DD78" i="52"/>
  <c r="DD77" i="52"/>
  <c r="DD76" i="52"/>
  <c r="DD75" i="52"/>
  <c r="DD74" i="52"/>
  <c r="DD73" i="52"/>
  <c r="DD72" i="52"/>
  <c r="DD71" i="52"/>
  <c r="DD70" i="52"/>
  <c r="DD69" i="52"/>
  <c r="DD68" i="52"/>
  <c r="DD129" i="52"/>
  <c r="DD128" i="52"/>
  <c r="DD121" i="52"/>
  <c r="DD120" i="52"/>
  <c r="DD113" i="52"/>
  <c r="DD112" i="52"/>
  <c r="DD105" i="52"/>
  <c r="DD104" i="52"/>
  <c r="DD67" i="52"/>
  <c r="DD63" i="52"/>
  <c r="DD59" i="52"/>
  <c r="DD98" i="52"/>
  <c r="DD96" i="52"/>
  <c r="DD94" i="52"/>
  <c r="DD92" i="52"/>
  <c r="DD90" i="52"/>
  <c r="DD88" i="52"/>
  <c r="DD64" i="52"/>
  <c r="DD60" i="52"/>
  <c r="DD164" i="52"/>
  <c r="DD117" i="52"/>
  <c r="DD101" i="52"/>
  <c r="DD66" i="52"/>
  <c r="DD65" i="52"/>
  <c r="DD58" i="52"/>
  <c r="DD57" i="52"/>
  <c r="DD53" i="52"/>
  <c r="DD49" i="52"/>
  <c r="DD45" i="52"/>
  <c r="DD41" i="52"/>
  <c r="DD37" i="52"/>
  <c r="DD33" i="52"/>
  <c r="DD30" i="52"/>
  <c r="DD28" i="52"/>
  <c r="DD23" i="52"/>
  <c r="DD158" i="52"/>
  <c r="DD125" i="52"/>
  <c r="DD51" i="52"/>
  <c r="DD47" i="52"/>
  <c r="DD43" i="52"/>
  <c r="DD39" i="52"/>
  <c r="DD35" i="52"/>
  <c r="DD25" i="52"/>
  <c r="DD21" i="52"/>
  <c r="DD100" i="52"/>
  <c r="DD54" i="52"/>
  <c r="DD42" i="52"/>
  <c r="DD38" i="52"/>
  <c r="DD34" i="52"/>
  <c r="DD26" i="52"/>
  <c r="DD22" i="52"/>
  <c r="DD20" i="52"/>
  <c r="DD18" i="52"/>
  <c r="DD17" i="52"/>
  <c r="DD16" i="52"/>
  <c r="DD15" i="52"/>
  <c r="DD12" i="52"/>
  <c r="DD11" i="52"/>
  <c r="DD10" i="52"/>
  <c r="DD9" i="52"/>
  <c r="DD8" i="52"/>
  <c r="DD7" i="52"/>
  <c r="DD156" i="52"/>
  <c r="DD124" i="52"/>
  <c r="DD108" i="52"/>
  <c r="DD56" i="52"/>
  <c r="DD52" i="52"/>
  <c r="DD48" i="52"/>
  <c r="DD44" i="52"/>
  <c r="DD40" i="52"/>
  <c r="DD36" i="52"/>
  <c r="DD32" i="52"/>
  <c r="DD24" i="52"/>
  <c r="DD109" i="52"/>
  <c r="DD62" i="52"/>
  <c r="DD61" i="52"/>
  <c r="DD55" i="52"/>
  <c r="DD31" i="52"/>
  <c r="DD29" i="52"/>
  <c r="DD27" i="52"/>
  <c r="DD116" i="52"/>
  <c r="DD50" i="52"/>
  <c r="DD46" i="52"/>
  <c r="DD19" i="52"/>
  <c r="DD14" i="52"/>
  <c r="DD13" i="52"/>
  <c r="DD6" i="52"/>
  <c r="BE14" i="52"/>
  <c r="AA14" i="52" s="1"/>
  <c r="AP14" i="52" s="1"/>
  <c r="BE44" i="52"/>
  <c r="AA44" i="52" s="1"/>
  <c r="AP44" i="52" s="1"/>
  <c r="BE96" i="52"/>
  <c r="AA96" i="52" s="1"/>
  <c r="AP96" i="52" s="1"/>
  <c r="BE30" i="52"/>
  <c r="AA30" i="52" s="1"/>
  <c r="AP30" i="52" s="1"/>
  <c r="BE21" i="52"/>
  <c r="AA21" i="52" s="1"/>
  <c r="AP21" i="52" s="1"/>
  <c r="BE42" i="52"/>
  <c r="AA42" i="52" s="1"/>
  <c r="AP42" i="52" s="1"/>
  <c r="BE58" i="52"/>
  <c r="AA58" i="52" s="1"/>
  <c r="AP58" i="52" s="1"/>
  <c r="BE90" i="52"/>
  <c r="AA90" i="52" s="1"/>
  <c r="AP90" i="52" s="1"/>
  <c r="BE7" i="52"/>
  <c r="AA7" i="52" s="1"/>
  <c r="AP7" i="52" s="1"/>
  <c r="BE11" i="52"/>
  <c r="AA11" i="52" s="1"/>
  <c r="AP11" i="52" s="1"/>
  <c r="BE17" i="52"/>
  <c r="AA17" i="52" s="1"/>
  <c r="AP17" i="52" s="1"/>
  <c r="BE32" i="52"/>
  <c r="AA32" i="52" s="1"/>
  <c r="AP32" i="52" s="1"/>
  <c r="BE92" i="52"/>
  <c r="AA92" i="52" s="1"/>
  <c r="AP92" i="52" s="1"/>
  <c r="BE57" i="52"/>
  <c r="AA57" i="52" s="1"/>
  <c r="AP57" i="52" s="1"/>
  <c r="BE119" i="52"/>
  <c r="AA119" i="52" s="1"/>
  <c r="AP119" i="52" s="1"/>
  <c r="BE31" i="52"/>
  <c r="AA31" i="52" s="1"/>
  <c r="AP31" i="52" s="1"/>
  <c r="BE47" i="52"/>
  <c r="AA47" i="52" s="1"/>
  <c r="AP47" i="52" s="1"/>
  <c r="BE111" i="52"/>
  <c r="AA111" i="52" s="1"/>
  <c r="AP111" i="52" s="1"/>
  <c r="BE65" i="52"/>
  <c r="AA65" i="52" s="1"/>
  <c r="AP65" i="52" s="1"/>
  <c r="BE106" i="52"/>
  <c r="AA106" i="52" s="1"/>
  <c r="AP106" i="52" s="1"/>
  <c r="BE122" i="52"/>
  <c r="AA122" i="52" s="1"/>
  <c r="AP122" i="52" s="1"/>
  <c r="BE70" i="52"/>
  <c r="AA70" i="52" s="1"/>
  <c r="AP70" i="52" s="1"/>
  <c r="BE74" i="52"/>
  <c r="AA74" i="52" s="1"/>
  <c r="AP74" i="52" s="1"/>
  <c r="BE78" i="52"/>
  <c r="AA78" i="52" s="1"/>
  <c r="AP78" i="52" s="1"/>
  <c r="BE82" i="52"/>
  <c r="AA82" i="52" s="1"/>
  <c r="AP82" i="52" s="1"/>
  <c r="BE86" i="52"/>
  <c r="AA86" i="52" s="1"/>
  <c r="AP86" i="52" s="1"/>
  <c r="BE109" i="52"/>
  <c r="AA109" i="52" s="1"/>
  <c r="AP109" i="52" s="1"/>
  <c r="BE125" i="52"/>
  <c r="AA125" i="52" s="1"/>
  <c r="AP125" i="52" s="1"/>
  <c r="BE89" i="52"/>
  <c r="AA89" i="52" s="1"/>
  <c r="AP89" i="52" s="1"/>
  <c r="BE97" i="52"/>
  <c r="AA97" i="52" s="1"/>
  <c r="AP97" i="52" s="1"/>
  <c r="BE112" i="52"/>
  <c r="AA112" i="52" s="1"/>
  <c r="AP112" i="52" s="1"/>
  <c r="BE128" i="52"/>
  <c r="AA128" i="52" s="1"/>
  <c r="AP128" i="52" s="1"/>
  <c r="BE159" i="52"/>
  <c r="AA159" i="52" s="1"/>
  <c r="AP159" i="52" s="1"/>
  <c r="BE160" i="52"/>
  <c r="AA160" i="52" s="1"/>
  <c r="AP160" i="52" s="1"/>
  <c r="BE132" i="52"/>
  <c r="AA132" i="52" s="1"/>
  <c r="AP132" i="52" s="1"/>
  <c r="BE136" i="52"/>
  <c r="AA136" i="52" s="1"/>
  <c r="AP136" i="52" s="1"/>
  <c r="BE140" i="52"/>
  <c r="AA140" i="52" s="1"/>
  <c r="AP140" i="52" s="1"/>
  <c r="BE144" i="52"/>
  <c r="AA144" i="52" s="1"/>
  <c r="AP144" i="52" s="1"/>
  <c r="BE148" i="52"/>
  <c r="AA148" i="52" s="1"/>
  <c r="AP148" i="52" s="1"/>
  <c r="BE152" i="52"/>
  <c r="AA152" i="52" s="1"/>
  <c r="AP152" i="52" s="1"/>
  <c r="BE166" i="52"/>
  <c r="AA166" i="52" s="1"/>
  <c r="AP166" i="52" s="1"/>
  <c r="BE170" i="52"/>
  <c r="AA170" i="52" s="1"/>
  <c r="AP170" i="52" s="1"/>
  <c r="BE173" i="52"/>
  <c r="AA173" i="52" s="1"/>
  <c r="AP173" i="52" s="1"/>
  <c r="BE193" i="52"/>
  <c r="AA193" i="52" s="1"/>
  <c r="AP193" i="52" s="1"/>
  <c r="BE180" i="52"/>
  <c r="AA180" i="52" s="1"/>
  <c r="AP180" i="52" s="1"/>
  <c r="BE184" i="52"/>
  <c r="AA184" i="52" s="1"/>
  <c r="AP184" i="52" s="1"/>
  <c r="BE188" i="52"/>
  <c r="AA188" i="52" s="1"/>
  <c r="AP188" i="52" s="1"/>
  <c r="BE196" i="52"/>
  <c r="AA196" i="52" s="1"/>
  <c r="AP196" i="52" s="1"/>
  <c r="BE199" i="52"/>
  <c r="AA199" i="52" s="1"/>
  <c r="AP199" i="52" s="1"/>
  <c r="BE203" i="52"/>
  <c r="AA203" i="52" s="1"/>
  <c r="AP203" i="52" s="1"/>
  <c r="AW32" i="52"/>
  <c r="S32" i="52" s="1"/>
  <c r="AH32" i="52" s="1"/>
  <c r="AW103" i="52"/>
  <c r="S103" i="52" s="1"/>
  <c r="AH103" i="52" s="1"/>
  <c r="AW105" i="52"/>
  <c r="S105" i="52" s="1"/>
  <c r="AH105" i="52" s="1"/>
  <c r="AW136" i="52"/>
  <c r="S136" i="52" s="1"/>
  <c r="AH136" i="52" s="1"/>
  <c r="DG203" i="52"/>
  <c r="DG205" i="52"/>
  <c r="DG202" i="52"/>
  <c r="DG200" i="52"/>
  <c r="DG199" i="52"/>
  <c r="DG196" i="52"/>
  <c r="DG194" i="52"/>
  <c r="DG192" i="52"/>
  <c r="DG198" i="52"/>
  <c r="DG195" i="52"/>
  <c r="DG191" i="52"/>
  <c r="DG189" i="52"/>
  <c r="DG190" i="52"/>
  <c r="DG187" i="52"/>
  <c r="DG186" i="52"/>
  <c r="DG185" i="52"/>
  <c r="DG184" i="52"/>
  <c r="DG183" i="52"/>
  <c r="DG182" i="52"/>
  <c r="DG181" i="52"/>
  <c r="DG180" i="52"/>
  <c r="DG179" i="52"/>
  <c r="DG178" i="52"/>
  <c r="DG177" i="52"/>
  <c r="DG176" i="52"/>
  <c r="DG175" i="52"/>
  <c r="DG174" i="52"/>
  <c r="DG173" i="52"/>
  <c r="DG172" i="52"/>
  <c r="DG171" i="52"/>
  <c r="DG201" i="52"/>
  <c r="DG197" i="52"/>
  <c r="DG188" i="52"/>
  <c r="DG204" i="52"/>
  <c r="DG160" i="52"/>
  <c r="DG158" i="52"/>
  <c r="DG156" i="52"/>
  <c r="DG154" i="52"/>
  <c r="DG206" i="52"/>
  <c r="DG193" i="52"/>
  <c r="DG152" i="52"/>
  <c r="DG151" i="52"/>
  <c r="DG150" i="52"/>
  <c r="DG149" i="52"/>
  <c r="DG148" i="52"/>
  <c r="DG147" i="52"/>
  <c r="DG146" i="52"/>
  <c r="DG145" i="52"/>
  <c r="DG144" i="52"/>
  <c r="DG143" i="52"/>
  <c r="DG142" i="52"/>
  <c r="DG141" i="52"/>
  <c r="DG140" i="52"/>
  <c r="DG139" i="52"/>
  <c r="DG138" i="52"/>
  <c r="DG137" i="52"/>
  <c r="DG136" i="52"/>
  <c r="DG135" i="52"/>
  <c r="DG134" i="52"/>
  <c r="DG133" i="52"/>
  <c r="DG132" i="52"/>
  <c r="DG131" i="52"/>
  <c r="DG130" i="52"/>
  <c r="DG157" i="52"/>
  <c r="DG129" i="52"/>
  <c r="DG128" i="52"/>
  <c r="DG127" i="52"/>
  <c r="DG126" i="52"/>
  <c r="DG125" i="52"/>
  <c r="DG124" i="52"/>
  <c r="DG123" i="52"/>
  <c r="DG122" i="52"/>
  <c r="DG121" i="52"/>
  <c r="DG120" i="52"/>
  <c r="DG119" i="52"/>
  <c r="DG118" i="52"/>
  <c r="DG117" i="52"/>
  <c r="DG116" i="52"/>
  <c r="DG115" i="52"/>
  <c r="DG114" i="52"/>
  <c r="DG113" i="52"/>
  <c r="DG112" i="52"/>
  <c r="DG111" i="52"/>
  <c r="DG110" i="52"/>
  <c r="DG109" i="52"/>
  <c r="DG108" i="52"/>
  <c r="DG107" i="52"/>
  <c r="DG106" i="52"/>
  <c r="DG105" i="52"/>
  <c r="DG104" i="52"/>
  <c r="DG103" i="52"/>
  <c r="DG102" i="52"/>
  <c r="DG101" i="52"/>
  <c r="DG100" i="52"/>
  <c r="DG99" i="52"/>
  <c r="DG169" i="52"/>
  <c r="DG167" i="52"/>
  <c r="DG165" i="52"/>
  <c r="DG164" i="52"/>
  <c r="DG159" i="52"/>
  <c r="DG168" i="52"/>
  <c r="DG162" i="52"/>
  <c r="DG161" i="52"/>
  <c r="DG155" i="52"/>
  <c r="DG170" i="52"/>
  <c r="DG98" i="52"/>
  <c r="DG96" i="52"/>
  <c r="DG94" i="52"/>
  <c r="DG92" i="52"/>
  <c r="DG90" i="52"/>
  <c r="DG88" i="52"/>
  <c r="DG163" i="52"/>
  <c r="DG97" i="52"/>
  <c r="DG95" i="52"/>
  <c r="DG93" i="52"/>
  <c r="DG91" i="52"/>
  <c r="DG89" i="52"/>
  <c r="DG87" i="52"/>
  <c r="DG84" i="52"/>
  <c r="DG80" i="52"/>
  <c r="DG76" i="52"/>
  <c r="DG72" i="52"/>
  <c r="DG68" i="52"/>
  <c r="DG65" i="52"/>
  <c r="DG61" i="52"/>
  <c r="DG85" i="52"/>
  <c r="DG81" i="52"/>
  <c r="DG77" i="52"/>
  <c r="DG73" i="52"/>
  <c r="DG69" i="52"/>
  <c r="DG66" i="52"/>
  <c r="DG62" i="52"/>
  <c r="DG58" i="52"/>
  <c r="DG166" i="52"/>
  <c r="DG153" i="52"/>
  <c r="DG86" i="52"/>
  <c r="DG78" i="52"/>
  <c r="DG70" i="52"/>
  <c r="DG64" i="52"/>
  <c r="DG63" i="52"/>
  <c r="DG56" i="52"/>
  <c r="DG52" i="52"/>
  <c r="DG48" i="52"/>
  <c r="DG44" i="52"/>
  <c r="DG40" i="52"/>
  <c r="DG36" i="52"/>
  <c r="DG32" i="52"/>
  <c r="DG25" i="52"/>
  <c r="DG21" i="52"/>
  <c r="DG20" i="52"/>
  <c r="DG19" i="52"/>
  <c r="DG18" i="52"/>
  <c r="DG17" i="52"/>
  <c r="DG16" i="52"/>
  <c r="DG15" i="52"/>
  <c r="DG14" i="52"/>
  <c r="DG13" i="52"/>
  <c r="DG12" i="52"/>
  <c r="DG11" i="52"/>
  <c r="DG10" i="52"/>
  <c r="DG9" i="52"/>
  <c r="DG8" i="52"/>
  <c r="DG7" i="52"/>
  <c r="DG6" i="52"/>
  <c r="DG82" i="52"/>
  <c r="DG67" i="52"/>
  <c r="DG54" i="52"/>
  <c r="DG50" i="52"/>
  <c r="DG46" i="52"/>
  <c r="DG34" i="52"/>
  <c r="DG23" i="52"/>
  <c r="DG71" i="52"/>
  <c r="DG57" i="52"/>
  <c r="DG45" i="52"/>
  <c r="DG41" i="52"/>
  <c r="DG37" i="52"/>
  <c r="DG30" i="52"/>
  <c r="DG28" i="52"/>
  <c r="DG24" i="52"/>
  <c r="DG83" i="52"/>
  <c r="DG75" i="52"/>
  <c r="DG55" i="52"/>
  <c r="DG51" i="52"/>
  <c r="DG47" i="52"/>
  <c r="DG43" i="52"/>
  <c r="DG39" i="52"/>
  <c r="DG35" i="52"/>
  <c r="DG31" i="52"/>
  <c r="DG29" i="52"/>
  <c r="DG27" i="52"/>
  <c r="DG26" i="52"/>
  <c r="DG22" i="52"/>
  <c r="DG74" i="52"/>
  <c r="DG60" i="52"/>
  <c r="DG59" i="52"/>
  <c r="DG42" i="52"/>
  <c r="DG38" i="52"/>
  <c r="DG79" i="52"/>
  <c r="DG53" i="52"/>
  <c r="DG49" i="52"/>
  <c r="DG33" i="52"/>
  <c r="CU206" i="52"/>
  <c r="CU205" i="52"/>
  <c r="CU203" i="52"/>
  <c r="CU202" i="52"/>
  <c r="CU201" i="52"/>
  <c r="CU199" i="52"/>
  <c r="CU198" i="52"/>
  <c r="CU197" i="52"/>
  <c r="CU196" i="52"/>
  <c r="CU195" i="52"/>
  <c r="CU194" i="52"/>
  <c r="CU193" i="52"/>
  <c r="CU192" i="52"/>
  <c r="CU191" i="52"/>
  <c r="CU190" i="52"/>
  <c r="CU189" i="52"/>
  <c r="CU188" i="52"/>
  <c r="CU187" i="52"/>
  <c r="CU204" i="52"/>
  <c r="CU200" i="52"/>
  <c r="CU186" i="52"/>
  <c r="CU185" i="52"/>
  <c r="CU184" i="52"/>
  <c r="CU183" i="52"/>
  <c r="CU182" i="52"/>
  <c r="CU181" i="52"/>
  <c r="CU180" i="52"/>
  <c r="CU179" i="52"/>
  <c r="CU178" i="52"/>
  <c r="CU177" i="52"/>
  <c r="CU176" i="52"/>
  <c r="CU172" i="52"/>
  <c r="CU175" i="52"/>
  <c r="CU171" i="52"/>
  <c r="CU170" i="52"/>
  <c r="CU169" i="52"/>
  <c r="CU168" i="52"/>
  <c r="CU167" i="52"/>
  <c r="CU166" i="52"/>
  <c r="CU165" i="52"/>
  <c r="CU164" i="52"/>
  <c r="CU163" i="52"/>
  <c r="CU162" i="52"/>
  <c r="CU161" i="52"/>
  <c r="CU160" i="52"/>
  <c r="CU159" i="52"/>
  <c r="CU158" i="52"/>
  <c r="CU157" i="52"/>
  <c r="CU156" i="52"/>
  <c r="CU155" i="52"/>
  <c r="CU154" i="52"/>
  <c r="CU153" i="52"/>
  <c r="CU174" i="52"/>
  <c r="CU173" i="52"/>
  <c r="CU150" i="52"/>
  <c r="CU146" i="52"/>
  <c r="CU142" i="52"/>
  <c r="CU138" i="52"/>
  <c r="CU134" i="52"/>
  <c r="CU149" i="52"/>
  <c r="CU145" i="52"/>
  <c r="CU141" i="52"/>
  <c r="CU137" i="52"/>
  <c r="CU133" i="52"/>
  <c r="CU127" i="52"/>
  <c r="CU123" i="52"/>
  <c r="CU119" i="52"/>
  <c r="CU115" i="52"/>
  <c r="CU111" i="52"/>
  <c r="CU107" i="52"/>
  <c r="CU103" i="52"/>
  <c r="CU99" i="52"/>
  <c r="CU98" i="52"/>
  <c r="CU96" i="52"/>
  <c r="CU94" i="52"/>
  <c r="CU92" i="52"/>
  <c r="CU90" i="52"/>
  <c r="CU88" i="52"/>
  <c r="CU87" i="52"/>
  <c r="CU86" i="52"/>
  <c r="CU85" i="52"/>
  <c r="CU84" i="52"/>
  <c r="CU83" i="52"/>
  <c r="CU82" i="52"/>
  <c r="CU81" i="52"/>
  <c r="CU80" i="52"/>
  <c r="CU79" i="52"/>
  <c r="CU78" i="52"/>
  <c r="CU77" i="52"/>
  <c r="CU76" i="52"/>
  <c r="CU75" i="52"/>
  <c r="CU74" i="52"/>
  <c r="CU73" i="52"/>
  <c r="CU72" i="52"/>
  <c r="CU71" i="52"/>
  <c r="CU70" i="52"/>
  <c r="CU69" i="52"/>
  <c r="CU68" i="52"/>
  <c r="CU67" i="52"/>
  <c r="CU66" i="52"/>
  <c r="CU65" i="52"/>
  <c r="CU64" i="52"/>
  <c r="CU63" i="52"/>
  <c r="CU62" i="52"/>
  <c r="CU61" i="52"/>
  <c r="CU60" i="52"/>
  <c r="CU59" i="52"/>
  <c r="CU58" i="52"/>
  <c r="CU152" i="52"/>
  <c r="CU151" i="52"/>
  <c r="CU144" i="52"/>
  <c r="CU143" i="52"/>
  <c r="CU136" i="52"/>
  <c r="CU135" i="52"/>
  <c r="CU128" i="52"/>
  <c r="CU124" i="52"/>
  <c r="CU120" i="52"/>
  <c r="CU116" i="52"/>
  <c r="CU112" i="52"/>
  <c r="CU108" i="52"/>
  <c r="CU104" i="52"/>
  <c r="CU100" i="52"/>
  <c r="CU140" i="52"/>
  <c r="CU139" i="52"/>
  <c r="CU129" i="52"/>
  <c r="CU122" i="52"/>
  <c r="CU121" i="52"/>
  <c r="CU114" i="52"/>
  <c r="CU113" i="52"/>
  <c r="CU106" i="52"/>
  <c r="CU105" i="52"/>
  <c r="CU57" i="52"/>
  <c r="CU56" i="52"/>
  <c r="CU55" i="52"/>
  <c r="CU54" i="52"/>
  <c r="CU53" i="52"/>
  <c r="CU52" i="52"/>
  <c r="CU51" i="52"/>
  <c r="CU50" i="52"/>
  <c r="CU49" i="52"/>
  <c r="CU48" i="52"/>
  <c r="CU47" i="52"/>
  <c r="CU46" i="52"/>
  <c r="CU45" i="52"/>
  <c r="CU44" i="52"/>
  <c r="CU43" i="52"/>
  <c r="CU42" i="52"/>
  <c r="CU41" i="52"/>
  <c r="CU40" i="52"/>
  <c r="CU39" i="52"/>
  <c r="CU38" i="52"/>
  <c r="CU37" i="52"/>
  <c r="CU36" i="52"/>
  <c r="CU35" i="52"/>
  <c r="CU34" i="52"/>
  <c r="CU33" i="52"/>
  <c r="CU32" i="52"/>
  <c r="CU31" i="52"/>
  <c r="CU30" i="52"/>
  <c r="CU29" i="52"/>
  <c r="CU28" i="52"/>
  <c r="CU27" i="52"/>
  <c r="CU148" i="52"/>
  <c r="CU130" i="52"/>
  <c r="CU26" i="52"/>
  <c r="CU22" i="52"/>
  <c r="CU147" i="52"/>
  <c r="CU132" i="52"/>
  <c r="CU18" i="52"/>
  <c r="CU12" i="52"/>
  <c r="CU11" i="52"/>
  <c r="CU10" i="52"/>
  <c r="CU8" i="52"/>
  <c r="CU7" i="52"/>
  <c r="CU6" i="52"/>
  <c r="CU125" i="52"/>
  <c r="CU118" i="52"/>
  <c r="CU97" i="52"/>
  <c r="CU93" i="52"/>
  <c r="CU131" i="52"/>
  <c r="CU126" i="52"/>
  <c r="CU117" i="52"/>
  <c r="CU110" i="52"/>
  <c r="CU101" i="52"/>
  <c r="CU95" i="52"/>
  <c r="CU91" i="52"/>
  <c r="CU23" i="52"/>
  <c r="CU24" i="52"/>
  <c r="CU20" i="52"/>
  <c r="CU19" i="52"/>
  <c r="CU17" i="52"/>
  <c r="CU16" i="52"/>
  <c r="CU15" i="52"/>
  <c r="CU14" i="52"/>
  <c r="CU13" i="52"/>
  <c r="CU9" i="52"/>
  <c r="CU109" i="52"/>
  <c r="CU102" i="52"/>
  <c r="CU89" i="52"/>
  <c r="CU25" i="52"/>
  <c r="CU21" i="52"/>
  <c r="BE66" i="52"/>
  <c r="AA66" i="52" s="1"/>
  <c r="AP66" i="52" s="1"/>
  <c r="BE27" i="52"/>
  <c r="AA27" i="52" s="1"/>
  <c r="AP27" i="52" s="1"/>
  <c r="BE39" i="52"/>
  <c r="AA39" i="52" s="1"/>
  <c r="AP39" i="52" s="1"/>
  <c r="BE55" i="52"/>
  <c r="AA55" i="52" s="1"/>
  <c r="AP55" i="52" s="1"/>
  <c r="BE114" i="52"/>
  <c r="AA114" i="52" s="1"/>
  <c r="AP114" i="52" s="1"/>
  <c r="BE163" i="52"/>
  <c r="AA163" i="52" s="1"/>
  <c r="AP163" i="52" s="1"/>
  <c r="AW8" i="52"/>
  <c r="S8" i="52" s="1"/>
  <c r="AH8" i="52" s="1"/>
  <c r="AW12" i="52"/>
  <c r="S12" i="52" s="1"/>
  <c r="AH12" i="52" s="1"/>
  <c r="AW63" i="52"/>
  <c r="S63" i="52" s="1"/>
  <c r="AH63" i="52" s="1"/>
  <c r="AW62" i="52"/>
  <c r="S62" i="52" s="1"/>
  <c r="AH62" i="52" s="1"/>
  <c r="AW110" i="52"/>
  <c r="S110" i="52" s="1"/>
  <c r="AH110" i="52" s="1"/>
  <c r="AW70" i="52"/>
  <c r="S70" i="52" s="1"/>
  <c r="AH70" i="52" s="1"/>
  <c r="AW74" i="52"/>
  <c r="S74" i="52" s="1"/>
  <c r="AH74" i="52" s="1"/>
  <c r="AW82" i="52"/>
  <c r="S82" i="52" s="1"/>
  <c r="AH82" i="52" s="1"/>
  <c r="AW86" i="52"/>
  <c r="S86" i="52" s="1"/>
  <c r="AH86" i="52" s="1"/>
  <c r="AW109" i="52"/>
  <c r="S109" i="52" s="1"/>
  <c r="AH109" i="52" s="1"/>
  <c r="AW125" i="52"/>
  <c r="S125" i="52" s="1"/>
  <c r="AH125" i="52" s="1"/>
  <c r="AW173" i="52"/>
  <c r="S173" i="52" s="1"/>
  <c r="AH173" i="52" s="1"/>
  <c r="AW155" i="52"/>
  <c r="S155" i="52" s="1"/>
  <c r="AH155" i="52" s="1"/>
  <c r="AW162" i="52"/>
  <c r="S162" i="52" s="1"/>
  <c r="AH162" i="52" s="1"/>
  <c r="AW137" i="52"/>
  <c r="S137" i="52" s="1"/>
  <c r="AH137" i="52" s="1"/>
  <c r="CW205" i="52"/>
  <c r="CW204" i="52"/>
  <c r="CW200" i="52"/>
  <c r="CW201" i="52"/>
  <c r="CW206" i="52"/>
  <c r="CW203" i="52"/>
  <c r="CW195" i="52"/>
  <c r="CW193" i="52"/>
  <c r="CW191" i="52"/>
  <c r="CW196" i="52"/>
  <c r="CW192" i="52"/>
  <c r="CW197" i="52"/>
  <c r="CW190" i="52"/>
  <c r="CW189" i="52"/>
  <c r="CW185" i="52"/>
  <c r="BD185" i="52" s="1"/>
  <c r="Z185" i="52" s="1"/>
  <c r="AO185" i="52" s="1"/>
  <c r="CW184" i="52"/>
  <c r="CW183" i="52"/>
  <c r="CW182" i="52"/>
  <c r="CW181" i="52"/>
  <c r="BD181" i="52" s="1"/>
  <c r="Z181" i="52" s="1"/>
  <c r="AO181" i="52" s="1"/>
  <c r="CW180" i="52"/>
  <c r="CW179" i="52"/>
  <c r="CW178" i="52"/>
  <c r="CW177" i="52"/>
  <c r="BD177" i="52" s="1"/>
  <c r="Z177" i="52" s="1"/>
  <c r="AO177" i="52" s="1"/>
  <c r="CW176" i="52"/>
  <c r="CW175" i="52"/>
  <c r="CW174" i="52"/>
  <c r="CW173" i="52"/>
  <c r="BD173" i="52" s="1"/>
  <c r="Z173" i="52" s="1"/>
  <c r="AO173" i="52" s="1"/>
  <c r="CW172" i="52"/>
  <c r="CW171" i="52"/>
  <c r="CW198" i="52"/>
  <c r="CW187" i="52"/>
  <c r="CW186" i="52"/>
  <c r="CW202" i="52"/>
  <c r="CW199" i="52"/>
  <c r="CW188" i="52"/>
  <c r="CW194" i="52"/>
  <c r="CW161" i="52"/>
  <c r="CW159" i="52"/>
  <c r="CW157" i="52"/>
  <c r="CW155" i="52"/>
  <c r="CW153" i="52"/>
  <c r="CW170" i="52"/>
  <c r="CW169" i="52"/>
  <c r="CW168" i="52"/>
  <c r="CW167" i="52"/>
  <c r="CW166" i="52"/>
  <c r="CW165" i="52"/>
  <c r="BD165" i="52" s="1"/>
  <c r="Z165" i="52" s="1"/>
  <c r="AO165" i="52" s="1"/>
  <c r="CW164" i="52"/>
  <c r="CW152" i="52"/>
  <c r="CW151" i="52"/>
  <c r="CW150" i="52"/>
  <c r="CW149" i="52"/>
  <c r="CW148" i="52"/>
  <c r="CW147" i="52"/>
  <c r="CW146" i="52"/>
  <c r="CW145" i="52"/>
  <c r="CW144" i="52"/>
  <c r="CW143" i="52"/>
  <c r="CW142" i="52"/>
  <c r="CW141" i="52"/>
  <c r="CW140" i="52"/>
  <c r="CW139" i="52"/>
  <c r="CW138" i="52"/>
  <c r="CW137" i="52"/>
  <c r="CW136" i="52"/>
  <c r="CW135" i="52"/>
  <c r="CW134" i="52"/>
  <c r="CW133" i="52"/>
  <c r="CW132" i="52"/>
  <c r="CW131" i="52"/>
  <c r="CW130" i="52"/>
  <c r="CW163" i="52"/>
  <c r="CW162" i="52"/>
  <c r="CW156" i="52"/>
  <c r="CW129" i="52"/>
  <c r="CW128" i="52"/>
  <c r="CW127" i="52"/>
  <c r="CW126" i="52"/>
  <c r="CW125" i="52"/>
  <c r="CW124" i="52"/>
  <c r="CW123" i="52"/>
  <c r="CW122" i="52"/>
  <c r="CW121" i="52"/>
  <c r="CW120" i="52"/>
  <c r="CW119" i="52"/>
  <c r="CW118" i="52"/>
  <c r="CW117" i="52"/>
  <c r="CW116" i="52"/>
  <c r="CW115" i="52"/>
  <c r="CW114" i="52"/>
  <c r="CW113" i="52"/>
  <c r="CW112" i="52"/>
  <c r="CW111" i="52"/>
  <c r="CW110" i="52"/>
  <c r="CW109" i="52"/>
  <c r="CW108" i="52"/>
  <c r="CW107" i="52"/>
  <c r="CW106" i="52"/>
  <c r="CW105" i="52"/>
  <c r="BD105" i="52" s="1"/>
  <c r="Z105" i="52" s="1"/>
  <c r="AO105" i="52" s="1"/>
  <c r="CW104" i="52"/>
  <c r="CW103" i="52"/>
  <c r="CW102" i="52"/>
  <c r="CW101" i="52"/>
  <c r="CW100" i="52"/>
  <c r="CW99" i="52"/>
  <c r="CW158" i="52"/>
  <c r="CW160" i="52"/>
  <c r="BD160" i="52" s="1"/>
  <c r="Z160" i="52" s="1"/>
  <c r="AO160" i="52" s="1"/>
  <c r="CW97" i="52"/>
  <c r="CW95" i="52"/>
  <c r="CW93" i="52"/>
  <c r="CW91" i="52"/>
  <c r="CW89" i="52"/>
  <c r="CW84" i="52"/>
  <c r="CW80" i="52"/>
  <c r="CW76" i="52"/>
  <c r="CW72" i="52"/>
  <c r="CW68" i="52"/>
  <c r="CW67" i="52"/>
  <c r="CW63" i="52"/>
  <c r="CW59" i="52"/>
  <c r="CW85" i="52"/>
  <c r="CW81" i="52"/>
  <c r="CW77" i="52"/>
  <c r="CW73" i="52"/>
  <c r="CW69" i="52"/>
  <c r="CW64" i="52"/>
  <c r="CW60" i="52"/>
  <c r="CW154" i="52"/>
  <c r="CW96" i="52"/>
  <c r="CW92" i="52"/>
  <c r="CW88" i="52"/>
  <c r="BD88" i="52" s="1"/>
  <c r="Z88" i="52" s="1"/>
  <c r="AO88" i="52" s="1"/>
  <c r="CW82" i="52"/>
  <c r="CW74" i="52"/>
  <c r="CW62" i="52"/>
  <c r="CW61" i="52"/>
  <c r="CW56" i="52"/>
  <c r="CW52" i="52"/>
  <c r="CW48" i="52"/>
  <c r="CW44" i="52"/>
  <c r="CW40" i="52"/>
  <c r="CW36" i="52"/>
  <c r="CW32" i="52"/>
  <c r="CW23" i="52"/>
  <c r="CW20" i="52"/>
  <c r="CW19" i="52"/>
  <c r="CW18" i="52"/>
  <c r="CW17" i="52"/>
  <c r="CW16" i="52"/>
  <c r="CW15" i="52"/>
  <c r="CW14" i="52"/>
  <c r="CW13" i="52"/>
  <c r="CW12" i="52"/>
  <c r="CW11" i="52"/>
  <c r="CW10" i="52"/>
  <c r="CW9" i="52"/>
  <c r="CW8" i="52"/>
  <c r="CW7" i="52"/>
  <c r="CW6" i="52"/>
  <c r="CW98" i="52"/>
  <c r="CW94" i="52"/>
  <c r="CW78" i="52"/>
  <c r="CW70" i="52"/>
  <c r="CW65" i="52"/>
  <c r="CW54" i="52"/>
  <c r="CW50" i="52"/>
  <c r="CW46" i="52"/>
  <c r="CW34" i="52"/>
  <c r="CW25" i="52"/>
  <c r="CW21" i="52"/>
  <c r="CW83" i="52"/>
  <c r="CW75" i="52"/>
  <c r="BD75" i="52" s="1"/>
  <c r="Z75" i="52" s="1"/>
  <c r="AO75" i="52" s="1"/>
  <c r="CW57" i="52"/>
  <c r="CW45" i="52"/>
  <c r="CW41" i="52"/>
  <c r="CW37" i="52"/>
  <c r="BD37" i="52" s="1"/>
  <c r="Z37" i="52" s="1"/>
  <c r="AO37" i="52" s="1"/>
  <c r="CW30" i="52"/>
  <c r="CW28" i="52"/>
  <c r="CW26" i="52"/>
  <c r="CW22" i="52"/>
  <c r="CW87" i="52"/>
  <c r="CW79" i="52"/>
  <c r="CW71" i="52"/>
  <c r="CW55" i="52"/>
  <c r="CW51" i="52"/>
  <c r="CW47" i="52"/>
  <c r="CW43" i="52"/>
  <c r="CW39" i="52"/>
  <c r="CW35" i="52"/>
  <c r="CW31" i="52"/>
  <c r="CW29" i="52"/>
  <c r="CW27" i="52"/>
  <c r="CW24" i="52"/>
  <c r="CW90" i="52"/>
  <c r="CW86" i="52"/>
  <c r="CW66" i="52"/>
  <c r="BD66" i="52" s="1"/>
  <c r="Z66" i="52" s="1"/>
  <c r="AO66" i="52" s="1"/>
  <c r="CW58" i="52"/>
  <c r="CW42" i="52"/>
  <c r="CW38" i="52"/>
  <c r="CW53" i="52"/>
  <c r="BD53" i="52" s="1"/>
  <c r="Z53" i="52" s="1"/>
  <c r="AO53" i="52" s="1"/>
  <c r="CW49" i="52"/>
  <c r="CW33" i="52"/>
  <c r="DH206" i="52"/>
  <c r="DH204" i="52"/>
  <c r="DH203" i="52"/>
  <c r="DH202" i="52"/>
  <c r="DH201" i="52"/>
  <c r="DH200" i="52"/>
  <c r="DH205" i="52"/>
  <c r="DH199" i="52"/>
  <c r="DH198" i="52"/>
  <c r="DH197" i="52"/>
  <c r="DH195" i="52"/>
  <c r="DH193" i="52"/>
  <c r="DH191" i="52"/>
  <c r="DH189" i="52"/>
  <c r="DH187" i="52"/>
  <c r="DH186" i="52"/>
  <c r="DH190" i="52"/>
  <c r="DH185" i="52"/>
  <c r="DH184" i="52"/>
  <c r="DH183" i="52"/>
  <c r="DH182" i="52"/>
  <c r="DH181" i="52"/>
  <c r="DH180" i="52"/>
  <c r="DH179" i="52"/>
  <c r="DH178" i="52"/>
  <c r="DH177" i="52"/>
  <c r="DH196" i="52"/>
  <c r="DH192" i="52"/>
  <c r="DH188" i="52"/>
  <c r="DH176" i="52"/>
  <c r="DH172" i="52"/>
  <c r="DH175" i="52"/>
  <c r="DH171" i="52"/>
  <c r="DH174" i="52"/>
  <c r="DH173" i="52"/>
  <c r="DH170" i="52"/>
  <c r="DH169" i="52"/>
  <c r="DH168" i="52"/>
  <c r="DH167" i="52"/>
  <c r="DH166" i="52"/>
  <c r="DH165" i="52"/>
  <c r="DH164" i="52"/>
  <c r="DH194" i="52"/>
  <c r="DH152" i="52"/>
  <c r="DH151" i="52"/>
  <c r="DH150" i="52"/>
  <c r="DH149" i="52"/>
  <c r="DH148" i="52"/>
  <c r="DH147" i="52"/>
  <c r="DH146" i="52"/>
  <c r="DH145" i="52"/>
  <c r="DH144" i="52"/>
  <c r="DH143" i="52"/>
  <c r="DH142" i="52"/>
  <c r="DH141" i="52"/>
  <c r="DH140" i="52"/>
  <c r="DH139" i="52"/>
  <c r="DH138" i="52"/>
  <c r="DH137" i="52"/>
  <c r="DH136" i="52"/>
  <c r="DH135" i="52"/>
  <c r="DH134" i="52"/>
  <c r="DH133" i="52"/>
  <c r="DH132" i="52"/>
  <c r="DH131" i="52"/>
  <c r="DH163" i="52"/>
  <c r="DH162" i="52"/>
  <c r="DH161" i="52"/>
  <c r="DH159" i="52"/>
  <c r="DH157" i="52"/>
  <c r="DH155" i="52"/>
  <c r="DH153" i="52"/>
  <c r="DH154" i="52"/>
  <c r="DH156" i="52"/>
  <c r="DH160" i="52"/>
  <c r="DH128" i="52"/>
  <c r="DH124" i="52"/>
  <c r="DH120" i="52"/>
  <c r="DH116" i="52"/>
  <c r="DH112" i="52"/>
  <c r="DH108" i="52"/>
  <c r="DH104" i="52"/>
  <c r="DH100" i="52"/>
  <c r="DH98" i="52"/>
  <c r="DH96" i="52"/>
  <c r="DH94" i="52"/>
  <c r="DH92" i="52"/>
  <c r="DH90" i="52"/>
  <c r="DH88" i="52"/>
  <c r="DH158" i="52"/>
  <c r="DH129" i="52"/>
  <c r="DH125" i="52"/>
  <c r="DH121" i="52"/>
  <c r="DH117" i="52"/>
  <c r="DH113" i="52"/>
  <c r="DH109" i="52"/>
  <c r="DH105" i="52"/>
  <c r="DH101" i="52"/>
  <c r="DH86" i="52"/>
  <c r="DH85" i="52"/>
  <c r="DH84" i="52"/>
  <c r="DH83" i="52"/>
  <c r="DH82" i="52"/>
  <c r="DH81" i="52"/>
  <c r="DH80" i="52"/>
  <c r="DH79" i="52"/>
  <c r="DH78" i="52"/>
  <c r="DH77" i="52"/>
  <c r="DH76" i="52"/>
  <c r="DH75" i="52"/>
  <c r="DH74" i="52"/>
  <c r="DH73" i="52"/>
  <c r="DH72" i="52"/>
  <c r="DH71" i="52"/>
  <c r="DH70" i="52"/>
  <c r="DH69" i="52"/>
  <c r="DH68" i="52"/>
  <c r="DH130" i="52"/>
  <c r="DH127" i="52"/>
  <c r="DH126" i="52"/>
  <c r="DH119" i="52"/>
  <c r="DH118" i="52"/>
  <c r="DH111" i="52"/>
  <c r="DH110" i="52"/>
  <c r="DH103" i="52"/>
  <c r="DH102" i="52"/>
  <c r="DH66" i="52"/>
  <c r="DH62" i="52"/>
  <c r="DH58" i="52"/>
  <c r="DH67" i="52"/>
  <c r="DH63" i="52"/>
  <c r="DH59" i="52"/>
  <c r="DH122" i="52"/>
  <c r="DH115" i="52"/>
  <c r="DH106" i="52"/>
  <c r="DH99" i="52"/>
  <c r="DH55" i="52"/>
  <c r="DH51" i="52"/>
  <c r="DH47" i="52"/>
  <c r="DH43" i="52"/>
  <c r="DH39" i="52"/>
  <c r="DH35" i="52"/>
  <c r="DH31" i="52"/>
  <c r="DH29" i="52"/>
  <c r="DH27" i="52"/>
  <c r="DH26" i="52"/>
  <c r="DH22" i="52"/>
  <c r="DH123" i="52"/>
  <c r="DH49" i="52"/>
  <c r="DH45" i="52"/>
  <c r="DH33" i="52"/>
  <c r="DH65" i="52"/>
  <c r="DH64" i="52"/>
  <c r="DH56" i="52"/>
  <c r="DH48" i="52"/>
  <c r="DH44" i="52"/>
  <c r="DH40" i="52"/>
  <c r="DH36" i="52"/>
  <c r="DH21" i="52"/>
  <c r="DH20" i="52"/>
  <c r="DH19" i="52"/>
  <c r="DH18" i="52"/>
  <c r="DH17" i="52"/>
  <c r="DH16" i="52"/>
  <c r="DH15" i="52"/>
  <c r="DH12" i="52"/>
  <c r="DH11" i="52"/>
  <c r="DH10" i="52"/>
  <c r="DH9" i="52"/>
  <c r="DH8" i="52"/>
  <c r="DH7" i="52"/>
  <c r="DH97" i="52"/>
  <c r="DH93" i="52"/>
  <c r="DH89" i="52"/>
  <c r="DH61" i="52"/>
  <c r="DH60" i="52"/>
  <c r="DH54" i="52"/>
  <c r="DH50" i="52"/>
  <c r="DH46" i="52"/>
  <c r="DH42" i="52"/>
  <c r="DH38" i="52"/>
  <c r="DH34" i="52"/>
  <c r="DH23" i="52"/>
  <c r="DH114" i="52"/>
  <c r="DH107" i="52"/>
  <c r="DH57" i="52"/>
  <c r="DH53" i="52"/>
  <c r="DH41" i="52"/>
  <c r="DH37" i="52"/>
  <c r="DH30" i="52"/>
  <c r="DH28" i="52"/>
  <c r="DH24" i="52"/>
  <c r="DH95" i="52"/>
  <c r="DH91" i="52"/>
  <c r="DH87" i="52"/>
  <c r="DH52" i="52"/>
  <c r="DH32" i="52"/>
  <c r="DH25" i="52"/>
  <c r="DH14" i="52"/>
  <c r="DH13" i="52"/>
  <c r="DH6" i="52"/>
  <c r="DP205" i="52"/>
  <c r="DP204" i="52"/>
  <c r="DP203" i="52"/>
  <c r="DP202" i="52"/>
  <c r="DP201" i="52"/>
  <c r="DP200" i="52"/>
  <c r="DP206" i="52"/>
  <c r="DP199" i="52"/>
  <c r="DP198" i="52"/>
  <c r="DP197" i="52"/>
  <c r="DP196" i="52"/>
  <c r="DP194" i="52"/>
  <c r="DP192" i="52"/>
  <c r="DP190" i="52"/>
  <c r="DP188" i="52"/>
  <c r="DP186" i="52"/>
  <c r="DP187" i="52"/>
  <c r="DP185" i="52"/>
  <c r="DP184" i="52"/>
  <c r="DP183" i="52"/>
  <c r="DP182" i="52"/>
  <c r="DP181" i="52"/>
  <c r="DP180" i="52"/>
  <c r="DP179" i="52"/>
  <c r="DP178" i="52"/>
  <c r="DP177" i="52"/>
  <c r="DP176" i="52"/>
  <c r="DP195" i="52"/>
  <c r="DP191" i="52"/>
  <c r="DP189" i="52"/>
  <c r="DP174" i="52"/>
  <c r="DP173" i="52"/>
  <c r="DP193" i="52"/>
  <c r="DP171" i="52"/>
  <c r="DP170" i="52"/>
  <c r="DP169" i="52"/>
  <c r="DP168" i="52"/>
  <c r="DP167" i="52"/>
  <c r="DP166" i="52"/>
  <c r="DP165" i="52"/>
  <c r="DP164" i="52"/>
  <c r="DP152" i="52"/>
  <c r="DP151" i="52"/>
  <c r="DP150" i="52"/>
  <c r="DP149" i="52"/>
  <c r="DP148" i="52"/>
  <c r="DP147" i="52"/>
  <c r="DP146" i="52"/>
  <c r="DP145" i="52"/>
  <c r="DP144" i="52"/>
  <c r="DP143" i="52"/>
  <c r="DP142" i="52"/>
  <c r="DP141" i="52"/>
  <c r="DP140" i="52"/>
  <c r="DP139" i="52"/>
  <c r="DP138" i="52"/>
  <c r="DP137" i="52"/>
  <c r="DP136" i="52"/>
  <c r="DP135" i="52"/>
  <c r="DP134" i="52"/>
  <c r="DP133" i="52"/>
  <c r="DP132" i="52"/>
  <c r="DP131" i="52"/>
  <c r="DP163" i="52"/>
  <c r="DP162" i="52"/>
  <c r="DP160" i="52"/>
  <c r="DP158" i="52"/>
  <c r="DP156" i="52"/>
  <c r="DP154" i="52"/>
  <c r="DP175" i="52"/>
  <c r="DP155" i="52"/>
  <c r="DP130" i="52"/>
  <c r="DP172" i="52"/>
  <c r="DP157" i="52"/>
  <c r="DP128" i="52"/>
  <c r="DP124" i="52"/>
  <c r="DP120" i="52"/>
  <c r="DP116" i="52"/>
  <c r="DP112" i="52"/>
  <c r="DP108" i="52"/>
  <c r="DP104" i="52"/>
  <c r="DP100" i="52"/>
  <c r="DP97" i="52"/>
  <c r="DP95" i="52"/>
  <c r="DP93" i="52"/>
  <c r="DP91" i="52"/>
  <c r="DP89" i="52"/>
  <c r="DP87" i="52"/>
  <c r="DP153" i="52"/>
  <c r="DP129" i="52"/>
  <c r="DP125" i="52"/>
  <c r="DP121" i="52"/>
  <c r="DP117" i="52"/>
  <c r="DP113" i="52"/>
  <c r="DP109" i="52"/>
  <c r="DP105" i="52"/>
  <c r="DP101" i="52"/>
  <c r="DP86" i="52"/>
  <c r="DP85" i="52"/>
  <c r="DP84" i="52"/>
  <c r="DP83" i="52"/>
  <c r="DP82" i="52"/>
  <c r="DP81" i="52"/>
  <c r="DP80" i="52"/>
  <c r="DP79" i="52"/>
  <c r="DP78" i="52"/>
  <c r="DP77" i="52"/>
  <c r="DP76" i="52"/>
  <c r="DP75" i="52"/>
  <c r="DP74" i="52"/>
  <c r="DP73" i="52"/>
  <c r="DP72" i="52"/>
  <c r="DP71" i="52"/>
  <c r="DP70" i="52"/>
  <c r="DP69" i="52"/>
  <c r="DP68" i="52"/>
  <c r="DP123" i="52"/>
  <c r="DP122" i="52"/>
  <c r="DP115" i="52"/>
  <c r="DP114" i="52"/>
  <c r="DP107" i="52"/>
  <c r="DP106" i="52"/>
  <c r="DP99" i="52"/>
  <c r="DP98" i="52"/>
  <c r="DP96" i="52"/>
  <c r="DP94" i="52"/>
  <c r="DP92" i="52"/>
  <c r="DP90" i="52"/>
  <c r="DP88" i="52"/>
  <c r="DP64" i="52"/>
  <c r="DP60" i="52"/>
  <c r="DP159" i="52"/>
  <c r="DP65" i="52"/>
  <c r="DP61" i="52"/>
  <c r="DP161" i="52"/>
  <c r="DP119" i="52"/>
  <c r="DP118" i="52"/>
  <c r="DP103" i="52"/>
  <c r="DP102" i="52"/>
  <c r="DP55" i="52"/>
  <c r="DP51" i="52"/>
  <c r="DP47" i="52"/>
  <c r="DP43" i="52"/>
  <c r="DP39" i="52"/>
  <c r="DP35" i="52"/>
  <c r="DP31" i="52"/>
  <c r="DP29" i="52"/>
  <c r="DP27" i="52"/>
  <c r="DP24" i="52"/>
  <c r="DP126" i="52"/>
  <c r="DP111" i="52"/>
  <c r="DP53" i="52"/>
  <c r="DP49" i="52"/>
  <c r="DP45" i="52"/>
  <c r="DP37" i="52"/>
  <c r="DP26" i="52"/>
  <c r="DP44" i="52"/>
  <c r="DP32" i="52"/>
  <c r="DP23" i="52"/>
  <c r="DP20" i="52"/>
  <c r="DP19" i="52"/>
  <c r="DP18" i="52"/>
  <c r="DP17" i="52"/>
  <c r="DP16" i="52"/>
  <c r="DP15" i="52"/>
  <c r="DP12" i="52"/>
  <c r="DP11" i="52"/>
  <c r="DP10" i="52"/>
  <c r="DP9" i="52"/>
  <c r="DP8" i="52"/>
  <c r="DP7" i="52"/>
  <c r="DP63" i="52"/>
  <c r="DP62" i="52"/>
  <c r="DP54" i="52"/>
  <c r="DP50" i="52"/>
  <c r="DP46" i="52"/>
  <c r="DP42" i="52"/>
  <c r="DP38" i="52"/>
  <c r="DP34" i="52"/>
  <c r="DP25" i="52"/>
  <c r="DP21" i="52"/>
  <c r="DP127" i="52"/>
  <c r="DP110" i="52"/>
  <c r="DP57" i="52"/>
  <c r="DP41" i="52"/>
  <c r="DP33" i="52"/>
  <c r="DP30" i="52"/>
  <c r="DP28" i="52"/>
  <c r="DP22" i="52"/>
  <c r="DP67" i="52"/>
  <c r="DP66" i="52"/>
  <c r="DP59" i="52"/>
  <c r="DP58" i="52"/>
  <c r="DP56" i="52"/>
  <c r="DP52" i="52"/>
  <c r="DP48" i="52"/>
  <c r="DP40" i="52"/>
  <c r="DP36" i="52"/>
  <c r="DP14" i="52"/>
  <c r="DP13" i="52"/>
  <c r="DP6" i="52"/>
  <c r="AW19" i="52"/>
  <c r="S19" i="52" s="1"/>
  <c r="AH19" i="52" s="1"/>
  <c r="AW33" i="52"/>
  <c r="S33" i="52" s="1"/>
  <c r="AH33" i="52" s="1"/>
  <c r="AW57" i="52"/>
  <c r="S57" i="52" s="1"/>
  <c r="AH57" i="52" s="1"/>
  <c r="AW65" i="52"/>
  <c r="S65" i="52" s="1"/>
  <c r="AH65" i="52" s="1"/>
  <c r="AW16" i="52"/>
  <c r="S16" i="52" s="1"/>
  <c r="AH16" i="52" s="1"/>
  <c r="AW48" i="52"/>
  <c r="S48" i="52" s="1"/>
  <c r="AH48" i="52" s="1"/>
  <c r="AW49" i="52"/>
  <c r="S49" i="52" s="1"/>
  <c r="AH49" i="52" s="1"/>
  <c r="AW26" i="52"/>
  <c r="S26" i="52" s="1"/>
  <c r="AH26" i="52" s="1"/>
  <c r="AW35" i="52"/>
  <c r="S35" i="52" s="1"/>
  <c r="AH35" i="52" s="1"/>
  <c r="AW51" i="52"/>
  <c r="S51" i="52" s="1"/>
  <c r="AH51" i="52" s="1"/>
  <c r="AW123" i="52"/>
  <c r="S123" i="52" s="1"/>
  <c r="AH123" i="52" s="1"/>
  <c r="AW102" i="52"/>
  <c r="S102" i="52" s="1"/>
  <c r="AH102" i="52" s="1"/>
  <c r="AW118" i="52"/>
  <c r="S118" i="52" s="1"/>
  <c r="AH118" i="52" s="1"/>
  <c r="AW130" i="52"/>
  <c r="S130" i="52" s="1"/>
  <c r="AH130" i="52" s="1"/>
  <c r="AW90" i="52"/>
  <c r="S90" i="52" s="1"/>
  <c r="AH90" i="52" s="1"/>
  <c r="AW98" i="52"/>
  <c r="S98" i="52" s="1"/>
  <c r="AH98" i="52" s="1"/>
  <c r="AW112" i="52"/>
  <c r="S112" i="52" s="1"/>
  <c r="AH112" i="52" s="1"/>
  <c r="AW128" i="52"/>
  <c r="S128" i="52" s="1"/>
  <c r="AH128" i="52" s="1"/>
  <c r="AW159" i="52"/>
  <c r="S159" i="52" s="1"/>
  <c r="AH159" i="52" s="1"/>
  <c r="AW135" i="52"/>
  <c r="S135" i="52" s="1"/>
  <c r="AH135" i="52" s="1"/>
  <c r="AW139" i="52"/>
  <c r="S139" i="52" s="1"/>
  <c r="AH139" i="52" s="1"/>
  <c r="AW151" i="52"/>
  <c r="S151" i="52" s="1"/>
  <c r="AH151" i="52" s="1"/>
  <c r="AW166" i="52"/>
  <c r="S166" i="52" s="1"/>
  <c r="AH166" i="52" s="1"/>
  <c r="AW170" i="52"/>
  <c r="S170" i="52" s="1"/>
  <c r="AH170" i="52" s="1"/>
  <c r="AW194" i="52"/>
  <c r="S194" i="52" s="1"/>
  <c r="AH194" i="52" s="1"/>
  <c r="AW189" i="52"/>
  <c r="S189" i="52" s="1"/>
  <c r="AH189" i="52" s="1"/>
  <c r="AW197" i="52"/>
  <c r="S197" i="52" s="1"/>
  <c r="AH197" i="52" s="1"/>
  <c r="AW200" i="52"/>
  <c r="S200" i="52" s="1"/>
  <c r="AH200" i="52" s="1"/>
  <c r="AW204" i="52"/>
  <c r="S204" i="52" s="1"/>
  <c r="AH204" i="52" s="1"/>
  <c r="DJ206" i="52"/>
  <c r="DJ204" i="52"/>
  <c r="DJ200" i="52"/>
  <c r="DJ198" i="52"/>
  <c r="DJ197" i="52"/>
  <c r="DJ203" i="52"/>
  <c r="DJ195" i="52"/>
  <c r="DJ193" i="52"/>
  <c r="DJ191" i="52"/>
  <c r="DJ205" i="52"/>
  <c r="DJ202" i="52"/>
  <c r="DJ201" i="52"/>
  <c r="DJ199" i="52"/>
  <c r="DJ196" i="52"/>
  <c r="DJ192" i="52"/>
  <c r="DJ188" i="52"/>
  <c r="DJ187" i="52"/>
  <c r="DJ190" i="52"/>
  <c r="DJ174" i="52"/>
  <c r="DJ170" i="52"/>
  <c r="DJ169" i="52"/>
  <c r="DJ168" i="52"/>
  <c r="DJ167" i="52"/>
  <c r="DJ166" i="52"/>
  <c r="DJ165" i="52"/>
  <c r="DJ164" i="52"/>
  <c r="DJ163" i="52"/>
  <c r="DJ162" i="52"/>
  <c r="DJ194" i="52"/>
  <c r="DJ186" i="52"/>
  <c r="DJ185" i="52"/>
  <c r="DJ184" i="52"/>
  <c r="DJ183" i="52"/>
  <c r="DJ182" i="52"/>
  <c r="DJ181" i="52"/>
  <c r="DJ180" i="52"/>
  <c r="DJ179" i="52"/>
  <c r="DJ178" i="52"/>
  <c r="DJ177" i="52"/>
  <c r="DJ173" i="52"/>
  <c r="DJ189" i="52"/>
  <c r="DJ175" i="52"/>
  <c r="DJ172" i="52"/>
  <c r="DJ161" i="52"/>
  <c r="DJ159" i="52"/>
  <c r="DJ157" i="52"/>
  <c r="DJ155" i="52"/>
  <c r="DJ153" i="52"/>
  <c r="DJ171" i="52"/>
  <c r="DJ176" i="52"/>
  <c r="DJ156" i="52"/>
  <c r="DJ151" i="52"/>
  <c r="DJ147" i="52"/>
  <c r="DJ143" i="52"/>
  <c r="DJ139" i="52"/>
  <c r="DJ135" i="52"/>
  <c r="DJ131" i="52"/>
  <c r="DJ130" i="52"/>
  <c r="DJ158" i="52"/>
  <c r="DJ150" i="52"/>
  <c r="DJ146" i="52"/>
  <c r="DJ142" i="52"/>
  <c r="DJ138" i="52"/>
  <c r="DJ134" i="52"/>
  <c r="DJ129" i="52"/>
  <c r="DJ128" i="52"/>
  <c r="DJ127" i="52"/>
  <c r="DJ126" i="52"/>
  <c r="DJ125" i="52"/>
  <c r="DJ124" i="52"/>
  <c r="DJ123" i="52"/>
  <c r="DJ122" i="52"/>
  <c r="DJ121" i="52"/>
  <c r="DJ120" i="52"/>
  <c r="DJ119" i="52"/>
  <c r="DJ118" i="52"/>
  <c r="DJ117" i="52"/>
  <c r="DJ116" i="52"/>
  <c r="DJ115" i="52"/>
  <c r="DJ114" i="52"/>
  <c r="DJ113" i="52"/>
  <c r="DJ112" i="52"/>
  <c r="DJ111" i="52"/>
  <c r="DJ110" i="52"/>
  <c r="DJ109" i="52"/>
  <c r="DJ108" i="52"/>
  <c r="DJ107" i="52"/>
  <c r="DJ106" i="52"/>
  <c r="DJ105" i="52"/>
  <c r="DJ104" i="52"/>
  <c r="DJ103" i="52"/>
  <c r="DJ102" i="52"/>
  <c r="DJ101" i="52"/>
  <c r="DJ100" i="52"/>
  <c r="DJ99" i="52"/>
  <c r="DJ98" i="52"/>
  <c r="DJ97" i="52"/>
  <c r="DJ96" i="52"/>
  <c r="DJ95" i="52"/>
  <c r="DJ94" i="52"/>
  <c r="DJ93" i="52"/>
  <c r="DJ92" i="52"/>
  <c r="DJ91" i="52"/>
  <c r="DJ90" i="52"/>
  <c r="DJ89" i="52"/>
  <c r="DJ88" i="52"/>
  <c r="DJ87" i="52"/>
  <c r="DJ148" i="52"/>
  <c r="DJ145" i="52"/>
  <c r="DJ140" i="52"/>
  <c r="DJ137" i="52"/>
  <c r="DJ132" i="52"/>
  <c r="DJ154" i="52"/>
  <c r="DJ85" i="52"/>
  <c r="DJ81" i="52"/>
  <c r="DJ77" i="52"/>
  <c r="DJ73" i="52"/>
  <c r="DJ69" i="52"/>
  <c r="DJ67" i="52"/>
  <c r="DJ63" i="52"/>
  <c r="DJ59" i="52"/>
  <c r="DJ57" i="52"/>
  <c r="DJ56" i="52"/>
  <c r="DJ55" i="52"/>
  <c r="DJ54" i="52"/>
  <c r="DJ53" i="52"/>
  <c r="DJ52" i="52"/>
  <c r="DJ51" i="52"/>
  <c r="DJ50" i="52"/>
  <c r="DJ49" i="52"/>
  <c r="DJ48" i="52"/>
  <c r="DJ47" i="52"/>
  <c r="DJ46" i="52"/>
  <c r="DJ45" i="52"/>
  <c r="DJ44" i="52"/>
  <c r="DJ43" i="52"/>
  <c r="DJ42" i="52"/>
  <c r="DJ41" i="52"/>
  <c r="DJ40" i="52"/>
  <c r="DJ39" i="52"/>
  <c r="DJ38" i="52"/>
  <c r="DJ37" i="52"/>
  <c r="DJ36" i="52"/>
  <c r="DJ35" i="52"/>
  <c r="DJ34" i="52"/>
  <c r="DJ33" i="52"/>
  <c r="DJ32" i="52"/>
  <c r="DJ31" i="52"/>
  <c r="DJ30" i="52"/>
  <c r="DJ29" i="52"/>
  <c r="DJ28" i="52"/>
  <c r="DJ27" i="52"/>
  <c r="DJ26" i="52"/>
  <c r="DJ25" i="52"/>
  <c r="DJ24" i="52"/>
  <c r="DJ23" i="52"/>
  <c r="DJ22" i="52"/>
  <c r="DJ21" i="52"/>
  <c r="DJ152" i="52"/>
  <c r="DJ141" i="52"/>
  <c r="DJ136" i="52"/>
  <c r="DJ86" i="52"/>
  <c r="DJ82" i="52"/>
  <c r="DJ78" i="52"/>
  <c r="DJ74" i="52"/>
  <c r="DJ70" i="52"/>
  <c r="DJ64" i="52"/>
  <c r="DJ60" i="52"/>
  <c r="DJ160" i="52"/>
  <c r="DJ83" i="52"/>
  <c r="DJ80" i="52"/>
  <c r="DJ75" i="52"/>
  <c r="DJ72" i="52"/>
  <c r="DJ62" i="52"/>
  <c r="DJ61" i="52"/>
  <c r="DJ84" i="52"/>
  <c r="DJ68" i="52"/>
  <c r="DJ66" i="52"/>
  <c r="DJ133" i="52"/>
  <c r="DJ144" i="52"/>
  <c r="DJ20" i="52"/>
  <c r="DJ19" i="52"/>
  <c r="DJ18" i="52"/>
  <c r="DJ17" i="52"/>
  <c r="DJ16" i="52"/>
  <c r="DJ15" i="52"/>
  <c r="DJ14" i="52"/>
  <c r="DJ13" i="52"/>
  <c r="DJ12" i="52"/>
  <c r="DJ11" i="52"/>
  <c r="DJ10" i="52"/>
  <c r="DJ9" i="52"/>
  <c r="DJ8" i="52"/>
  <c r="DJ7" i="52"/>
  <c r="DJ6" i="52"/>
  <c r="DJ79" i="52"/>
  <c r="DJ76" i="52"/>
  <c r="DJ71" i="52"/>
  <c r="DJ65" i="52"/>
  <c r="DJ58" i="52"/>
  <c r="DJ149" i="52"/>
  <c r="BE48" i="52"/>
  <c r="AA48" i="52" s="1"/>
  <c r="AP48" i="52" s="1"/>
  <c r="BE22" i="52"/>
  <c r="AA22" i="52" s="1"/>
  <c r="AP22" i="52" s="1"/>
  <c r="BE25" i="52"/>
  <c r="AA25" i="52" s="1"/>
  <c r="AP25" i="52" s="1"/>
  <c r="BE46" i="52"/>
  <c r="AA46" i="52" s="1"/>
  <c r="AP46" i="52" s="1"/>
  <c r="BE59" i="52"/>
  <c r="AA59" i="52" s="1"/>
  <c r="AP59" i="52" s="1"/>
  <c r="BE94" i="52"/>
  <c r="AA94" i="52" s="1"/>
  <c r="AP94" i="52" s="1"/>
  <c r="BE8" i="52"/>
  <c r="AA8" i="52" s="1"/>
  <c r="AP8" i="52" s="1"/>
  <c r="BE12" i="52"/>
  <c r="AA12" i="52" s="1"/>
  <c r="AP12" i="52" s="1"/>
  <c r="BE18" i="52"/>
  <c r="AA18" i="52" s="1"/>
  <c r="AP18" i="52" s="1"/>
  <c r="BE52" i="52"/>
  <c r="AA52" i="52" s="1"/>
  <c r="AP52" i="52" s="1"/>
  <c r="BE102" i="52"/>
  <c r="AA102" i="52" s="1"/>
  <c r="AP102" i="52" s="1"/>
  <c r="BE24" i="52"/>
  <c r="AA24" i="52" s="1"/>
  <c r="AP24" i="52" s="1"/>
  <c r="BE35" i="52"/>
  <c r="AA35" i="52" s="1"/>
  <c r="AP35" i="52" s="1"/>
  <c r="BE51" i="52"/>
  <c r="AA51" i="52" s="1"/>
  <c r="AP51" i="52" s="1"/>
  <c r="BE107" i="52"/>
  <c r="AA107" i="52" s="1"/>
  <c r="AP107" i="52" s="1"/>
  <c r="BE123" i="52"/>
  <c r="AA123" i="52" s="1"/>
  <c r="AP123" i="52" s="1"/>
  <c r="BE71" i="52"/>
  <c r="AA71" i="52" s="1"/>
  <c r="AP71" i="52" s="1"/>
  <c r="BE75" i="52"/>
  <c r="AA75" i="52" s="1"/>
  <c r="AP75" i="52" s="1"/>
  <c r="BE79" i="52"/>
  <c r="AA79" i="52" s="1"/>
  <c r="AP79" i="52" s="1"/>
  <c r="BE83" i="52"/>
  <c r="AA83" i="52" s="1"/>
  <c r="AP83" i="52" s="1"/>
  <c r="BE87" i="52"/>
  <c r="AA87" i="52" s="1"/>
  <c r="AP87" i="52" s="1"/>
  <c r="BE113" i="52"/>
  <c r="AA113" i="52" s="1"/>
  <c r="AP113" i="52" s="1"/>
  <c r="BE129" i="52"/>
  <c r="AA129" i="52" s="1"/>
  <c r="AP129" i="52" s="1"/>
  <c r="BE91" i="52"/>
  <c r="AA91" i="52" s="1"/>
  <c r="AP91" i="52" s="1"/>
  <c r="BE100" i="52"/>
  <c r="AA100" i="52" s="1"/>
  <c r="AP100" i="52" s="1"/>
  <c r="BE116" i="52"/>
  <c r="AA116" i="52" s="1"/>
  <c r="AP116" i="52" s="1"/>
  <c r="BE154" i="52"/>
  <c r="AA154" i="52" s="1"/>
  <c r="AP154" i="52" s="1"/>
  <c r="BE162" i="52"/>
  <c r="AA162" i="52" s="1"/>
  <c r="AP162" i="52" s="1"/>
  <c r="BE133" i="52"/>
  <c r="AA133" i="52" s="1"/>
  <c r="AP133" i="52" s="1"/>
  <c r="BE137" i="52"/>
  <c r="AA137" i="52" s="1"/>
  <c r="AP137" i="52" s="1"/>
  <c r="BE141" i="52"/>
  <c r="AA141" i="52" s="1"/>
  <c r="AP141" i="52" s="1"/>
  <c r="BE149" i="52"/>
  <c r="AA149" i="52" s="1"/>
  <c r="AP149" i="52" s="1"/>
  <c r="BE176" i="52"/>
  <c r="AA176" i="52" s="1"/>
  <c r="AP176" i="52" s="1"/>
  <c r="BE167" i="52"/>
  <c r="AA167" i="52" s="1"/>
  <c r="AP167" i="52" s="1"/>
  <c r="BE177" i="52"/>
  <c r="AA177" i="52" s="1"/>
  <c r="AP177" i="52" s="1"/>
  <c r="BE181" i="52"/>
  <c r="AA181" i="52" s="1"/>
  <c r="AP181" i="52" s="1"/>
  <c r="BE185" i="52"/>
  <c r="AA185" i="52" s="1"/>
  <c r="AP185" i="52" s="1"/>
  <c r="BE190" i="52"/>
  <c r="AA190" i="52" s="1"/>
  <c r="AP190" i="52" s="1"/>
  <c r="BE197" i="52"/>
  <c r="AA197" i="52" s="1"/>
  <c r="AP197" i="52" s="1"/>
  <c r="BE200" i="52"/>
  <c r="AA200" i="52" s="1"/>
  <c r="AP200" i="52" s="1"/>
  <c r="BE204" i="52"/>
  <c r="AA204" i="52" s="1"/>
  <c r="AP204" i="52" s="1"/>
  <c r="CR205" i="51"/>
  <c r="CR204" i="51"/>
  <c r="CR202" i="51"/>
  <c r="CR200" i="51"/>
  <c r="CR199" i="51"/>
  <c r="CR198" i="51"/>
  <c r="CR197" i="51"/>
  <c r="CR196" i="51"/>
  <c r="CR192" i="51"/>
  <c r="CR206" i="51"/>
  <c r="CR203" i="51"/>
  <c r="CR195" i="51"/>
  <c r="CR191" i="51"/>
  <c r="CR193" i="51"/>
  <c r="CR190" i="51"/>
  <c r="CR201" i="51"/>
  <c r="CR194" i="51"/>
  <c r="CR187" i="51"/>
  <c r="CR188" i="51"/>
  <c r="CR185" i="51"/>
  <c r="CR183" i="51"/>
  <c r="CR182" i="51"/>
  <c r="CR180" i="51"/>
  <c r="CR179" i="51"/>
  <c r="CR178" i="51"/>
  <c r="CR177" i="51"/>
  <c r="CR176" i="51"/>
  <c r="CR175" i="51"/>
  <c r="CR174" i="51"/>
  <c r="CR173" i="51"/>
  <c r="CR172" i="51"/>
  <c r="CR171" i="51"/>
  <c r="CR170" i="51"/>
  <c r="CR186" i="51"/>
  <c r="CR169" i="51"/>
  <c r="CR168" i="51"/>
  <c r="CR167" i="51"/>
  <c r="CR166" i="51"/>
  <c r="CR165" i="51"/>
  <c r="CR164" i="51"/>
  <c r="CR163" i="51"/>
  <c r="CR162" i="51"/>
  <c r="CR161" i="51"/>
  <c r="CR160" i="51"/>
  <c r="CR159" i="51"/>
  <c r="CR158" i="51"/>
  <c r="CR157" i="51"/>
  <c r="CR156" i="51"/>
  <c r="CR155" i="51"/>
  <c r="CR154" i="51"/>
  <c r="CR153" i="51"/>
  <c r="CR152" i="51"/>
  <c r="CR151" i="51"/>
  <c r="CR150" i="51"/>
  <c r="CR149" i="51"/>
  <c r="CR148" i="51"/>
  <c r="CR181" i="51"/>
  <c r="CR189" i="51"/>
  <c r="CR146" i="51"/>
  <c r="CR142" i="51"/>
  <c r="CR138" i="51"/>
  <c r="CR134" i="51"/>
  <c r="CR130" i="51"/>
  <c r="CR184" i="51"/>
  <c r="CR147" i="51"/>
  <c r="CR143" i="51"/>
  <c r="CR139" i="51"/>
  <c r="CR135" i="51"/>
  <c r="CR131" i="51"/>
  <c r="CR128" i="51"/>
  <c r="CR127" i="51"/>
  <c r="CR126" i="51"/>
  <c r="CR125" i="51"/>
  <c r="CR124" i="51"/>
  <c r="CR120" i="51"/>
  <c r="CR116" i="51"/>
  <c r="CR112" i="51"/>
  <c r="CR108" i="51"/>
  <c r="CR104" i="51"/>
  <c r="CR100" i="51"/>
  <c r="CR96" i="51"/>
  <c r="CR92" i="51"/>
  <c r="CR88" i="51"/>
  <c r="CR84" i="51"/>
  <c r="CR145" i="51"/>
  <c r="CR140" i="51"/>
  <c r="CR137" i="51"/>
  <c r="CR132" i="51"/>
  <c r="CR129" i="51"/>
  <c r="CR121" i="51"/>
  <c r="CR117" i="51"/>
  <c r="CR113" i="51"/>
  <c r="CR109" i="51"/>
  <c r="CR105" i="51"/>
  <c r="CR101" i="51"/>
  <c r="CR97" i="51"/>
  <c r="CR93" i="51"/>
  <c r="CR89" i="51"/>
  <c r="CR85" i="51"/>
  <c r="CR144" i="51"/>
  <c r="CR133" i="51"/>
  <c r="CR82" i="51"/>
  <c r="CR78" i="51"/>
  <c r="CR73" i="51"/>
  <c r="CR123" i="51"/>
  <c r="CR118" i="51"/>
  <c r="CR115" i="51"/>
  <c r="CR110" i="51"/>
  <c r="CR107" i="51"/>
  <c r="CR102" i="51"/>
  <c r="CR99" i="51"/>
  <c r="CR94" i="51"/>
  <c r="CR91" i="51"/>
  <c r="CR86" i="51"/>
  <c r="CR83" i="51"/>
  <c r="CR79" i="51"/>
  <c r="CR72" i="51"/>
  <c r="CR68" i="51"/>
  <c r="CR64" i="51"/>
  <c r="CR60" i="51"/>
  <c r="CR56" i="51"/>
  <c r="CR52" i="51"/>
  <c r="CR136" i="51"/>
  <c r="CR111" i="51"/>
  <c r="CR95" i="51"/>
  <c r="CR77" i="51"/>
  <c r="CR66" i="51"/>
  <c r="CR65" i="51"/>
  <c r="CR55" i="51"/>
  <c r="CR43" i="51"/>
  <c r="CR42" i="51"/>
  <c r="CR41" i="51"/>
  <c r="CR40" i="51"/>
  <c r="CR39" i="51"/>
  <c r="CR38" i="51"/>
  <c r="CR37" i="51"/>
  <c r="CR36" i="51"/>
  <c r="CR35" i="51"/>
  <c r="CR34" i="51"/>
  <c r="CR33" i="51"/>
  <c r="CR32" i="51"/>
  <c r="CR31" i="51"/>
  <c r="CR30" i="51"/>
  <c r="CR29" i="51"/>
  <c r="CR28" i="51"/>
  <c r="CR27" i="51"/>
  <c r="CR26" i="51"/>
  <c r="CR25" i="51"/>
  <c r="CR24" i="51"/>
  <c r="CR23" i="51"/>
  <c r="CR22" i="51"/>
  <c r="CR21" i="51"/>
  <c r="CR20" i="51"/>
  <c r="CR19" i="51"/>
  <c r="CR18" i="51"/>
  <c r="CR17" i="51"/>
  <c r="CR16" i="51"/>
  <c r="CR15" i="51"/>
  <c r="CR14" i="51"/>
  <c r="CR13" i="51"/>
  <c r="CR12" i="51"/>
  <c r="CR11" i="51"/>
  <c r="CR10" i="51"/>
  <c r="CR9" i="51"/>
  <c r="CR8" i="51"/>
  <c r="CR7" i="51"/>
  <c r="CR6" i="51"/>
  <c r="CR119" i="51"/>
  <c r="CR141" i="51"/>
  <c r="CR114" i="51"/>
  <c r="CR98" i="51"/>
  <c r="CR80" i="51"/>
  <c r="CR75" i="51"/>
  <c r="CR67" i="51"/>
  <c r="CR62" i="51"/>
  <c r="CR61" i="51"/>
  <c r="CR51" i="51"/>
  <c r="CR48" i="51"/>
  <c r="CR47" i="51"/>
  <c r="CR46" i="51"/>
  <c r="CR45" i="51"/>
  <c r="CR44" i="51"/>
  <c r="CR76" i="51"/>
  <c r="CR74" i="51"/>
  <c r="CR70" i="51"/>
  <c r="CR69" i="51"/>
  <c r="CR81" i="51"/>
  <c r="CR57" i="51"/>
  <c r="CR54" i="51"/>
  <c r="CR53" i="51"/>
  <c r="CR87" i="51"/>
  <c r="CR71" i="51"/>
  <c r="CR63" i="51"/>
  <c r="CR50" i="51"/>
  <c r="CR122" i="51"/>
  <c r="CR106" i="51"/>
  <c r="CR103" i="51"/>
  <c r="CR58" i="51"/>
  <c r="CR49" i="51"/>
  <c r="CR90" i="51"/>
  <c r="CR59" i="51"/>
  <c r="CZ205" i="51"/>
  <c r="CZ203" i="51"/>
  <c r="CZ206" i="51"/>
  <c r="CZ204" i="51"/>
  <c r="CZ201" i="51"/>
  <c r="CZ202" i="51"/>
  <c r="CZ199" i="51"/>
  <c r="CZ198" i="51"/>
  <c r="CZ197" i="51"/>
  <c r="CZ196" i="51"/>
  <c r="CZ194" i="51"/>
  <c r="CZ190" i="51"/>
  <c r="CZ193" i="51"/>
  <c r="CZ189" i="51"/>
  <c r="CZ192" i="51"/>
  <c r="CZ191" i="51"/>
  <c r="CZ200" i="51"/>
  <c r="CZ187" i="51"/>
  <c r="CZ188" i="51"/>
  <c r="CZ184" i="51"/>
  <c r="CZ180" i="51"/>
  <c r="CZ179" i="51"/>
  <c r="CZ178" i="51"/>
  <c r="CZ177" i="51"/>
  <c r="CZ176" i="51"/>
  <c r="CZ175" i="51"/>
  <c r="CZ174" i="51"/>
  <c r="CZ173" i="51"/>
  <c r="CZ172" i="51"/>
  <c r="CZ171" i="51"/>
  <c r="CZ170" i="51"/>
  <c r="CZ195" i="51"/>
  <c r="CZ185" i="51"/>
  <c r="CZ181" i="51"/>
  <c r="CZ169" i="51"/>
  <c r="CZ168" i="51"/>
  <c r="CZ167" i="51"/>
  <c r="CZ166" i="51"/>
  <c r="CZ165" i="51"/>
  <c r="CZ164" i="51"/>
  <c r="CZ163" i="51"/>
  <c r="CZ162" i="51"/>
  <c r="CZ161" i="51"/>
  <c r="CZ160" i="51"/>
  <c r="CZ159" i="51"/>
  <c r="CZ158" i="51"/>
  <c r="CZ157" i="51"/>
  <c r="CZ156" i="51"/>
  <c r="CZ155" i="51"/>
  <c r="CZ154" i="51"/>
  <c r="CZ153" i="51"/>
  <c r="CZ152" i="51"/>
  <c r="CZ151" i="51"/>
  <c r="CZ150" i="51"/>
  <c r="CZ149" i="51"/>
  <c r="CZ148" i="51"/>
  <c r="CZ147" i="51"/>
  <c r="CZ186" i="51"/>
  <c r="CZ183" i="51"/>
  <c r="CZ182" i="51"/>
  <c r="CZ146" i="51"/>
  <c r="CZ142" i="51"/>
  <c r="CZ138" i="51"/>
  <c r="CZ134" i="51"/>
  <c r="CZ130" i="51"/>
  <c r="CZ143" i="51"/>
  <c r="CZ139" i="51"/>
  <c r="CZ135" i="51"/>
  <c r="CZ131" i="51"/>
  <c r="CZ124" i="51"/>
  <c r="CZ120" i="51"/>
  <c r="CZ116" i="51"/>
  <c r="CZ112" i="51"/>
  <c r="CZ108" i="51"/>
  <c r="CZ104" i="51"/>
  <c r="CZ100" i="51"/>
  <c r="CZ96" i="51"/>
  <c r="CZ92" i="51"/>
  <c r="CZ88" i="51"/>
  <c r="CZ84" i="51"/>
  <c r="CZ82" i="51"/>
  <c r="CZ81" i="51"/>
  <c r="CZ80" i="51"/>
  <c r="CZ79" i="51"/>
  <c r="CZ78" i="51"/>
  <c r="CZ77" i="51"/>
  <c r="CZ76" i="51"/>
  <c r="CZ144" i="51"/>
  <c r="CZ141" i="51"/>
  <c r="CZ136" i="51"/>
  <c r="CZ133" i="51"/>
  <c r="CZ121" i="51"/>
  <c r="CZ117" i="51"/>
  <c r="CZ113" i="51"/>
  <c r="CZ109" i="51"/>
  <c r="CZ105" i="51"/>
  <c r="CZ101" i="51"/>
  <c r="CZ97" i="51"/>
  <c r="CZ93" i="51"/>
  <c r="CZ89" i="51"/>
  <c r="CZ85" i="51"/>
  <c r="CZ145" i="51"/>
  <c r="CZ132" i="51"/>
  <c r="CZ129" i="51"/>
  <c r="CZ127" i="51"/>
  <c r="CZ73" i="51"/>
  <c r="CZ126" i="51"/>
  <c r="CZ122" i="51"/>
  <c r="CZ119" i="51"/>
  <c r="CZ114" i="51"/>
  <c r="CZ111" i="51"/>
  <c r="CZ106" i="51"/>
  <c r="CZ103" i="51"/>
  <c r="CZ98" i="51"/>
  <c r="CZ95" i="51"/>
  <c r="CZ90" i="51"/>
  <c r="CZ87" i="51"/>
  <c r="CZ72" i="51"/>
  <c r="CZ68" i="51"/>
  <c r="CZ64" i="51"/>
  <c r="CZ60" i="51"/>
  <c r="CZ56" i="51"/>
  <c r="CZ52" i="51"/>
  <c r="CZ128" i="51"/>
  <c r="CZ115" i="51"/>
  <c r="CZ99" i="51"/>
  <c r="CZ83" i="51"/>
  <c r="CZ70" i="51"/>
  <c r="CZ69" i="51"/>
  <c r="CZ59" i="51"/>
  <c r="CZ54" i="51"/>
  <c r="CZ53" i="51"/>
  <c r="CZ43" i="51"/>
  <c r="CZ42" i="51"/>
  <c r="CZ41" i="51"/>
  <c r="CZ40" i="51"/>
  <c r="CZ39" i="51"/>
  <c r="CZ38" i="51"/>
  <c r="CZ37" i="51"/>
  <c r="CZ36" i="51"/>
  <c r="CZ35" i="51"/>
  <c r="CZ34" i="51"/>
  <c r="CZ33" i="51"/>
  <c r="CZ32" i="51"/>
  <c r="CZ31" i="51"/>
  <c r="CZ30" i="51"/>
  <c r="CZ29" i="51"/>
  <c r="CZ28" i="51"/>
  <c r="CZ27" i="51"/>
  <c r="CZ26" i="51"/>
  <c r="CZ25" i="51"/>
  <c r="CZ24" i="51"/>
  <c r="CZ23" i="51"/>
  <c r="CZ22" i="51"/>
  <c r="CZ21" i="51"/>
  <c r="CZ20" i="51"/>
  <c r="CZ19" i="51"/>
  <c r="CZ18" i="51"/>
  <c r="CZ17" i="51"/>
  <c r="CZ16" i="51"/>
  <c r="CZ15" i="51"/>
  <c r="CZ14" i="51"/>
  <c r="CZ13" i="51"/>
  <c r="CZ12" i="51"/>
  <c r="CZ11" i="51"/>
  <c r="CZ10" i="51"/>
  <c r="CZ9" i="51"/>
  <c r="CZ8" i="51"/>
  <c r="CZ7" i="51"/>
  <c r="CZ6" i="51"/>
  <c r="CZ123" i="51"/>
  <c r="CZ140" i="51"/>
  <c r="CZ137" i="51"/>
  <c r="CZ125" i="51"/>
  <c r="CZ118" i="51"/>
  <c r="CZ102" i="51"/>
  <c r="CZ86" i="51"/>
  <c r="CZ74" i="51"/>
  <c r="CZ71" i="51"/>
  <c r="CZ66" i="51"/>
  <c r="CZ65" i="51"/>
  <c r="CZ55" i="51"/>
  <c r="CZ51" i="51"/>
  <c r="CZ62" i="51"/>
  <c r="CZ58" i="51"/>
  <c r="CZ48" i="51"/>
  <c r="CZ44" i="51"/>
  <c r="CZ63" i="51"/>
  <c r="CZ46" i="51"/>
  <c r="CZ107" i="51"/>
  <c r="CZ75" i="51"/>
  <c r="CZ49" i="51"/>
  <c r="CZ47" i="51"/>
  <c r="CZ110" i="51"/>
  <c r="CZ91" i="51"/>
  <c r="CZ67" i="51"/>
  <c r="CZ57" i="51"/>
  <c r="CZ50" i="51"/>
  <c r="CZ45" i="51"/>
  <c r="CZ61" i="51"/>
  <c r="CZ94" i="51"/>
  <c r="DA39" i="51"/>
  <c r="DA24" i="51"/>
  <c r="DA13" i="51"/>
  <c r="DA29" i="51"/>
  <c r="DA46" i="51"/>
  <c r="DA31" i="51"/>
  <c r="DA48" i="51"/>
  <c r="DA47" i="51"/>
  <c r="DA18" i="51"/>
  <c r="DA34" i="51"/>
  <c r="DA76" i="51"/>
  <c r="DA80" i="51"/>
  <c r="DA50" i="51"/>
  <c r="DA54" i="51"/>
  <c r="DA58" i="51"/>
  <c r="DA62" i="51"/>
  <c r="DA66" i="51"/>
  <c r="DA70" i="51"/>
  <c r="DA74" i="51"/>
  <c r="DA85" i="51"/>
  <c r="DA89" i="51"/>
  <c r="DA93" i="51"/>
  <c r="DA97" i="51"/>
  <c r="DA101" i="51"/>
  <c r="DA105" i="51"/>
  <c r="DA109" i="51"/>
  <c r="DA113" i="51"/>
  <c r="DA117" i="51"/>
  <c r="DA121" i="51"/>
  <c r="DA125" i="51"/>
  <c r="DA147" i="51"/>
  <c r="DA132" i="51"/>
  <c r="DA136" i="51"/>
  <c r="DA140" i="51"/>
  <c r="DA144" i="51"/>
  <c r="DA149" i="51"/>
  <c r="DA153" i="51"/>
  <c r="DA157" i="51"/>
  <c r="DA161" i="51"/>
  <c r="DA165" i="51"/>
  <c r="DA169" i="51"/>
  <c r="DA172" i="51"/>
  <c r="DA176" i="51"/>
  <c r="DA180" i="51"/>
  <c r="DA182" i="51"/>
  <c r="DA189" i="51"/>
  <c r="DA193" i="51"/>
  <c r="DA197" i="51"/>
  <c r="DA201" i="51"/>
  <c r="DA202" i="51"/>
  <c r="CW205" i="51"/>
  <c r="CW204" i="51"/>
  <c r="CW200" i="51"/>
  <c r="CW206" i="51"/>
  <c r="CW203" i="51"/>
  <c r="CW202" i="51"/>
  <c r="CW199" i="51"/>
  <c r="CW198" i="51"/>
  <c r="CW197" i="51"/>
  <c r="CW196" i="51"/>
  <c r="CW195" i="51"/>
  <c r="CW194" i="51"/>
  <c r="CW193" i="51"/>
  <c r="CW192" i="51"/>
  <c r="CW191" i="51"/>
  <c r="CW190" i="51"/>
  <c r="CW189" i="51"/>
  <c r="CW201" i="51"/>
  <c r="CW188" i="51"/>
  <c r="CW185" i="51"/>
  <c r="CW183" i="51"/>
  <c r="CW182" i="51"/>
  <c r="CW181" i="51"/>
  <c r="CW187" i="51"/>
  <c r="CW184" i="51"/>
  <c r="CW180" i="51"/>
  <c r="CW179" i="51"/>
  <c r="CW178" i="51"/>
  <c r="CW177" i="51"/>
  <c r="CW176" i="51"/>
  <c r="CW175" i="51"/>
  <c r="CW174" i="51"/>
  <c r="CW173" i="51"/>
  <c r="CW172" i="51"/>
  <c r="CW171" i="51"/>
  <c r="CW170" i="51"/>
  <c r="CW186" i="51"/>
  <c r="CW169" i="51"/>
  <c r="CW168" i="51"/>
  <c r="CW167" i="51"/>
  <c r="CW166" i="51"/>
  <c r="CW165" i="51"/>
  <c r="CW164" i="51"/>
  <c r="CW163" i="51"/>
  <c r="CW162" i="51"/>
  <c r="CW161" i="51"/>
  <c r="CW160" i="51"/>
  <c r="CW159" i="51"/>
  <c r="CW158" i="51"/>
  <c r="CW157" i="51"/>
  <c r="CW156" i="51"/>
  <c r="CW155" i="51"/>
  <c r="CW154" i="51"/>
  <c r="CW153" i="51"/>
  <c r="CW152" i="51"/>
  <c r="CW151" i="51"/>
  <c r="CW150" i="51"/>
  <c r="CW146" i="51"/>
  <c r="CW145" i="51"/>
  <c r="CW144" i="51"/>
  <c r="CW143" i="51"/>
  <c r="CW142" i="51"/>
  <c r="CW141" i="51"/>
  <c r="CW140" i="51"/>
  <c r="CW139" i="51"/>
  <c r="CW138" i="51"/>
  <c r="CW137" i="51"/>
  <c r="CW136" i="51"/>
  <c r="CW135" i="51"/>
  <c r="CW134" i="51"/>
  <c r="CW133" i="51"/>
  <c r="CW132" i="51"/>
  <c r="CW131" i="51"/>
  <c r="CW130" i="51"/>
  <c r="CW129" i="51"/>
  <c r="CW148" i="51"/>
  <c r="CW124" i="51"/>
  <c r="CW123" i="51"/>
  <c r="CW122" i="51"/>
  <c r="CW121" i="51"/>
  <c r="CW120" i="51"/>
  <c r="CW119" i="51"/>
  <c r="CW118" i="51"/>
  <c r="CW117" i="51"/>
  <c r="CW116" i="51"/>
  <c r="CW115" i="51"/>
  <c r="CW114" i="51"/>
  <c r="CW113" i="51"/>
  <c r="CW112" i="51"/>
  <c r="CW111" i="51"/>
  <c r="CW110" i="51"/>
  <c r="CW109" i="51"/>
  <c r="CW108" i="51"/>
  <c r="CW107" i="51"/>
  <c r="CW106" i="51"/>
  <c r="CW105" i="51"/>
  <c r="CW104" i="51"/>
  <c r="CW103" i="51"/>
  <c r="CW102" i="51"/>
  <c r="CW101" i="51"/>
  <c r="CW100" i="51"/>
  <c r="CW99" i="51"/>
  <c r="CW98" i="51"/>
  <c r="CW97" i="51"/>
  <c r="CW96" i="51"/>
  <c r="CW95" i="51"/>
  <c r="CW94" i="51"/>
  <c r="CW93" i="51"/>
  <c r="CW92" i="51"/>
  <c r="CW91" i="51"/>
  <c r="CW90" i="51"/>
  <c r="CW89" i="51"/>
  <c r="CW88" i="51"/>
  <c r="CW87" i="51"/>
  <c r="CW86" i="51"/>
  <c r="CW85" i="51"/>
  <c r="CW84" i="51"/>
  <c r="CW83" i="51"/>
  <c r="CW149" i="51"/>
  <c r="CW128" i="51"/>
  <c r="CW127" i="51"/>
  <c r="CW126" i="51"/>
  <c r="CW125" i="51"/>
  <c r="CW75" i="51"/>
  <c r="CW74" i="51"/>
  <c r="CW73" i="51"/>
  <c r="CW72" i="51"/>
  <c r="CW71" i="51"/>
  <c r="CW70" i="51"/>
  <c r="CW69" i="51"/>
  <c r="CW68" i="51"/>
  <c r="CW67" i="51"/>
  <c r="CW66" i="51"/>
  <c r="CW65" i="51"/>
  <c r="CW64" i="51"/>
  <c r="CW63" i="51"/>
  <c r="CW62" i="51"/>
  <c r="CW61" i="51"/>
  <c r="CW60" i="51"/>
  <c r="CW59" i="51"/>
  <c r="CW58" i="51"/>
  <c r="CW57" i="51"/>
  <c r="CW56" i="51"/>
  <c r="CW55" i="51"/>
  <c r="CW54" i="51"/>
  <c r="CW53" i="51"/>
  <c r="CW52" i="51"/>
  <c r="CW51" i="51"/>
  <c r="CW50" i="51"/>
  <c r="CW49" i="51"/>
  <c r="CW80" i="51"/>
  <c r="CW76" i="51"/>
  <c r="CW147" i="51"/>
  <c r="CW81" i="51"/>
  <c r="CW77" i="51"/>
  <c r="CW78" i="51"/>
  <c r="CW48" i="51"/>
  <c r="CW47" i="51"/>
  <c r="CW46" i="51"/>
  <c r="CW45" i="51"/>
  <c r="CW44" i="51"/>
  <c r="CW40" i="51"/>
  <c r="CW36" i="51"/>
  <c r="CW32" i="51"/>
  <c r="CW28" i="51"/>
  <c r="CW24" i="51"/>
  <c r="CW20" i="51"/>
  <c r="CW16" i="51"/>
  <c r="CW12" i="51"/>
  <c r="CW8" i="51"/>
  <c r="CW82" i="51"/>
  <c r="CW42" i="51"/>
  <c r="CW38" i="51"/>
  <c r="CW34" i="51"/>
  <c r="CW30" i="51"/>
  <c r="CW18" i="51"/>
  <c r="CW14" i="51"/>
  <c r="CW41" i="51"/>
  <c r="CW33" i="51"/>
  <c r="CW29" i="51"/>
  <c r="CW25" i="51"/>
  <c r="CW21" i="51"/>
  <c r="CW17" i="51"/>
  <c r="CW13" i="51"/>
  <c r="CW43" i="51"/>
  <c r="CW39" i="51"/>
  <c r="CW35" i="51"/>
  <c r="CW31" i="51"/>
  <c r="CW27" i="51"/>
  <c r="CW23" i="51"/>
  <c r="CW19" i="51"/>
  <c r="CW15" i="51"/>
  <c r="CW11" i="51"/>
  <c r="CW7" i="51"/>
  <c r="CW79" i="51"/>
  <c r="CW26" i="51"/>
  <c r="CW22" i="51"/>
  <c r="CW10" i="51"/>
  <c r="CW6" i="51"/>
  <c r="CW37" i="51"/>
  <c r="CW9" i="51"/>
  <c r="CS205" i="51"/>
  <c r="CS204" i="51"/>
  <c r="CS206" i="51"/>
  <c r="CS203" i="51"/>
  <c r="CS199" i="51"/>
  <c r="CS198" i="51"/>
  <c r="CS197" i="51"/>
  <c r="CS196" i="51"/>
  <c r="CS195" i="51"/>
  <c r="CS194" i="51"/>
  <c r="CS193" i="51"/>
  <c r="CS192" i="51"/>
  <c r="CS191" i="51"/>
  <c r="CS190" i="51"/>
  <c r="CS189" i="51"/>
  <c r="CS201" i="51"/>
  <c r="CS200" i="51"/>
  <c r="CS202" i="51"/>
  <c r="CS186" i="51"/>
  <c r="CS187" i="51"/>
  <c r="CS182" i="51"/>
  <c r="CS181" i="51"/>
  <c r="CS180" i="51"/>
  <c r="CS179" i="51"/>
  <c r="CS178" i="51"/>
  <c r="CS177" i="51"/>
  <c r="CS176" i="51"/>
  <c r="CS175" i="51"/>
  <c r="CS174" i="51"/>
  <c r="CS173" i="51"/>
  <c r="CS172" i="51"/>
  <c r="CS171" i="51"/>
  <c r="CS170" i="51"/>
  <c r="CS188" i="51"/>
  <c r="CS183" i="51"/>
  <c r="CS185" i="51"/>
  <c r="CS169" i="51"/>
  <c r="CS168" i="51"/>
  <c r="CS167" i="51"/>
  <c r="CS166" i="51"/>
  <c r="CS165" i="51"/>
  <c r="CS164" i="51"/>
  <c r="CS163" i="51"/>
  <c r="CS162" i="51"/>
  <c r="CS161" i="51"/>
  <c r="CS160" i="51"/>
  <c r="CS159" i="51"/>
  <c r="CS158" i="51"/>
  <c r="CS157" i="51"/>
  <c r="CS156" i="51"/>
  <c r="CS155" i="51"/>
  <c r="CS154" i="51"/>
  <c r="CS153" i="51"/>
  <c r="CS152" i="51"/>
  <c r="CS151" i="51"/>
  <c r="CS150" i="51"/>
  <c r="CS184" i="51"/>
  <c r="CS149" i="51"/>
  <c r="CS147" i="51"/>
  <c r="CS146" i="51"/>
  <c r="CS145" i="51"/>
  <c r="CS144" i="51"/>
  <c r="CS143" i="51"/>
  <c r="CS142" i="51"/>
  <c r="CS141" i="51"/>
  <c r="CS140" i="51"/>
  <c r="CS139" i="51"/>
  <c r="CS138" i="51"/>
  <c r="CS137" i="51"/>
  <c r="CS136" i="51"/>
  <c r="CS135" i="51"/>
  <c r="CS134" i="51"/>
  <c r="CS133" i="51"/>
  <c r="CS132" i="51"/>
  <c r="CS131" i="51"/>
  <c r="CS130" i="51"/>
  <c r="CS129" i="51"/>
  <c r="CS124" i="51"/>
  <c r="CS123" i="51"/>
  <c r="CS122" i="51"/>
  <c r="CS121" i="51"/>
  <c r="CS120" i="51"/>
  <c r="CS119" i="51"/>
  <c r="CS118" i="51"/>
  <c r="CS117" i="51"/>
  <c r="CS116" i="51"/>
  <c r="CS115" i="51"/>
  <c r="CS114" i="51"/>
  <c r="CS113" i="51"/>
  <c r="CS112" i="51"/>
  <c r="CS111" i="51"/>
  <c r="CS110" i="51"/>
  <c r="CS109" i="51"/>
  <c r="CS108" i="51"/>
  <c r="CS107" i="51"/>
  <c r="CS106" i="51"/>
  <c r="CS105" i="51"/>
  <c r="CS104" i="51"/>
  <c r="CS103" i="51"/>
  <c r="CS102" i="51"/>
  <c r="CS101" i="51"/>
  <c r="CS100" i="51"/>
  <c r="CS99" i="51"/>
  <c r="CS98" i="51"/>
  <c r="CS97" i="51"/>
  <c r="CS96" i="51"/>
  <c r="CS95" i="51"/>
  <c r="CS94" i="51"/>
  <c r="CS93" i="51"/>
  <c r="CS92" i="51"/>
  <c r="CS91" i="51"/>
  <c r="CS90" i="51"/>
  <c r="CS89" i="51"/>
  <c r="CS88" i="51"/>
  <c r="CS87" i="51"/>
  <c r="CS86" i="51"/>
  <c r="CS85" i="51"/>
  <c r="CS84" i="51"/>
  <c r="CS83" i="51"/>
  <c r="CS148" i="51"/>
  <c r="CS75" i="51"/>
  <c r="CS74" i="51"/>
  <c r="CS73" i="51"/>
  <c r="CS72" i="51"/>
  <c r="CS71" i="51"/>
  <c r="CS70" i="51"/>
  <c r="CS69" i="51"/>
  <c r="CS68" i="51"/>
  <c r="CS67" i="51"/>
  <c r="CS66" i="51"/>
  <c r="CS65" i="51"/>
  <c r="CS64" i="51"/>
  <c r="CS63" i="51"/>
  <c r="CS62" i="51"/>
  <c r="CS61" i="51"/>
  <c r="CS60" i="51"/>
  <c r="CS59" i="51"/>
  <c r="CS58" i="51"/>
  <c r="CS57" i="51"/>
  <c r="CS56" i="51"/>
  <c r="CS55" i="51"/>
  <c r="CS54" i="51"/>
  <c r="CS53" i="51"/>
  <c r="CS52" i="51"/>
  <c r="CS51" i="51"/>
  <c r="CS50" i="51"/>
  <c r="CS49" i="51"/>
  <c r="CS128" i="51"/>
  <c r="CS79" i="51"/>
  <c r="CS127" i="51"/>
  <c r="CS80" i="51"/>
  <c r="CS76" i="51"/>
  <c r="CS48" i="51"/>
  <c r="CS47" i="51"/>
  <c r="CS46" i="51"/>
  <c r="CS45" i="51"/>
  <c r="CS44" i="51"/>
  <c r="CS81" i="51"/>
  <c r="CS78" i="51"/>
  <c r="CS125" i="51"/>
  <c r="CS126" i="51"/>
  <c r="CS42" i="51"/>
  <c r="CS38" i="51"/>
  <c r="CS34" i="51"/>
  <c r="CS30" i="51"/>
  <c r="CS26" i="51"/>
  <c r="CS22" i="51"/>
  <c r="CS18" i="51"/>
  <c r="CS14" i="51"/>
  <c r="CS10" i="51"/>
  <c r="CS6" i="51"/>
  <c r="CS40" i="51"/>
  <c r="CS32" i="51"/>
  <c r="CS24" i="51"/>
  <c r="CS16" i="51"/>
  <c r="CS12" i="51"/>
  <c r="CS8" i="51"/>
  <c r="CS82" i="51"/>
  <c r="CS77" i="51"/>
  <c r="CS39" i="51"/>
  <c r="CS41" i="51"/>
  <c r="CS37" i="51"/>
  <c r="CS33" i="51"/>
  <c r="CS29" i="51"/>
  <c r="CS25" i="51"/>
  <c r="CS21" i="51"/>
  <c r="CS17" i="51"/>
  <c r="CS13" i="51"/>
  <c r="CS9" i="51"/>
  <c r="CS36" i="51"/>
  <c r="CS28" i="51"/>
  <c r="CS20" i="51"/>
  <c r="CS43" i="51"/>
  <c r="CS35" i="51"/>
  <c r="CS31" i="51"/>
  <c r="CS27" i="51"/>
  <c r="CS23" i="51"/>
  <c r="CS19" i="51"/>
  <c r="CS15" i="51"/>
  <c r="CS11" i="51"/>
  <c r="CS7" i="51"/>
  <c r="DG203" i="51"/>
  <c r="DG205" i="51"/>
  <c r="DG202" i="51"/>
  <c r="DG201" i="51"/>
  <c r="DG199" i="51"/>
  <c r="DG198" i="51"/>
  <c r="DG197" i="51"/>
  <c r="DG196" i="51"/>
  <c r="DG195" i="51"/>
  <c r="DG194" i="51"/>
  <c r="DG193" i="51"/>
  <c r="DG192" i="51"/>
  <c r="DG191" i="51"/>
  <c r="DG190" i="51"/>
  <c r="DG189" i="51"/>
  <c r="DG200" i="51"/>
  <c r="DG206" i="51"/>
  <c r="DG188" i="51"/>
  <c r="DG184" i="51"/>
  <c r="DG182" i="51"/>
  <c r="DG181" i="51"/>
  <c r="DG186" i="51"/>
  <c r="DG180" i="51"/>
  <c r="DG179" i="51"/>
  <c r="DG178" i="51"/>
  <c r="DG177" i="51"/>
  <c r="DG176" i="51"/>
  <c r="DG175" i="51"/>
  <c r="DG174" i="51"/>
  <c r="DG173" i="51"/>
  <c r="DG172" i="51"/>
  <c r="DG171" i="51"/>
  <c r="DG170" i="51"/>
  <c r="DG204" i="51"/>
  <c r="DG185" i="51"/>
  <c r="DG169" i="51"/>
  <c r="DG168" i="51"/>
  <c r="DG167" i="51"/>
  <c r="DG166" i="51"/>
  <c r="DG165" i="51"/>
  <c r="DG164" i="51"/>
  <c r="DG163" i="51"/>
  <c r="DG162" i="51"/>
  <c r="DG161" i="51"/>
  <c r="DG160" i="51"/>
  <c r="DG159" i="51"/>
  <c r="DG158" i="51"/>
  <c r="DG157" i="51"/>
  <c r="DG156" i="51"/>
  <c r="DG155" i="51"/>
  <c r="DG154" i="51"/>
  <c r="DG153" i="51"/>
  <c r="DG152" i="51"/>
  <c r="DG151" i="51"/>
  <c r="DG150" i="51"/>
  <c r="DG183" i="51"/>
  <c r="DG146" i="51"/>
  <c r="DG145" i="51"/>
  <c r="DG144" i="51"/>
  <c r="DG143" i="51"/>
  <c r="DG142" i="51"/>
  <c r="DG141" i="51"/>
  <c r="DG140" i="51"/>
  <c r="DG139" i="51"/>
  <c r="DG138" i="51"/>
  <c r="DG137" i="51"/>
  <c r="DG136" i="51"/>
  <c r="DG135" i="51"/>
  <c r="DG134" i="51"/>
  <c r="DG133" i="51"/>
  <c r="DG132" i="51"/>
  <c r="DG131" i="51"/>
  <c r="DG130" i="51"/>
  <c r="DG129" i="51"/>
  <c r="DG147" i="51"/>
  <c r="DG149" i="51"/>
  <c r="DG124" i="51"/>
  <c r="DG123" i="51"/>
  <c r="DG122" i="51"/>
  <c r="DG121" i="51"/>
  <c r="DG120" i="51"/>
  <c r="DG119" i="51"/>
  <c r="DG118" i="51"/>
  <c r="DG117" i="51"/>
  <c r="DG116" i="51"/>
  <c r="DG115" i="51"/>
  <c r="DG114" i="51"/>
  <c r="DG113" i="51"/>
  <c r="DG112" i="51"/>
  <c r="DG111" i="51"/>
  <c r="DG110" i="51"/>
  <c r="DG109" i="51"/>
  <c r="DG108" i="51"/>
  <c r="DG107" i="51"/>
  <c r="DG106" i="51"/>
  <c r="DG105" i="51"/>
  <c r="DG104" i="51"/>
  <c r="DG103" i="51"/>
  <c r="DG102" i="51"/>
  <c r="DG101" i="51"/>
  <c r="DG100" i="51"/>
  <c r="DG99" i="51"/>
  <c r="DG98" i="51"/>
  <c r="DG97" i="51"/>
  <c r="DG96" i="51"/>
  <c r="DG95" i="51"/>
  <c r="DG94" i="51"/>
  <c r="DG93" i="51"/>
  <c r="DG92" i="51"/>
  <c r="DG91" i="51"/>
  <c r="DG90" i="51"/>
  <c r="DG89" i="51"/>
  <c r="DG88" i="51"/>
  <c r="DG87" i="51"/>
  <c r="DG86" i="51"/>
  <c r="DG85" i="51"/>
  <c r="DG84" i="51"/>
  <c r="DG83" i="51"/>
  <c r="DG128" i="51"/>
  <c r="DG127" i="51"/>
  <c r="DG126" i="51"/>
  <c r="DG125" i="51"/>
  <c r="DG82" i="51"/>
  <c r="DG81" i="51"/>
  <c r="DG80" i="51"/>
  <c r="DG79" i="51"/>
  <c r="DG78" i="51"/>
  <c r="DG77" i="51"/>
  <c r="DG76" i="51"/>
  <c r="DG75" i="51"/>
  <c r="DG74" i="51"/>
  <c r="DG73" i="51"/>
  <c r="DG72" i="51"/>
  <c r="DG71" i="51"/>
  <c r="DG70" i="51"/>
  <c r="DG69" i="51"/>
  <c r="DG68" i="51"/>
  <c r="DG67" i="51"/>
  <c r="DG66" i="51"/>
  <c r="DG65" i="51"/>
  <c r="DG64" i="51"/>
  <c r="DG63" i="51"/>
  <c r="DG62" i="51"/>
  <c r="DG61" i="51"/>
  <c r="DG60" i="51"/>
  <c r="DG59" i="51"/>
  <c r="DG58" i="51"/>
  <c r="DG57" i="51"/>
  <c r="DG56" i="51"/>
  <c r="DG55" i="51"/>
  <c r="DG54" i="51"/>
  <c r="DG53" i="51"/>
  <c r="DG52" i="51"/>
  <c r="DG51" i="51"/>
  <c r="DG50" i="51"/>
  <c r="DG49" i="51"/>
  <c r="DG148" i="51"/>
  <c r="DG187" i="51"/>
  <c r="DG46" i="51"/>
  <c r="DG40" i="51"/>
  <c r="DG36" i="51"/>
  <c r="DG32" i="51"/>
  <c r="DG28" i="51"/>
  <c r="DG24" i="51"/>
  <c r="DG20" i="51"/>
  <c r="DG16" i="51"/>
  <c r="DG12" i="51"/>
  <c r="DG8" i="51"/>
  <c r="DG48" i="51"/>
  <c r="DG44" i="51"/>
  <c r="DG42" i="51"/>
  <c r="DG38" i="51"/>
  <c r="DG34" i="51"/>
  <c r="DG30" i="51"/>
  <c r="DG18" i="51"/>
  <c r="DG14" i="51"/>
  <c r="DG45" i="51"/>
  <c r="DG41" i="51"/>
  <c r="DG33" i="51"/>
  <c r="DG29" i="51"/>
  <c r="DG25" i="51"/>
  <c r="DG21" i="51"/>
  <c r="DG17" i="51"/>
  <c r="DG13" i="51"/>
  <c r="DG47" i="51"/>
  <c r="DG43" i="51"/>
  <c r="DG39" i="51"/>
  <c r="DG35" i="51"/>
  <c r="DG31" i="51"/>
  <c r="DG27" i="51"/>
  <c r="DG23" i="51"/>
  <c r="DG19" i="51"/>
  <c r="DG15" i="51"/>
  <c r="DG11" i="51"/>
  <c r="DG7" i="51"/>
  <c r="DG26" i="51"/>
  <c r="DG22" i="51"/>
  <c r="DG10" i="51"/>
  <c r="DG6" i="51"/>
  <c r="DG37" i="51"/>
  <c r="DG9" i="51"/>
  <c r="DJ206" i="51"/>
  <c r="DJ204" i="51"/>
  <c r="DJ200" i="51"/>
  <c r="DJ203" i="51"/>
  <c r="DJ201" i="51"/>
  <c r="DJ199" i="51"/>
  <c r="DJ198" i="51"/>
  <c r="DJ197" i="51"/>
  <c r="DJ196" i="51"/>
  <c r="DJ192" i="51"/>
  <c r="DJ205" i="51"/>
  <c r="DJ195" i="51"/>
  <c r="DJ191" i="51"/>
  <c r="DJ194" i="51"/>
  <c r="DJ202" i="51"/>
  <c r="DJ187" i="51"/>
  <c r="DJ190" i="51"/>
  <c r="DJ189" i="51"/>
  <c r="DJ188" i="51"/>
  <c r="DJ185" i="51"/>
  <c r="DJ183" i="51"/>
  <c r="DJ193" i="51"/>
  <c r="DJ182" i="51"/>
  <c r="DJ180" i="51"/>
  <c r="DJ179" i="51"/>
  <c r="DJ178" i="51"/>
  <c r="DJ177" i="51"/>
  <c r="DJ176" i="51"/>
  <c r="DJ175" i="51"/>
  <c r="DJ174" i="51"/>
  <c r="DJ173" i="51"/>
  <c r="DJ172" i="51"/>
  <c r="DJ171" i="51"/>
  <c r="DJ170" i="51"/>
  <c r="DJ186" i="51"/>
  <c r="DJ169" i="51"/>
  <c r="DJ168" i="51"/>
  <c r="DJ167" i="51"/>
  <c r="DJ166" i="51"/>
  <c r="DJ165" i="51"/>
  <c r="DJ164" i="51"/>
  <c r="DJ163" i="51"/>
  <c r="DJ162" i="51"/>
  <c r="DJ161" i="51"/>
  <c r="DJ160" i="51"/>
  <c r="DJ159" i="51"/>
  <c r="DJ158" i="51"/>
  <c r="DJ157" i="51"/>
  <c r="DJ156" i="51"/>
  <c r="DJ155" i="51"/>
  <c r="DJ154" i="51"/>
  <c r="DJ153" i="51"/>
  <c r="DJ152" i="51"/>
  <c r="DJ151" i="51"/>
  <c r="DJ150" i="51"/>
  <c r="DJ149" i="51"/>
  <c r="DJ148" i="51"/>
  <c r="DJ147" i="51"/>
  <c r="DJ184" i="51"/>
  <c r="DJ181" i="51"/>
  <c r="DJ146" i="51"/>
  <c r="DJ142" i="51"/>
  <c r="DJ138" i="51"/>
  <c r="DJ134" i="51"/>
  <c r="DJ130" i="51"/>
  <c r="DJ143" i="51"/>
  <c r="DJ139" i="51"/>
  <c r="DJ135" i="51"/>
  <c r="DJ131" i="51"/>
  <c r="DJ128" i="51"/>
  <c r="DJ127" i="51"/>
  <c r="DJ126" i="51"/>
  <c r="DJ125" i="51"/>
  <c r="DJ124" i="51"/>
  <c r="DJ120" i="51"/>
  <c r="DJ116" i="51"/>
  <c r="DJ112" i="51"/>
  <c r="DJ108" i="51"/>
  <c r="DJ104" i="51"/>
  <c r="DJ100" i="51"/>
  <c r="DJ96" i="51"/>
  <c r="DJ92" i="51"/>
  <c r="DJ88" i="51"/>
  <c r="DJ84" i="51"/>
  <c r="DJ145" i="51"/>
  <c r="DJ140" i="51"/>
  <c r="DJ137" i="51"/>
  <c r="DJ132" i="51"/>
  <c r="DJ129" i="51"/>
  <c r="DJ121" i="51"/>
  <c r="DJ117" i="51"/>
  <c r="DJ113" i="51"/>
  <c r="DJ109" i="51"/>
  <c r="DJ105" i="51"/>
  <c r="DJ101" i="51"/>
  <c r="DJ97" i="51"/>
  <c r="DJ93" i="51"/>
  <c r="DJ89" i="51"/>
  <c r="DJ85" i="51"/>
  <c r="DJ141" i="51"/>
  <c r="DJ136" i="51"/>
  <c r="DJ80" i="51"/>
  <c r="DJ76" i="51"/>
  <c r="DJ73" i="51"/>
  <c r="DJ123" i="51"/>
  <c r="DJ118" i="51"/>
  <c r="DJ115" i="51"/>
  <c r="DJ110" i="51"/>
  <c r="DJ107" i="51"/>
  <c r="DJ102" i="51"/>
  <c r="DJ99" i="51"/>
  <c r="DJ94" i="51"/>
  <c r="DJ91" i="51"/>
  <c r="DJ86" i="51"/>
  <c r="DJ83" i="51"/>
  <c r="DJ81" i="51"/>
  <c r="DJ77" i="51"/>
  <c r="DJ72" i="51"/>
  <c r="DJ68" i="51"/>
  <c r="DJ64" i="51"/>
  <c r="DJ60" i="51"/>
  <c r="DJ56" i="51"/>
  <c r="DJ52" i="51"/>
  <c r="DJ133" i="51"/>
  <c r="DJ119" i="51"/>
  <c r="DJ103" i="51"/>
  <c r="DJ87" i="51"/>
  <c r="DJ82" i="51"/>
  <c r="DJ63" i="51"/>
  <c r="DJ58" i="51"/>
  <c r="DJ57" i="51"/>
  <c r="DJ43" i="51"/>
  <c r="DJ42" i="51"/>
  <c r="DJ41" i="51"/>
  <c r="DJ40" i="51"/>
  <c r="DJ39" i="51"/>
  <c r="DJ38" i="51"/>
  <c r="DJ37" i="51"/>
  <c r="DJ36" i="51"/>
  <c r="DJ35" i="51"/>
  <c r="DJ34" i="51"/>
  <c r="DJ33" i="51"/>
  <c r="DJ32" i="51"/>
  <c r="DJ31" i="51"/>
  <c r="DJ30" i="51"/>
  <c r="DJ29" i="51"/>
  <c r="DJ28" i="51"/>
  <c r="DJ27" i="51"/>
  <c r="DJ26" i="51"/>
  <c r="DJ25" i="51"/>
  <c r="DJ24" i="51"/>
  <c r="DJ23" i="51"/>
  <c r="DJ22" i="51"/>
  <c r="DJ21" i="51"/>
  <c r="DJ20" i="51"/>
  <c r="DJ19" i="51"/>
  <c r="DJ18" i="51"/>
  <c r="DJ17" i="51"/>
  <c r="DJ16" i="51"/>
  <c r="DJ15" i="51"/>
  <c r="DJ14" i="51"/>
  <c r="DJ13" i="51"/>
  <c r="DJ12" i="51"/>
  <c r="DJ11" i="51"/>
  <c r="DJ10" i="51"/>
  <c r="DJ9" i="51"/>
  <c r="DJ8" i="51"/>
  <c r="DJ7" i="51"/>
  <c r="DJ6" i="51"/>
  <c r="DJ144" i="51"/>
  <c r="DJ122" i="51"/>
  <c r="DJ106" i="51"/>
  <c r="DJ90" i="51"/>
  <c r="DJ79" i="51"/>
  <c r="DJ75" i="51"/>
  <c r="DJ70" i="51"/>
  <c r="DJ69" i="51"/>
  <c r="DJ59" i="51"/>
  <c r="DJ54" i="51"/>
  <c r="DJ53" i="51"/>
  <c r="DJ51" i="51"/>
  <c r="DJ48" i="51"/>
  <c r="DJ47" i="51"/>
  <c r="DJ46" i="51"/>
  <c r="DJ45" i="51"/>
  <c r="DJ44" i="51"/>
  <c r="DJ98" i="51"/>
  <c r="DJ95" i="51"/>
  <c r="DJ78" i="51"/>
  <c r="DJ67" i="51"/>
  <c r="DJ55" i="51"/>
  <c r="DJ114" i="51"/>
  <c r="DJ111" i="51"/>
  <c r="DJ74" i="51"/>
  <c r="DJ66" i="51"/>
  <c r="DJ62" i="51"/>
  <c r="DJ71" i="51"/>
  <c r="DJ61" i="51"/>
  <c r="DJ49" i="51"/>
  <c r="DJ65" i="51"/>
  <c r="DJ50" i="51"/>
  <c r="CU206" i="51"/>
  <c r="CU205" i="51"/>
  <c r="BB205" i="51" s="1"/>
  <c r="X205" i="51" s="1"/>
  <c r="AM205" i="51" s="1"/>
  <c r="CU203" i="51"/>
  <c r="BB203" i="51" s="1"/>
  <c r="X203" i="51" s="1"/>
  <c r="AM203" i="51" s="1"/>
  <c r="CU201" i="51"/>
  <c r="CU200" i="51"/>
  <c r="CU194" i="51"/>
  <c r="CU190" i="51"/>
  <c r="CU188" i="51"/>
  <c r="CU187" i="51"/>
  <c r="CU186" i="51"/>
  <c r="CU185" i="51"/>
  <c r="CU184" i="51"/>
  <c r="CU183" i="51"/>
  <c r="CU204" i="51"/>
  <c r="CU202" i="51"/>
  <c r="CU193" i="51"/>
  <c r="CU189" i="51"/>
  <c r="CU197" i="51"/>
  <c r="CU195" i="51"/>
  <c r="CU196" i="51"/>
  <c r="CU198" i="51"/>
  <c r="CU199" i="51"/>
  <c r="CU191" i="51"/>
  <c r="CU181" i="51"/>
  <c r="CU192" i="51"/>
  <c r="BB192" i="51" s="1"/>
  <c r="X192" i="51" s="1"/>
  <c r="AM192" i="51" s="1"/>
  <c r="CU180" i="51"/>
  <c r="CU176" i="51"/>
  <c r="BB176" i="51" s="1"/>
  <c r="X176" i="51" s="1"/>
  <c r="AM176" i="51" s="1"/>
  <c r="CU172" i="51"/>
  <c r="CU182" i="51"/>
  <c r="CU179" i="51"/>
  <c r="CU175" i="51"/>
  <c r="CU171" i="51"/>
  <c r="BB171" i="51" s="1"/>
  <c r="X171" i="51" s="1"/>
  <c r="AM171" i="51" s="1"/>
  <c r="CU166" i="51"/>
  <c r="CU162" i="51"/>
  <c r="BB162" i="51" s="1"/>
  <c r="X162" i="51" s="1"/>
  <c r="AM162" i="51" s="1"/>
  <c r="CU158" i="51"/>
  <c r="CU174" i="51"/>
  <c r="CU173" i="51"/>
  <c r="CU167" i="51"/>
  <c r="CU163" i="51"/>
  <c r="CU159" i="51"/>
  <c r="CU155" i="51"/>
  <c r="BB155" i="51" s="1"/>
  <c r="X155" i="51" s="1"/>
  <c r="AM155" i="51" s="1"/>
  <c r="CU151" i="51"/>
  <c r="CU149" i="51"/>
  <c r="BB149" i="51" s="1"/>
  <c r="X149" i="51" s="1"/>
  <c r="AM149" i="51" s="1"/>
  <c r="CU177" i="51"/>
  <c r="CU170" i="51"/>
  <c r="CU165" i="51"/>
  <c r="CU164" i="51"/>
  <c r="CU156" i="51"/>
  <c r="CU154" i="51"/>
  <c r="CU148" i="51"/>
  <c r="CU152" i="51"/>
  <c r="CU150" i="51"/>
  <c r="CU178" i="51"/>
  <c r="BB178" i="51" s="1"/>
  <c r="X178" i="51" s="1"/>
  <c r="AM178" i="51" s="1"/>
  <c r="CU145" i="51"/>
  <c r="CU141" i="51"/>
  <c r="BB141" i="51" s="1"/>
  <c r="X141" i="51" s="1"/>
  <c r="AM141" i="51" s="1"/>
  <c r="CU137" i="51"/>
  <c r="CU133" i="51"/>
  <c r="CU129" i="51"/>
  <c r="CU169" i="51"/>
  <c r="CU160" i="51"/>
  <c r="BB160" i="51" s="1"/>
  <c r="X160" i="51" s="1"/>
  <c r="AM160" i="51" s="1"/>
  <c r="CU146" i="51"/>
  <c r="CU142" i="51"/>
  <c r="CU138" i="51"/>
  <c r="CU134" i="51"/>
  <c r="CU130" i="51"/>
  <c r="CU157" i="51"/>
  <c r="CU153" i="51"/>
  <c r="BB153" i="51" s="1"/>
  <c r="X153" i="51" s="1"/>
  <c r="AM153" i="51" s="1"/>
  <c r="CU144" i="51"/>
  <c r="CU143" i="51"/>
  <c r="BB143" i="51" s="1"/>
  <c r="X143" i="51" s="1"/>
  <c r="AM143" i="51" s="1"/>
  <c r="CU136" i="51"/>
  <c r="CU135" i="51"/>
  <c r="BB135" i="51" s="1"/>
  <c r="X135" i="51" s="1"/>
  <c r="AM135" i="51" s="1"/>
  <c r="CU128" i="51"/>
  <c r="CU127" i="51"/>
  <c r="CU126" i="51"/>
  <c r="CU125" i="51"/>
  <c r="CU123" i="51"/>
  <c r="CU119" i="51"/>
  <c r="CU115" i="51"/>
  <c r="BB115" i="51" s="1"/>
  <c r="X115" i="51" s="1"/>
  <c r="AM115" i="51" s="1"/>
  <c r="CU111" i="51"/>
  <c r="CU107" i="51"/>
  <c r="CU103" i="51"/>
  <c r="BB103" i="51" s="1"/>
  <c r="X103" i="51" s="1"/>
  <c r="AM103" i="51" s="1"/>
  <c r="CU99" i="51"/>
  <c r="BB99" i="51" s="1"/>
  <c r="X99" i="51" s="1"/>
  <c r="AM99" i="51" s="1"/>
  <c r="CU95" i="51"/>
  <c r="BB95" i="51" s="1"/>
  <c r="X95" i="51" s="1"/>
  <c r="AM95" i="51" s="1"/>
  <c r="CU91" i="51"/>
  <c r="BB91" i="51" s="1"/>
  <c r="X91" i="51" s="1"/>
  <c r="AM91" i="51" s="1"/>
  <c r="CU87" i="51"/>
  <c r="CU83" i="51"/>
  <c r="BB83" i="51" s="1"/>
  <c r="X83" i="51" s="1"/>
  <c r="AM83" i="51" s="1"/>
  <c r="CU82" i="51"/>
  <c r="BB82" i="51" s="1"/>
  <c r="X82" i="51" s="1"/>
  <c r="AM82" i="51" s="1"/>
  <c r="CU81" i="51"/>
  <c r="CU80" i="51"/>
  <c r="CU79" i="51"/>
  <c r="CU78" i="51"/>
  <c r="CU77" i="51"/>
  <c r="CU76" i="51"/>
  <c r="CU124" i="51"/>
  <c r="CU120" i="51"/>
  <c r="CU116" i="51"/>
  <c r="CU112" i="51"/>
  <c r="CU108" i="51"/>
  <c r="CU104" i="51"/>
  <c r="CU100" i="51"/>
  <c r="CU96" i="51"/>
  <c r="CU92" i="51"/>
  <c r="CU88" i="51"/>
  <c r="CU84" i="51"/>
  <c r="CU139" i="51"/>
  <c r="CU118" i="51"/>
  <c r="CU117" i="51"/>
  <c r="CU110" i="51"/>
  <c r="CU109" i="51"/>
  <c r="CU102" i="51"/>
  <c r="CU101" i="51"/>
  <c r="CU94" i="51"/>
  <c r="CU93" i="51"/>
  <c r="CU86" i="51"/>
  <c r="CU85" i="51"/>
  <c r="CU72" i="51"/>
  <c r="CU168" i="51"/>
  <c r="CU132" i="51"/>
  <c r="CU75" i="51"/>
  <c r="CU71" i="51"/>
  <c r="BB71" i="51" s="1"/>
  <c r="X71" i="51" s="1"/>
  <c r="AM71" i="51" s="1"/>
  <c r="CU67" i="51"/>
  <c r="BB67" i="51" s="1"/>
  <c r="X67" i="51" s="1"/>
  <c r="AM67" i="51" s="1"/>
  <c r="CU63" i="51"/>
  <c r="CU59" i="51"/>
  <c r="CU55" i="51"/>
  <c r="CU161" i="51"/>
  <c r="CU147" i="51"/>
  <c r="CU114" i="51"/>
  <c r="BB114" i="51" s="1"/>
  <c r="X114" i="51" s="1"/>
  <c r="AM114" i="51" s="1"/>
  <c r="CU113" i="51"/>
  <c r="CU98" i="51"/>
  <c r="CU97" i="51"/>
  <c r="CU64" i="51"/>
  <c r="BB64" i="51" s="1"/>
  <c r="X64" i="51" s="1"/>
  <c r="AM64" i="51" s="1"/>
  <c r="CU62" i="51"/>
  <c r="CU61" i="51"/>
  <c r="BB61" i="51" s="1"/>
  <c r="X61" i="51" s="1"/>
  <c r="AM61" i="51" s="1"/>
  <c r="CU51" i="51"/>
  <c r="CU140" i="51"/>
  <c r="CU122" i="51"/>
  <c r="CU121" i="51"/>
  <c r="BB121" i="51" s="1"/>
  <c r="X121" i="51" s="1"/>
  <c r="AM121" i="51" s="1"/>
  <c r="CU60" i="51"/>
  <c r="CU58" i="51"/>
  <c r="CU57" i="51"/>
  <c r="CU50" i="51"/>
  <c r="CU43" i="51"/>
  <c r="CU42" i="51"/>
  <c r="CU41" i="51"/>
  <c r="CU40" i="51"/>
  <c r="CU39" i="51"/>
  <c r="CU38" i="51"/>
  <c r="CU37" i="51"/>
  <c r="CU36" i="51"/>
  <c r="CU35" i="51"/>
  <c r="CU34" i="51"/>
  <c r="CU33" i="51"/>
  <c r="CU32" i="51"/>
  <c r="CU31" i="51"/>
  <c r="CU30" i="51"/>
  <c r="CU29" i="51"/>
  <c r="CU28" i="51"/>
  <c r="CU27" i="51"/>
  <c r="CU26" i="51"/>
  <c r="CU25" i="51"/>
  <c r="CU24" i="51"/>
  <c r="CU23" i="51"/>
  <c r="CU22" i="51"/>
  <c r="CU21" i="51"/>
  <c r="CU20" i="51"/>
  <c r="CU19" i="51"/>
  <c r="CU18" i="51"/>
  <c r="CU17" i="51"/>
  <c r="CU16" i="51"/>
  <c r="CU15" i="51"/>
  <c r="CU14" i="51"/>
  <c r="CU13" i="51"/>
  <c r="CU12" i="51"/>
  <c r="CU11" i="51"/>
  <c r="CU10" i="51"/>
  <c r="CU9" i="51"/>
  <c r="CU8" i="51"/>
  <c r="CU7" i="51"/>
  <c r="CU6" i="51"/>
  <c r="CU131" i="51"/>
  <c r="BB131" i="51" s="1"/>
  <c r="X131" i="51" s="1"/>
  <c r="AM131" i="51" s="1"/>
  <c r="CU106" i="51"/>
  <c r="CU89" i="51"/>
  <c r="CU68" i="51"/>
  <c r="CU56" i="51"/>
  <c r="CU49" i="51"/>
  <c r="CU46" i="51"/>
  <c r="CU105" i="51"/>
  <c r="CU65" i="51"/>
  <c r="CU74" i="51"/>
  <c r="BB74" i="51" s="1"/>
  <c r="X74" i="51" s="1"/>
  <c r="AM74" i="51" s="1"/>
  <c r="CU70" i="51"/>
  <c r="CU69" i="51"/>
  <c r="CU66" i="51"/>
  <c r="CU54" i="51"/>
  <c r="CU53" i="51"/>
  <c r="CU47" i="51"/>
  <c r="CU90" i="51"/>
  <c r="BB90" i="51" s="1"/>
  <c r="X90" i="51" s="1"/>
  <c r="AM90" i="51" s="1"/>
  <c r="CU52" i="51"/>
  <c r="CU48" i="51"/>
  <c r="CU44" i="51"/>
  <c r="CU73" i="51"/>
  <c r="CU45" i="51"/>
  <c r="DA7" i="51"/>
  <c r="DA12" i="51"/>
  <c r="DA32" i="51"/>
  <c r="DA17" i="51"/>
  <c r="DA33" i="51"/>
  <c r="DA11" i="51"/>
  <c r="DA35" i="51"/>
  <c r="DA8" i="51"/>
  <c r="DA6" i="51"/>
  <c r="DA22" i="51"/>
  <c r="DA38" i="51"/>
  <c r="DA77" i="51"/>
  <c r="DA81" i="51"/>
  <c r="DA51" i="51"/>
  <c r="DA55" i="51"/>
  <c r="DA59" i="51"/>
  <c r="DA63" i="51"/>
  <c r="DA67" i="51"/>
  <c r="DA71" i="51"/>
  <c r="DA75" i="51"/>
  <c r="DA86" i="51"/>
  <c r="DA90" i="51"/>
  <c r="DA94" i="51"/>
  <c r="DA98" i="51"/>
  <c r="DA102" i="51"/>
  <c r="DA106" i="51"/>
  <c r="DA110" i="51"/>
  <c r="DA114" i="51"/>
  <c r="DA118" i="51"/>
  <c r="DA122" i="51"/>
  <c r="DA126" i="51"/>
  <c r="DA129" i="51"/>
  <c r="DA133" i="51"/>
  <c r="DA137" i="51"/>
  <c r="DA141" i="51"/>
  <c r="DA145" i="51"/>
  <c r="DA150" i="51"/>
  <c r="DA154" i="51"/>
  <c r="DA158" i="51"/>
  <c r="DA162" i="51"/>
  <c r="DA166" i="51"/>
  <c r="DA184" i="51"/>
  <c r="DA173" i="51"/>
  <c r="DA177" i="51"/>
  <c r="DA188" i="51"/>
  <c r="DA187" i="51"/>
  <c r="DA190" i="51"/>
  <c r="DA194" i="51"/>
  <c r="DA198" i="51"/>
  <c r="DA203" i="51"/>
  <c r="DA206" i="51"/>
  <c r="CO203" i="51"/>
  <c r="CO204" i="51"/>
  <c r="CO202" i="51"/>
  <c r="CO201" i="51"/>
  <c r="CO199" i="51"/>
  <c r="CO198" i="51"/>
  <c r="CO197" i="51"/>
  <c r="CO196" i="51"/>
  <c r="CO195" i="51"/>
  <c r="CO194" i="51"/>
  <c r="CO193" i="51"/>
  <c r="CO192" i="51"/>
  <c r="CO191" i="51"/>
  <c r="CO190" i="51"/>
  <c r="CO189" i="51"/>
  <c r="CO205" i="51"/>
  <c r="CO206" i="51"/>
  <c r="CO188" i="51"/>
  <c r="CO184" i="51"/>
  <c r="CO182" i="51"/>
  <c r="CO181" i="51"/>
  <c r="CO186" i="51"/>
  <c r="CO185" i="51"/>
  <c r="CO183" i="51"/>
  <c r="CO180" i="51"/>
  <c r="CO179" i="51"/>
  <c r="CO178" i="51"/>
  <c r="CO177" i="51"/>
  <c r="CO176" i="51"/>
  <c r="CO175" i="51"/>
  <c r="CO174" i="51"/>
  <c r="CO173" i="51"/>
  <c r="CO172" i="51"/>
  <c r="CO171" i="51"/>
  <c r="CO170" i="51"/>
  <c r="CO187" i="51"/>
  <c r="CO169" i="51"/>
  <c r="CO168" i="51"/>
  <c r="CO167" i="51"/>
  <c r="CO166" i="51"/>
  <c r="CO165" i="51"/>
  <c r="CO164" i="51"/>
  <c r="CO163" i="51"/>
  <c r="CO162" i="51"/>
  <c r="CO161" i="51"/>
  <c r="CO160" i="51"/>
  <c r="CO159" i="51"/>
  <c r="CO158" i="51"/>
  <c r="CO157" i="51"/>
  <c r="CO156" i="51"/>
  <c r="CO155" i="51"/>
  <c r="CO154" i="51"/>
  <c r="CO153" i="51"/>
  <c r="CO152" i="51"/>
  <c r="CO151" i="51"/>
  <c r="CO150" i="51"/>
  <c r="CO200" i="51"/>
  <c r="CO147" i="51"/>
  <c r="CO146" i="51"/>
  <c r="CO145" i="51"/>
  <c r="CO144" i="51"/>
  <c r="CO143" i="51"/>
  <c r="CO142" i="51"/>
  <c r="CO141" i="51"/>
  <c r="CO140" i="51"/>
  <c r="CO139" i="51"/>
  <c r="CO138" i="51"/>
  <c r="CO137" i="51"/>
  <c r="CO136" i="51"/>
  <c r="CO135" i="51"/>
  <c r="CO134" i="51"/>
  <c r="CO133" i="51"/>
  <c r="CO132" i="51"/>
  <c r="CO131" i="51"/>
  <c r="CO130" i="51"/>
  <c r="CO129" i="51"/>
  <c r="CO124" i="51"/>
  <c r="CO123" i="51"/>
  <c r="CO122" i="51"/>
  <c r="CO121" i="51"/>
  <c r="CO120" i="51"/>
  <c r="CO119" i="51"/>
  <c r="CO118" i="51"/>
  <c r="CO117" i="51"/>
  <c r="CO116" i="51"/>
  <c r="CO115" i="51"/>
  <c r="CO114" i="51"/>
  <c r="CO113" i="51"/>
  <c r="CO112" i="51"/>
  <c r="CO111" i="51"/>
  <c r="CO110" i="51"/>
  <c r="CO109" i="51"/>
  <c r="CO108" i="51"/>
  <c r="CO107" i="51"/>
  <c r="CO106" i="51"/>
  <c r="CO105" i="51"/>
  <c r="CO104" i="51"/>
  <c r="CO103" i="51"/>
  <c r="CO102" i="51"/>
  <c r="CO101" i="51"/>
  <c r="CO100" i="51"/>
  <c r="CO99" i="51"/>
  <c r="CO98" i="51"/>
  <c r="CO97" i="51"/>
  <c r="CO96" i="51"/>
  <c r="CO95" i="51"/>
  <c r="CO94" i="51"/>
  <c r="CO93" i="51"/>
  <c r="CO92" i="51"/>
  <c r="CO91" i="51"/>
  <c r="CO90" i="51"/>
  <c r="CO89" i="51"/>
  <c r="CO88" i="51"/>
  <c r="CO87" i="51"/>
  <c r="CO86" i="51"/>
  <c r="CO85" i="51"/>
  <c r="CO84" i="51"/>
  <c r="CO83" i="51"/>
  <c r="CO148" i="51"/>
  <c r="CO82" i="51"/>
  <c r="CO81" i="51"/>
  <c r="CO80" i="51"/>
  <c r="CO79" i="51"/>
  <c r="CO78" i="51"/>
  <c r="CO77" i="51"/>
  <c r="CO76" i="51"/>
  <c r="CO75" i="51"/>
  <c r="CO74" i="51"/>
  <c r="CO73" i="51"/>
  <c r="CO72" i="51"/>
  <c r="CO71" i="51"/>
  <c r="CO70" i="51"/>
  <c r="CO69" i="51"/>
  <c r="CO68" i="51"/>
  <c r="CO67" i="51"/>
  <c r="CO66" i="51"/>
  <c r="CO65" i="51"/>
  <c r="CO64" i="51"/>
  <c r="CO63" i="51"/>
  <c r="CO62" i="51"/>
  <c r="CO61" i="51"/>
  <c r="CO60" i="51"/>
  <c r="CO59" i="51"/>
  <c r="CO58" i="51"/>
  <c r="CO57" i="51"/>
  <c r="CO56" i="51"/>
  <c r="CO55" i="51"/>
  <c r="CO54" i="51"/>
  <c r="CO53" i="51"/>
  <c r="CO52" i="51"/>
  <c r="CO51" i="51"/>
  <c r="CO50" i="51"/>
  <c r="CO49" i="51"/>
  <c r="CO125" i="51"/>
  <c r="CO128" i="51"/>
  <c r="CO126" i="51"/>
  <c r="CO127" i="51"/>
  <c r="CO149" i="51"/>
  <c r="CO48" i="51"/>
  <c r="CO44" i="51"/>
  <c r="CO40" i="51"/>
  <c r="CO36" i="51"/>
  <c r="CO32" i="51"/>
  <c r="CO28" i="51"/>
  <c r="CO24" i="51"/>
  <c r="CO20" i="51"/>
  <c r="CO16" i="51"/>
  <c r="CO12" i="51"/>
  <c r="CO8" i="51"/>
  <c r="CO46" i="51"/>
  <c r="CO42" i="51"/>
  <c r="CO38" i="51"/>
  <c r="CO34" i="51"/>
  <c r="CO30" i="51"/>
  <c r="CO18" i="51"/>
  <c r="CO14" i="51"/>
  <c r="CO47" i="51"/>
  <c r="CO41" i="51"/>
  <c r="CO33" i="51"/>
  <c r="CO29" i="51"/>
  <c r="CO25" i="51"/>
  <c r="CO21" i="51"/>
  <c r="CO17" i="51"/>
  <c r="CO13" i="51"/>
  <c r="CO45" i="51"/>
  <c r="CO43" i="51"/>
  <c r="CO39" i="51"/>
  <c r="CO35" i="51"/>
  <c r="CO31" i="51"/>
  <c r="CO27" i="51"/>
  <c r="CO23" i="51"/>
  <c r="CO19" i="51"/>
  <c r="CO15" i="51"/>
  <c r="CO11" i="51"/>
  <c r="CO7" i="51"/>
  <c r="CO26" i="51"/>
  <c r="CO22" i="51"/>
  <c r="CO10" i="51"/>
  <c r="CO6" i="51"/>
  <c r="CO37" i="51"/>
  <c r="CO9" i="51"/>
  <c r="DD204" i="51"/>
  <c r="DD203" i="51"/>
  <c r="DD202" i="51"/>
  <c r="DD201" i="51"/>
  <c r="DD200" i="51"/>
  <c r="DD206" i="51"/>
  <c r="DD199" i="51"/>
  <c r="DD198" i="51"/>
  <c r="DD197" i="51"/>
  <c r="DD196" i="51"/>
  <c r="DD193" i="51"/>
  <c r="DD189" i="51"/>
  <c r="DD192" i="51"/>
  <c r="DD188" i="51"/>
  <c r="DD187" i="51"/>
  <c r="DD186" i="51"/>
  <c r="DD205" i="51"/>
  <c r="DD194" i="51"/>
  <c r="DD191" i="51"/>
  <c r="DD185" i="51"/>
  <c r="DD183" i="51"/>
  <c r="DD184" i="51"/>
  <c r="DD182" i="51"/>
  <c r="DD181" i="51"/>
  <c r="DD179" i="51"/>
  <c r="DD175" i="51"/>
  <c r="DD171" i="51"/>
  <c r="DD190" i="51"/>
  <c r="DD178" i="51"/>
  <c r="DD174" i="51"/>
  <c r="DD170" i="51"/>
  <c r="DD195" i="51"/>
  <c r="DD180" i="51"/>
  <c r="DD173" i="51"/>
  <c r="DD172" i="51"/>
  <c r="DD169" i="51"/>
  <c r="DD165" i="51"/>
  <c r="DD161" i="51"/>
  <c r="DD166" i="51"/>
  <c r="DD162" i="51"/>
  <c r="DD158" i="51"/>
  <c r="DD154" i="51"/>
  <c r="DD150" i="51"/>
  <c r="DD157" i="51"/>
  <c r="DD177" i="51"/>
  <c r="DD164" i="51"/>
  <c r="DD163" i="51"/>
  <c r="DD155" i="51"/>
  <c r="DD153" i="51"/>
  <c r="DD149" i="51"/>
  <c r="DD148" i="51"/>
  <c r="DD146" i="51"/>
  <c r="DD145" i="51"/>
  <c r="DD144" i="51"/>
  <c r="DD143" i="51"/>
  <c r="DD142" i="51"/>
  <c r="DD141" i="51"/>
  <c r="DD140" i="51"/>
  <c r="DD139" i="51"/>
  <c r="DD138" i="51"/>
  <c r="DD137" i="51"/>
  <c r="DD136" i="51"/>
  <c r="DD135" i="51"/>
  <c r="DD134" i="51"/>
  <c r="DD133" i="51"/>
  <c r="DD132" i="51"/>
  <c r="DD131" i="51"/>
  <c r="DD130" i="51"/>
  <c r="DD129" i="51"/>
  <c r="DD128" i="51"/>
  <c r="DD127" i="51"/>
  <c r="DD126" i="51"/>
  <c r="DD125" i="51"/>
  <c r="DD176" i="51"/>
  <c r="DD168" i="51"/>
  <c r="DD167" i="51"/>
  <c r="DD147" i="51"/>
  <c r="DD124" i="51"/>
  <c r="DD123" i="51"/>
  <c r="DD122" i="51"/>
  <c r="DD121" i="51"/>
  <c r="DD120" i="51"/>
  <c r="DD119" i="51"/>
  <c r="DD118" i="51"/>
  <c r="DD117" i="51"/>
  <c r="DD116" i="51"/>
  <c r="DD115" i="51"/>
  <c r="DD114" i="51"/>
  <c r="DD113" i="51"/>
  <c r="DD112" i="51"/>
  <c r="DD111" i="51"/>
  <c r="DD110" i="51"/>
  <c r="DD109" i="51"/>
  <c r="DD108" i="51"/>
  <c r="DD107" i="51"/>
  <c r="DD106" i="51"/>
  <c r="DD105" i="51"/>
  <c r="DD104" i="51"/>
  <c r="DD103" i="51"/>
  <c r="DD102" i="51"/>
  <c r="DD101" i="51"/>
  <c r="DD100" i="51"/>
  <c r="DD99" i="51"/>
  <c r="DD98" i="51"/>
  <c r="DD97" i="51"/>
  <c r="DD96" i="51"/>
  <c r="DD95" i="51"/>
  <c r="DD94" i="51"/>
  <c r="DD93" i="51"/>
  <c r="DD92" i="51"/>
  <c r="DD91" i="51"/>
  <c r="DD90" i="51"/>
  <c r="DD89" i="51"/>
  <c r="DD88" i="51"/>
  <c r="DD87" i="51"/>
  <c r="DD86" i="51"/>
  <c r="DD85" i="51"/>
  <c r="DD84" i="51"/>
  <c r="DD83" i="51"/>
  <c r="DD82" i="51"/>
  <c r="DD81" i="51"/>
  <c r="DD80" i="51"/>
  <c r="DD79" i="51"/>
  <c r="DD78" i="51"/>
  <c r="DD77" i="51"/>
  <c r="DD76" i="51"/>
  <c r="DD156" i="51"/>
  <c r="DD152" i="51"/>
  <c r="DD75" i="51"/>
  <c r="DD74" i="51"/>
  <c r="DD73" i="51"/>
  <c r="DD72" i="51"/>
  <c r="DD71" i="51"/>
  <c r="DD70" i="51"/>
  <c r="DD69" i="51"/>
  <c r="DD68" i="51"/>
  <c r="DD67" i="51"/>
  <c r="DD66" i="51"/>
  <c r="DD65" i="51"/>
  <c r="DD64" i="51"/>
  <c r="DD63" i="51"/>
  <c r="DD62" i="51"/>
  <c r="DD61" i="51"/>
  <c r="DD60" i="51"/>
  <c r="DD59" i="51"/>
  <c r="DD58" i="51"/>
  <c r="DD57" i="51"/>
  <c r="DD56" i="51"/>
  <c r="DD55" i="51"/>
  <c r="DD54" i="51"/>
  <c r="DD53" i="51"/>
  <c r="DD52" i="51"/>
  <c r="DD51" i="51"/>
  <c r="DD50" i="51"/>
  <c r="DD49" i="51"/>
  <c r="DD48" i="51"/>
  <c r="DD47" i="51"/>
  <c r="DD46" i="51"/>
  <c r="DD45" i="51"/>
  <c r="DD44" i="51"/>
  <c r="DD160" i="51"/>
  <c r="DD159" i="51"/>
  <c r="DD151" i="51"/>
  <c r="DD41" i="51"/>
  <c r="DD37" i="51"/>
  <c r="DD33" i="51"/>
  <c r="DD29" i="51"/>
  <c r="DD25" i="51"/>
  <c r="DD21" i="51"/>
  <c r="DD17" i="51"/>
  <c r="DD13" i="51"/>
  <c r="DD9" i="51"/>
  <c r="DD43" i="51"/>
  <c r="DD35" i="51"/>
  <c r="DD23" i="51"/>
  <c r="DD42" i="51"/>
  <c r="DD30" i="51"/>
  <c r="DD26" i="51"/>
  <c r="DD6" i="51"/>
  <c r="DD40" i="51"/>
  <c r="DD36" i="51"/>
  <c r="DD32" i="51"/>
  <c r="DD28" i="51"/>
  <c r="DD24" i="51"/>
  <c r="DD20" i="51"/>
  <c r="DD16" i="51"/>
  <c r="DD12" i="51"/>
  <c r="DD8" i="51"/>
  <c r="DD39" i="51"/>
  <c r="DD31" i="51"/>
  <c r="DD27" i="51"/>
  <c r="DD19" i="51"/>
  <c r="DD15" i="51"/>
  <c r="DD11" i="51"/>
  <c r="DD7" i="51"/>
  <c r="DD38" i="51"/>
  <c r="DD34" i="51"/>
  <c r="DD22" i="51"/>
  <c r="DD18" i="51"/>
  <c r="DD14" i="51"/>
  <c r="DD10" i="51"/>
  <c r="DO205" i="51"/>
  <c r="DO204" i="51"/>
  <c r="DO206" i="51"/>
  <c r="DO202" i="51"/>
  <c r="DO200" i="51"/>
  <c r="DO199" i="51"/>
  <c r="DO198" i="51"/>
  <c r="DO197" i="51"/>
  <c r="DO196" i="51"/>
  <c r="DO195" i="51"/>
  <c r="DO194" i="51"/>
  <c r="DO193" i="51"/>
  <c r="DO192" i="51"/>
  <c r="DO191" i="51"/>
  <c r="DO190" i="51"/>
  <c r="DO189" i="51"/>
  <c r="DO203" i="51"/>
  <c r="DO201" i="51"/>
  <c r="DO188" i="51"/>
  <c r="DO185" i="51"/>
  <c r="DO183" i="51"/>
  <c r="DO182" i="51"/>
  <c r="DO181" i="51"/>
  <c r="DO187" i="51"/>
  <c r="DO180" i="51"/>
  <c r="DO179" i="51"/>
  <c r="DO178" i="51"/>
  <c r="DO177" i="51"/>
  <c r="DO176" i="51"/>
  <c r="DO175" i="51"/>
  <c r="DO174" i="51"/>
  <c r="DO173" i="51"/>
  <c r="DO172" i="51"/>
  <c r="DO171" i="51"/>
  <c r="DO170" i="51"/>
  <c r="DO169" i="51"/>
  <c r="DO184" i="51"/>
  <c r="DO168" i="51"/>
  <c r="DO167" i="51"/>
  <c r="DO166" i="51"/>
  <c r="DO165" i="51"/>
  <c r="DO164" i="51"/>
  <c r="DO163" i="51"/>
  <c r="DO162" i="51"/>
  <c r="DO161" i="51"/>
  <c r="DO160" i="51"/>
  <c r="DO159" i="51"/>
  <c r="DO158" i="51"/>
  <c r="DO157" i="51"/>
  <c r="DO156" i="51"/>
  <c r="DO155" i="51"/>
  <c r="DO154" i="51"/>
  <c r="DO153" i="51"/>
  <c r="DO152" i="51"/>
  <c r="DO151" i="51"/>
  <c r="DO150" i="51"/>
  <c r="DO146" i="51"/>
  <c r="DO145" i="51"/>
  <c r="DO144" i="51"/>
  <c r="DO143" i="51"/>
  <c r="DO142" i="51"/>
  <c r="DO141" i="51"/>
  <c r="DO140" i="51"/>
  <c r="DO139" i="51"/>
  <c r="DO138" i="51"/>
  <c r="DO137" i="51"/>
  <c r="DO136" i="51"/>
  <c r="DO135" i="51"/>
  <c r="DO134" i="51"/>
  <c r="DO133" i="51"/>
  <c r="DO132" i="51"/>
  <c r="DO131" i="51"/>
  <c r="DO130" i="51"/>
  <c r="DO129" i="51"/>
  <c r="DO148" i="51"/>
  <c r="DO124" i="51"/>
  <c r="DO123" i="51"/>
  <c r="DO122" i="51"/>
  <c r="DO121" i="51"/>
  <c r="DO120" i="51"/>
  <c r="DO119" i="51"/>
  <c r="DO118" i="51"/>
  <c r="DO117" i="51"/>
  <c r="DO116" i="51"/>
  <c r="DO115" i="51"/>
  <c r="DO114" i="51"/>
  <c r="DO113" i="51"/>
  <c r="DO112" i="51"/>
  <c r="DO111" i="51"/>
  <c r="DO110" i="51"/>
  <c r="DO109" i="51"/>
  <c r="DO108" i="51"/>
  <c r="DO107" i="51"/>
  <c r="DO106" i="51"/>
  <c r="DO105" i="51"/>
  <c r="DO104" i="51"/>
  <c r="DO103" i="51"/>
  <c r="DO102" i="51"/>
  <c r="DO101" i="51"/>
  <c r="DO100" i="51"/>
  <c r="DO99" i="51"/>
  <c r="DO98" i="51"/>
  <c r="DO97" i="51"/>
  <c r="DO96" i="51"/>
  <c r="DO95" i="51"/>
  <c r="DO94" i="51"/>
  <c r="DO93" i="51"/>
  <c r="DO92" i="51"/>
  <c r="DO91" i="51"/>
  <c r="DO90" i="51"/>
  <c r="DO89" i="51"/>
  <c r="DO88" i="51"/>
  <c r="DO87" i="51"/>
  <c r="DO86" i="51"/>
  <c r="DO85" i="51"/>
  <c r="DO84" i="51"/>
  <c r="DO83" i="51"/>
  <c r="DO147" i="51"/>
  <c r="DO128" i="51"/>
  <c r="DO127" i="51"/>
  <c r="DO126" i="51"/>
  <c r="DO125" i="51"/>
  <c r="DO75" i="51"/>
  <c r="DO74" i="51"/>
  <c r="DO73" i="51"/>
  <c r="DO72" i="51"/>
  <c r="DO71" i="51"/>
  <c r="DO70" i="51"/>
  <c r="DO69" i="51"/>
  <c r="DO68" i="51"/>
  <c r="DO67" i="51"/>
  <c r="DO66" i="51"/>
  <c r="DO65" i="51"/>
  <c r="DO64" i="51"/>
  <c r="DO63" i="51"/>
  <c r="DO62" i="51"/>
  <c r="DO61" i="51"/>
  <c r="DO60" i="51"/>
  <c r="DO59" i="51"/>
  <c r="DO58" i="51"/>
  <c r="DO57" i="51"/>
  <c r="DO56" i="51"/>
  <c r="DO55" i="51"/>
  <c r="DO54" i="51"/>
  <c r="DO53" i="51"/>
  <c r="DO52" i="51"/>
  <c r="DO51" i="51"/>
  <c r="DO50" i="51"/>
  <c r="DO49" i="51"/>
  <c r="DO48" i="51"/>
  <c r="DO149" i="51"/>
  <c r="DO82" i="51"/>
  <c r="DO78" i="51"/>
  <c r="DO186" i="51"/>
  <c r="DO79" i="51"/>
  <c r="DO77" i="51"/>
  <c r="DO80" i="51"/>
  <c r="DO47" i="51"/>
  <c r="DO46" i="51"/>
  <c r="DO45" i="51"/>
  <c r="DO44" i="51"/>
  <c r="DO81" i="51"/>
  <c r="DO40" i="51"/>
  <c r="DO36" i="51"/>
  <c r="DO32" i="51"/>
  <c r="DO28" i="51"/>
  <c r="DO24" i="51"/>
  <c r="DO20" i="51"/>
  <c r="DO16" i="51"/>
  <c r="DO12" i="51"/>
  <c r="DO8" i="51"/>
  <c r="DO42" i="51"/>
  <c r="DO38" i="51"/>
  <c r="DO34" i="51"/>
  <c r="DO30" i="51"/>
  <c r="DO18" i="51"/>
  <c r="DO14" i="51"/>
  <c r="DO41" i="51"/>
  <c r="DO33" i="51"/>
  <c r="DO29" i="51"/>
  <c r="DO25" i="51"/>
  <c r="DO21" i="51"/>
  <c r="DO17" i="51"/>
  <c r="DO13" i="51"/>
  <c r="DO43" i="51"/>
  <c r="DO39" i="51"/>
  <c r="DO35" i="51"/>
  <c r="DO31" i="51"/>
  <c r="DO27" i="51"/>
  <c r="DO23" i="51"/>
  <c r="DO19" i="51"/>
  <c r="DO15" i="51"/>
  <c r="DO11" i="51"/>
  <c r="DO7" i="51"/>
  <c r="DO76" i="51"/>
  <c r="DO26" i="51"/>
  <c r="DO22" i="51"/>
  <c r="DO10" i="51"/>
  <c r="DO6" i="51"/>
  <c r="DO37" i="51"/>
  <c r="DO9" i="51"/>
  <c r="DP205" i="51"/>
  <c r="DP204" i="51"/>
  <c r="DP203" i="51"/>
  <c r="DP202" i="51"/>
  <c r="DP201" i="51"/>
  <c r="DP200" i="51"/>
  <c r="DP206" i="51"/>
  <c r="DP199" i="51"/>
  <c r="DP198" i="51"/>
  <c r="DP197" i="51"/>
  <c r="DP196" i="51"/>
  <c r="DP195" i="51"/>
  <c r="DP192" i="51"/>
  <c r="DP191" i="51"/>
  <c r="DP188" i="51"/>
  <c r="DP187" i="51"/>
  <c r="DP186" i="51"/>
  <c r="DP185" i="51"/>
  <c r="DP193" i="51"/>
  <c r="DP190" i="51"/>
  <c r="DP194" i="51"/>
  <c r="DP182" i="51"/>
  <c r="DP177" i="51"/>
  <c r="DP173" i="51"/>
  <c r="DP169" i="51"/>
  <c r="DP189" i="51"/>
  <c r="DP184" i="51"/>
  <c r="DP181" i="51"/>
  <c r="DP180" i="51"/>
  <c r="DP176" i="51"/>
  <c r="DP172" i="51"/>
  <c r="DP175" i="51"/>
  <c r="DP174" i="51"/>
  <c r="DP167" i="51"/>
  <c r="DP163" i="51"/>
  <c r="DP159" i="51"/>
  <c r="DP168" i="51"/>
  <c r="DP164" i="51"/>
  <c r="DP160" i="51"/>
  <c r="DP156" i="51"/>
  <c r="DP152" i="51"/>
  <c r="DP150" i="51"/>
  <c r="DP149" i="51"/>
  <c r="DP147" i="51"/>
  <c r="DP183" i="51"/>
  <c r="DP179" i="51"/>
  <c r="DP178" i="51"/>
  <c r="DP166" i="51"/>
  <c r="DP165" i="51"/>
  <c r="DP158" i="51"/>
  <c r="DP157" i="51"/>
  <c r="DP155" i="51"/>
  <c r="DP146" i="51"/>
  <c r="DP145" i="51"/>
  <c r="DP144" i="51"/>
  <c r="DP143" i="51"/>
  <c r="DP142" i="51"/>
  <c r="DP141" i="51"/>
  <c r="DP140" i="51"/>
  <c r="DP139" i="51"/>
  <c r="DP138" i="51"/>
  <c r="DP137" i="51"/>
  <c r="DP136" i="51"/>
  <c r="DP135" i="51"/>
  <c r="DP134" i="51"/>
  <c r="DP133" i="51"/>
  <c r="DP132" i="51"/>
  <c r="DP131" i="51"/>
  <c r="DP130" i="51"/>
  <c r="DP129" i="51"/>
  <c r="DP128" i="51"/>
  <c r="DP127" i="51"/>
  <c r="DP126" i="51"/>
  <c r="DP125" i="51"/>
  <c r="DP154" i="51"/>
  <c r="DP153" i="51"/>
  <c r="DP151" i="51"/>
  <c r="DP124" i="51"/>
  <c r="DP123" i="51"/>
  <c r="DP122" i="51"/>
  <c r="DP121" i="51"/>
  <c r="DP120" i="51"/>
  <c r="DP119" i="51"/>
  <c r="DP118" i="51"/>
  <c r="DP117" i="51"/>
  <c r="DP116" i="51"/>
  <c r="DP115" i="51"/>
  <c r="DP114" i="51"/>
  <c r="DP113" i="51"/>
  <c r="DP112" i="51"/>
  <c r="DP111" i="51"/>
  <c r="DP110" i="51"/>
  <c r="DP109" i="51"/>
  <c r="DP108" i="51"/>
  <c r="DP107" i="51"/>
  <c r="DP106" i="51"/>
  <c r="DP105" i="51"/>
  <c r="DP104" i="51"/>
  <c r="DP103" i="51"/>
  <c r="DP102" i="51"/>
  <c r="DP101" i="51"/>
  <c r="DP100" i="51"/>
  <c r="DP99" i="51"/>
  <c r="DP98" i="51"/>
  <c r="DP97" i="51"/>
  <c r="DP96" i="51"/>
  <c r="DP95" i="51"/>
  <c r="DP94" i="51"/>
  <c r="DP93" i="51"/>
  <c r="DP92" i="51"/>
  <c r="DP91" i="51"/>
  <c r="DP90" i="51"/>
  <c r="DP89" i="51"/>
  <c r="DP88" i="51"/>
  <c r="DP87" i="51"/>
  <c r="DP86" i="51"/>
  <c r="DP85" i="51"/>
  <c r="DP84" i="51"/>
  <c r="DP83" i="51"/>
  <c r="DP82" i="51"/>
  <c r="DP81" i="51"/>
  <c r="DP80" i="51"/>
  <c r="DP79" i="51"/>
  <c r="DP78" i="51"/>
  <c r="DP77" i="51"/>
  <c r="DP76" i="51"/>
  <c r="DP161" i="51"/>
  <c r="DP148" i="51"/>
  <c r="DP170" i="51"/>
  <c r="DP75" i="51"/>
  <c r="DP74" i="51"/>
  <c r="DP73" i="51"/>
  <c r="DP72" i="51"/>
  <c r="DP71" i="51"/>
  <c r="DP70" i="51"/>
  <c r="DP69" i="51"/>
  <c r="DP68" i="51"/>
  <c r="DP67" i="51"/>
  <c r="DP66" i="51"/>
  <c r="DP65" i="51"/>
  <c r="DP64" i="51"/>
  <c r="DP63" i="51"/>
  <c r="DP62" i="51"/>
  <c r="DP61" i="51"/>
  <c r="DP60" i="51"/>
  <c r="DP59" i="51"/>
  <c r="DP58" i="51"/>
  <c r="DP57" i="51"/>
  <c r="DP56" i="51"/>
  <c r="DP55" i="51"/>
  <c r="DP54" i="51"/>
  <c r="DP53" i="51"/>
  <c r="DP52" i="51"/>
  <c r="DP51" i="51"/>
  <c r="DP50" i="51"/>
  <c r="DP49" i="51"/>
  <c r="DP48" i="51"/>
  <c r="DP47" i="51"/>
  <c r="DP46" i="51"/>
  <c r="DP45" i="51"/>
  <c r="DP44" i="51"/>
  <c r="DP162" i="51"/>
  <c r="DP171" i="51"/>
  <c r="DP43" i="51"/>
  <c r="DP39" i="51"/>
  <c r="DP35" i="51"/>
  <c r="DP31" i="51"/>
  <c r="DP27" i="51"/>
  <c r="DP23" i="51"/>
  <c r="DP19" i="51"/>
  <c r="DP15" i="51"/>
  <c r="DP11" i="51"/>
  <c r="DP7" i="51"/>
  <c r="DP41" i="51"/>
  <c r="DP37" i="51"/>
  <c r="DP40" i="51"/>
  <c r="DP32" i="51"/>
  <c r="DP24" i="51"/>
  <c r="DP8" i="51"/>
  <c r="DP42" i="51"/>
  <c r="DP38" i="51"/>
  <c r="DP34" i="51"/>
  <c r="DP30" i="51"/>
  <c r="DP26" i="51"/>
  <c r="DP22" i="51"/>
  <c r="DP18" i="51"/>
  <c r="DP14" i="51"/>
  <c r="DP10" i="51"/>
  <c r="DP6" i="51"/>
  <c r="DP33" i="51"/>
  <c r="DP29" i="51"/>
  <c r="DP25" i="51"/>
  <c r="DP21" i="51"/>
  <c r="DP17" i="51"/>
  <c r="DP13" i="51"/>
  <c r="DP9" i="51"/>
  <c r="DP36" i="51"/>
  <c r="DP28" i="51"/>
  <c r="DP20" i="51"/>
  <c r="DP16" i="51"/>
  <c r="DP12" i="51"/>
  <c r="DH206" i="51"/>
  <c r="DH204" i="51"/>
  <c r="DH203" i="51"/>
  <c r="DH202" i="51"/>
  <c r="DH201" i="51"/>
  <c r="DH200" i="51"/>
  <c r="DH205" i="51"/>
  <c r="DH199" i="51"/>
  <c r="DH198" i="51"/>
  <c r="DH197" i="51"/>
  <c r="DH196" i="51"/>
  <c r="DH194" i="51"/>
  <c r="DH190" i="51"/>
  <c r="DH193" i="51"/>
  <c r="DH189" i="51"/>
  <c r="DH188" i="51"/>
  <c r="DH187" i="51"/>
  <c r="DH186" i="51"/>
  <c r="DH195" i="51"/>
  <c r="DH185" i="51"/>
  <c r="DH192" i="51"/>
  <c r="DH191" i="51"/>
  <c r="DH181" i="51"/>
  <c r="DH183" i="51"/>
  <c r="DH177" i="51"/>
  <c r="DH173" i="51"/>
  <c r="DH182" i="51"/>
  <c r="DH180" i="51"/>
  <c r="DH176" i="51"/>
  <c r="DH172" i="51"/>
  <c r="DH184" i="51"/>
  <c r="DH179" i="51"/>
  <c r="DH178" i="51"/>
  <c r="DH171" i="51"/>
  <c r="DH170" i="51"/>
  <c r="DH167" i="51"/>
  <c r="DH163" i="51"/>
  <c r="DH159" i="51"/>
  <c r="DH168" i="51"/>
  <c r="DH164" i="51"/>
  <c r="DH160" i="51"/>
  <c r="DH156" i="51"/>
  <c r="DH152" i="51"/>
  <c r="DH149" i="51"/>
  <c r="DH154" i="51"/>
  <c r="DH148" i="51"/>
  <c r="DH175" i="51"/>
  <c r="DH169" i="51"/>
  <c r="DH162" i="51"/>
  <c r="DH161" i="51"/>
  <c r="DH150" i="51"/>
  <c r="DH146" i="51"/>
  <c r="DH145" i="51"/>
  <c r="DH144" i="51"/>
  <c r="DH143" i="51"/>
  <c r="DH142" i="51"/>
  <c r="DH141" i="51"/>
  <c r="DH140" i="51"/>
  <c r="DH139" i="51"/>
  <c r="DH138" i="51"/>
  <c r="DH137" i="51"/>
  <c r="DH136" i="51"/>
  <c r="DH135" i="51"/>
  <c r="DH134" i="51"/>
  <c r="DH133" i="51"/>
  <c r="DH132" i="51"/>
  <c r="DH131" i="51"/>
  <c r="DH130" i="51"/>
  <c r="DH129" i="51"/>
  <c r="DH128" i="51"/>
  <c r="DH127" i="51"/>
  <c r="DH126" i="51"/>
  <c r="DH125" i="51"/>
  <c r="DH166" i="51"/>
  <c r="DH155" i="51"/>
  <c r="DH153" i="51"/>
  <c r="DH151" i="51"/>
  <c r="DH174" i="51"/>
  <c r="DH157" i="51"/>
  <c r="DH124" i="51"/>
  <c r="DH123" i="51"/>
  <c r="DH122" i="51"/>
  <c r="DH121" i="51"/>
  <c r="DH120" i="51"/>
  <c r="DH119" i="51"/>
  <c r="DH118" i="51"/>
  <c r="DH117" i="51"/>
  <c r="DH116" i="51"/>
  <c r="DH115" i="51"/>
  <c r="DH114" i="51"/>
  <c r="DH113" i="51"/>
  <c r="DH112" i="51"/>
  <c r="DH111" i="51"/>
  <c r="DH110" i="51"/>
  <c r="DH109" i="51"/>
  <c r="DH108" i="51"/>
  <c r="DH107" i="51"/>
  <c r="DH106" i="51"/>
  <c r="DH105" i="51"/>
  <c r="DH104" i="51"/>
  <c r="DH103" i="51"/>
  <c r="DH102" i="51"/>
  <c r="DH101" i="51"/>
  <c r="DH100" i="51"/>
  <c r="DH99" i="51"/>
  <c r="DH98" i="51"/>
  <c r="DH97" i="51"/>
  <c r="DH96" i="51"/>
  <c r="DH95" i="51"/>
  <c r="DH94" i="51"/>
  <c r="DH93" i="51"/>
  <c r="DH92" i="51"/>
  <c r="DH91" i="51"/>
  <c r="DH90" i="51"/>
  <c r="DH89" i="51"/>
  <c r="DH88" i="51"/>
  <c r="DH87" i="51"/>
  <c r="DH86" i="51"/>
  <c r="DH85" i="51"/>
  <c r="DH84" i="51"/>
  <c r="DH83" i="51"/>
  <c r="DH82" i="51"/>
  <c r="DH81" i="51"/>
  <c r="DH80" i="51"/>
  <c r="DH79" i="51"/>
  <c r="DH78" i="51"/>
  <c r="DH77" i="51"/>
  <c r="DH76" i="51"/>
  <c r="DH158" i="51"/>
  <c r="DH147" i="51"/>
  <c r="DH75" i="51"/>
  <c r="DH74" i="51"/>
  <c r="DH73" i="51"/>
  <c r="DH72" i="51"/>
  <c r="DH71" i="51"/>
  <c r="DH70" i="51"/>
  <c r="DH69" i="51"/>
  <c r="DH68" i="51"/>
  <c r="DH67" i="51"/>
  <c r="DH66" i="51"/>
  <c r="DH65" i="51"/>
  <c r="DH64" i="51"/>
  <c r="DH63" i="51"/>
  <c r="DH62" i="51"/>
  <c r="DH61" i="51"/>
  <c r="DH60" i="51"/>
  <c r="DH59" i="51"/>
  <c r="DH58" i="51"/>
  <c r="DH57" i="51"/>
  <c r="DH56" i="51"/>
  <c r="DH55" i="51"/>
  <c r="DH54" i="51"/>
  <c r="DH53" i="51"/>
  <c r="DH52" i="51"/>
  <c r="DH51" i="51"/>
  <c r="DH50" i="51"/>
  <c r="DH49" i="51"/>
  <c r="DH48" i="51"/>
  <c r="DH47" i="51"/>
  <c r="DH46" i="51"/>
  <c r="DH45" i="51"/>
  <c r="DH44" i="51"/>
  <c r="DH165" i="51"/>
  <c r="DH43" i="51"/>
  <c r="DH39" i="51"/>
  <c r="DH35" i="51"/>
  <c r="DH31" i="51"/>
  <c r="DH27" i="51"/>
  <c r="DH23" i="51"/>
  <c r="DH19" i="51"/>
  <c r="DH15" i="51"/>
  <c r="DH11" i="51"/>
  <c r="DH7" i="51"/>
  <c r="DH41" i="51"/>
  <c r="DH33" i="51"/>
  <c r="DH21" i="51"/>
  <c r="DH17" i="51"/>
  <c r="DH13" i="51"/>
  <c r="DH9" i="51"/>
  <c r="DH40" i="51"/>
  <c r="DH36" i="51"/>
  <c r="DH28" i="51"/>
  <c r="DH20" i="51"/>
  <c r="DH16" i="51"/>
  <c r="DH12" i="51"/>
  <c r="DH42" i="51"/>
  <c r="DH38" i="51"/>
  <c r="DH34" i="51"/>
  <c r="DH30" i="51"/>
  <c r="DH26" i="51"/>
  <c r="DH22" i="51"/>
  <c r="DH18" i="51"/>
  <c r="DH14" i="51"/>
  <c r="DH10" i="51"/>
  <c r="DH6" i="51"/>
  <c r="DH37" i="51"/>
  <c r="DH29" i="51"/>
  <c r="DH25" i="51"/>
  <c r="DH32" i="51"/>
  <c r="DH24" i="51"/>
  <c r="DH8" i="51"/>
  <c r="DA15" i="51"/>
  <c r="DA16" i="51"/>
  <c r="DA40" i="51"/>
  <c r="DA21" i="51"/>
  <c r="DA37" i="51"/>
  <c r="DA19" i="51"/>
  <c r="DA43" i="51"/>
  <c r="DA28" i="51"/>
  <c r="DA10" i="51"/>
  <c r="DA26" i="51"/>
  <c r="DA42" i="51"/>
  <c r="DA78" i="51"/>
  <c r="DA82" i="51"/>
  <c r="DA52" i="51"/>
  <c r="DA56" i="51"/>
  <c r="DA60" i="51"/>
  <c r="DA64" i="51"/>
  <c r="DA68" i="51"/>
  <c r="DA72" i="51"/>
  <c r="DA83" i="51"/>
  <c r="DA87" i="51"/>
  <c r="DA91" i="51"/>
  <c r="DA95" i="51"/>
  <c r="DA99" i="51"/>
  <c r="DA103" i="51"/>
  <c r="DA107" i="51"/>
  <c r="DA111" i="51"/>
  <c r="DA115" i="51"/>
  <c r="DA119" i="51"/>
  <c r="DA123" i="51"/>
  <c r="DA127" i="51"/>
  <c r="DA130" i="51"/>
  <c r="DA134" i="51"/>
  <c r="DA138" i="51"/>
  <c r="DA142" i="51"/>
  <c r="DA146" i="51"/>
  <c r="DA151" i="51"/>
  <c r="DA155" i="51"/>
  <c r="DA159" i="51"/>
  <c r="DA163" i="51"/>
  <c r="DA167" i="51"/>
  <c r="DA170" i="51"/>
  <c r="DA174" i="51"/>
  <c r="DA178" i="51"/>
  <c r="DA183" i="51"/>
  <c r="DA185" i="51"/>
  <c r="DA191" i="51"/>
  <c r="DA195" i="51"/>
  <c r="DA199" i="51"/>
  <c r="AX181" i="52" l="1"/>
  <c r="T181" i="52" s="1"/>
  <c r="AI181" i="52" s="1"/>
  <c r="BB201" i="51"/>
  <c r="X201" i="51" s="1"/>
  <c r="AM201" i="51" s="1"/>
  <c r="BB156" i="51"/>
  <c r="X156" i="51" s="1"/>
  <c r="AM156" i="51" s="1"/>
  <c r="BB186" i="51"/>
  <c r="X186" i="51" s="1"/>
  <c r="AM186" i="51" s="1"/>
  <c r="BB77" i="51"/>
  <c r="X77" i="51" s="1"/>
  <c r="AM77" i="51" s="1"/>
  <c r="AX182" i="52"/>
  <c r="T182" i="52" s="1"/>
  <c r="AI182" i="52" s="1"/>
  <c r="AX195" i="52"/>
  <c r="T195" i="52" s="1"/>
  <c r="AI195" i="52" s="1"/>
  <c r="H207" i="51"/>
  <c r="D207" i="51"/>
  <c r="L207" i="52"/>
  <c r="AP207" i="52"/>
  <c r="H207" i="52"/>
  <c r="AL207" i="52"/>
  <c r="J207" i="52"/>
  <c r="AN207" i="52"/>
  <c r="D207" i="52"/>
  <c r="AH207" i="52"/>
  <c r="BB170" i="51"/>
  <c r="X170" i="51" s="1"/>
  <c r="AM170" i="51" s="1"/>
  <c r="AX76" i="52"/>
  <c r="T76" i="52" s="1"/>
  <c r="AI76" i="52" s="1"/>
  <c r="BB80" i="51"/>
  <c r="X80" i="51" s="1"/>
  <c r="AM80" i="51" s="1"/>
  <c r="BF149" i="52"/>
  <c r="AB149" i="52" s="1"/>
  <c r="AQ149" i="52" s="1"/>
  <c r="BF142" i="52"/>
  <c r="AB142" i="52" s="1"/>
  <c r="AQ142" i="52" s="1"/>
  <c r="BB185" i="51"/>
  <c r="X185" i="51" s="1"/>
  <c r="AM185" i="51" s="1"/>
  <c r="BB195" i="51"/>
  <c r="X195" i="51" s="1"/>
  <c r="AM195" i="51" s="1"/>
  <c r="BB189" i="51"/>
  <c r="X189" i="51" s="1"/>
  <c r="AM189" i="51" s="1"/>
  <c r="BC86" i="51"/>
  <c r="Y86" i="51" s="1"/>
  <c r="AN86" i="51" s="1"/>
  <c r="BC167" i="51"/>
  <c r="Y167" i="51" s="1"/>
  <c r="AN167" i="51" s="1"/>
  <c r="BC29" i="51"/>
  <c r="Y29" i="51" s="1"/>
  <c r="AN29" i="51" s="1"/>
  <c r="BD22" i="52"/>
  <c r="Z22" i="52" s="1"/>
  <c r="AO22" i="52" s="1"/>
  <c r="BB107" i="51"/>
  <c r="X107" i="51" s="1"/>
  <c r="AM107" i="51" s="1"/>
  <c r="BC191" i="51"/>
  <c r="Y191" i="51" s="1"/>
  <c r="AN191" i="51" s="1"/>
  <c r="BC17" i="51"/>
  <c r="Y17" i="51" s="1"/>
  <c r="AN17" i="51" s="1"/>
  <c r="BB196" i="51"/>
  <c r="X196" i="51" s="1"/>
  <c r="AM196" i="51" s="1"/>
  <c r="BC199" i="51"/>
  <c r="Y199" i="51" s="1"/>
  <c r="AN199" i="51" s="1"/>
  <c r="BE22" i="51"/>
  <c r="AA22" i="51" s="1"/>
  <c r="AP22" i="51" s="1"/>
  <c r="BC32" i="51"/>
  <c r="Y32" i="51" s="1"/>
  <c r="AN32" i="51" s="1"/>
  <c r="BC143" i="51"/>
  <c r="Y143" i="51" s="1"/>
  <c r="AN143" i="51" s="1"/>
  <c r="BC105" i="51"/>
  <c r="Y105" i="51" s="1"/>
  <c r="AN105" i="51" s="1"/>
  <c r="BB169" i="51"/>
  <c r="X169" i="51" s="1"/>
  <c r="AM169" i="51" s="1"/>
  <c r="BC145" i="51"/>
  <c r="Y145" i="51" s="1"/>
  <c r="AN145" i="51" s="1"/>
  <c r="AX59" i="51"/>
  <c r="T59" i="51" s="1"/>
  <c r="AI59" i="51" s="1"/>
  <c r="BC135" i="51"/>
  <c r="Y135" i="51" s="1"/>
  <c r="AN135" i="51" s="1"/>
  <c r="BE11" i="51"/>
  <c r="AA11" i="51" s="1"/>
  <c r="AP11" i="51" s="1"/>
  <c r="BG161" i="52"/>
  <c r="AC161" i="52" s="1"/>
  <c r="AR161" i="52" s="1"/>
  <c r="BG162" i="52"/>
  <c r="AC162" i="52" s="1"/>
  <c r="AR162" i="52" s="1"/>
  <c r="BD38" i="52"/>
  <c r="Z38" i="52" s="1"/>
  <c r="AO38" i="52" s="1"/>
  <c r="BD83" i="52"/>
  <c r="Z83" i="52" s="1"/>
  <c r="AO83" i="52" s="1"/>
  <c r="BD67" i="52"/>
  <c r="Z67" i="52" s="1"/>
  <c r="AO67" i="52" s="1"/>
  <c r="BD126" i="52"/>
  <c r="Z126" i="52" s="1"/>
  <c r="AO126" i="52" s="1"/>
  <c r="BG70" i="52"/>
  <c r="AC70" i="52" s="1"/>
  <c r="AR70" i="52" s="1"/>
  <c r="BG25" i="52"/>
  <c r="AC25" i="52" s="1"/>
  <c r="AR25" i="52" s="1"/>
  <c r="BG41" i="52"/>
  <c r="AC41" i="52" s="1"/>
  <c r="AR41" i="52" s="1"/>
  <c r="BG147" i="52"/>
  <c r="AC147" i="52" s="1"/>
  <c r="AR147" i="52" s="1"/>
  <c r="BG205" i="52"/>
  <c r="AC205" i="52" s="1"/>
  <c r="AR205" i="52" s="1"/>
  <c r="BD71" i="52"/>
  <c r="Z71" i="52" s="1"/>
  <c r="AO71" i="52" s="1"/>
  <c r="BD199" i="52"/>
  <c r="Z199" i="52" s="1"/>
  <c r="AO199" i="52" s="1"/>
  <c r="BD203" i="52"/>
  <c r="Z203" i="52" s="1"/>
  <c r="AO203" i="52" s="1"/>
  <c r="BG76" i="52"/>
  <c r="AC76" i="52" s="1"/>
  <c r="AR76" i="52" s="1"/>
  <c r="BG33" i="52"/>
  <c r="AC33" i="52" s="1"/>
  <c r="AR33" i="52" s="1"/>
  <c r="BG63" i="52"/>
  <c r="AC63" i="52" s="1"/>
  <c r="AR63" i="52" s="1"/>
  <c r="BG8" i="52"/>
  <c r="AC8" i="52" s="1"/>
  <c r="AR8" i="52" s="1"/>
  <c r="BG12" i="52"/>
  <c r="AC12" i="52" s="1"/>
  <c r="AR12" i="52" s="1"/>
  <c r="BG16" i="52"/>
  <c r="AC16" i="52" s="1"/>
  <c r="AR16" i="52" s="1"/>
  <c r="BG20" i="52"/>
  <c r="AC20" i="52" s="1"/>
  <c r="AR20" i="52" s="1"/>
  <c r="BG74" i="52"/>
  <c r="AC74" i="52" s="1"/>
  <c r="AR74" i="52" s="1"/>
  <c r="BG26" i="52"/>
  <c r="AC26" i="52" s="1"/>
  <c r="AR26" i="52" s="1"/>
  <c r="BG54" i="52"/>
  <c r="AC54" i="52" s="1"/>
  <c r="AR54" i="52" s="1"/>
  <c r="BG89" i="52"/>
  <c r="AC89" i="52" s="1"/>
  <c r="AR89" i="52" s="1"/>
  <c r="BG97" i="52"/>
  <c r="AC97" i="52" s="1"/>
  <c r="AR97" i="52" s="1"/>
  <c r="BG135" i="52"/>
  <c r="AC135" i="52" s="1"/>
  <c r="AR135" i="52" s="1"/>
  <c r="BG151" i="52"/>
  <c r="AC151" i="52" s="1"/>
  <c r="AR151" i="52" s="1"/>
  <c r="BG174" i="52"/>
  <c r="AC174" i="52" s="1"/>
  <c r="AR174" i="52" s="1"/>
  <c r="BG202" i="52"/>
  <c r="AC202" i="52" s="1"/>
  <c r="AR202" i="52" s="1"/>
  <c r="BD18" i="52"/>
  <c r="Z18" i="52" s="1"/>
  <c r="AO18" i="52" s="1"/>
  <c r="BD110" i="52"/>
  <c r="Z110" i="52" s="1"/>
  <c r="AO110" i="52" s="1"/>
  <c r="BG131" i="52"/>
  <c r="AC131" i="52" s="1"/>
  <c r="AR131" i="52" s="1"/>
  <c r="BG167" i="52"/>
  <c r="AC167" i="52" s="1"/>
  <c r="AR167" i="52" s="1"/>
  <c r="BG193" i="52"/>
  <c r="AC193" i="52" s="1"/>
  <c r="AR193" i="52" s="1"/>
  <c r="AX141" i="52"/>
  <c r="T141" i="52" s="1"/>
  <c r="AI141" i="52" s="1"/>
  <c r="AX72" i="52"/>
  <c r="T72" i="52" s="1"/>
  <c r="AI72" i="52" s="1"/>
  <c r="AX90" i="52"/>
  <c r="T90" i="52" s="1"/>
  <c r="AI90" i="52" s="1"/>
  <c r="AX120" i="52"/>
  <c r="T120" i="52" s="1"/>
  <c r="AI120" i="52" s="1"/>
  <c r="AX102" i="52"/>
  <c r="T102" i="52" s="1"/>
  <c r="AI102" i="52" s="1"/>
  <c r="AX12" i="52"/>
  <c r="T12" i="52" s="1"/>
  <c r="AI12" i="52" s="1"/>
  <c r="AX33" i="52"/>
  <c r="T33" i="52" s="1"/>
  <c r="AI33" i="52" s="1"/>
  <c r="AX100" i="52"/>
  <c r="T100" i="52" s="1"/>
  <c r="AI100" i="52" s="1"/>
  <c r="AX112" i="52"/>
  <c r="T112" i="52" s="1"/>
  <c r="AI112" i="52" s="1"/>
  <c r="AX137" i="52"/>
  <c r="T137" i="52" s="1"/>
  <c r="AI137" i="52" s="1"/>
  <c r="AX86" i="52"/>
  <c r="T86" i="52" s="1"/>
  <c r="AI86" i="52" s="1"/>
  <c r="AX184" i="52"/>
  <c r="T184" i="52" s="1"/>
  <c r="AI184" i="52" s="1"/>
  <c r="AX19" i="52"/>
  <c r="T19" i="52" s="1"/>
  <c r="AI19" i="52" s="1"/>
  <c r="AX48" i="52"/>
  <c r="T48" i="52" s="1"/>
  <c r="AI48" i="52" s="1"/>
  <c r="AX35" i="52"/>
  <c r="T35" i="52" s="1"/>
  <c r="AI35" i="52" s="1"/>
  <c r="AX163" i="52"/>
  <c r="T163" i="52" s="1"/>
  <c r="AI163" i="52" s="1"/>
  <c r="AX6" i="52"/>
  <c r="T6" i="52" s="1"/>
  <c r="AI6" i="52" s="1"/>
  <c r="AX92" i="52"/>
  <c r="T92" i="52" s="1"/>
  <c r="AI92" i="52" s="1"/>
  <c r="AX60" i="52"/>
  <c r="T60" i="52" s="1"/>
  <c r="AI60" i="52" s="1"/>
  <c r="AX23" i="52"/>
  <c r="T23" i="52" s="1"/>
  <c r="AI23" i="52" s="1"/>
  <c r="AX37" i="52"/>
  <c r="T37" i="52" s="1"/>
  <c r="AI37" i="52" s="1"/>
  <c r="AX126" i="52"/>
  <c r="T126" i="52" s="1"/>
  <c r="AI126" i="52" s="1"/>
  <c r="AX69" i="52"/>
  <c r="T69" i="52" s="1"/>
  <c r="AI69" i="52" s="1"/>
  <c r="AX183" i="52"/>
  <c r="T183" i="52" s="1"/>
  <c r="AI183" i="52" s="1"/>
  <c r="AX133" i="52"/>
  <c r="T133" i="52" s="1"/>
  <c r="AI133" i="52" s="1"/>
  <c r="AX43" i="52"/>
  <c r="T43" i="52" s="1"/>
  <c r="AI43" i="52" s="1"/>
  <c r="AX91" i="52"/>
  <c r="T91" i="52" s="1"/>
  <c r="AI91" i="52" s="1"/>
  <c r="AX144" i="52"/>
  <c r="T144" i="52" s="1"/>
  <c r="AI144" i="52" s="1"/>
  <c r="AX164" i="52"/>
  <c r="T164" i="52" s="1"/>
  <c r="AI164" i="52" s="1"/>
  <c r="AX98" i="52"/>
  <c r="T98" i="52" s="1"/>
  <c r="AI98" i="52" s="1"/>
  <c r="AX159" i="52"/>
  <c r="T159" i="52" s="1"/>
  <c r="AI159" i="52" s="1"/>
  <c r="AX201" i="52"/>
  <c r="T201" i="52" s="1"/>
  <c r="AI201" i="52" s="1"/>
  <c r="AX142" i="52"/>
  <c r="T142" i="52" s="1"/>
  <c r="AI142" i="52" s="1"/>
  <c r="AX30" i="52"/>
  <c r="T30" i="52" s="1"/>
  <c r="AI30" i="52" s="1"/>
  <c r="AX97" i="52"/>
  <c r="T97" i="52" s="1"/>
  <c r="AI97" i="52" s="1"/>
  <c r="BF131" i="52"/>
  <c r="AB131" i="52" s="1"/>
  <c r="AQ131" i="52" s="1"/>
  <c r="BF16" i="52"/>
  <c r="AB16" i="52" s="1"/>
  <c r="AQ16" i="52" s="1"/>
  <c r="BF21" i="52"/>
  <c r="AB21" i="52" s="1"/>
  <c r="AQ21" i="52" s="1"/>
  <c r="BF171" i="52"/>
  <c r="AB171" i="52" s="1"/>
  <c r="AQ171" i="52" s="1"/>
  <c r="BF167" i="52"/>
  <c r="AB167" i="52" s="1"/>
  <c r="AQ167" i="52" s="1"/>
  <c r="BF51" i="52"/>
  <c r="AB51" i="52" s="1"/>
  <c r="AQ51" i="52" s="1"/>
  <c r="BF147" i="52"/>
  <c r="AB147" i="52" s="1"/>
  <c r="AQ147" i="52" s="1"/>
  <c r="BF44" i="52"/>
  <c r="AB44" i="52" s="1"/>
  <c r="AQ44" i="52" s="1"/>
  <c r="BF135" i="52"/>
  <c r="AB135" i="52" s="1"/>
  <c r="AQ135" i="52" s="1"/>
  <c r="BF29" i="52"/>
  <c r="AB29" i="52" s="1"/>
  <c r="AQ29" i="52" s="1"/>
  <c r="BF183" i="52"/>
  <c r="AB183" i="52" s="1"/>
  <c r="AQ183" i="52" s="1"/>
  <c r="BF188" i="52"/>
  <c r="AB188" i="52" s="1"/>
  <c r="AQ188" i="52" s="1"/>
  <c r="BF178" i="52"/>
  <c r="AB178" i="52" s="1"/>
  <c r="AQ178" i="52" s="1"/>
  <c r="BF71" i="52"/>
  <c r="AB71" i="52" s="1"/>
  <c r="AQ71" i="52" s="1"/>
  <c r="BF172" i="52"/>
  <c r="AB172" i="52" s="1"/>
  <c r="AQ172" i="52" s="1"/>
  <c r="BF99" i="52"/>
  <c r="AB99" i="52" s="1"/>
  <c r="AQ99" i="52" s="1"/>
  <c r="BF90" i="52"/>
  <c r="AB90" i="52" s="1"/>
  <c r="AQ90" i="52" s="1"/>
  <c r="BF61" i="52"/>
  <c r="AB61" i="52" s="1"/>
  <c r="AQ61" i="52" s="1"/>
  <c r="BF97" i="52"/>
  <c r="AB97" i="52" s="1"/>
  <c r="AQ97" i="52" s="1"/>
  <c r="BF28" i="52"/>
  <c r="AB28" i="52" s="1"/>
  <c r="AQ28" i="52" s="1"/>
  <c r="BF134" i="52"/>
  <c r="AB134" i="52" s="1"/>
  <c r="AQ134" i="52" s="1"/>
  <c r="BF187" i="52"/>
  <c r="AB187" i="52" s="1"/>
  <c r="AQ187" i="52" s="1"/>
  <c r="BF166" i="52"/>
  <c r="AB166" i="52" s="1"/>
  <c r="AQ166" i="52" s="1"/>
  <c r="BF11" i="52"/>
  <c r="AB11" i="52" s="1"/>
  <c r="AQ11" i="52" s="1"/>
  <c r="BF152" i="52"/>
  <c r="AB152" i="52" s="1"/>
  <c r="AQ152" i="52" s="1"/>
  <c r="BD27" i="52"/>
  <c r="Z27" i="52" s="1"/>
  <c r="AO27" i="52" s="1"/>
  <c r="BD34" i="52"/>
  <c r="Z34" i="52" s="1"/>
  <c r="AO34" i="52" s="1"/>
  <c r="BD65" i="52"/>
  <c r="Z65" i="52" s="1"/>
  <c r="AO65" i="52" s="1"/>
  <c r="BD17" i="52"/>
  <c r="Z17" i="52" s="1"/>
  <c r="AO17" i="52" s="1"/>
  <c r="BD60" i="52"/>
  <c r="Z60" i="52" s="1"/>
  <c r="AO60" i="52" s="1"/>
  <c r="BD91" i="52"/>
  <c r="Z91" i="52" s="1"/>
  <c r="AO91" i="52" s="1"/>
  <c r="BD109" i="52"/>
  <c r="Z109" i="52" s="1"/>
  <c r="AO109" i="52" s="1"/>
  <c r="BD113" i="52"/>
  <c r="Z113" i="52" s="1"/>
  <c r="AO113" i="52" s="1"/>
  <c r="BD125" i="52"/>
  <c r="Z125" i="52" s="1"/>
  <c r="AO125" i="52" s="1"/>
  <c r="BD187" i="52"/>
  <c r="Z187" i="52" s="1"/>
  <c r="AO187" i="52" s="1"/>
  <c r="BD192" i="52"/>
  <c r="Z192" i="52" s="1"/>
  <c r="AO192" i="52" s="1"/>
  <c r="BG64" i="52"/>
  <c r="AC64" i="52" s="1"/>
  <c r="AR64" i="52" s="1"/>
  <c r="BG59" i="52"/>
  <c r="AC59" i="52" s="1"/>
  <c r="AR59" i="52" s="1"/>
  <c r="BG87" i="52"/>
  <c r="AC87" i="52" s="1"/>
  <c r="AR87" i="52" s="1"/>
  <c r="BG66" i="52"/>
  <c r="AC66" i="52" s="1"/>
  <c r="AR66" i="52" s="1"/>
  <c r="BG24" i="52"/>
  <c r="AC24" i="52" s="1"/>
  <c r="AR24" i="52" s="1"/>
  <c r="BG36" i="52"/>
  <c r="AC36" i="52" s="1"/>
  <c r="AR36" i="52" s="1"/>
  <c r="BG52" i="52"/>
  <c r="AC52" i="52" s="1"/>
  <c r="AR52" i="52" s="1"/>
  <c r="BG95" i="52"/>
  <c r="AC95" i="52" s="1"/>
  <c r="AR95" i="52" s="1"/>
  <c r="BG138" i="52"/>
  <c r="AC138" i="52" s="1"/>
  <c r="AR138" i="52" s="1"/>
  <c r="BG166" i="52"/>
  <c r="AC166" i="52" s="1"/>
  <c r="AR166" i="52" s="1"/>
  <c r="BG170" i="52"/>
  <c r="AC170" i="52" s="1"/>
  <c r="AR170" i="52" s="1"/>
  <c r="BG191" i="52"/>
  <c r="AC191" i="52" s="1"/>
  <c r="AR191" i="52" s="1"/>
  <c r="BF154" i="52"/>
  <c r="AB154" i="52" s="1"/>
  <c r="AQ154" i="52" s="1"/>
  <c r="BF41" i="52"/>
  <c r="AB41" i="52" s="1"/>
  <c r="AQ41" i="52" s="1"/>
  <c r="BF57" i="52"/>
  <c r="AB57" i="52" s="1"/>
  <c r="AQ57" i="52" s="1"/>
  <c r="BF58" i="52"/>
  <c r="AB58" i="52" s="1"/>
  <c r="AQ58" i="52" s="1"/>
  <c r="BF143" i="52"/>
  <c r="AB143" i="52" s="1"/>
  <c r="AQ143" i="52" s="1"/>
  <c r="BF133" i="52"/>
  <c r="AB133" i="52" s="1"/>
  <c r="AQ133" i="52" s="1"/>
  <c r="BF8" i="52"/>
  <c r="AB8" i="52" s="1"/>
  <c r="AQ8" i="52" s="1"/>
  <c r="BF45" i="52"/>
  <c r="AB45" i="52" s="1"/>
  <c r="AQ45" i="52" s="1"/>
  <c r="BF62" i="52"/>
  <c r="AB62" i="52" s="1"/>
  <c r="AQ62" i="52" s="1"/>
  <c r="BF88" i="52"/>
  <c r="AB88" i="52" s="1"/>
  <c r="AQ88" i="52" s="1"/>
  <c r="BD31" i="52"/>
  <c r="Z31" i="52" s="1"/>
  <c r="AO31" i="52" s="1"/>
  <c r="BD79" i="52"/>
  <c r="Z79" i="52" s="1"/>
  <c r="AO79" i="52" s="1"/>
  <c r="BD96" i="52"/>
  <c r="Z96" i="52" s="1"/>
  <c r="AO96" i="52" s="1"/>
  <c r="BD95" i="52"/>
  <c r="Z95" i="52" s="1"/>
  <c r="AO95" i="52" s="1"/>
  <c r="BD107" i="52"/>
  <c r="Z107" i="52" s="1"/>
  <c r="AO107" i="52" s="1"/>
  <c r="BD123" i="52"/>
  <c r="Z123" i="52" s="1"/>
  <c r="AO123" i="52" s="1"/>
  <c r="BD162" i="52"/>
  <c r="Z162" i="52" s="1"/>
  <c r="AO162" i="52" s="1"/>
  <c r="BD132" i="52"/>
  <c r="Z132" i="52" s="1"/>
  <c r="AO132" i="52" s="1"/>
  <c r="BD136" i="52"/>
  <c r="Z136" i="52" s="1"/>
  <c r="AO136" i="52" s="1"/>
  <c r="BD140" i="52"/>
  <c r="Z140" i="52" s="1"/>
  <c r="AO140" i="52" s="1"/>
  <c r="BD144" i="52"/>
  <c r="Z144" i="52" s="1"/>
  <c r="AO144" i="52" s="1"/>
  <c r="BD148" i="52"/>
  <c r="Z148" i="52" s="1"/>
  <c r="AO148" i="52" s="1"/>
  <c r="BD152" i="52"/>
  <c r="Z152" i="52" s="1"/>
  <c r="AO152" i="52" s="1"/>
  <c r="BD175" i="52"/>
  <c r="Z175" i="52" s="1"/>
  <c r="AO175" i="52" s="1"/>
  <c r="BD24" i="52"/>
  <c r="Z24" i="52" s="1"/>
  <c r="AO24" i="52" s="1"/>
  <c r="BD35" i="52"/>
  <c r="Z35" i="52" s="1"/>
  <c r="AO35" i="52" s="1"/>
  <c r="BD51" i="52"/>
  <c r="Z51" i="52" s="1"/>
  <c r="AO51" i="52" s="1"/>
  <c r="BD25" i="52"/>
  <c r="Z25" i="52" s="1"/>
  <c r="AO25" i="52" s="1"/>
  <c r="BD8" i="52"/>
  <c r="Z8" i="52" s="1"/>
  <c r="AO8" i="52" s="1"/>
  <c r="BD12" i="52"/>
  <c r="Z12" i="52" s="1"/>
  <c r="AO12" i="52" s="1"/>
  <c r="BD40" i="52"/>
  <c r="Z40" i="52" s="1"/>
  <c r="AO40" i="52" s="1"/>
  <c r="BD56" i="52"/>
  <c r="Z56" i="52" s="1"/>
  <c r="AO56" i="52" s="1"/>
  <c r="BD100" i="52"/>
  <c r="Z100" i="52" s="1"/>
  <c r="AO100" i="52" s="1"/>
  <c r="BD116" i="52"/>
  <c r="Z116" i="52" s="1"/>
  <c r="AO116" i="52" s="1"/>
  <c r="BD120" i="52"/>
  <c r="Z120" i="52" s="1"/>
  <c r="AO120" i="52" s="1"/>
  <c r="BD168" i="52"/>
  <c r="Z168" i="52" s="1"/>
  <c r="AO168" i="52" s="1"/>
  <c r="BD194" i="52"/>
  <c r="Z194" i="52" s="1"/>
  <c r="AO194" i="52" s="1"/>
  <c r="BD197" i="52"/>
  <c r="Z197" i="52" s="1"/>
  <c r="AO197" i="52" s="1"/>
  <c r="AX113" i="52"/>
  <c r="T113" i="52" s="1"/>
  <c r="AI113" i="52" s="1"/>
  <c r="AX199" i="52"/>
  <c r="T199" i="52" s="1"/>
  <c r="AI199" i="52" s="1"/>
  <c r="AX49" i="52"/>
  <c r="T49" i="52" s="1"/>
  <c r="AI49" i="52" s="1"/>
  <c r="AX110" i="52"/>
  <c r="T110" i="52" s="1"/>
  <c r="AI110" i="52" s="1"/>
  <c r="AX38" i="52"/>
  <c r="T38" i="52" s="1"/>
  <c r="AI38" i="52" s="1"/>
  <c r="AX166" i="52"/>
  <c r="T166" i="52" s="1"/>
  <c r="AI166" i="52" s="1"/>
  <c r="AX108" i="52"/>
  <c r="T108" i="52" s="1"/>
  <c r="AI108" i="52" s="1"/>
  <c r="AX118" i="52"/>
  <c r="T118" i="52" s="1"/>
  <c r="AI118" i="52" s="1"/>
  <c r="AX191" i="52"/>
  <c r="T191" i="52" s="1"/>
  <c r="AI191" i="52" s="1"/>
  <c r="AX7" i="52"/>
  <c r="T7" i="52" s="1"/>
  <c r="AI7" i="52" s="1"/>
  <c r="AX15" i="52"/>
  <c r="T15" i="52" s="1"/>
  <c r="AI15" i="52" s="1"/>
  <c r="AX18" i="52"/>
  <c r="T18" i="52" s="1"/>
  <c r="AI18" i="52" s="1"/>
  <c r="AX131" i="52"/>
  <c r="T131" i="52" s="1"/>
  <c r="AI131" i="52" s="1"/>
  <c r="BG67" i="52"/>
  <c r="AC67" i="52" s="1"/>
  <c r="AR67" i="52" s="1"/>
  <c r="BG58" i="52"/>
  <c r="AC58" i="52" s="1"/>
  <c r="AR58" i="52" s="1"/>
  <c r="BG132" i="52"/>
  <c r="AC132" i="52" s="1"/>
  <c r="AR132" i="52" s="1"/>
  <c r="BG34" i="52"/>
  <c r="AC34" i="52" s="1"/>
  <c r="AR34" i="52" s="1"/>
  <c r="BG38" i="52"/>
  <c r="AC38" i="52" s="1"/>
  <c r="AR38" i="52" s="1"/>
  <c r="BG61" i="52"/>
  <c r="AC61" i="52" s="1"/>
  <c r="AR61" i="52" s="1"/>
  <c r="BG168" i="52"/>
  <c r="AC168" i="52" s="1"/>
  <c r="AR168" i="52" s="1"/>
  <c r="BG188" i="52"/>
  <c r="AC188" i="52" s="1"/>
  <c r="AR188" i="52" s="1"/>
  <c r="BF176" i="52"/>
  <c r="AB176" i="52" s="1"/>
  <c r="AQ176" i="52" s="1"/>
  <c r="BF198" i="52"/>
  <c r="AB198" i="52" s="1"/>
  <c r="AQ198" i="52" s="1"/>
  <c r="BF150" i="52"/>
  <c r="AB150" i="52" s="1"/>
  <c r="AQ150" i="52" s="1"/>
  <c r="BD42" i="52"/>
  <c r="Z42" i="52" s="1"/>
  <c r="AO42" i="52" s="1"/>
  <c r="BD90" i="52"/>
  <c r="Z90" i="52" s="1"/>
  <c r="AO90" i="52" s="1"/>
  <c r="BD28" i="52"/>
  <c r="Z28" i="52" s="1"/>
  <c r="AO28" i="52" s="1"/>
  <c r="BD15" i="52"/>
  <c r="Z15" i="52" s="1"/>
  <c r="AO15" i="52" s="1"/>
  <c r="BD19" i="52"/>
  <c r="Z19" i="52" s="1"/>
  <c r="AO19" i="52" s="1"/>
  <c r="BD68" i="52"/>
  <c r="Z68" i="52" s="1"/>
  <c r="AO68" i="52" s="1"/>
  <c r="BD84" i="52"/>
  <c r="Z84" i="52" s="1"/>
  <c r="AO84" i="52" s="1"/>
  <c r="BD111" i="52"/>
  <c r="Z111" i="52" s="1"/>
  <c r="AO111" i="52" s="1"/>
  <c r="BD127" i="52"/>
  <c r="Z127" i="52" s="1"/>
  <c r="AO127" i="52" s="1"/>
  <c r="BD167" i="52"/>
  <c r="Z167" i="52" s="1"/>
  <c r="AO167" i="52" s="1"/>
  <c r="AX68" i="52"/>
  <c r="T68" i="52" s="1"/>
  <c r="AI68" i="52" s="1"/>
  <c r="AX10" i="52"/>
  <c r="T10" i="52" s="1"/>
  <c r="AI10" i="52" s="1"/>
  <c r="AX57" i="52"/>
  <c r="T57" i="52" s="1"/>
  <c r="AI57" i="52" s="1"/>
  <c r="AX197" i="52"/>
  <c r="T197" i="52" s="1"/>
  <c r="AI197" i="52" s="1"/>
  <c r="AX143" i="52"/>
  <c r="T143" i="52" s="1"/>
  <c r="AI143" i="52" s="1"/>
  <c r="AX9" i="52"/>
  <c r="T9" i="52" s="1"/>
  <c r="AI9" i="52" s="1"/>
  <c r="AX78" i="52"/>
  <c r="T78" i="52" s="1"/>
  <c r="AI78" i="52" s="1"/>
  <c r="AX186" i="52"/>
  <c r="T186" i="52" s="1"/>
  <c r="AI186" i="52" s="1"/>
  <c r="AX204" i="52"/>
  <c r="T204" i="52" s="1"/>
  <c r="AI204" i="52" s="1"/>
  <c r="AX189" i="52"/>
  <c r="T189" i="52" s="1"/>
  <c r="AI189" i="52" s="1"/>
  <c r="AX123" i="52"/>
  <c r="T123" i="52" s="1"/>
  <c r="AI123" i="52" s="1"/>
  <c r="BG137" i="52"/>
  <c r="AC137" i="52" s="1"/>
  <c r="AR137" i="52" s="1"/>
  <c r="BG68" i="52"/>
  <c r="AC68" i="52" s="1"/>
  <c r="AR68" i="52" s="1"/>
  <c r="BG84" i="52"/>
  <c r="AC84" i="52" s="1"/>
  <c r="AR84" i="52" s="1"/>
  <c r="BG145" i="52"/>
  <c r="AC145" i="52" s="1"/>
  <c r="AR145" i="52" s="1"/>
  <c r="BG31" i="52"/>
  <c r="AC31" i="52" s="1"/>
  <c r="AR31" i="52" s="1"/>
  <c r="BG47" i="52"/>
  <c r="AC47" i="52" s="1"/>
  <c r="AR47" i="52" s="1"/>
  <c r="BG65" i="52"/>
  <c r="AC65" i="52" s="1"/>
  <c r="AR65" i="52" s="1"/>
  <c r="BG90" i="52"/>
  <c r="AC90" i="52" s="1"/>
  <c r="AR90" i="52" s="1"/>
  <c r="BG98" i="52"/>
  <c r="AC98" i="52" s="1"/>
  <c r="AR98" i="52" s="1"/>
  <c r="BG165" i="52"/>
  <c r="AC165" i="52" s="1"/>
  <c r="AR165" i="52" s="1"/>
  <c r="BG169" i="52"/>
  <c r="AC169" i="52" s="1"/>
  <c r="AR169" i="52" s="1"/>
  <c r="BF7" i="52"/>
  <c r="AB7" i="52" s="1"/>
  <c r="AQ7" i="52" s="1"/>
  <c r="BF101" i="52"/>
  <c r="AB101" i="52" s="1"/>
  <c r="AQ101" i="52" s="1"/>
  <c r="BF156" i="52"/>
  <c r="AB156" i="52" s="1"/>
  <c r="AQ156" i="52" s="1"/>
  <c r="BF181" i="52"/>
  <c r="AB181" i="52" s="1"/>
  <c r="AQ181" i="52" s="1"/>
  <c r="BF157" i="52"/>
  <c r="AB157" i="52" s="1"/>
  <c r="AQ157" i="52" s="1"/>
  <c r="BF25" i="52"/>
  <c r="AB25" i="52" s="1"/>
  <c r="AQ25" i="52" s="1"/>
  <c r="BF33" i="52"/>
  <c r="AB33" i="52" s="1"/>
  <c r="AQ33" i="52" s="1"/>
  <c r="BF49" i="52"/>
  <c r="AB49" i="52" s="1"/>
  <c r="AQ49" i="52" s="1"/>
  <c r="BF128" i="52"/>
  <c r="AB128" i="52" s="1"/>
  <c r="AQ128" i="52" s="1"/>
  <c r="BF122" i="52"/>
  <c r="AB122" i="52" s="1"/>
  <c r="AQ122" i="52" s="1"/>
  <c r="AX56" i="52"/>
  <c r="T56" i="52" s="1"/>
  <c r="AI56" i="52" s="1"/>
  <c r="AX101" i="52"/>
  <c r="T101" i="52" s="1"/>
  <c r="AI101" i="52" s="1"/>
  <c r="AX196" i="52"/>
  <c r="T196" i="52" s="1"/>
  <c r="AI196" i="52" s="1"/>
  <c r="AX24" i="52"/>
  <c r="T24" i="52" s="1"/>
  <c r="AI24" i="52" s="1"/>
  <c r="AX115" i="52"/>
  <c r="T115" i="52" s="1"/>
  <c r="AI115" i="52" s="1"/>
  <c r="AX139" i="52"/>
  <c r="T139" i="52" s="1"/>
  <c r="AI139" i="52" s="1"/>
  <c r="AX129" i="52"/>
  <c r="T129" i="52" s="1"/>
  <c r="AI129" i="52" s="1"/>
  <c r="AX26" i="52"/>
  <c r="T26" i="52" s="1"/>
  <c r="AI26" i="52" s="1"/>
  <c r="AX105" i="52"/>
  <c r="T105" i="52" s="1"/>
  <c r="AI105" i="52" s="1"/>
  <c r="AX136" i="52"/>
  <c r="T136" i="52" s="1"/>
  <c r="AI136" i="52" s="1"/>
  <c r="AX153" i="52"/>
  <c r="T153" i="52" s="1"/>
  <c r="AI153" i="52" s="1"/>
  <c r="AX8" i="52"/>
  <c r="T8" i="52" s="1"/>
  <c r="AI8" i="52" s="1"/>
  <c r="AX16" i="52"/>
  <c r="T16" i="52" s="1"/>
  <c r="AI16" i="52" s="1"/>
  <c r="AX158" i="52"/>
  <c r="T158" i="52" s="1"/>
  <c r="AI158" i="52" s="1"/>
  <c r="BF76" i="52"/>
  <c r="AB76" i="52" s="1"/>
  <c r="AQ76" i="52" s="1"/>
  <c r="BF185" i="52"/>
  <c r="AB185" i="52" s="1"/>
  <c r="AQ185" i="52" s="1"/>
  <c r="BF100" i="52"/>
  <c r="AB100" i="52" s="1"/>
  <c r="AQ100" i="52" s="1"/>
  <c r="BF69" i="52"/>
  <c r="AB69" i="52" s="1"/>
  <c r="AQ69" i="52" s="1"/>
  <c r="BF85" i="52"/>
  <c r="AB85" i="52" s="1"/>
  <c r="AQ85" i="52" s="1"/>
  <c r="BF144" i="52"/>
  <c r="AB144" i="52" s="1"/>
  <c r="AQ144" i="52" s="1"/>
  <c r="BF116" i="52"/>
  <c r="AB116" i="52" s="1"/>
  <c r="AQ116" i="52" s="1"/>
  <c r="BF53" i="52"/>
  <c r="AB53" i="52" s="1"/>
  <c r="AQ53" i="52" s="1"/>
  <c r="BF141" i="52"/>
  <c r="AB141" i="52" s="1"/>
  <c r="AQ141" i="52" s="1"/>
  <c r="BF132" i="52"/>
  <c r="AB132" i="52" s="1"/>
  <c r="AQ132" i="52" s="1"/>
  <c r="BF108" i="52"/>
  <c r="AB108" i="52" s="1"/>
  <c r="AQ108" i="52" s="1"/>
  <c r="BF30" i="52"/>
  <c r="AB30" i="52" s="1"/>
  <c r="AQ30" i="52" s="1"/>
  <c r="BF46" i="52"/>
  <c r="AB46" i="52" s="1"/>
  <c r="AQ46" i="52" s="1"/>
  <c r="BF119" i="52"/>
  <c r="AB119" i="52" s="1"/>
  <c r="AQ119" i="52" s="1"/>
  <c r="AX99" i="52"/>
  <c r="T99" i="52" s="1"/>
  <c r="AI99" i="52" s="1"/>
  <c r="AX64" i="52"/>
  <c r="T64" i="52" s="1"/>
  <c r="AI64" i="52" s="1"/>
  <c r="AX202" i="52"/>
  <c r="T202" i="52" s="1"/>
  <c r="AI202" i="52" s="1"/>
  <c r="AX51" i="52"/>
  <c r="T51" i="52" s="1"/>
  <c r="AI51" i="52" s="1"/>
  <c r="AX167" i="52"/>
  <c r="T167" i="52" s="1"/>
  <c r="AI167" i="52" s="1"/>
  <c r="AX121" i="52"/>
  <c r="T121" i="52" s="1"/>
  <c r="AI121" i="52" s="1"/>
  <c r="AX203" i="52"/>
  <c r="T203" i="52" s="1"/>
  <c r="AI203" i="52" s="1"/>
  <c r="AX34" i="52"/>
  <c r="T34" i="52" s="1"/>
  <c r="AI34" i="52" s="1"/>
  <c r="AX82" i="52"/>
  <c r="T82" i="52" s="1"/>
  <c r="AI82" i="52" s="1"/>
  <c r="BF35" i="52"/>
  <c r="AB35" i="52" s="1"/>
  <c r="AQ35" i="52" s="1"/>
  <c r="BF64" i="52"/>
  <c r="AB64" i="52" s="1"/>
  <c r="AQ64" i="52" s="1"/>
  <c r="BF80" i="52"/>
  <c r="AB80" i="52" s="1"/>
  <c r="AQ80" i="52" s="1"/>
  <c r="BF175" i="52"/>
  <c r="AB175" i="52" s="1"/>
  <c r="AQ175" i="52" s="1"/>
  <c r="BF77" i="52"/>
  <c r="AB77" i="52" s="1"/>
  <c r="AQ77" i="52" s="1"/>
  <c r="BF24" i="52"/>
  <c r="AB24" i="52" s="1"/>
  <c r="AQ24" i="52" s="1"/>
  <c r="BF105" i="52"/>
  <c r="AB105" i="52" s="1"/>
  <c r="AQ105" i="52" s="1"/>
  <c r="BF165" i="52"/>
  <c r="AB165" i="52" s="1"/>
  <c r="AQ165" i="52" s="1"/>
  <c r="BF195" i="52"/>
  <c r="AB195" i="52" s="1"/>
  <c r="AQ195" i="52" s="1"/>
  <c r="BF10" i="52"/>
  <c r="AB10" i="52" s="1"/>
  <c r="AQ10" i="52" s="1"/>
  <c r="BF203" i="52"/>
  <c r="AB203" i="52" s="1"/>
  <c r="AQ203" i="52" s="1"/>
  <c r="BF130" i="52"/>
  <c r="AB130" i="52" s="1"/>
  <c r="AQ130" i="52" s="1"/>
  <c r="BF83" i="52"/>
  <c r="AB83" i="52" s="1"/>
  <c r="AQ83" i="52" s="1"/>
  <c r="AX40" i="52"/>
  <c r="T40" i="52" s="1"/>
  <c r="AI40" i="52" s="1"/>
  <c r="AX132" i="52"/>
  <c r="T132" i="52" s="1"/>
  <c r="AI132" i="52" s="1"/>
  <c r="AX168" i="52"/>
  <c r="T168" i="52" s="1"/>
  <c r="AI168" i="52" s="1"/>
  <c r="AX155" i="52"/>
  <c r="T155" i="52" s="1"/>
  <c r="AI155" i="52" s="1"/>
  <c r="AX122" i="52"/>
  <c r="T122" i="52" s="1"/>
  <c r="AI122" i="52" s="1"/>
  <c r="AX192" i="52"/>
  <c r="T192" i="52" s="1"/>
  <c r="AI192" i="52" s="1"/>
  <c r="AX17" i="52"/>
  <c r="T17" i="52" s="1"/>
  <c r="AI17" i="52" s="1"/>
  <c r="AX47" i="52"/>
  <c r="T47" i="52" s="1"/>
  <c r="AI47" i="52" s="1"/>
  <c r="AX20" i="52"/>
  <c r="T20" i="52" s="1"/>
  <c r="AI20" i="52" s="1"/>
  <c r="AX65" i="52"/>
  <c r="T65" i="52" s="1"/>
  <c r="AI65" i="52" s="1"/>
  <c r="AX81" i="52"/>
  <c r="T81" i="52" s="1"/>
  <c r="AI81" i="52" s="1"/>
  <c r="AX130" i="52"/>
  <c r="T130" i="52" s="1"/>
  <c r="AI130" i="52" s="1"/>
  <c r="AX205" i="52"/>
  <c r="T205" i="52" s="1"/>
  <c r="AI205" i="52" s="1"/>
  <c r="AX54" i="52"/>
  <c r="T54" i="52" s="1"/>
  <c r="AI54" i="52" s="1"/>
  <c r="BF27" i="52"/>
  <c r="AB27" i="52" s="1"/>
  <c r="AQ27" i="52" s="1"/>
  <c r="BF115" i="52"/>
  <c r="AB115" i="52" s="1"/>
  <c r="AQ115" i="52" s="1"/>
  <c r="BF121" i="52"/>
  <c r="AB121" i="52" s="1"/>
  <c r="AQ121" i="52" s="1"/>
  <c r="BF48" i="52"/>
  <c r="AB48" i="52" s="1"/>
  <c r="AQ48" i="52" s="1"/>
  <c r="BF102" i="52"/>
  <c r="AB102" i="52" s="1"/>
  <c r="AQ102" i="52" s="1"/>
  <c r="BF73" i="52"/>
  <c r="AB73" i="52" s="1"/>
  <c r="AQ73" i="52" s="1"/>
  <c r="BF173" i="52"/>
  <c r="AB173" i="52" s="1"/>
  <c r="AQ173" i="52" s="1"/>
  <c r="BF18" i="52"/>
  <c r="AB18" i="52" s="1"/>
  <c r="AQ18" i="52" s="1"/>
  <c r="BF112" i="52"/>
  <c r="AB112" i="52" s="1"/>
  <c r="AQ112" i="52" s="1"/>
  <c r="BF125" i="52"/>
  <c r="AB125" i="52" s="1"/>
  <c r="AQ125" i="52" s="1"/>
  <c r="BF9" i="52"/>
  <c r="AB9" i="52" s="1"/>
  <c r="AQ9" i="52" s="1"/>
  <c r="BF87" i="52"/>
  <c r="AB87" i="52" s="1"/>
  <c r="AQ87" i="52" s="1"/>
  <c r="BF136" i="52"/>
  <c r="AB136" i="52" s="1"/>
  <c r="AQ136" i="52" s="1"/>
  <c r="AX80" i="52"/>
  <c r="T80" i="52" s="1"/>
  <c r="AI80" i="52" s="1"/>
  <c r="AX172" i="52"/>
  <c r="T172" i="52" s="1"/>
  <c r="AI172" i="52" s="1"/>
  <c r="AX138" i="52"/>
  <c r="T138" i="52" s="1"/>
  <c r="AI138" i="52" s="1"/>
  <c r="AX116" i="52"/>
  <c r="T116" i="52" s="1"/>
  <c r="AI116" i="52" s="1"/>
  <c r="AX150" i="52"/>
  <c r="T150" i="52" s="1"/>
  <c r="AI150" i="52" s="1"/>
  <c r="AX89" i="52"/>
  <c r="T89" i="52" s="1"/>
  <c r="AI89" i="52" s="1"/>
  <c r="AX58" i="52"/>
  <c r="T58" i="52" s="1"/>
  <c r="AI58" i="52" s="1"/>
  <c r="BF20" i="52"/>
  <c r="AB20" i="52" s="1"/>
  <c r="AQ20" i="52" s="1"/>
  <c r="BF81" i="52"/>
  <c r="AB81" i="52" s="1"/>
  <c r="AQ81" i="52" s="1"/>
  <c r="BF151" i="52"/>
  <c r="AB151" i="52" s="1"/>
  <c r="AQ151" i="52" s="1"/>
  <c r="BF22" i="52"/>
  <c r="AB22" i="52" s="1"/>
  <c r="AQ22" i="52" s="1"/>
  <c r="BF66" i="52"/>
  <c r="AB66" i="52" s="1"/>
  <c r="AQ66" i="52" s="1"/>
  <c r="BF139" i="52"/>
  <c r="AB139" i="52" s="1"/>
  <c r="AQ139" i="52" s="1"/>
  <c r="BF96" i="52"/>
  <c r="AB96" i="52" s="1"/>
  <c r="AQ96" i="52" s="1"/>
  <c r="BF75" i="52"/>
  <c r="AB75" i="52" s="1"/>
  <c r="AQ75" i="52" s="1"/>
  <c r="BF113" i="52"/>
  <c r="AB113" i="52" s="1"/>
  <c r="AQ113" i="52" s="1"/>
  <c r="BF159" i="52"/>
  <c r="AB159" i="52" s="1"/>
  <c r="AQ159" i="52" s="1"/>
  <c r="BF199" i="52"/>
  <c r="AB199" i="52" s="1"/>
  <c r="AQ199" i="52" s="1"/>
  <c r="BF204" i="52"/>
  <c r="AB204" i="52" s="1"/>
  <c r="AQ204" i="52" s="1"/>
  <c r="AX145" i="52"/>
  <c r="T145" i="52" s="1"/>
  <c r="AI145" i="52" s="1"/>
  <c r="BF95" i="52"/>
  <c r="AB95" i="52" s="1"/>
  <c r="AQ95" i="52" s="1"/>
  <c r="BF12" i="52"/>
  <c r="AB12" i="52" s="1"/>
  <c r="AQ12" i="52" s="1"/>
  <c r="BF104" i="52"/>
  <c r="AB104" i="52" s="1"/>
  <c r="AQ104" i="52" s="1"/>
  <c r="BF60" i="52"/>
  <c r="AB60" i="52" s="1"/>
  <c r="AQ60" i="52" s="1"/>
  <c r="BF169" i="52"/>
  <c r="AB169" i="52" s="1"/>
  <c r="AQ169" i="52" s="1"/>
  <c r="BF161" i="52"/>
  <c r="AB161" i="52" s="1"/>
  <c r="AQ161" i="52" s="1"/>
  <c r="BF37" i="52"/>
  <c r="AB37" i="52" s="1"/>
  <c r="AQ37" i="52" s="1"/>
  <c r="BF86" i="52"/>
  <c r="AB86" i="52" s="1"/>
  <c r="AQ86" i="52" s="1"/>
  <c r="BF110" i="52"/>
  <c r="AB110" i="52" s="1"/>
  <c r="AQ110" i="52" s="1"/>
  <c r="BF63" i="52"/>
  <c r="AB63" i="52" s="1"/>
  <c r="AQ63" i="52" s="1"/>
  <c r="BF79" i="52"/>
  <c r="AB79" i="52" s="1"/>
  <c r="AQ79" i="52" s="1"/>
  <c r="BF129" i="52"/>
  <c r="AB129" i="52" s="1"/>
  <c r="AQ129" i="52" s="1"/>
  <c r="AX148" i="52"/>
  <c r="T148" i="52" s="1"/>
  <c r="AI148" i="52" s="1"/>
  <c r="BD36" i="52"/>
  <c r="Z36" i="52" s="1"/>
  <c r="AO36" i="52" s="1"/>
  <c r="BD52" i="52"/>
  <c r="Z52" i="52" s="1"/>
  <c r="AO52" i="52" s="1"/>
  <c r="BD74" i="52"/>
  <c r="Z74" i="52" s="1"/>
  <c r="AO74" i="52" s="1"/>
  <c r="BD119" i="52"/>
  <c r="Z119" i="52" s="1"/>
  <c r="AO119" i="52" s="1"/>
  <c r="BD206" i="52"/>
  <c r="Z206" i="52" s="1"/>
  <c r="AO206" i="52" s="1"/>
  <c r="BG75" i="52"/>
  <c r="AC75" i="52" s="1"/>
  <c r="AR75" i="52" s="1"/>
  <c r="BG22" i="52"/>
  <c r="AC22" i="52" s="1"/>
  <c r="AR22" i="52" s="1"/>
  <c r="BG50" i="52"/>
  <c r="AC50" i="52" s="1"/>
  <c r="AR50" i="52" s="1"/>
  <c r="BG146" i="52"/>
  <c r="AC146" i="52" s="1"/>
  <c r="AR146" i="52" s="1"/>
  <c r="BG154" i="52"/>
  <c r="AC154" i="52" s="1"/>
  <c r="AR154" i="52" s="1"/>
  <c r="BG177" i="52"/>
  <c r="AC177" i="52" s="1"/>
  <c r="AR177" i="52" s="1"/>
  <c r="BG181" i="52"/>
  <c r="AC181" i="52" s="1"/>
  <c r="AR181" i="52" s="1"/>
  <c r="BG185" i="52"/>
  <c r="AC185" i="52" s="1"/>
  <c r="AR185" i="52" s="1"/>
  <c r="BF138" i="52"/>
  <c r="AB138" i="52" s="1"/>
  <c r="AQ138" i="52" s="1"/>
  <c r="BF19" i="52"/>
  <c r="AB19" i="52" s="1"/>
  <c r="AQ19" i="52" s="1"/>
  <c r="BF120" i="52"/>
  <c r="AB120" i="52" s="1"/>
  <c r="AQ120" i="52" s="1"/>
  <c r="BF164" i="52"/>
  <c r="AB164" i="52" s="1"/>
  <c r="AQ164" i="52" s="1"/>
  <c r="BF40" i="52"/>
  <c r="AB40" i="52" s="1"/>
  <c r="AQ40" i="52" s="1"/>
  <c r="BF146" i="52"/>
  <c r="AB146" i="52" s="1"/>
  <c r="AQ146" i="52" s="1"/>
  <c r="BF177" i="52"/>
  <c r="AB177" i="52" s="1"/>
  <c r="AQ177" i="52" s="1"/>
  <c r="BF15" i="52"/>
  <c r="AB15" i="52" s="1"/>
  <c r="AQ15" i="52" s="1"/>
  <c r="BF74" i="52"/>
  <c r="AB74" i="52" s="1"/>
  <c r="AQ74" i="52" s="1"/>
  <c r="BF26" i="52"/>
  <c r="AB26" i="52" s="1"/>
  <c r="AQ26" i="52" s="1"/>
  <c r="BF34" i="52"/>
  <c r="AB34" i="52" s="1"/>
  <c r="AQ34" i="52" s="1"/>
  <c r="BF67" i="52"/>
  <c r="AB67" i="52" s="1"/>
  <c r="AQ67" i="52" s="1"/>
  <c r="AX119" i="52"/>
  <c r="T119" i="52" s="1"/>
  <c r="AI119" i="52" s="1"/>
  <c r="AX70" i="52"/>
  <c r="T70" i="52" s="1"/>
  <c r="AI70" i="52" s="1"/>
  <c r="BD33" i="52"/>
  <c r="Z33" i="52" s="1"/>
  <c r="AO33" i="52" s="1"/>
  <c r="BD47" i="52"/>
  <c r="Z47" i="52" s="1"/>
  <c r="AO47" i="52" s="1"/>
  <c r="BD21" i="52"/>
  <c r="Z21" i="52" s="1"/>
  <c r="AO21" i="52" s="1"/>
  <c r="BD78" i="52"/>
  <c r="Z78" i="52" s="1"/>
  <c r="AO78" i="52" s="1"/>
  <c r="BD7" i="52"/>
  <c r="Z7" i="52" s="1"/>
  <c r="AO7" i="52" s="1"/>
  <c r="BD11" i="52"/>
  <c r="Z11" i="52" s="1"/>
  <c r="AO11" i="52" s="1"/>
  <c r="BD103" i="52"/>
  <c r="Z103" i="52" s="1"/>
  <c r="AO103" i="52" s="1"/>
  <c r="BD161" i="52"/>
  <c r="Z161" i="52" s="1"/>
  <c r="AO161" i="52" s="1"/>
  <c r="BD202" i="52"/>
  <c r="Z202" i="52" s="1"/>
  <c r="AO202" i="52" s="1"/>
  <c r="BD191" i="52"/>
  <c r="Z191" i="52" s="1"/>
  <c r="AO191" i="52" s="1"/>
  <c r="BD49" i="52"/>
  <c r="Z49" i="52" s="1"/>
  <c r="AO49" i="52" s="1"/>
  <c r="BD94" i="52"/>
  <c r="Z94" i="52" s="1"/>
  <c r="AO94" i="52" s="1"/>
  <c r="BD82" i="52"/>
  <c r="Z82" i="52" s="1"/>
  <c r="AO82" i="52" s="1"/>
  <c r="BD97" i="52"/>
  <c r="Z97" i="52" s="1"/>
  <c r="AO97" i="52" s="1"/>
  <c r="BD104" i="52"/>
  <c r="Z104" i="52" s="1"/>
  <c r="AO104" i="52" s="1"/>
  <c r="BD155" i="52"/>
  <c r="Z155" i="52" s="1"/>
  <c r="AO155" i="52" s="1"/>
  <c r="BD180" i="52"/>
  <c r="Z180" i="52" s="1"/>
  <c r="AO180" i="52" s="1"/>
  <c r="BD184" i="52"/>
  <c r="Z184" i="52" s="1"/>
  <c r="AO184" i="52" s="1"/>
  <c r="BG83" i="52"/>
  <c r="AC83" i="52" s="1"/>
  <c r="AR83" i="52" s="1"/>
  <c r="BG62" i="52"/>
  <c r="AC62" i="52" s="1"/>
  <c r="AR62" i="52" s="1"/>
  <c r="BG27" i="52"/>
  <c r="AC27" i="52" s="1"/>
  <c r="AR27" i="52" s="1"/>
  <c r="BG35" i="52"/>
  <c r="AC35" i="52" s="1"/>
  <c r="AR35" i="52" s="1"/>
  <c r="BG39" i="52"/>
  <c r="AC39" i="52" s="1"/>
  <c r="AR39" i="52" s="1"/>
  <c r="BG51" i="52"/>
  <c r="AC51" i="52" s="1"/>
  <c r="AR51" i="52" s="1"/>
  <c r="BG55" i="52"/>
  <c r="AC55" i="52" s="1"/>
  <c r="AR55" i="52" s="1"/>
  <c r="BG81" i="52"/>
  <c r="AC81" i="52" s="1"/>
  <c r="AR81" i="52" s="1"/>
  <c r="BG94" i="52"/>
  <c r="AC94" i="52" s="1"/>
  <c r="AR94" i="52" s="1"/>
  <c r="BG102" i="52"/>
  <c r="AC102" i="52" s="1"/>
  <c r="AR102" i="52" s="1"/>
  <c r="BG106" i="52"/>
  <c r="AC106" i="52" s="1"/>
  <c r="AR106" i="52" s="1"/>
  <c r="BG110" i="52"/>
  <c r="AC110" i="52" s="1"/>
  <c r="AR110" i="52" s="1"/>
  <c r="BG114" i="52"/>
  <c r="AC114" i="52" s="1"/>
  <c r="AR114" i="52" s="1"/>
  <c r="BG118" i="52"/>
  <c r="AC118" i="52" s="1"/>
  <c r="AR118" i="52" s="1"/>
  <c r="BG122" i="52"/>
  <c r="AC122" i="52" s="1"/>
  <c r="AR122" i="52" s="1"/>
  <c r="BG126" i="52"/>
  <c r="AC126" i="52" s="1"/>
  <c r="AR126" i="52" s="1"/>
  <c r="BG134" i="52"/>
  <c r="AC134" i="52" s="1"/>
  <c r="AR134" i="52" s="1"/>
  <c r="BG150" i="52"/>
  <c r="AC150" i="52" s="1"/>
  <c r="AR150" i="52" s="1"/>
  <c r="BG139" i="52"/>
  <c r="AC139" i="52" s="1"/>
  <c r="AR139" i="52" s="1"/>
  <c r="BG153" i="52"/>
  <c r="AC153" i="52" s="1"/>
  <c r="AR153" i="52" s="1"/>
  <c r="BG178" i="52"/>
  <c r="AC178" i="52" s="1"/>
  <c r="AR178" i="52" s="1"/>
  <c r="BG182" i="52"/>
  <c r="AC182" i="52" s="1"/>
  <c r="AR182" i="52" s="1"/>
  <c r="BG201" i="52"/>
  <c r="AC201" i="52" s="1"/>
  <c r="AR201" i="52" s="1"/>
  <c r="BG189" i="52"/>
  <c r="AC189" i="52" s="1"/>
  <c r="AR189" i="52" s="1"/>
  <c r="BG187" i="52"/>
  <c r="AC187" i="52" s="1"/>
  <c r="AR187" i="52" s="1"/>
  <c r="BG192" i="52"/>
  <c r="AC192" i="52" s="1"/>
  <c r="AR192" i="52" s="1"/>
  <c r="BG204" i="52"/>
  <c r="AC204" i="52" s="1"/>
  <c r="AR204" i="52" s="1"/>
  <c r="BF124" i="52"/>
  <c r="AB124" i="52" s="1"/>
  <c r="AQ124" i="52" s="1"/>
  <c r="BF137" i="52"/>
  <c r="AB137" i="52" s="1"/>
  <c r="AQ137" i="52" s="1"/>
  <c r="BF84" i="52"/>
  <c r="AB84" i="52" s="1"/>
  <c r="AQ84" i="52" s="1"/>
  <c r="BF202" i="52"/>
  <c r="AB202" i="52" s="1"/>
  <c r="AQ202" i="52" s="1"/>
  <c r="BF194" i="52"/>
  <c r="AB194" i="52" s="1"/>
  <c r="AQ194" i="52" s="1"/>
  <c r="BF93" i="52"/>
  <c r="AB93" i="52" s="1"/>
  <c r="AQ93" i="52" s="1"/>
  <c r="BF54" i="52"/>
  <c r="AB54" i="52" s="1"/>
  <c r="AQ54" i="52" s="1"/>
  <c r="BF155" i="52"/>
  <c r="AB155" i="52" s="1"/>
  <c r="AQ155" i="52" s="1"/>
  <c r="AX28" i="52"/>
  <c r="T28" i="52" s="1"/>
  <c r="AI28" i="52" s="1"/>
  <c r="AX87" i="52"/>
  <c r="T87" i="52" s="1"/>
  <c r="AI87" i="52" s="1"/>
  <c r="AX103" i="52"/>
  <c r="T103" i="52" s="1"/>
  <c r="AI103" i="52" s="1"/>
  <c r="AX198" i="52"/>
  <c r="T198" i="52" s="1"/>
  <c r="AI198" i="52" s="1"/>
  <c r="BF117" i="52"/>
  <c r="AB117" i="52" s="1"/>
  <c r="AQ117" i="52" s="1"/>
  <c r="BF160" i="52"/>
  <c r="AB160" i="52" s="1"/>
  <c r="AQ160" i="52" s="1"/>
  <c r="BF201" i="52"/>
  <c r="AB201" i="52" s="1"/>
  <c r="AQ201" i="52" s="1"/>
  <c r="BF205" i="52"/>
  <c r="AB205" i="52" s="1"/>
  <c r="AQ205" i="52" s="1"/>
  <c r="BF36" i="52"/>
  <c r="AB36" i="52" s="1"/>
  <c r="AQ36" i="52" s="1"/>
  <c r="BF191" i="52"/>
  <c r="AB191" i="52" s="1"/>
  <c r="AQ191" i="52" s="1"/>
  <c r="BF174" i="52"/>
  <c r="AB174" i="52" s="1"/>
  <c r="AQ174" i="52" s="1"/>
  <c r="AX44" i="52"/>
  <c r="T44" i="52" s="1"/>
  <c r="AI44" i="52" s="1"/>
  <c r="AX171" i="52"/>
  <c r="T171" i="52" s="1"/>
  <c r="AI171" i="52" s="1"/>
  <c r="AX71" i="52"/>
  <c r="T71" i="52" s="1"/>
  <c r="AI71" i="52" s="1"/>
  <c r="AX94" i="52"/>
  <c r="T94" i="52" s="1"/>
  <c r="AI94" i="52" s="1"/>
  <c r="AX61" i="52"/>
  <c r="T61" i="52" s="1"/>
  <c r="AI61" i="52" s="1"/>
  <c r="AX152" i="52"/>
  <c r="T152" i="52" s="1"/>
  <c r="AI152" i="52" s="1"/>
  <c r="AX175" i="52"/>
  <c r="T175" i="52" s="1"/>
  <c r="AI175" i="52" s="1"/>
  <c r="BG40" i="52"/>
  <c r="AC40" i="52" s="1"/>
  <c r="AR40" i="52" s="1"/>
  <c r="BG56" i="52"/>
  <c r="AC56" i="52" s="1"/>
  <c r="AR56" i="52" s="1"/>
  <c r="BG69" i="52"/>
  <c r="AC69" i="52" s="1"/>
  <c r="AR69" i="52" s="1"/>
  <c r="BG85" i="52"/>
  <c r="AC85" i="52" s="1"/>
  <c r="AR85" i="52" s="1"/>
  <c r="BG99" i="52"/>
  <c r="AC99" i="52" s="1"/>
  <c r="AR99" i="52" s="1"/>
  <c r="BG103" i="52"/>
  <c r="AC103" i="52" s="1"/>
  <c r="AR103" i="52" s="1"/>
  <c r="BF190" i="52"/>
  <c r="AB190" i="52" s="1"/>
  <c r="AQ190" i="52" s="1"/>
  <c r="BF32" i="52"/>
  <c r="AB32" i="52" s="1"/>
  <c r="AQ32" i="52" s="1"/>
  <c r="BF109" i="52"/>
  <c r="AB109" i="52" s="1"/>
  <c r="AQ109" i="52" s="1"/>
  <c r="BF148" i="52"/>
  <c r="AB148" i="52" s="1"/>
  <c r="AQ148" i="52" s="1"/>
  <c r="BF184" i="52"/>
  <c r="AB184" i="52" s="1"/>
  <c r="AQ184" i="52" s="1"/>
  <c r="BF39" i="52"/>
  <c r="AB39" i="52" s="1"/>
  <c r="AQ39" i="52" s="1"/>
  <c r="BF78" i="52"/>
  <c r="AB78" i="52" s="1"/>
  <c r="AQ78" i="52" s="1"/>
  <c r="BF197" i="52"/>
  <c r="AB197" i="52" s="1"/>
  <c r="AQ197" i="52" s="1"/>
  <c r="BF140" i="52"/>
  <c r="AB140" i="52" s="1"/>
  <c r="AQ140" i="52" s="1"/>
  <c r="BF56" i="52"/>
  <c r="AB56" i="52" s="1"/>
  <c r="AQ56" i="52" s="1"/>
  <c r="BF192" i="52"/>
  <c r="AB192" i="52" s="1"/>
  <c r="AQ192" i="52" s="1"/>
  <c r="AX75" i="52"/>
  <c r="T75" i="52" s="1"/>
  <c r="AI75" i="52" s="1"/>
  <c r="AX36" i="52"/>
  <c r="T36" i="52" s="1"/>
  <c r="AI36" i="52" s="1"/>
  <c r="AX31" i="52"/>
  <c r="T31" i="52" s="1"/>
  <c r="AI31" i="52" s="1"/>
  <c r="AX63" i="52"/>
  <c r="T63" i="52" s="1"/>
  <c r="AI63" i="52" s="1"/>
  <c r="AX160" i="52"/>
  <c r="T160" i="52" s="1"/>
  <c r="AI160" i="52" s="1"/>
  <c r="AX14" i="52"/>
  <c r="T14" i="52" s="1"/>
  <c r="AI14" i="52" s="1"/>
  <c r="AX93" i="52"/>
  <c r="T93" i="52" s="1"/>
  <c r="AI93" i="52" s="1"/>
  <c r="AX39" i="52"/>
  <c r="T39" i="52" s="1"/>
  <c r="AI39" i="52" s="1"/>
  <c r="AX151" i="52"/>
  <c r="T151" i="52" s="1"/>
  <c r="AI151" i="52" s="1"/>
  <c r="AX157" i="52"/>
  <c r="T157" i="52" s="1"/>
  <c r="AI157" i="52" s="1"/>
  <c r="AX114" i="52"/>
  <c r="T114" i="52" s="1"/>
  <c r="AI114" i="52" s="1"/>
  <c r="AX106" i="52"/>
  <c r="T106" i="52" s="1"/>
  <c r="AI106" i="52" s="1"/>
  <c r="AX128" i="52"/>
  <c r="T128" i="52" s="1"/>
  <c r="AI128" i="52" s="1"/>
  <c r="AX53" i="52"/>
  <c r="T53" i="52" s="1"/>
  <c r="AI53" i="52" s="1"/>
  <c r="AX193" i="52"/>
  <c r="T193" i="52" s="1"/>
  <c r="AI193" i="52" s="1"/>
  <c r="BB123" i="51"/>
  <c r="X123" i="51" s="1"/>
  <c r="AM123" i="51" s="1"/>
  <c r="AX182" i="51"/>
  <c r="T182" i="51" s="1"/>
  <c r="AI182" i="51" s="1"/>
  <c r="AX151" i="51"/>
  <c r="T151" i="51" s="1"/>
  <c r="AI151" i="51" s="1"/>
  <c r="AX66" i="51"/>
  <c r="T66" i="51" s="1"/>
  <c r="AI66" i="51" s="1"/>
  <c r="AX166" i="51"/>
  <c r="T166" i="51" s="1"/>
  <c r="AI166" i="51" s="1"/>
  <c r="AX81" i="51"/>
  <c r="T81" i="51" s="1"/>
  <c r="AI81" i="51" s="1"/>
  <c r="AX144" i="51"/>
  <c r="T144" i="51" s="1"/>
  <c r="AI144" i="51" s="1"/>
  <c r="AX172" i="51"/>
  <c r="T172" i="51" s="1"/>
  <c r="AI172" i="51" s="1"/>
  <c r="AX67" i="51"/>
  <c r="T67" i="51" s="1"/>
  <c r="AI67" i="51" s="1"/>
  <c r="BH57" i="51"/>
  <c r="AD57" i="51" s="1"/>
  <c r="AS57" i="51" s="1"/>
  <c r="AX79" i="51"/>
  <c r="T79" i="51" s="1"/>
  <c r="AI79" i="51" s="1"/>
  <c r="AX54" i="51"/>
  <c r="T54" i="51" s="1"/>
  <c r="AI54" i="51" s="1"/>
  <c r="AX101" i="51"/>
  <c r="T101" i="51" s="1"/>
  <c r="AI101" i="51" s="1"/>
  <c r="BE104" i="51"/>
  <c r="AA104" i="51" s="1"/>
  <c r="AP104" i="51" s="1"/>
  <c r="BE147" i="51"/>
  <c r="AA147" i="51" s="1"/>
  <c r="AP147" i="51" s="1"/>
  <c r="BC25" i="51"/>
  <c r="Y25" i="51" s="1"/>
  <c r="AN25" i="51" s="1"/>
  <c r="AX56" i="51"/>
  <c r="T56" i="51" s="1"/>
  <c r="AI56" i="51" s="1"/>
  <c r="AX110" i="51"/>
  <c r="T110" i="51" s="1"/>
  <c r="AI110" i="51" s="1"/>
  <c r="AX116" i="51"/>
  <c r="T116" i="51" s="1"/>
  <c r="AI116" i="51" s="1"/>
  <c r="AX10" i="51"/>
  <c r="T10" i="51" s="1"/>
  <c r="AI10" i="51" s="1"/>
  <c r="AX69" i="51"/>
  <c r="T69" i="51" s="1"/>
  <c r="AI69" i="51" s="1"/>
  <c r="AX179" i="51"/>
  <c r="T179" i="51" s="1"/>
  <c r="AI179" i="51" s="1"/>
  <c r="BE148" i="51"/>
  <c r="AA148" i="51" s="1"/>
  <c r="AP148" i="51" s="1"/>
  <c r="AX194" i="51"/>
  <c r="T194" i="51" s="1"/>
  <c r="AI194" i="51" s="1"/>
  <c r="BE56" i="51"/>
  <c r="AA56" i="51" s="1"/>
  <c r="AP56" i="51" s="1"/>
  <c r="BE191" i="51"/>
  <c r="AA191" i="51" s="1"/>
  <c r="AP191" i="51" s="1"/>
  <c r="BE107" i="51"/>
  <c r="AA107" i="51" s="1"/>
  <c r="AP107" i="51" s="1"/>
  <c r="BE69" i="51"/>
  <c r="AA69" i="51" s="1"/>
  <c r="AP69" i="51" s="1"/>
  <c r="BE149" i="51"/>
  <c r="AA149" i="51" s="1"/>
  <c r="AP149" i="51" s="1"/>
  <c r="BE29" i="51"/>
  <c r="AA29" i="51" s="1"/>
  <c r="AP29" i="51" s="1"/>
  <c r="BE193" i="51"/>
  <c r="AA193" i="51" s="1"/>
  <c r="AP193" i="51" s="1"/>
  <c r="BE129" i="51"/>
  <c r="AA129" i="51" s="1"/>
  <c r="AP129" i="51" s="1"/>
  <c r="BE87" i="51"/>
  <c r="AA87" i="51" s="1"/>
  <c r="AP87" i="51" s="1"/>
  <c r="BE72" i="51"/>
  <c r="AA72" i="51" s="1"/>
  <c r="AP72" i="51" s="1"/>
  <c r="BE48" i="51"/>
  <c r="AA48" i="51" s="1"/>
  <c r="AP48" i="51" s="1"/>
  <c r="BE63" i="51"/>
  <c r="AA63" i="51" s="1"/>
  <c r="AP63" i="51" s="1"/>
  <c r="BE159" i="51"/>
  <c r="AA159" i="51" s="1"/>
  <c r="AP159" i="51" s="1"/>
  <c r="BE52" i="51"/>
  <c r="AA52" i="51" s="1"/>
  <c r="AP52" i="51" s="1"/>
  <c r="BE25" i="51"/>
  <c r="AA25" i="51" s="1"/>
  <c r="AP25" i="51" s="1"/>
  <c r="BE122" i="51"/>
  <c r="AA122" i="51" s="1"/>
  <c r="AP122" i="51" s="1"/>
  <c r="BC175" i="51"/>
  <c r="Y175" i="51" s="1"/>
  <c r="AN175" i="51" s="1"/>
  <c r="AX138" i="51"/>
  <c r="T138" i="51" s="1"/>
  <c r="AI138" i="51" s="1"/>
  <c r="AX152" i="51"/>
  <c r="T152" i="51" s="1"/>
  <c r="AI152" i="51" s="1"/>
  <c r="AX6" i="51"/>
  <c r="T6" i="51" s="1"/>
  <c r="AI6" i="51" s="1"/>
  <c r="AX50" i="51"/>
  <c r="T50" i="51" s="1"/>
  <c r="AI50" i="51" s="1"/>
  <c r="AX30" i="51"/>
  <c r="T30" i="51" s="1"/>
  <c r="AI30" i="51" s="1"/>
  <c r="AX15" i="51"/>
  <c r="T15" i="51" s="1"/>
  <c r="AI15" i="51" s="1"/>
  <c r="AX53" i="51"/>
  <c r="T53" i="51" s="1"/>
  <c r="AI53" i="51" s="1"/>
  <c r="AX128" i="51"/>
  <c r="T128" i="51" s="1"/>
  <c r="AI128" i="51" s="1"/>
  <c r="BC121" i="51"/>
  <c r="Y121" i="51" s="1"/>
  <c r="AN121" i="51" s="1"/>
  <c r="BC55" i="51"/>
  <c r="Y55" i="51" s="1"/>
  <c r="AN55" i="51" s="1"/>
  <c r="BH185" i="51"/>
  <c r="AD185" i="51" s="1"/>
  <c r="AS185" i="51" s="1"/>
  <c r="BH19" i="51"/>
  <c r="AD19" i="51" s="1"/>
  <c r="AS19" i="51" s="1"/>
  <c r="AX19" i="51"/>
  <c r="T19" i="51" s="1"/>
  <c r="AI19" i="51" s="1"/>
  <c r="BE78" i="51"/>
  <c r="AA78" i="51" s="1"/>
  <c r="AP78" i="51" s="1"/>
  <c r="BE130" i="51"/>
  <c r="AA130" i="51" s="1"/>
  <c r="AP130" i="51" s="1"/>
  <c r="BE94" i="51"/>
  <c r="AA94" i="51" s="1"/>
  <c r="AP94" i="51" s="1"/>
  <c r="BE16" i="51"/>
  <c r="AA16" i="51" s="1"/>
  <c r="AP16" i="51" s="1"/>
  <c r="BE43" i="51"/>
  <c r="AA43" i="51" s="1"/>
  <c r="AP43" i="51" s="1"/>
  <c r="BE95" i="51"/>
  <c r="AA95" i="51" s="1"/>
  <c r="AP95" i="51" s="1"/>
  <c r="BE73" i="51"/>
  <c r="AA73" i="51" s="1"/>
  <c r="AP73" i="51" s="1"/>
  <c r="BE115" i="51"/>
  <c r="AA115" i="51" s="1"/>
  <c r="AP115" i="51" s="1"/>
  <c r="BE24" i="51"/>
  <c r="AA24" i="51" s="1"/>
  <c r="AP24" i="51" s="1"/>
  <c r="BE54" i="51"/>
  <c r="AA54" i="51" s="1"/>
  <c r="AP54" i="51" s="1"/>
  <c r="BE206" i="51"/>
  <c r="AA206" i="51" s="1"/>
  <c r="AP206" i="51" s="1"/>
  <c r="BE110" i="51"/>
  <c r="AA110" i="51" s="1"/>
  <c r="AP110" i="51" s="1"/>
  <c r="BE174" i="51"/>
  <c r="AA174" i="51" s="1"/>
  <c r="AP174" i="51" s="1"/>
  <c r="BE124" i="51"/>
  <c r="AA124" i="51" s="1"/>
  <c r="AP124" i="51" s="1"/>
  <c r="BE47" i="51"/>
  <c r="AA47" i="51" s="1"/>
  <c r="AP47" i="51" s="1"/>
  <c r="BC41" i="51"/>
  <c r="Y41" i="51" s="1"/>
  <c r="AN41" i="51" s="1"/>
  <c r="BC115" i="51"/>
  <c r="Y115" i="51" s="1"/>
  <c r="AN115" i="51" s="1"/>
  <c r="AX8" i="51"/>
  <c r="T8" i="51" s="1"/>
  <c r="AI8" i="51" s="1"/>
  <c r="AX24" i="51"/>
  <c r="T24" i="51" s="1"/>
  <c r="AI24" i="51" s="1"/>
  <c r="AX40" i="51"/>
  <c r="T40" i="51" s="1"/>
  <c r="AI40" i="51" s="1"/>
  <c r="AX205" i="51"/>
  <c r="T205" i="51" s="1"/>
  <c r="AI205" i="51" s="1"/>
  <c r="AX97" i="51"/>
  <c r="T97" i="51" s="1"/>
  <c r="AI97" i="51" s="1"/>
  <c r="AX89" i="51"/>
  <c r="T89" i="51" s="1"/>
  <c r="AI89" i="51" s="1"/>
  <c r="AX158" i="51"/>
  <c r="T158" i="51" s="1"/>
  <c r="AI158" i="51" s="1"/>
  <c r="AX80" i="51"/>
  <c r="T80" i="51" s="1"/>
  <c r="AI80" i="51" s="1"/>
  <c r="AX171" i="51"/>
  <c r="T171" i="51" s="1"/>
  <c r="AI171" i="51" s="1"/>
  <c r="AX106" i="51"/>
  <c r="T106" i="51" s="1"/>
  <c r="AI106" i="51" s="1"/>
  <c r="AX127" i="51"/>
  <c r="T127" i="51" s="1"/>
  <c r="AI127" i="51" s="1"/>
  <c r="BD171" i="51"/>
  <c r="Z171" i="51" s="1"/>
  <c r="AO171" i="51" s="1"/>
  <c r="BD195" i="51"/>
  <c r="Z195" i="51" s="1"/>
  <c r="AO195" i="51" s="1"/>
  <c r="BE51" i="51"/>
  <c r="AA51" i="51" s="1"/>
  <c r="AP51" i="51" s="1"/>
  <c r="BE34" i="51"/>
  <c r="AA34" i="51" s="1"/>
  <c r="AP34" i="51" s="1"/>
  <c r="BE163" i="51"/>
  <c r="AA163" i="51" s="1"/>
  <c r="AP163" i="51" s="1"/>
  <c r="BD139" i="51"/>
  <c r="Z139" i="51" s="1"/>
  <c r="AO139" i="51" s="1"/>
  <c r="BE190" i="51"/>
  <c r="AA190" i="51" s="1"/>
  <c r="AP190" i="51" s="1"/>
  <c r="BE55" i="51"/>
  <c r="AA55" i="51" s="1"/>
  <c r="AP55" i="51" s="1"/>
  <c r="BE194" i="51"/>
  <c r="AA194" i="51" s="1"/>
  <c r="AP194" i="51" s="1"/>
  <c r="BC205" i="51"/>
  <c r="Y205" i="51" s="1"/>
  <c r="AN205" i="51" s="1"/>
  <c r="BC12" i="51"/>
  <c r="Y12" i="51" s="1"/>
  <c r="AN12" i="51" s="1"/>
  <c r="BC192" i="51"/>
  <c r="Y192" i="51" s="1"/>
  <c r="AN192" i="51" s="1"/>
  <c r="BC195" i="51"/>
  <c r="Y195" i="51" s="1"/>
  <c r="AN195" i="51" s="1"/>
  <c r="BC102" i="51"/>
  <c r="Y102" i="51" s="1"/>
  <c r="AN102" i="51" s="1"/>
  <c r="BC202" i="51"/>
  <c r="Y202" i="51" s="1"/>
  <c r="AN202" i="51" s="1"/>
  <c r="BC70" i="51"/>
  <c r="Y70" i="51" s="1"/>
  <c r="AN70" i="51" s="1"/>
  <c r="BC6" i="51"/>
  <c r="Y6" i="51" s="1"/>
  <c r="AN6" i="51" s="1"/>
  <c r="BC26" i="51"/>
  <c r="Y26" i="51" s="1"/>
  <c r="AN26" i="51" s="1"/>
  <c r="BC113" i="51"/>
  <c r="Y113" i="51" s="1"/>
  <c r="AN113" i="51" s="1"/>
  <c r="BC112" i="51"/>
  <c r="Y112" i="51" s="1"/>
  <c r="AN112" i="51" s="1"/>
  <c r="BC28" i="51"/>
  <c r="Y28" i="51" s="1"/>
  <c r="AN28" i="51" s="1"/>
  <c r="BC67" i="51"/>
  <c r="Y67" i="51" s="1"/>
  <c r="AN67" i="51" s="1"/>
  <c r="BC124" i="51"/>
  <c r="Y124" i="51" s="1"/>
  <c r="AN124" i="51" s="1"/>
  <c r="BC120" i="51"/>
  <c r="Y120" i="51" s="1"/>
  <c r="AN120" i="51" s="1"/>
  <c r="BC89" i="51"/>
  <c r="Y89" i="51" s="1"/>
  <c r="AN89" i="51" s="1"/>
  <c r="BC131" i="51"/>
  <c r="Y131" i="51" s="1"/>
  <c r="AN131" i="51" s="1"/>
  <c r="BC95" i="51"/>
  <c r="Y95" i="51" s="1"/>
  <c r="AN95" i="51" s="1"/>
  <c r="BC69" i="51"/>
  <c r="Y69" i="51" s="1"/>
  <c r="AN69" i="51" s="1"/>
  <c r="BC103" i="51"/>
  <c r="Y103" i="51" s="1"/>
  <c r="AN103" i="51" s="1"/>
  <c r="BC177" i="51"/>
  <c r="Y177" i="51" s="1"/>
  <c r="AN177" i="51" s="1"/>
  <c r="BC42" i="51"/>
  <c r="Y42" i="51" s="1"/>
  <c r="AN42" i="51" s="1"/>
  <c r="BC9" i="51"/>
  <c r="Y9" i="51" s="1"/>
  <c r="AN9" i="51" s="1"/>
  <c r="BC200" i="51"/>
  <c r="Y200" i="51" s="1"/>
  <c r="AN200" i="51" s="1"/>
  <c r="BC186" i="51"/>
  <c r="Y186" i="51" s="1"/>
  <c r="AN186" i="51" s="1"/>
  <c r="BC111" i="51"/>
  <c r="Y111" i="51" s="1"/>
  <c r="AN111" i="51" s="1"/>
  <c r="BC21" i="51"/>
  <c r="Y21" i="51" s="1"/>
  <c r="AN21" i="51" s="1"/>
  <c r="BC110" i="51"/>
  <c r="Y110" i="51" s="1"/>
  <c r="AN110" i="51" s="1"/>
  <c r="BC71" i="51"/>
  <c r="Y71" i="51" s="1"/>
  <c r="AN71" i="51" s="1"/>
  <c r="BC179" i="51"/>
  <c r="Y179" i="51" s="1"/>
  <c r="AN179" i="51" s="1"/>
  <c r="BC39" i="51"/>
  <c r="Y39" i="51" s="1"/>
  <c r="AN39" i="51" s="1"/>
  <c r="BE204" i="51"/>
  <c r="AA204" i="51" s="1"/>
  <c r="AP204" i="51" s="1"/>
  <c r="BE121" i="51"/>
  <c r="AA121" i="51" s="1"/>
  <c r="AP121" i="51" s="1"/>
  <c r="BE137" i="51"/>
  <c r="AA137" i="51" s="1"/>
  <c r="AP137" i="51" s="1"/>
  <c r="BC206" i="51"/>
  <c r="Y206" i="51" s="1"/>
  <c r="AN206" i="51" s="1"/>
  <c r="BE180" i="51"/>
  <c r="AA180" i="51" s="1"/>
  <c r="AP180" i="51" s="1"/>
  <c r="BD78" i="51"/>
  <c r="Z78" i="51" s="1"/>
  <c r="AO78" i="51" s="1"/>
  <c r="BC87" i="51"/>
  <c r="Y87" i="51" s="1"/>
  <c r="AN87" i="51" s="1"/>
  <c r="BC54" i="51"/>
  <c r="Y54" i="51" s="1"/>
  <c r="AN54" i="51" s="1"/>
  <c r="BC133" i="51"/>
  <c r="Y133" i="51" s="1"/>
  <c r="AN133" i="51" s="1"/>
  <c r="BC182" i="51"/>
  <c r="Y182" i="51" s="1"/>
  <c r="AN182" i="51" s="1"/>
  <c r="BC38" i="51"/>
  <c r="Y38" i="51" s="1"/>
  <c r="AN38" i="51" s="1"/>
  <c r="BC45" i="51"/>
  <c r="Y45" i="51" s="1"/>
  <c r="AN45" i="51" s="1"/>
  <c r="BC181" i="51"/>
  <c r="Y181" i="51" s="1"/>
  <c r="AN181" i="51" s="1"/>
  <c r="BC132" i="51"/>
  <c r="Y132" i="51" s="1"/>
  <c r="AN132" i="51" s="1"/>
  <c r="BC97" i="51"/>
  <c r="Y97" i="51" s="1"/>
  <c r="AN97" i="51" s="1"/>
  <c r="BC183" i="51"/>
  <c r="Y183" i="51" s="1"/>
  <c r="AN183" i="51" s="1"/>
  <c r="BC46" i="51"/>
  <c r="Y46" i="51" s="1"/>
  <c r="AN46" i="51" s="1"/>
  <c r="BC187" i="51"/>
  <c r="Y187" i="51" s="1"/>
  <c r="AN187" i="51" s="1"/>
  <c r="BC170" i="51"/>
  <c r="Y170" i="51" s="1"/>
  <c r="AN170" i="51" s="1"/>
  <c r="AX60" i="51"/>
  <c r="T60" i="51" s="1"/>
  <c r="AI60" i="51" s="1"/>
  <c r="AX126" i="51"/>
  <c r="T126" i="51" s="1"/>
  <c r="AI126" i="51" s="1"/>
  <c r="AX25" i="51"/>
  <c r="T25" i="51" s="1"/>
  <c r="AI25" i="51" s="1"/>
  <c r="AX78" i="51"/>
  <c r="T78" i="51" s="1"/>
  <c r="AI78" i="51" s="1"/>
  <c r="AX95" i="51"/>
  <c r="T95" i="51" s="1"/>
  <c r="AI95" i="51" s="1"/>
  <c r="AX109" i="51"/>
  <c r="T109" i="51" s="1"/>
  <c r="AI109" i="51" s="1"/>
  <c r="AX61" i="51"/>
  <c r="T61" i="51" s="1"/>
  <c r="AI61" i="51" s="1"/>
  <c r="AX160" i="51"/>
  <c r="T160" i="51" s="1"/>
  <c r="AI160" i="51" s="1"/>
  <c r="AX145" i="51"/>
  <c r="T145" i="51" s="1"/>
  <c r="AI145" i="51" s="1"/>
  <c r="AX48" i="51"/>
  <c r="T48" i="51" s="1"/>
  <c r="AI48" i="51" s="1"/>
  <c r="AX74" i="51"/>
  <c r="T74" i="51" s="1"/>
  <c r="AI74" i="51" s="1"/>
  <c r="AX64" i="51"/>
  <c r="T64" i="51" s="1"/>
  <c r="AI64" i="51" s="1"/>
  <c r="AX121" i="51"/>
  <c r="T121" i="51" s="1"/>
  <c r="AI121" i="51" s="1"/>
  <c r="AX185" i="51"/>
  <c r="T185" i="51" s="1"/>
  <c r="AI185" i="51" s="1"/>
  <c r="AX135" i="51"/>
  <c r="T135" i="51" s="1"/>
  <c r="AI135" i="51" s="1"/>
  <c r="AX9" i="51"/>
  <c r="T9" i="51" s="1"/>
  <c r="AI9" i="51" s="1"/>
  <c r="AX88" i="51"/>
  <c r="T88" i="51" s="1"/>
  <c r="AI88" i="51" s="1"/>
  <c r="AX17" i="51"/>
  <c r="T17" i="51" s="1"/>
  <c r="AI17" i="51" s="1"/>
  <c r="AX108" i="51"/>
  <c r="T108" i="51" s="1"/>
  <c r="AI108" i="51" s="1"/>
  <c r="AX133" i="51"/>
  <c r="T133" i="51" s="1"/>
  <c r="AI133" i="51" s="1"/>
  <c r="AX47" i="51"/>
  <c r="T47" i="51" s="1"/>
  <c r="AI47" i="51" s="1"/>
  <c r="AX107" i="51"/>
  <c r="T107" i="51" s="1"/>
  <c r="AI107" i="51" s="1"/>
  <c r="AX20" i="51"/>
  <c r="T20" i="51" s="1"/>
  <c r="AI20" i="51" s="1"/>
  <c r="AX36" i="51"/>
  <c r="T36" i="51" s="1"/>
  <c r="AI36" i="51" s="1"/>
  <c r="AX73" i="51"/>
  <c r="T73" i="51" s="1"/>
  <c r="AI73" i="51" s="1"/>
  <c r="AX85" i="51"/>
  <c r="T85" i="51" s="1"/>
  <c r="AI85" i="51" s="1"/>
  <c r="AX132" i="51"/>
  <c r="T132" i="51" s="1"/>
  <c r="AI132" i="51" s="1"/>
  <c r="AX201" i="51"/>
  <c r="T201" i="51" s="1"/>
  <c r="AI201" i="51" s="1"/>
  <c r="AX141" i="51"/>
  <c r="T141" i="51" s="1"/>
  <c r="AI141" i="51" s="1"/>
  <c r="AX38" i="51"/>
  <c r="T38" i="51" s="1"/>
  <c r="AI38" i="51" s="1"/>
  <c r="AX93" i="51"/>
  <c r="T93" i="51" s="1"/>
  <c r="AI93" i="51" s="1"/>
  <c r="AX199" i="51"/>
  <c r="T199" i="51" s="1"/>
  <c r="AI199" i="51" s="1"/>
  <c r="AX154" i="51"/>
  <c r="T154" i="51" s="1"/>
  <c r="AI154" i="51" s="1"/>
  <c r="AX35" i="51"/>
  <c r="T35" i="51" s="1"/>
  <c r="AI35" i="51" s="1"/>
  <c r="AX146" i="51"/>
  <c r="T146" i="51" s="1"/>
  <c r="AI146" i="51" s="1"/>
  <c r="AX143" i="51"/>
  <c r="T143" i="51" s="1"/>
  <c r="AI143" i="51" s="1"/>
  <c r="BE125" i="51"/>
  <c r="AA125" i="51" s="1"/>
  <c r="AP125" i="51" s="1"/>
  <c r="BE178" i="51"/>
  <c r="AA178" i="51" s="1"/>
  <c r="AP178" i="51" s="1"/>
  <c r="BE46" i="51"/>
  <c r="AA46" i="51" s="1"/>
  <c r="AP46" i="51" s="1"/>
  <c r="BC34" i="51"/>
  <c r="Y34" i="51" s="1"/>
  <c r="AN34" i="51" s="1"/>
  <c r="BC128" i="51"/>
  <c r="Y128" i="51" s="1"/>
  <c r="AN128" i="51" s="1"/>
  <c r="BC154" i="51"/>
  <c r="Y154" i="51" s="1"/>
  <c r="AN154" i="51" s="1"/>
  <c r="BC114" i="51"/>
  <c r="Y114" i="51" s="1"/>
  <c r="AN114" i="51" s="1"/>
  <c r="BC40" i="51"/>
  <c r="Y40" i="51" s="1"/>
  <c r="AN40" i="51" s="1"/>
  <c r="BC155" i="51"/>
  <c r="Y155" i="51" s="1"/>
  <c r="AN155" i="51" s="1"/>
  <c r="BC153" i="51"/>
  <c r="Y153" i="51" s="1"/>
  <c r="AN153" i="51" s="1"/>
  <c r="BC13" i="51"/>
  <c r="Y13" i="51" s="1"/>
  <c r="AN13" i="51" s="1"/>
  <c r="BC7" i="51"/>
  <c r="Y7" i="51" s="1"/>
  <c r="AN7" i="51" s="1"/>
  <c r="BC66" i="51"/>
  <c r="Y66" i="51" s="1"/>
  <c r="AN66" i="51" s="1"/>
  <c r="BC148" i="51"/>
  <c r="Y148" i="51" s="1"/>
  <c r="AN148" i="51" s="1"/>
  <c r="BC122" i="51"/>
  <c r="Y122" i="51" s="1"/>
  <c r="AN122" i="51" s="1"/>
  <c r="BC53" i="51"/>
  <c r="Y53" i="51" s="1"/>
  <c r="AN53" i="51" s="1"/>
  <c r="BE42" i="51"/>
  <c r="AA42" i="51" s="1"/>
  <c r="AP42" i="51" s="1"/>
  <c r="BC101" i="51"/>
  <c r="Y101" i="51" s="1"/>
  <c r="AN101" i="51" s="1"/>
  <c r="BC30" i="51"/>
  <c r="Y30" i="51" s="1"/>
  <c r="AN30" i="51" s="1"/>
  <c r="BC129" i="51"/>
  <c r="Y129" i="51" s="1"/>
  <c r="AN129" i="51" s="1"/>
  <c r="BC63" i="51"/>
  <c r="Y63" i="51" s="1"/>
  <c r="AN63" i="51" s="1"/>
  <c r="BC74" i="51"/>
  <c r="Y74" i="51" s="1"/>
  <c r="AN74" i="51" s="1"/>
  <c r="BC8" i="51"/>
  <c r="Y8" i="51" s="1"/>
  <c r="AN8" i="51" s="1"/>
  <c r="BC98" i="51"/>
  <c r="Y98" i="51" s="1"/>
  <c r="AN98" i="51" s="1"/>
  <c r="BC82" i="51"/>
  <c r="Y82" i="51" s="1"/>
  <c r="AN82" i="51" s="1"/>
  <c r="BC189" i="51"/>
  <c r="Y189" i="51" s="1"/>
  <c r="AN189" i="51" s="1"/>
  <c r="BC47" i="51"/>
  <c r="Y47" i="51" s="1"/>
  <c r="AN47" i="51" s="1"/>
  <c r="BC162" i="51"/>
  <c r="Y162" i="51" s="1"/>
  <c r="AN162" i="51" s="1"/>
  <c r="BC48" i="51"/>
  <c r="Y48" i="51" s="1"/>
  <c r="AN48" i="51" s="1"/>
  <c r="BE103" i="51"/>
  <c r="AA103" i="51" s="1"/>
  <c r="AP103" i="51" s="1"/>
  <c r="BC149" i="51"/>
  <c r="Y149" i="51" s="1"/>
  <c r="AN149" i="51" s="1"/>
  <c r="BE9" i="51"/>
  <c r="AA9" i="51" s="1"/>
  <c r="AP9" i="51" s="1"/>
  <c r="BC84" i="51"/>
  <c r="Y84" i="51" s="1"/>
  <c r="AN84" i="51" s="1"/>
  <c r="BE179" i="51"/>
  <c r="AA179" i="51" s="1"/>
  <c r="AP179" i="51" s="1"/>
  <c r="AX111" i="51"/>
  <c r="T111" i="51" s="1"/>
  <c r="AI111" i="51" s="1"/>
  <c r="AX18" i="51"/>
  <c r="T18" i="51" s="1"/>
  <c r="AI18" i="51" s="1"/>
  <c r="AX186" i="51"/>
  <c r="T186" i="51" s="1"/>
  <c r="AI186" i="51" s="1"/>
  <c r="AX39" i="51"/>
  <c r="T39" i="51" s="1"/>
  <c r="AI39" i="51" s="1"/>
  <c r="AX196" i="51"/>
  <c r="T196" i="51" s="1"/>
  <c r="AI196" i="51" s="1"/>
  <c r="BE113" i="51"/>
  <c r="AA113" i="51" s="1"/>
  <c r="AP113" i="51" s="1"/>
  <c r="BE120" i="51"/>
  <c r="AA120" i="51" s="1"/>
  <c r="AP120" i="51" s="1"/>
  <c r="BC33" i="51"/>
  <c r="Y33" i="51" s="1"/>
  <c r="AN33" i="51" s="1"/>
  <c r="BC52" i="51"/>
  <c r="Y52" i="51" s="1"/>
  <c r="AN52" i="51" s="1"/>
  <c r="BC123" i="51"/>
  <c r="Y123" i="51" s="1"/>
  <c r="AN123" i="51" s="1"/>
  <c r="BC201" i="51"/>
  <c r="Y201" i="51" s="1"/>
  <c r="AN201" i="51" s="1"/>
  <c r="BC108" i="51"/>
  <c r="Y108" i="51" s="1"/>
  <c r="AN108" i="51" s="1"/>
  <c r="BC83" i="51"/>
  <c r="Y83" i="51" s="1"/>
  <c r="AN83" i="51" s="1"/>
  <c r="BC138" i="51"/>
  <c r="Y138" i="51" s="1"/>
  <c r="AN138" i="51" s="1"/>
  <c r="BC73" i="51"/>
  <c r="Y73" i="51" s="1"/>
  <c r="AN73" i="51" s="1"/>
  <c r="BC118" i="51"/>
  <c r="Y118" i="51" s="1"/>
  <c r="AN118" i="51" s="1"/>
  <c r="BC185" i="51"/>
  <c r="Y185" i="51" s="1"/>
  <c r="AN185" i="51" s="1"/>
  <c r="BC157" i="51"/>
  <c r="Y157" i="51" s="1"/>
  <c r="AN157" i="51" s="1"/>
  <c r="AX37" i="51"/>
  <c r="T37" i="51" s="1"/>
  <c r="AI37" i="51" s="1"/>
  <c r="AX55" i="51"/>
  <c r="T55" i="51" s="1"/>
  <c r="AI55" i="51" s="1"/>
  <c r="AX71" i="51"/>
  <c r="T71" i="51" s="1"/>
  <c r="AI71" i="51" s="1"/>
  <c r="AX98" i="51"/>
  <c r="T98" i="51" s="1"/>
  <c r="AI98" i="51" s="1"/>
  <c r="AX184" i="51"/>
  <c r="T184" i="51" s="1"/>
  <c r="AI184" i="51" s="1"/>
  <c r="AX49" i="51"/>
  <c r="T49" i="51" s="1"/>
  <c r="AI49" i="51" s="1"/>
  <c r="AX124" i="51"/>
  <c r="T124" i="51" s="1"/>
  <c r="AI124" i="51" s="1"/>
  <c r="AX26" i="51"/>
  <c r="T26" i="51" s="1"/>
  <c r="AI26" i="51" s="1"/>
  <c r="AX140" i="51"/>
  <c r="T140" i="51" s="1"/>
  <c r="AI140" i="51" s="1"/>
  <c r="AX27" i="51"/>
  <c r="T27" i="51" s="1"/>
  <c r="AI27" i="51" s="1"/>
  <c r="AX96" i="51"/>
  <c r="T96" i="51" s="1"/>
  <c r="AI96" i="51" s="1"/>
  <c r="AX94" i="51"/>
  <c r="T94" i="51" s="1"/>
  <c r="AI94" i="51" s="1"/>
  <c r="AX183" i="51"/>
  <c r="T183" i="51" s="1"/>
  <c r="AI183" i="51" s="1"/>
  <c r="BE156" i="51"/>
  <c r="AA156" i="51" s="1"/>
  <c r="AP156" i="51" s="1"/>
  <c r="BE91" i="51"/>
  <c r="AA91" i="51" s="1"/>
  <c r="AP91" i="51" s="1"/>
  <c r="BE109" i="51"/>
  <c r="AA109" i="51" s="1"/>
  <c r="AP109" i="51" s="1"/>
  <c r="BE76" i="51"/>
  <c r="AA76" i="51" s="1"/>
  <c r="AP76" i="51" s="1"/>
  <c r="BE21" i="51"/>
  <c r="AA21" i="51" s="1"/>
  <c r="AP21" i="51" s="1"/>
  <c r="BE205" i="51"/>
  <c r="AA205" i="51" s="1"/>
  <c r="AP205" i="51" s="1"/>
  <c r="BC60" i="51"/>
  <c r="Y60" i="51" s="1"/>
  <c r="AN60" i="51" s="1"/>
  <c r="BC161" i="51"/>
  <c r="Y161" i="51" s="1"/>
  <c r="AN161" i="51" s="1"/>
  <c r="BC134" i="51"/>
  <c r="Y134" i="51" s="1"/>
  <c r="AN134" i="51" s="1"/>
  <c r="BC158" i="51"/>
  <c r="Y158" i="51" s="1"/>
  <c r="AN158" i="51" s="1"/>
  <c r="BC196" i="51"/>
  <c r="Y196" i="51" s="1"/>
  <c r="AN196" i="51" s="1"/>
  <c r="BC64" i="51"/>
  <c r="Y64" i="51" s="1"/>
  <c r="AN64" i="51" s="1"/>
  <c r="BC164" i="51"/>
  <c r="Y164" i="51" s="1"/>
  <c r="AN164" i="51" s="1"/>
  <c r="BC72" i="51"/>
  <c r="Y72" i="51" s="1"/>
  <c r="AN72" i="51" s="1"/>
  <c r="BC130" i="51"/>
  <c r="Y130" i="51" s="1"/>
  <c r="AN130" i="51" s="1"/>
  <c r="BE146" i="51"/>
  <c r="AA146" i="51" s="1"/>
  <c r="AP146" i="51" s="1"/>
  <c r="BC90" i="51"/>
  <c r="Y90" i="51" s="1"/>
  <c r="AN90" i="51" s="1"/>
  <c r="BC193" i="51"/>
  <c r="Y193" i="51" s="1"/>
  <c r="AN193" i="51" s="1"/>
  <c r="BC190" i="51"/>
  <c r="Y190" i="51" s="1"/>
  <c r="AN190" i="51" s="1"/>
  <c r="BC20" i="51"/>
  <c r="Y20" i="51" s="1"/>
  <c r="AN20" i="51" s="1"/>
  <c r="BC31" i="51"/>
  <c r="Y31" i="51" s="1"/>
  <c r="AN31" i="51" s="1"/>
  <c r="BE192" i="51"/>
  <c r="AA192" i="51" s="1"/>
  <c r="AP192" i="51" s="1"/>
  <c r="BC51" i="51"/>
  <c r="Y51" i="51" s="1"/>
  <c r="AN51" i="51" s="1"/>
  <c r="BC116" i="51"/>
  <c r="Y116" i="51" s="1"/>
  <c r="AN116" i="51" s="1"/>
  <c r="BC109" i="51"/>
  <c r="Y109" i="51" s="1"/>
  <c r="AN109" i="51" s="1"/>
  <c r="BC144" i="51"/>
  <c r="Y144" i="51" s="1"/>
  <c r="AN144" i="51" s="1"/>
  <c r="BC11" i="51"/>
  <c r="Y11" i="51" s="1"/>
  <c r="AN11" i="51" s="1"/>
  <c r="BC137" i="51"/>
  <c r="Y137" i="51" s="1"/>
  <c r="AN137" i="51" s="1"/>
  <c r="BC57" i="51"/>
  <c r="Y57" i="51" s="1"/>
  <c r="AN57" i="51" s="1"/>
  <c r="BC117" i="51"/>
  <c r="Y117" i="51" s="1"/>
  <c r="AN117" i="51" s="1"/>
  <c r="BC92" i="51"/>
  <c r="Y92" i="51" s="1"/>
  <c r="AN92" i="51" s="1"/>
  <c r="BC119" i="51"/>
  <c r="Y119" i="51" s="1"/>
  <c r="AN119" i="51" s="1"/>
  <c r="BC156" i="51"/>
  <c r="Y156" i="51" s="1"/>
  <c r="AN156" i="51" s="1"/>
  <c r="AX13" i="51"/>
  <c r="T13" i="51" s="1"/>
  <c r="AI13" i="51" s="1"/>
  <c r="AX118" i="51"/>
  <c r="T118" i="51" s="1"/>
  <c r="AI118" i="51" s="1"/>
  <c r="AX105" i="51"/>
  <c r="T105" i="51" s="1"/>
  <c r="AI105" i="51" s="1"/>
  <c r="AX198" i="51"/>
  <c r="T198" i="51" s="1"/>
  <c r="AI198" i="51" s="1"/>
  <c r="AX103" i="51"/>
  <c r="T103" i="51" s="1"/>
  <c r="AI103" i="51" s="1"/>
  <c r="AX125" i="51"/>
  <c r="T125" i="51" s="1"/>
  <c r="AI125" i="51" s="1"/>
  <c r="AX91" i="51"/>
  <c r="T91" i="51" s="1"/>
  <c r="AI91" i="51" s="1"/>
  <c r="AX22" i="51"/>
  <c r="T22" i="51" s="1"/>
  <c r="AI22" i="51" s="1"/>
  <c r="AX68" i="51"/>
  <c r="T68" i="51" s="1"/>
  <c r="AI68" i="51" s="1"/>
  <c r="AX142" i="51"/>
  <c r="T142" i="51" s="1"/>
  <c r="AI142" i="51" s="1"/>
  <c r="AX43" i="51"/>
  <c r="T43" i="51" s="1"/>
  <c r="AI43" i="51" s="1"/>
  <c r="BE49" i="51"/>
  <c r="AA49" i="51" s="1"/>
  <c r="AP49" i="51" s="1"/>
  <c r="BE28" i="51"/>
  <c r="AA28" i="51" s="1"/>
  <c r="AP28" i="51" s="1"/>
  <c r="BC94" i="51"/>
  <c r="Y94" i="51" s="1"/>
  <c r="AN94" i="51" s="1"/>
  <c r="BC96" i="51"/>
  <c r="Y96" i="51" s="1"/>
  <c r="AN96" i="51" s="1"/>
  <c r="BC139" i="51"/>
  <c r="Y139" i="51" s="1"/>
  <c r="AN139" i="51" s="1"/>
  <c r="BD149" i="51"/>
  <c r="Z149" i="51" s="1"/>
  <c r="AO149" i="51" s="1"/>
  <c r="BD47" i="51"/>
  <c r="Z47" i="51" s="1"/>
  <c r="AO47" i="51" s="1"/>
  <c r="BF70" i="51"/>
  <c r="AB70" i="51" s="1"/>
  <c r="AQ70" i="51" s="1"/>
  <c r="BF134" i="51"/>
  <c r="AB134" i="51" s="1"/>
  <c r="AQ134" i="51" s="1"/>
  <c r="BF200" i="51"/>
  <c r="AB200" i="51" s="1"/>
  <c r="AQ200" i="51" s="1"/>
  <c r="BF37" i="51"/>
  <c r="AB37" i="51" s="1"/>
  <c r="AQ37" i="51" s="1"/>
  <c r="BF106" i="51"/>
  <c r="AB106" i="51" s="1"/>
  <c r="AQ106" i="51" s="1"/>
  <c r="BF23" i="51"/>
  <c r="AB23" i="51" s="1"/>
  <c r="AQ23" i="51" s="1"/>
  <c r="BF61" i="51"/>
  <c r="AB61" i="51" s="1"/>
  <c r="AQ61" i="51" s="1"/>
  <c r="BF114" i="51"/>
  <c r="AB114" i="51" s="1"/>
  <c r="AQ114" i="51" s="1"/>
  <c r="BF117" i="51"/>
  <c r="AB117" i="51" s="1"/>
  <c r="AQ117" i="51" s="1"/>
  <c r="BF143" i="51"/>
  <c r="AB143" i="51" s="1"/>
  <c r="AQ143" i="51" s="1"/>
  <c r="BF169" i="51"/>
  <c r="AB169" i="51" s="1"/>
  <c r="AQ169" i="51" s="1"/>
  <c r="BE31" i="51"/>
  <c r="AA31" i="51" s="1"/>
  <c r="AP31" i="51" s="1"/>
  <c r="BE131" i="51"/>
  <c r="AA131" i="51" s="1"/>
  <c r="AP131" i="51" s="1"/>
  <c r="BC165" i="51"/>
  <c r="Y165" i="51" s="1"/>
  <c r="AN165" i="51" s="1"/>
  <c r="BC37" i="51"/>
  <c r="Y37" i="51" s="1"/>
  <c r="AN37" i="51" s="1"/>
  <c r="BC77" i="51"/>
  <c r="Y77" i="51" s="1"/>
  <c r="AN77" i="51" s="1"/>
  <c r="BC56" i="51"/>
  <c r="Y56" i="51" s="1"/>
  <c r="AN56" i="51" s="1"/>
  <c r="BC166" i="51"/>
  <c r="Y166" i="51" s="1"/>
  <c r="AN166" i="51" s="1"/>
  <c r="BC79" i="51"/>
  <c r="Y79" i="51" s="1"/>
  <c r="AN79" i="51" s="1"/>
  <c r="BC163" i="51"/>
  <c r="Y163" i="51" s="1"/>
  <c r="AN163" i="51" s="1"/>
  <c r="BD95" i="51"/>
  <c r="Z95" i="51" s="1"/>
  <c r="AO95" i="51" s="1"/>
  <c r="BD111" i="51"/>
  <c r="Z111" i="51" s="1"/>
  <c r="AO111" i="51" s="1"/>
  <c r="BD201" i="51"/>
  <c r="Z201" i="51" s="1"/>
  <c r="AO201" i="51" s="1"/>
  <c r="AX72" i="51"/>
  <c r="T72" i="51" s="1"/>
  <c r="AI72" i="51" s="1"/>
  <c r="AX44" i="51"/>
  <c r="T44" i="51" s="1"/>
  <c r="AI44" i="51" s="1"/>
  <c r="AX120" i="51"/>
  <c r="T120" i="51" s="1"/>
  <c r="AI120" i="51" s="1"/>
  <c r="AX86" i="51"/>
  <c r="T86" i="51" s="1"/>
  <c r="AI86" i="51" s="1"/>
  <c r="AX164" i="51"/>
  <c r="T164" i="51" s="1"/>
  <c r="AI164" i="51" s="1"/>
  <c r="AX21" i="51"/>
  <c r="T21" i="51" s="1"/>
  <c r="AI21" i="51" s="1"/>
  <c r="AX46" i="51"/>
  <c r="T46" i="51" s="1"/>
  <c r="AI46" i="51" s="1"/>
  <c r="AX87" i="51"/>
  <c r="T87" i="51" s="1"/>
  <c r="AI87" i="51" s="1"/>
  <c r="AX82" i="51"/>
  <c r="T82" i="51" s="1"/>
  <c r="AI82" i="51" s="1"/>
  <c r="AX148" i="51"/>
  <c r="T148" i="51" s="1"/>
  <c r="AI148" i="51" s="1"/>
  <c r="AX14" i="51"/>
  <c r="T14" i="51" s="1"/>
  <c r="AI14" i="51" s="1"/>
  <c r="AX157" i="51"/>
  <c r="T157" i="51" s="1"/>
  <c r="AI157" i="51" s="1"/>
  <c r="AX100" i="51"/>
  <c r="T100" i="51" s="1"/>
  <c r="AI100" i="51" s="1"/>
  <c r="AX76" i="51"/>
  <c r="T76" i="51" s="1"/>
  <c r="AI76" i="51" s="1"/>
  <c r="AX129" i="51"/>
  <c r="T129" i="51" s="1"/>
  <c r="AI129" i="51" s="1"/>
  <c r="AX23" i="51"/>
  <c r="T23" i="51" s="1"/>
  <c r="AI23" i="51" s="1"/>
  <c r="AX52" i="51"/>
  <c r="T52" i="51" s="1"/>
  <c r="AI52" i="51" s="1"/>
  <c r="AX176" i="51"/>
  <c r="T176" i="51" s="1"/>
  <c r="AI176" i="51" s="1"/>
  <c r="BE195" i="51"/>
  <c r="AA195" i="51" s="1"/>
  <c r="AP195" i="51" s="1"/>
  <c r="BE13" i="51"/>
  <c r="AA13" i="51" s="1"/>
  <c r="AP13" i="51" s="1"/>
  <c r="BE74" i="51"/>
  <c r="AA74" i="51" s="1"/>
  <c r="AP74" i="51" s="1"/>
  <c r="BE88" i="51"/>
  <c r="AA88" i="51" s="1"/>
  <c r="AP88" i="51" s="1"/>
  <c r="BC184" i="51"/>
  <c r="Y184" i="51" s="1"/>
  <c r="AN184" i="51" s="1"/>
  <c r="BC85" i="51"/>
  <c r="Y85" i="51" s="1"/>
  <c r="AN85" i="51" s="1"/>
  <c r="BC174" i="51"/>
  <c r="Y174" i="51" s="1"/>
  <c r="AN174" i="51" s="1"/>
  <c r="BC24" i="51"/>
  <c r="Y24" i="51" s="1"/>
  <c r="AN24" i="51" s="1"/>
  <c r="BC171" i="51"/>
  <c r="Y171" i="51" s="1"/>
  <c r="AN171" i="51" s="1"/>
  <c r="BC99" i="51"/>
  <c r="Y99" i="51" s="1"/>
  <c r="AN99" i="51" s="1"/>
  <c r="BC173" i="51"/>
  <c r="Y173" i="51" s="1"/>
  <c r="AN173" i="51" s="1"/>
  <c r="BC23" i="51"/>
  <c r="Y23" i="51" s="1"/>
  <c r="AN23" i="51" s="1"/>
  <c r="BC106" i="51"/>
  <c r="Y106" i="51" s="1"/>
  <c r="AN106" i="51" s="1"/>
  <c r="BC43" i="51"/>
  <c r="Y43" i="51" s="1"/>
  <c r="AN43" i="51" s="1"/>
  <c r="BC176" i="51"/>
  <c r="Y176" i="51" s="1"/>
  <c r="AN176" i="51" s="1"/>
  <c r="BC88" i="51"/>
  <c r="Y88" i="51" s="1"/>
  <c r="AN88" i="51" s="1"/>
  <c r="BC100" i="51"/>
  <c r="Y100" i="51" s="1"/>
  <c r="AN100" i="51" s="1"/>
  <c r="BC142" i="51"/>
  <c r="Y142" i="51" s="1"/>
  <c r="AN142" i="51" s="1"/>
  <c r="BC91" i="51"/>
  <c r="Y91" i="51" s="1"/>
  <c r="AN91" i="51" s="1"/>
  <c r="BC147" i="51"/>
  <c r="Y147" i="51" s="1"/>
  <c r="AN147" i="51" s="1"/>
  <c r="BC58" i="51"/>
  <c r="Y58" i="51" s="1"/>
  <c r="AN58" i="51" s="1"/>
  <c r="BD37" i="51"/>
  <c r="Z37" i="51" s="1"/>
  <c r="AO37" i="51" s="1"/>
  <c r="BD31" i="51"/>
  <c r="Z31" i="51" s="1"/>
  <c r="AO31" i="51" s="1"/>
  <c r="BD13" i="51"/>
  <c r="Z13" i="51" s="1"/>
  <c r="AO13" i="51" s="1"/>
  <c r="BD42" i="51"/>
  <c r="Z42" i="51" s="1"/>
  <c r="AO42" i="51" s="1"/>
  <c r="BD45" i="51"/>
  <c r="Z45" i="51" s="1"/>
  <c r="AO45" i="51" s="1"/>
  <c r="BD76" i="51"/>
  <c r="Z76" i="51" s="1"/>
  <c r="AO76" i="51" s="1"/>
  <c r="BD59" i="51"/>
  <c r="Z59" i="51" s="1"/>
  <c r="AO59" i="51" s="1"/>
  <c r="BD85" i="51"/>
  <c r="Z85" i="51" s="1"/>
  <c r="AO85" i="51" s="1"/>
  <c r="BD101" i="51"/>
  <c r="Z101" i="51" s="1"/>
  <c r="AO101" i="51" s="1"/>
  <c r="BD117" i="51"/>
  <c r="Z117" i="51" s="1"/>
  <c r="AO117" i="51" s="1"/>
  <c r="BD178" i="51"/>
  <c r="Z178" i="51" s="1"/>
  <c r="AO178" i="51" s="1"/>
  <c r="AX206" i="51"/>
  <c r="T206" i="51" s="1"/>
  <c r="AI206" i="51" s="1"/>
  <c r="AX136" i="51"/>
  <c r="T136" i="51" s="1"/>
  <c r="AI136" i="51" s="1"/>
  <c r="AX84" i="51"/>
  <c r="T84" i="51" s="1"/>
  <c r="AI84" i="51" s="1"/>
  <c r="AX131" i="51"/>
  <c r="T131" i="51" s="1"/>
  <c r="AI131" i="51" s="1"/>
  <c r="AX188" i="51"/>
  <c r="T188" i="51" s="1"/>
  <c r="AI188" i="51" s="1"/>
  <c r="AX162" i="51"/>
  <c r="T162" i="51" s="1"/>
  <c r="AI162" i="51" s="1"/>
  <c r="AX34" i="51"/>
  <c r="T34" i="51" s="1"/>
  <c r="AI34" i="51" s="1"/>
  <c r="AX65" i="51"/>
  <c r="T65" i="51" s="1"/>
  <c r="AI65" i="51" s="1"/>
  <c r="AX174" i="51"/>
  <c r="T174" i="51" s="1"/>
  <c r="AI174" i="51" s="1"/>
  <c r="AX204" i="51"/>
  <c r="T204" i="51" s="1"/>
  <c r="AI204" i="51" s="1"/>
  <c r="AX45" i="51"/>
  <c r="T45" i="51" s="1"/>
  <c r="AI45" i="51" s="1"/>
  <c r="AX31" i="51"/>
  <c r="T31" i="51" s="1"/>
  <c r="AI31" i="51" s="1"/>
  <c r="AX112" i="51"/>
  <c r="T112" i="51" s="1"/>
  <c r="AI112" i="51" s="1"/>
  <c r="AX130" i="51"/>
  <c r="T130" i="51" s="1"/>
  <c r="AI130" i="51" s="1"/>
  <c r="AX187" i="51"/>
  <c r="T187" i="51" s="1"/>
  <c r="AI187" i="51" s="1"/>
  <c r="BE67" i="51"/>
  <c r="AA67" i="51" s="1"/>
  <c r="AP67" i="51" s="1"/>
  <c r="BE123" i="51"/>
  <c r="AA123" i="51" s="1"/>
  <c r="AP123" i="51" s="1"/>
  <c r="BE160" i="51"/>
  <c r="AA160" i="51" s="1"/>
  <c r="AP160" i="51" s="1"/>
  <c r="BE118" i="51"/>
  <c r="AA118" i="51" s="1"/>
  <c r="AP118" i="51" s="1"/>
  <c r="BE176" i="51"/>
  <c r="AA176" i="51" s="1"/>
  <c r="AP176" i="51" s="1"/>
  <c r="BE93" i="51"/>
  <c r="AA93" i="51" s="1"/>
  <c r="AP93" i="51" s="1"/>
  <c r="BC61" i="51"/>
  <c r="Y61" i="51" s="1"/>
  <c r="AN61" i="51" s="1"/>
  <c r="BC50" i="51"/>
  <c r="Y50" i="51" s="1"/>
  <c r="AN50" i="51" s="1"/>
  <c r="BC136" i="51"/>
  <c r="Y136" i="51" s="1"/>
  <c r="AN136" i="51" s="1"/>
  <c r="BC107" i="51"/>
  <c r="Y107" i="51" s="1"/>
  <c r="AN107" i="51" s="1"/>
  <c r="BC197" i="51"/>
  <c r="Y197" i="51" s="1"/>
  <c r="AN197" i="51" s="1"/>
  <c r="BC169" i="51"/>
  <c r="Y169" i="51" s="1"/>
  <c r="AN169" i="51" s="1"/>
  <c r="BC127" i="51"/>
  <c r="Y127" i="51" s="1"/>
  <c r="AN127" i="51" s="1"/>
  <c r="BC35" i="51"/>
  <c r="Y35" i="51" s="1"/>
  <c r="AN35" i="51" s="1"/>
  <c r="BC151" i="51"/>
  <c r="Y151" i="51" s="1"/>
  <c r="AN151" i="51" s="1"/>
  <c r="BC49" i="51"/>
  <c r="Y49" i="51" s="1"/>
  <c r="AN49" i="51" s="1"/>
  <c r="BH108" i="51"/>
  <c r="AD108" i="51" s="1"/>
  <c r="AS108" i="51" s="1"/>
  <c r="BH204" i="51"/>
  <c r="AD204" i="51" s="1"/>
  <c r="AS204" i="51" s="1"/>
  <c r="BE17" i="51"/>
  <c r="AA17" i="51" s="1"/>
  <c r="AP17" i="51" s="1"/>
  <c r="BH168" i="51"/>
  <c r="AD168" i="51" s="1"/>
  <c r="AS168" i="51" s="1"/>
  <c r="BE117" i="51"/>
  <c r="AA117" i="51" s="1"/>
  <c r="AP117" i="51" s="1"/>
  <c r="BC65" i="51"/>
  <c r="Y65" i="51" s="1"/>
  <c r="AN65" i="51" s="1"/>
  <c r="BC27" i="51"/>
  <c r="Y27" i="51" s="1"/>
  <c r="AN27" i="51" s="1"/>
  <c r="BC15" i="51"/>
  <c r="Y15" i="51" s="1"/>
  <c r="AN15" i="51" s="1"/>
  <c r="BC168" i="51"/>
  <c r="Y168" i="51" s="1"/>
  <c r="AN168" i="51" s="1"/>
  <c r="BC146" i="51"/>
  <c r="Y146" i="51" s="1"/>
  <c r="AN146" i="51" s="1"/>
  <c r="BC81" i="51"/>
  <c r="Y81" i="51" s="1"/>
  <c r="AN81" i="51" s="1"/>
  <c r="BH44" i="51"/>
  <c r="AD44" i="51" s="1"/>
  <c r="AS44" i="51" s="1"/>
  <c r="BH186" i="51"/>
  <c r="AD186" i="51" s="1"/>
  <c r="AS186" i="51" s="1"/>
  <c r="BD15" i="51"/>
  <c r="Z15" i="51" s="1"/>
  <c r="AO15" i="51" s="1"/>
  <c r="BD16" i="51"/>
  <c r="Z16" i="51" s="1"/>
  <c r="AO16" i="51" s="1"/>
  <c r="BD51" i="51"/>
  <c r="Z51" i="51" s="1"/>
  <c r="AO51" i="51" s="1"/>
  <c r="BD89" i="51"/>
  <c r="Z89" i="51" s="1"/>
  <c r="AO89" i="51" s="1"/>
  <c r="BD105" i="51"/>
  <c r="Z105" i="51" s="1"/>
  <c r="AO105" i="51" s="1"/>
  <c r="BD121" i="51"/>
  <c r="Z121" i="51" s="1"/>
  <c r="AO121" i="51" s="1"/>
  <c r="BD144" i="51"/>
  <c r="Z144" i="51" s="1"/>
  <c r="AO144" i="51" s="1"/>
  <c r="BD151" i="51"/>
  <c r="Z151" i="51" s="1"/>
  <c r="AO151" i="51" s="1"/>
  <c r="BD159" i="51"/>
  <c r="Z159" i="51" s="1"/>
  <c r="AO159" i="51" s="1"/>
  <c r="BD187" i="51"/>
  <c r="Z187" i="51" s="1"/>
  <c r="AO187" i="51" s="1"/>
  <c r="BD185" i="51"/>
  <c r="Z185" i="51" s="1"/>
  <c r="AO185" i="51" s="1"/>
  <c r="BD206" i="51"/>
  <c r="Z206" i="51" s="1"/>
  <c r="AO206" i="51" s="1"/>
  <c r="AX92" i="51"/>
  <c r="T92" i="51" s="1"/>
  <c r="AI92" i="51" s="1"/>
  <c r="AX7" i="51"/>
  <c r="T7" i="51" s="1"/>
  <c r="AI7" i="51" s="1"/>
  <c r="BE154" i="51"/>
  <c r="AA154" i="51" s="1"/>
  <c r="AP154" i="51" s="1"/>
  <c r="BE162" i="51"/>
  <c r="AA162" i="51" s="1"/>
  <c r="AP162" i="51" s="1"/>
  <c r="BE96" i="51"/>
  <c r="AA96" i="51" s="1"/>
  <c r="AP96" i="51" s="1"/>
  <c r="BC188" i="51"/>
  <c r="Y188" i="51" s="1"/>
  <c r="AN188" i="51" s="1"/>
  <c r="BC75" i="51"/>
  <c r="Y75" i="51" s="1"/>
  <c r="AN75" i="51" s="1"/>
  <c r="BC194" i="51"/>
  <c r="Y194" i="51" s="1"/>
  <c r="AN194" i="51" s="1"/>
  <c r="BD6" i="51"/>
  <c r="Z6" i="51" s="1"/>
  <c r="AO6" i="51" s="1"/>
  <c r="BD64" i="51"/>
  <c r="Z64" i="51" s="1"/>
  <c r="AO64" i="51" s="1"/>
  <c r="AX90" i="51"/>
  <c r="T90" i="51" s="1"/>
  <c r="AI90" i="51" s="1"/>
  <c r="AX113" i="51"/>
  <c r="T113" i="51" s="1"/>
  <c r="AI113" i="51" s="1"/>
  <c r="BE61" i="51"/>
  <c r="AA61" i="51" s="1"/>
  <c r="AP61" i="51" s="1"/>
  <c r="BE58" i="51"/>
  <c r="AA58" i="51" s="1"/>
  <c r="AP58" i="51" s="1"/>
  <c r="BE23" i="51"/>
  <c r="AA23" i="51" s="1"/>
  <c r="AP23" i="51" s="1"/>
  <c r="BE152" i="51"/>
  <c r="AA152" i="51" s="1"/>
  <c r="AP152" i="51" s="1"/>
  <c r="BC44" i="51"/>
  <c r="Y44" i="51" s="1"/>
  <c r="AN44" i="51" s="1"/>
  <c r="BC204" i="51"/>
  <c r="Y204" i="51" s="1"/>
  <c r="AN204" i="51" s="1"/>
  <c r="BC68" i="51"/>
  <c r="Y68" i="51" s="1"/>
  <c r="AN68" i="51" s="1"/>
  <c r="BC14" i="51"/>
  <c r="Y14" i="51" s="1"/>
  <c r="AN14" i="51" s="1"/>
  <c r="BC178" i="51"/>
  <c r="Y178" i="51" s="1"/>
  <c r="AN178" i="51" s="1"/>
  <c r="BD87" i="51"/>
  <c r="Z87" i="51" s="1"/>
  <c r="AO87" i="51" s="1"/>
  <c r="AX203" i="51"/>
  <c r="T203" i="51" s="1"/>
  <c r="AI203" i="51" s="1"/>
  <c r="AX137" i="51"/>
  <c r="T137" i="51" s="1"/>
  <c r="AI137" i="51" s="1"/>
  <c r="AX181" i="51"/>
  <c r="T181" i="51" s="1"/>
  <c r="AI181" i="51" s="1"/>
  <c r="AX83" i="51"/>
  <c r="T83" i="51" s="1"/>
  <c r="AI83" i="51" s="1"/>
  <c r="AX167" i="51"/>
  <c r="T167" i="51" s="1"/>
  <c r="AI167" i="51" s="1"/>
  <c r="BE35" i="51"/>
  <c r="AA35" i="51" s="1"/>
  <c r="AP35" i="51" s="1"/>
  <c r="BC78" i="51"/>
  <c r="Y78" i="51" s="1"/>
  <c r="AN78" i="51" s="1"/>
  <c r="BC159" i="51"/>
  <c r="Y159" i="51" s="1"/>
  <c r="AN159" i="51" s="1"/>
  <c r="BC160" i="51"/>
  <c r="Y160" i="51" s="1"/>
  <c r="AN160" i="51" s="1"/>
  <c r="BC19" i="51"/>
  <c r="Y19" i="51" s="1"/>
  <c r="AN19" i="51" s="1"/>
  <c r="BE92" i="51"/>
  <c r="AA92" i="51" s="1"/>
  <c r="AP92" i="51" s="1"/>
  <c r="BD194" i="51"/>
  <c r="Z194" i="51" s="1"/>
  <c r="AO194" i="51" s="1"/>
  <c r="BE150" i="51"/>
  <c r="AA150" i="51" s="1"/>
  <c r="AP150" i="51" s="1"/>
  <c r="BE158" i="51"/>
  <c r="AA158" i="51" s="1"/>
  <c r="AP158" i="51" s="1"/>
  <c r="BE143" i="51"/>
  <c r="AA143" i="51" s="1"/>
  <c r="AP143" i="51" s="1"/>
  <c r="BE202" i="51"/>
  <c r="AA202" i="51" s="1"/>
  <c r="AP202" i="51" s="1"/>
  <c r="BE157" i="51"/>
  <c r="AA157" i="51" s="1"/>
  <c r="AP157" i="51" s="1"/>
  <c r="BE10" i="51"/>
  <c r="AA10" i="51" s="1"/>
  <c r="AP10" i="51" s="1"/>
  <c r="BE168" i="51"/>
  <c r="AA168" i="51" s="1"/>
  <c r="AP168" i="51" s="1"/>
  <c r="BE175" i="51"/>
  <c r="AA175" i="51" s="1"/>
  <c r="AP175" i="51" s="1"/>
  <c r="BE142" i="51"/>
  <c r="AA142" i="51" s="1"/>
  <c r="AP142" i="51" s="1"/>
  <c r="BF62" i="51"/>
  <c r="AB62" i="51" s="1"/>
  <c r="AQ62" i="51" s="1"/>
  <c r="BF115" i="51"/>
  <c r="AB115" i="51" s="1"/>
  <c r="AQ115" i="51" s="1"/>
  <c r="BF194" i="51"/>
  <c r="AB194" i="51" s="1"/>
  <c r="AQ194" i="51" s="1"/>
  <c r="BF160" i="51"/>
  <c r="AB160" i="51" s="1"/>
  <c r="AQ160" i="51" s="1"/>
  <c r="BF205" i="51"/>
  <c r="AB205" i="51" s="1"/>
  <c r="AQ205" i="51" s="1"/>
  <c r="BF111" i="51"/>
  <c r="AB111" i="51" s="1"/>
  <c r="AQ111" i="51" s="1"/>
  <c r="BF104" i="51"/>
  <c r="AB104" i="51" s="1"/>
  <c r="AQ104" i="51" s="1"/>
  <c r="BF172" i="51"/>
  <c r="AB172" i="51" s="1"/>
  <c r="AQ172" i="51" s="1"/>
  <c r="BF188" i="51"/>
  <c r="AB188" i="51" s="1"/>
  <c r="AQ188" i="51" s="1"/>
  <c r="BF88" i="51"/>
  <c r="AB88" i="51" s="1"/>
  <c r="AQ88" i="51" s="1"/>
  <c r="BF35" i="51"/>
  <c r="AB35" i="51" s="1"/>
  <c r="AQ35" i="51" s="1"/>
  <c r="BF103" i="51"/>
  <c r="AB103" i="51" s="1"/>
  <c r="AQ103" i="51" s="1"/>
  <c r="BF81" i="51"/>
  <c r="AB81" i="51" s="1"/>
  <c r="AQ81" i="51" s="1"/>
  <c r="BF158" i="51"/>
  <c r="AB158" i="51" s="1"/>
  <c r="AQ158" i="51" s="1"/>
  <c r="BE75" i="51"/>
  <c r="AA75" i="51" s="1"/>
  <c r="AP75" i="51" s="1"/>
  <c r="BE161" i="51"/>
  <c r="AA161" i="51" s="1"/>
  <c r="AP161" i="51" s="1"/>
  <c r="BE68" i="51"/>
  <c r="AA68" i="51" s="1"/>
  <c r="AP68" i="51" s="1"/>
  <c r="BF16" i="51"/>
  <c r="AB16" i="51" s="1"/>
  <c r="AQ16" i="51" s="1"/>
  <c r="BF32" i="51"/>
  <c r="AB32" i="51" s="1"/>
  <c r="AQ32" i="51" s="1"/>
  <c r="BF56" i="51"/>
  <c r="AB56" i="51" s="1"/>
  <c r="AQ56" i="51" s="1"/>
  <c r="BF159" i="51"/>
  <c r="AB159" i="51" s="1"/>
  <c r="AQ159" i="51" s="1"/>
  <c r="BF86" i="51"/>
  <c r="AB86" i="51" s="1"/>
  <c r="AQ86" i="51" s="1"/>
  <c r="BF144" i="51"/>
  <c r="AB144" i="51" s="1"/>
  <c r="AQ144" i="51" s="1"/>
  <c r="BF199" i="51"/>
  <c r="AB199" i="51" s="1"/>
  <c r="AQ199" i="51" s="1"/>
  <c r="BF44" i="51"/>
  <c r="AB44" i="51" s="1"/>
  <c r="AQ44" i="51" s="1"/>
  <c r="BF73" i="51"/>
  <c r="AB73" i="51" s="1"/>
  <c r="AQ73" i="51" s="1"/>
  <c r="BF107" i="51"/>
  <c r="AB107" i="51" s="1"/>
  <c r="AQ107" i="51" s="1"/>
  <c r="BF125" i="51"/>
  <c r="AB125" i="51" s="1"/>
  <c r="AQ125" i="51" s="1"/>
  <c r="BF203" i="51"/>
  <c r="AB203" i="51" s="1"/>
  <c r="AQ203" i="51" s="1"/>
  <c r="BF55" i="51"/>
  <c r="AB55" i="51" s="1"/>
  <c r="AQ55" i="51" s="1"/>
  <c r="BF7" i="51"/>
  <c r="AB7" i="51" s="1"/>
  <c r="AQ7" i="51" s="1"/>
  <c r="BF39" i="51"/>
  <c r="AB39" i="51" s="1"/>
  <c r="AQ39" i="51" s="1"/>
  <c r="BH192" i="51"/>
  <c r="AD192" i="51" s="1"/>
  <c r="AS192" i="51" s="1"/>
  <c r="BD29" i="51"/>
  <c r="Z29" i="51" s="1"/>
  <c r="AO29" i="51" s="1"/>
  <c r="BD18" i="51"/>
  <c r="Z18" i="51" s="1"/>
  <c r="AO18" i="51" s="1"/>
  <c r="BD71" i="51"/>
  <c r="Z71" i="51" s="1"/>
  <c r="AO71" i="51" s="1"/>
  <c r="BD128" i="51"/>
  <c r="Z128" i="51" s="1"/>
  <c r="AO128" i="51" s="1"/>
  <c r="BD198" i="51"/>
  <c r="Z198" i="51" s="1"/>
  <c r="AO198" i="51" s="1"/>
  <c r="BF181" i="51"/>
  <c r="AB181" i="51" s="1"/>
  <c r="AQ181" i="51" s="1"/>
  <c r="BE32" i="51"/>
  <c r="AA32" i="51" s="1"/>
  <c r="AP32" i="51" s="1"/>
  <c r="BE39" i="51"/>
  <c r="AA39" i="51" s="1"/>
  <c r="AP39" i="51" s="1"/>
  <c r="BE59" i="51"/>
  <c r="AA59" i="51" s="1"/>
  <c r="AP59" i="51" s="1"/>
  <c r="BD9" i="51"/>
  <c r="Z9" i="51" s="1"/>
  <c r="AO9" i="51" s="1"/>
  <c r="AX102" i="51"/>
  <c r="T102" i="51" s="1"/>
  <c r="AI102" i="51" s="1"/>
  <c r="AX170" i="51"/>
  <c r="T170" i="51" s="1"/>
  <c r="AI170" i="51" s="1"/>
  <c r="AX33" i="51"/>
  <c r="T33" i="51" s="1"/>
  <c r="AI33" i="51" s="1"/>
  <c r="AX62" i="51"/>
  <c r="T62" i="51" s="1"/>
  <c r="AI62" i="51" s="1"/>
  <c r="AX16" i="51"/>
  <c r="T16" i="51" s="1"/>
  <c r="AI16" i="51" s="1"/>
  <c r="AX32" i="51"/>
  <c r="T32" i="51" s="1"/>
  <c r="AI32" i="51" s="1"/>
  <c r="AX114" i="51"/>
  <c r="T114" i="51" s="1"/>
  <c r="AI114" i="51" s="1"/>
  <c r="AX139" i="51"/>
  <c r="T139" i="51" s="1"/>
  <c r="AI139" i="51" s="1"/>
  <c r="AX63" i="51"/>
  <c r="T63" i="51" s="1"/>
  <c r="AI63" i="51" s="1"/>
  <c r="BE172" i="51"/>
  <c r="AA172" i="51" s="1"/>
  <c r="AP172" i="51" s="1"/>
  <c r="BE84" i="51"/>
  <c r="AA84" i="51" s="1"/>
  <c r="AP84" i="51" s="1"/>
  <c r="BH178" i="51"/>
  <c r="AD178" i="51" s="1"/>
  <c r="AS178" i="51" s="1"/>
  <c r="BH163" i="51"/>
  <c r="AD163" i="51" s="1"/>
  <c r="AS163" i="51" s="1"/>
  <c r="BH115" i="51"/>
  <c r="AD115" i="51" s="1"/>
  <c r="AS115" i="51" s="1"/>
  <c r="BH99" i="51"/>
  <c r="AD99" i="51" s="1"/>
  <c r="AS99" i="51" s="1"/>
  <c r="BH83" i="51"/>
  <c r="AD83" i="51" s="1"/>
  <c r="AS83" i="51" s="1"/>
  <c r="BH25" i="51"/>
  <c r="AD25" i="51" s="1"/>
  <c r="AS25" i="51" s="1"/>
  <c r="BH27" i="51"/>
  <c r="AD27" i="51" s="1"/>
  <c r="AS27" i="51" s="1"/>
  <c r="BH65" i="51"/>
  <c r="AD65" i="51" s="1"/>
  <c r="AS65" i="51" s="1"/>
  <c r="BH69" i="51"/>
  <c r="AD69" i="51" s="1"/>
  <c r="AS69" i="51" s="1"/>
  <c r="BH148" i="51"/>
  <c r="AD148" i="51" s="1"/>
  <c r="AS148" i="51" s="1"/>
  <c r="BH135" i="51"/>
  <c r="AD135" i="51" s="1"/>
  <c r="AS135" i="51" s="1"/>
  <c r="BH139" i="51"/>
  <c r="AD139" i="51" s="1"/>
  <c r="AS139" i="51" s="1"/>
  <c r="BD32" i="51"/>
  <c r="Z32" i="51" s="1"/>
  <c r="AO32" i="51" s="1"/>
  <c r="BD75" i="51"/>
  <c r="Z75" i="51" s="1"/>
  <c r="AO75" i="51" s="1"/>
  <c r="BD93" i="51"/>
  <c r="Z93" i="51" s="1"/>
  <c r="AO93" i="51" s="1"/>
  <c r="BD109" i="51"/>
  <c r="Z109" i="51" s="1"/>
  <c r="AO109" i="51" s="1"/>
  <c r="BD148" i="51"/>
  <c r="Z148" i="51" s="1"/>
  <c r="AO148" i="51" s="1"/>
  <c r="BD140" i="51"/>
  <c r="Z140" i="51" s="1"/>
  <c r="AO140" i="51" s="1"/>
  <c r="BD170" i="51"/>
  <c r="Z170" i="51" s="1"/>
  <c r="AO170" i="51" s="1"/>
  <c r="AX147" i="51"/>
  <c r="T147" i="51" s="1"/>
  <c r="AI147" i="51" s="1"/>
  <c r="AX42" i="51"/>
  <c r="T42" i="51" s="1"/>
  <c r="AI42" i="51" s="1"/>
  <c r="AX195" i="51"/>
  <c r="T195" i="51" s="1"/>
  <c r="AI195" i="51" s="1"/>
  <c r="BE199" i="51"/>
  <c r="AA199" i="51" s="1"/>
  <c r="AP199" i="51" s="1"/>
  <c r="BE60" i="51"/>
  <c r="AA60" i="51" s="1"/>
  <c r="AP60" i="51" s="1"/>
  <c r="BE188" i="51"/>
  <c r="AA188" i="51" s="1"/>
  <c r="AP188" i="51" s="1"/>
  <c r="BE139" i="51"/>
  <c r="AA139" i="51" s="1"/>
  <c r="AP139" i="51" s="1"/>
  <c r="BE200" i="51"/>
  <c r="AA200" i="51" s="1"/>
  <c r="AP200" i="51" s="1"/>
  <c r="BE173" i="51"/>
  <c r="AA173" i="51" s="1"/>
  <c r="AP173" i="51" s="1"/>
  <c r="BE36" i="51"/>
  <c r="AA36" i="51" s="1"/>
  <c r="AP36" i="51" s="1"/>
  <c r="BE6" i="51"/>
  <c r="AA6" i="51" s="1"/>
  <c r="AP6" i="51" s="1"/>
  <c r="BE140" i="51"/>
  <c r="AA140" i="51" s="1"/>
  <c r="AP140" i="51" s="1"/>
  <c r="BE136" i="51"/>
  <c r="AA136" i="51" s="1"/>
  <c r="AP136" i="51" s="1"/>
  <c r="AX159" i="51"/>
  <c r="T159" i="51" s="1"/>
  <c r="AI159" i="51" s="1"/>
  <c r="AX51" i="51"/>
  <c r="T51" i="51" s="1"/>
  <c r="AI51" i="51" s="1"/>
  <c r="AX117" i="51"/>
  <c r="T117" i="51" s="1"/>
  <c r="AI117" i="51" s="1"/>
  <c r="AX156" i="51"/>
  <c r="T156" i="51" s="1"/>
  <c r="AI156" i="51" s="1"/>
  <c r="AX11" i="51"/>
  <c r="T11" i="51" s="1"/>
  <c r="AI11" i="51" s="1"/>
  <c r="AX70" i="51"/>
  <c r="T70" i="51" s="1"/>
  <c r="AI70" i="51" s="1"/>
  <c r="BE53" i="51"/>
  <c r="AA53" i="51" s="1"/>
  <c r="AP53" i="51" s="1"/>
  <c r="BE27" i="51"/>
  <c r="AA27" i="51" s="1"/>
  <c r="AP27" i="51" s="1"/>
  <c r="BE37" i="51"/>
  <c r="AA37" i="51" s="1"/>
  <c r="AP37" i="51" s="1"/>
  <c r="BE20" i="51"/>
  <c r="AA20" i="51" s="1"/>
  <c r="AP20" i="51" s="1"/>
  <c r="BE77" i="51"/>
  <c r="AA77" i="51" s="1"/>
  <c r="AP77" i="51" s="1"/>
  <c r="BE45" i="51"/>
  <c r="AA45" i="51" s="1"/>
  <c r="AP45" i="51" s="1"/>
  <c r="BE185" i="51"/>
  <c r="AA185" i="51" s="1"/>
  <c r="AP185" i="51" s="1"/>
  <c r="BE201" i="51"/>
  <c r="AA201" i="51" s="1"/>
  <c r="AP201" i="51" s="1"/>
  <c r="BE127" i="51"/>
  <c r="AA127" i="51" s="1"/>
  <c r="AP127" i="51" s="1"/>
  <c r="BE145" i="51"/>
  <c r="AA145" i="51" s="1"/>
  <c r="AP145" i="51" s="1"/>
  <c r="BE18" i="51"/>
  <c r="AA18" i="51" s="1"/>
  <c r="AP18" i="51" s="1"/>
  <c r="BE79" i="51"/>
  <c r="AA79" i="51" s="1"/>
  <c r="AP79" i="51" s="1"/>
  <c r="BE112" i="51"/>
  <c r="AA112" i="51" s="1"/>
  <c r="AP112" i="51" s="1"/>
  <c r="BE90" i="51"/>
  <c r="AA90" i="51" s="1"/>
  <c r="AP90" i="51" s="1"/>
  <c r="BE128" i="51"/>
  <c r="AA128" i="51" s="1"/>
  <c r="AP128" i="51" s="1"/>
  <c r="BE41" i="51"/>
  <c r="AA41" i="51" s="1"/>
  <c r="AP41" i="51" s="1"/>
  <c r="BE187" i="51"/>
  <c r="AA187" i="51" s="1"/>
  <c r="AP187" i="51" s="1"/>
  <c r="BE40" i="51"/>
  <c r="AA40" i="51" s="1"/>
  <c r="AP40" i="51" s="1"/>
  <c r="BE85" i="51"/>
  <c r="AA85" i="51" s="1"/>
  <c r="AP85" i="51" s="1"/>
  <c r="BE133" i="51"/>
  <c r="AA133" i="51" s="1"/>
  <c r="AP133" i="51" s="1"/>
  <c r="BE169" i="51"/>
  <c r="AA169" i="51" s="1"/>
  <c r="AP169" i="51" s="1"/>
  <c r="BH195" i="51"/>
  <c r="AD195" i="51" s="1"/>
  <c r="AS195" i="51" s="1"/>
  <c r="BH78" i="51"/>
  <c r="AD78" i="51" s="1"/>
  <c r="AS78" i="51" s="1"/>
  <c r="BE100" i="51"/>
  <c r="AA100" i="51" s="1"/>
  <c r="AP100" i="51" s="1"/>
  <c r="AL207" i="51"/>
  <c r="BE138" i="51"/>
  <c r="AA138" i="51" s="1"/>
  <c r="AP138" i="51" s="1"/>
  <c r="BE111" i="51"/>
  <c r="AA111" i="51" s="1"/>
  <c r="AP111" i="51" s="1"/>
  <c r="BH36" i="51"/>
  <c r="AD36" i="51" s="1"/>
  <c r="AS36" i="51" s="1"/>
  <c r="BH23" i="51"/>
  <c r="AD23" i="51" s="1"/>
  <c r="AS23" i="51" s="1"/>
  <c r="BD12" i="51"/>
  <c r="Z12" i="51" s="1"/>
  <c r="AO12" i="51" s="1"/>
  <c r="BD58" i="51"/>
  <c r="Z58" i="51" s="1"/>
  <c r="AO58" i="51" s="1"/>
  <c r="AX104" i="51"/>
  <c r="T104" i="51" s="1"/>
  <c r="AI104" i="51" s="1"/>
  <c r="AX189" i="51"/>
  <c r="T189" i="51" s="1"/>
  <c r="AI189" i="51" s="1"/>
  <c r="AX168" i="51"/>
  <c r="T168" i="51" s="1"/>
  <c r="AI168" i="51" s="1"/>
  <c r="AX193" i="51"/>
  <c r="T193" i="51" s="1"/>
  <c r="AI193" i="51" s="1"/>
  <c r="AX150" i="51"/>
  <c r="T150" i="51" s="1"/>
  <c r="AI150" i="51" s="1"/>
  <c r="BE70" i="51"/>
  <c r="AA70" i="51" s="1"/>
  <c r="AP70" i="51" s="1"/>
  <c r="BE114" i="51"/>
  <c r="AA114" i="51" s="1"/>
  <c r="AP114" i="51" s="1"/>
  <c r="BE44" i="51"/>
  <c r="AA44" i="51" s="1"/>
  <c r="AP44" i="51" s="1"/>
  <c r="BE197" i="51"/>
  <c r="AA197" i="51" s="1"/>
  <c r="AP197" i="51" s="1"/>
  <c r="BE171" i="51"/>
  <c r="AA171" i="51" s="1"/>
  <c r="AP171" i="51" s="1"/>
  <c r="BE198" i="51"/>
  <c r="AA198" i="51" s="1"/>
  <c r="AP198" i="51" s="1"/>
  <c r="BE19" i="51"/>
  <c r="AA19" i="51" s="1"/>
  <c r="AP19" i="51" s="1"/>
  <c r="BE65" i="51"/>
  <c r="AA65" i="51" s="1"/>
  <c r="AP65" i="51" s="1"/>
  <c r="BE155" i="51"/>
  <c r="AA155" i="51" s="1"/>
  <c r="AP155" i="51" s="1"/>
  <c r="BE80" i="51"/>
  <c r="AA80" i="51" s="1"/>
  <c r="AP80" i="51" s="1"/>
  <c r="BE102" i="51"/>
  <c r="AA102" i="51" s="1"/>
  <c r="AP102" i="51" s="1"/>
  <c r="BE15" i="51"/>
  <c r="AA15" i="51" s="1"/>
  <c r="AP15" i="51" s="1"/>
  <c r="BE151" i="51"/>
  <c r="AA151" i="51" s="1"/>
  <c r="AP151" i="51" s="1"/>
  <c r="BE203" i="51"/>
  <c r="AA203" i="51" s="1"/>
  <c r="AP203" i="51" s="1"/>
  <c r="BE57" i="51"/>
  <c r="AA57" i="51" s="1"/>
  <c r="AP57" i="51" s="1"/>
  <c r="BE116" i="51"/>
  <c r="AA116" i="51" s="1"/>
  <c r="AP116" i="51" s="1"/>
  <c r="BH167" i="51"/>
  <c r="AD167" i="51" s="1"/>
  <c r="AS167" i="51" s="1"/>
  <c r="BD86" i="51"/>
  <c r="Z86" i="51" s="1"/>
  <c r="AO86" i="51" s="1"/>
  <c r="BD110" i="51"/>
  <c r="Z110" i="51" s="1"/>
  <c r="AO110" i="51" s="1"/>
  <c r="AX99" i="51"/>
  <c r="T99" i="51" s="1"/>
  <c r="AI99" i="51" s="1"/>
  <c r="AX134" i="51"/>
  <c r="T134" i="51" s="1"/>
  <c r="AI134" i="51" s="1"/>
  <c r="AX192" i="51"/>
  <c r="T192" i="51" s="1"/>
  <c r="AI192" i="51" s="1"/>
  <c r="AX75" i="51"/>
  <c r="T75" i="51" s="1"/>
  <c r="AI75" i="51" s="1"/>
  <c r="AX77" i="51"/>
  <c r="T77" i="51" s="1"/>
  <c r="AI77" i="51" s="1"/>
  <c r="BF112" i="51"/>
  <c r="AB112" i="51" s="1"/>
  <c r="AQ112" i="51" s="1"/>
  <c r="BF178" i="51"/>
  <c r="AB178" i="51" s="1"/>
  <c r="AQ178" i="51" s="1"/>
  <c r="BF146" i="51"/>
  <c r="AB146" i="51" s="1"/>
  <c r="AQ146" i="51" s="1"/>
  <c r="BF48" i="51"/>
  <c r="AB48" i="51" s="1"/>
  <c r="AQ48" i="51" s="1"/>
  <c r="BF149" i="51"/>
  <c r="AB149" i="51" s="1"/>
  <c r="AQ149" i="51" s="1"/>
  <c r="BF168" i="51"/>
  <c r="AB168" i="51" s="1"/>
  <c r="AQ168" i="51" s="1"/>
  <c r="BF79" i="51"/>
  <c r="AB79" i="51" s="1"/>
  <c r="AQ79" i="51" s="1"/>
  <c r="BF11" i="51"/>
  <c r="AB11" i="51" s="1"/>
  <c r="AQ11" i="51" s="1"/>
  <c r="BF43" i="51"/>
  <c r="AB43" i="51" s="1"/>
  <c r="AQ43" i="51" s="1"/>
  <c r="BF78" i="51"/>
  <c r="AB78" i="51" s="1"/>
  <c r="AQ78" i="51" s="1"/>
  <c r="BF108" i="51"/>
  <c r="AB108" i="51" s="1"/>
  <c r="AQ108" i="51" s="1"/>
  <c r="BE177" i="51"/>
  <c r="AA177" i="51" s="1"/>
  <c r="AP177" i="51" s="1"/>
  <c r="BE82" i="51"/>
  <c r="AA82" i="51" s="1"/>
  <c r="AP82" i="51" s="1"/>
  <c r="BE134" i="51"/>
  <c r="AA134" i="51" s="1"/>
  <c r="AP134" i="51" s="1"/>
  <c r="BE167" i="51"/>
  <c r="AA167" i="51" s="1"/>
  <c r="AP167" i="51" s="1"/>
  <c r="BE71" i="51"/>
  <c r="AA71" i="51" s="1"/>
  <c r="AP71" i="51" s="1"/>
  <c r="BE132" i="51"/>
  <c r="AA132" i="51" s="1"/>
  <c r="AP132" i="51" s="1"/>
  <c r="BD55" i="51"/>
  <c r="Z55" i="51" s="1"/>
  <c r="AO55" i="51" s="1"/>
  <c r="BD63" i="51"/>
  <c r="Z63" i="51" s="1"/>
  <c r="AO63" i="51" s="1"/>
  <c r="BD136" i="51"/>
  <c r="Z136" i="51" s="1"/>
  <c r="AO136" i="51" s="1"/>
  <c r="BD174" i="51"/>
  <c r="Z174" i="51" s="1"/>
  <c r="AO174" i="51" s="1"/>
  <c r="AX58" i="51"/>
  <c r="T58" i="51" s="1"/>
  <c r="AI58" i="51" s="1"/>
  <c r="AX12" i="51"/>
  <c r="T12" i="51" s="1"/>
  <c r="AI12" i="51" s="1"/>
  <c r="AX28" i="51"/>
  <c r="T28" i="51" s="1"/>
  <c r="AI28" i="51" s="1"/>
  <c r="BE135" i="51"/>
  <c r="AA135" i="51" s="1"/>
  <c r="AP135" i="51" s="1"/>
  <c r="BE170" i="51"/>
  <c r="AA170" i="51" s="1"/>
  <c r="AP170" i="51" s="1"/>
  <c r="BE12" i="51"/>
  <c r="AA12" i="51" s="1"/>
  <c r="AP12" i="51" s="1"/>
  <c r="BE106" i="51"/>
  <c r="AA106" i="51" s="1"/>
  <c r="AP106" i="51" s="1"/>
  <c r="BE101" i="51"/>
  <c r="AA101" i="51" s="1"/>
  <c r="AP101" i="51" s="1"/>
  <c r="BE99" i="51"/>
  <c r="AA99" i="51" s="1"/>
  <c r="AP99" i="51" s="1"/>
  <c r="BE165" i="51"/>
  <c r="AA165" i="51" s="1"/>
  <c r="AP165" i="51" s="1"/>
  <c r="BE183" i="51"/>
  <c r="AA183" i="51" s="1"/>
  <c r="AP183" i="51" s="1"/>
  <c r="BE144" i="51"/>
  <c r="AA144" i="51" s="1"/>
  <c r="AP144" i="51" s="1"/>
  <c r="BD152" i="51"/>
  <c r="Z152" i="51" s="1"/>
  <c r="AO152" i="51" s="1"/>
  <c r="AX57" i="51"/>
  <c r="T57" i="51" s="1"/>
  <c r="AI57" i="51" s="1"/>
  <c r="AX122" i="51"/>
  <c r="T122" i="51" s="1"/>
  <c r="AI122" i="51" s="1"/>
  <c r="AX178" i="51"/>
  <c r="T178" i="51" s="1"/>
  <c r="AI178" i="51" s="1"/>
  <c r="BE30" i="51"/>
  <c r="AA30" i="51" s="1"/>
  <c r="AP30" i="51" s="1"/>
  <c r="BE196" i="51"/>
  <c r="AA196" i="51" s="1"/>
  <c r="AP196" i="51" s="1"/>
  <c r="BE81" i="51"/>
  <c r="AA81" i="51" s="1"/>
  <c r="AP81" i="51" s="1"/>
  <c r="BD103" i="51"/>
  <c r="Z103" i="51" s="1"/>
  <c r="AO103" i="51" s="1"/>
  <c r="BD176" i="51"/>
  <c r="Z176" i="51" s="1"/>
  <c r="AO176" i="51" s="1"/>
  <c r="BD180" i="51"/>
  <c r="Z180" i="51" s="1"/>
  <c r="AO180" i="51" s="1"/>
  <c r="AX155" i="51"/>
  <c r="T155" i="51" s="1"/>
  <c r="AI155" i="51" s="1"/>
  <c r="AX115" i="51"/>
  <c r="T115" i="51" s="1"/>
  <c r="AI115" i="51" s="1"/>
  <c r="BE166" i="51"/>
  <c r="AA166" i="51" s="1"/>
  <c r="AP166" i="51" s="1"/>
  <c r="BE126" i="51"/>
  <c r="AA126" i="51" s="1"/>
  <c r="AP126" i="51" s="1"/>
  <c r="BE186" i="51"/>
  <c r="AA186" i="51" s="1"/>
  <c r="AP186" i="51" s="1"/>
  <c r="BE86" i="51"/>
  <c r="AA86" i="51" s="1"/>
  <c r="AP86" i="51" s="1"/>
  <c r="BH9" i="51"/>
  <c r="AD9" i="51" s="1"/>
  <c r="AS9" i="51" s="1"/>
  <c r="BH73" i="51"/>
  <c r="AD73" i="51" s="1"/>
  <c r="AS73" i="51" s="1"/>
  <c r="BH143" i="51"/>
  <c r="AD143" i="51" s="1"/>
  <c r="AS143" i="51" s="1"/>
  <c r="BH156" i="51"/>
  <c r="AD156" i="51" s="1"/>
  <c r="AS156" i="51" s="1"/>
  <c r="BH175" i="51"/>
  <c r="AD175" i="51" s="1"/>
  <c r="AS175" i="51" s="1"/>
  <c r="BE83" i="51"/>
  <c r="AA83" i="51" s="1"/>
  <c r="AP83" i="51" s="1"/>
  <c r="BE66" i="51"/>
  <c r="AA66" i="51" s="1"/>
  <c r="AP66" i="51" s="1"/>
  <c r="BE8" i="51"/>
  <c r="AA8" i="51" s="1"/>
  <c r="AP8" i="51" s="1"/>
  <c r="BE26" i="51"/>
  <c r="AA26" i="51" s="1"/>
  <c r="AP26" i="51" s="1"/>
  <c r="BE98" i="51"/>
  <c r="AA98" i="51" s="1"/>
  <c r="AP98" i="51" s="1"/>
  <c r="BE164" i="51"/>
  <c r="AA164" i="51" s="1"/>
  <c r="AP164" i="51" s="1"/>
  <c r="BE97" i="51"/>
  <c r="AA97" i="51" s="1"/>
  <c r="AP97" i="51" s="1"/>
  <c r="BE153" i="51"/>
  <c r="AA153" i="51" s="1"/>
  <c r="AP153" i="51" s="1"/>
  <c r="BE181" i="51"/>
  <c r="AA181" i="51" s="1"/>
  <c r="AP181" i="51" s="1"/>
  <c r="BE105" i="51"/>
  <c r="AA105" i="51" s="1"/>
  <c r="AP105" i="51" s="1"/>
  <c r="BE50" i="51"/>
  <c r="AA50" i="51" s="1"/>
  <c r="AP50" i="51" s="1"/>
  <c r="BE141" i="51"/>
  <c r="AA141" i="51" s="1"/>
  <c r="AP141" i="51" s="1"/>
  <c r="BE33" i="51"/>
  <c r="AA33" i="51" s="1"/>
  <c r="AP33" i="51" s="1"/>
  <c r="BE38" i="51"/>
  <c r="AA38" i="51" s="1"/>
  <c r="AP38" i="51" s="1"/>
  <c r="BE182" i="51"/>
  <c r="AA182" i="51" s="1"/>
  <c r="AP182" i="51" s="1"/>
  <c r="BE189" i="51"/>
  <c r="AA189" i="51" s="1"/>
  <c r="AP189" i="51" s="1"/>
  <c r="BE62" i="51"/>
  <c r="AA62" i="51" s="1"/>
  <c r="AP62" i="51" s="1"/>
  <c r="BD79" i="51"/>
  <c r="Z79" i="51" s="1"/>
  <c r="AO79" i="51" s="1"/>
  <c r="BD72" i="51"/>
  <c r="Z72" i="51" s="1"/>
  <c r="AO72" i="51" s="1"/>
  <c r="BD94" i="51"/>
  <c r="Z94" i="51" s="1"/>
  <c r="AO94" i="51" s="1"/>
  <c r="BD102" i="51"/>
  <c r="Z102" i="51" s="1"/>
  <c r="AO102" i="51" s="1"/>
  <c r="BD175" i="51"/>
  <c r="Z175" i="51" s="1"/>
  <c r="AO175" i="51" s="1"/>
  <c r="BD22" i="51"/>
  <c r="Z22" i="51" s="1"/>
  <c r="AO22" i="51" s="1"/>
  <c r="BD43" i="51"/>
  <c r="Z43" i="51" s="1"/>
  <c r="AO43" i="51" s="1"/>
  <c r="BD38" i="51"/>
  <c r="Z38" i="51" s="1"/>
  <c r="AO38" i="51" s="1"/>
  <c r="BD48" i="51"/>
  <c r="Z48" i="51" s="1"/>
  <c r="AO48" i="51" s="1"/>
  <c r="BD62" i="51"/>
  <c r="Z62" i="51" s="1"/>
  <c r="AO62" i="51" s="1"/>
  <c r="BD84" i="51"/>
  <c r="Z84" i="51" s="1"/>
  <c r="AO84" i="51" s="1"/>
  <c r="BD100" i="51"/>
  <c r="Z100" i="51" s="1"/>
  <c r="AO100" i="51" s="1"/>
  <c r="BD116" i="51"/>
  <c r="Z116" i="51" s="1"/>
  <c r="AO116" i="51" s="1"/>
  <c r="BD131" i="51"/>
  <c r="Z131" i="51" s="1"/>
  <c r="AO131" i="51" s="1"/>
  <c r="BD135" i="51"/>
  <c r="Z135" i="51" s="1"/>
  <c r="AO135" i="51" s="1"/>
  <c r="BD166" i="51"/>
  <c r="Z166" i="51" s="1"/>
  <c r="AO166" i="51" s="1"/>
  <c r="BD173" i="51"/>
  <c r="Z173" i="51" s="1"/>
  <c r="AO173" i="51" s="1"/>
  <c r="BD189" i="51"/>
  <c r="Z189" i="51" s="1"/>
  <c r="AO189" i="51" s="1"/>
  <c r="BB45" i="51"/>
  <c r="X45" i="51" s="1"/>
  <c r="AM45" i="51" s="1"/>
  <c r="BB50" i="51"/>
  <c r="X50" i="51" s="1"/>
  <c r="AM50" i="51" s="1"/>
  <c r="BB168" i="51"/>
  <c r="X168" i="51" s="1"/>
  <c r="AM168" i="51" s="1"/>
  <c r="BB93" i="51"/>
  <c r="X93" i="51" s="1"/>
  <c r="AM93" i="51" s="1"/>
  <c r="BB109" i="51"/>
  <c r="X109" i="51" s="1"/>
  <c r="AM109" i="51" s="1"/>
  <c r="BB96" i="51"/>
  <c r="X96" i="51" s="1"/>
  <c r="AM96" i="51" s="1"/>
  <c r="BB112" i="51"/>
  <c r="X112" i="51" s="1"/>
  <c r="AM112" i="51" s="1"/>
  <c r="BB119" i="51"/>
  <c r="X119" i="51" s="1"/>
  <c r="AM119" i="51" s="1"/>
  <c r="BB130" i="51"/>
  <c r="X130" i="51" s="1"/>
  <c r="AM130" i="51" s="1"/>
  <c r="BB146" i="51"/>
  <c r="X146" i="51" s="1"/>
  <c r="AM146" i="51" s="1"/>
  <c r="BB183" i="51"/>
  <c r="X183" i="51" s="1"/>
  <c r="AM183" i="51" s="1"/>
  <c r="BB206" i="51"/>
  <c r="X206" i="51" s="1"/>
  <c r="AM206" i="51" s="1"/>
  <c r="AX190" i="51"/>
  <c r="T190" i="51" s="1"/>
  <c r="AI190" i="51" s="1"/>
  <c r="AX200" i="51"/>
  <c r="T200" i="51" s="1"/>
  <c r="AI200" i="51" s="1"/>
  <c r="AX197" i="51"/>
  <c r="T197" i="51" s="1"/>
  <c r="AI197" i="51" s="1"/>
  <c r="AX202" i="51"/>
  <c r="T202" i="51" s="1"/>
  <c r="AI202" i="51" s="1"/>
  <c r="AX161" i="51"/>
  <c r="T161" i="51" s="1"/>
  <c r="AI161" i="51" s="1"/>
  <c r="AX175" i="51"/>
  <c r="T175" i="51" s="1"/>
  <c r="AI175" i="51" s="1"/>
  <c r="AX173" i="51"/>
  <c r="T173" i="51" s="1"/>
  <c r="AI173" i="51" s="1"/>
  <c r="AX180" i="52"/>
  <c r="T180" i="52" s="1"/>
  <c r="AI180" i="52" s="1"/>
  <c r="AX104" i="52"/>
  <c r="T104" i="52" s="1"/>
  <c r="AI104" i="52" s="1"/>
  <c r="AX117" i="52"/>
  <c r="T117" i="52" s="1"/>
  <c r="AI117" i="52" s="1"/>
  <c r="AX200" i="52"/>
  <c r="T200" i="52" s="1"/>
  <c r="AI200" i="52" s="1"/>
  <c r="AX42" i="52"/>
  <c r="T42" i="52" s="1"/>
  <c r="AI42" i="52" s="1"/>
  <c r="AX154" i="52"/>
  <c r="T154" i="52" s="1"/>
  <c r="AI154" i="52" s="1"/>
  <c r="AX170" i="52"/>
  <c r="T170" i="52" s="1"/>
  <c r="AI170" i="52" s="1"/>
  <c r="AX11" i="52"/>
  <c r="T11" i="52" s="1"/>
  <c r="AI11" i="52" s="1"/>
  <c r="AX83" i="52"/>
  <c r="T83" i="52" s="1"/>
  <c r="AI83" i="52" s="1"/>
  <c r="AX134" i="52"/>
  <c r="T134" i="52" s="1"/>
  <c r="AI134" i="52" s="1"/>
  <c r="AX29" i="52"/>
  <c r="T29" i="52" s="1"/>
  <c r="AI29" i="52" s="1"/>
  <c r="AX95" i="52"/>
  <c r="T95" i="52" s="1"/>
  <c r="AI95" i="52" s="1"/>
  <c r="AX77" i="52"/>
  <c r="T77" i="52" s="1"/>
  <c r="AI77" i="52" s="1"/>
  <c r="AX21" i="52"/>
  <c r="T21" i="52" s="1"/>
  <c r="AI21" i="52" s="1"/>
  <c r="AX50" i="52"/>
  <c r="T50" i="52" s="1"/>
  <c r="AI50" i="52" s="1"/>
  <c r="AX66" i="52"/>
  <c r="T66" i="52" s="1"/>
  <c r="AI66" i="52" s="1"/>
  <c r="AX178" i="52"/>
  <c r="T178" i="52" s="1"/>
  <c r="AI178" i="52" s="1"/>
  <c r="AX162" i="52"/>
  <c r="T162" i="52" s="1"/>
  <c r="AI162" i="52" s="1"/>
  <c r="AH207" i="51"/>
  <c r="BH111" i="51"/>
  <c r="AD111" i="51" s="1"/>
  <c r="AS111" i="51" s="1"/>
  <c r="BH95" i="51"/>
  <c r="AD95" i="51" s="1"/>
  <c r="AS95" i="51" s="1"/>
  <c r="BH45" i="51"/>
  <c r="AD45" i="51" s="1"/>
  <c r="AS45" i="51" s="1"/>
  <c r="BH181" i="51"/>
  <c r="AD181" i="51" s="1"/>
  <c r="AS181" i="51" s="1"/>
  <c r="BD7" i="51"/>
  <c r="Z7" i="51" s="1"/>
  <c r="AO7" i="51" s="1"/>
  <c r="BD8" i="51"/>
  <c r="Z8" i="51" s="1"/>
  <c r="AO8" i="51" s="1"/>
  <c r="BD40" i="51"/>
  <c r="Z40" i="51" s="1"/>
  <c r="AO40" i="51" s="1"/>
  <c r="BD202" i="51"/>
  <c r="Z202" i="51" s="1"/>
  <c r="AO202" i="51" s="1"/>
  <c r="BH160" i="51"/>
  <c r="AD160" i="51" s="1"/>
  <c r="AS160" i="51" s="1"/>
  <c r="BF67" i="51"/>
  <c r="AB67" i="51" s="1"/>
  <c r="AQ67" i="51" s="1"/>
  <c r="BF60" i="51"/>
  <c r="AB60" i="51" s="1"/>
  <c r="AQ60" i="51" s="1"/>
  <c r="BF8" i="51"/>
  <c r="AB8" i="51" s="1"/>
  <c r="AQ8" i="51" s="1"/>
  <c r="BF24" i="51"/>
  <c r="AB24" i="51" s="1"/>
  <c r="AQ24" i="51" s="1"/>
  <c r="BF40" i="51"/>
  <c r="AB40" i="51" s="1"/>
  <c r="AQ40" i="51" s="1"/>
  <c r="BF118" i="51"/>
  <c r="AB118" i="51" s="1"/>
  <c r="AQ118" i="51" s="1"/>
  <c r="BF121" i="51"/>
  <c r="AB121" i="51" s="1"/>
  <c r="AQ121" i="51" s="1"/>
  <c r="BF25" i="51"/>
  <c r="AB25" i="51" s="1"/>
  <c r="AQ25" i="51" s="1"/>
  <c r="BF133" i="51"/>
  <c r="AB133" i="51" s="1"/>
  <c r="AQ133" i="51" s="1"/>
  <c r="BF71" i="51"/>
  <c r="AB71" i="51" s="1"/>
  <c r="AQ71" i="51" s="1"/>
  <c r="BF18" i="51"/>
  <c r="AB18" i="51" s="1"/>
  <c r="AQ18" i="51" s="1"/>
  <c r="BF34" i="51"/>
  <c r="AB34" i="51" s="1"/>
  <c r="AQ34" i="51" s="1"/>
  <c r="BF63" i="51"/>
  <c r="AB63" i="51" s="1"/>
  <c r="AQ63" i="51" s="1"/>
  <c r="BF94" i="51"/>
  <c r="AB94" i="51" s="1"/>
  <c r="AQ94" i="51" s="1"/>
  <c r="BF97" i="51"/>
  <c r="AB97" i="51" s="1"/>
  <c r="AQ97" i="51" s="1"/>
  <c r="BF175" i="51"/>
  <c r="AB175" i="51" s="1"/>
  <c r="AQ175" i="51" s="1"/>
  <c r="BF170" i="51"/>
  <c r="AB170" i="51" s="1"/>
  <c r="AQ170" i="51" s="1"/>
  <c r="BF184" i="51"/>
  <c r="AB184" i="51" s="1"/>
  <c r="AQ184" i="51" s="1"/>
  <c r="BF21" i="51"/>
  <c r="AB21" i="51" s="1"/>
  <c r="AQ21" i="51" s="1"/>
  <c r="BF119" i="51"/>
  <c r="AB119" i="51" s="1"/>
  <c r="AQ119" i="51" s="1"/>
  <c r="BF84" i="51"/>
  <c r="AB84" i="51" s="1"/>
  <c r="AQ84" i="51" s="1"/>
  <c r="BF183" i="51"/>
  <c r="AB183" i="51" s="1"/>
  <c r="AQ183" i="51" s="1"/>
  <c r="BF50" i="51"/>
  <c r="AB50" i="51" s="1"/>
  <c r="AQ50" i="51" s="1"/>
  <c r="BF31" i="51"/>
  <c r="AB31" i="51" s="1"/>
  <c r="AQ31" i="51" s="1"/>
  <c r="BF49" i="51"/>
  <c r="AB49" i="51" s="1"/>
  <c r="AQ49" i="51" s="1"/>
  <c r="BF145" i="51"/>
  <c r="AB145" i="51" s="1"/>
  <c r="AQ145" i="51" s="1"/>
  <c r="BF124" i="51"/>
  <c r="AB124" i="51" s="1"/>
  <c r="AQ124" i="51" s="1"/>
  <c r="BF155" i="51"/>
  <c r="AB155" i="51" s="1"/>
  <c r="AQ155" i="51" s="1"/>
  <c r="BD147" i="51"/>
  <c r="Z147" i="51" s="1"/>
  <c r="AO147" i="51" s="1"/>
  <c r="BD205" i="51"/>
  <c r="Z205" i="51" s="1"/>
  <c r="AO205" i="51" s="1"/>
  <c r="AX169" i="51"/>
  <c r="T169" i="51" s="1"/>
  <c r="AI169" i="51" s="1"/>
  <c r="AX163" i="51"/>
  <c r="T163" i="51" s="1"/>
  <c r="AI163" i="51" s="1"/>
  <c r="BF12" i="51"/>
  <c r="AB12" i="51" s="1"/>
  <c r="AQ12" i="51" s="1"/>
  <c r="BF28" i="51"/>
  <c r="AB28" i="51" s="1"/>
  <c r="AQ28" i="51" s="1"/>
  <c r="BF46" i="51"/>
  <c r="AB46" i="51" s="1"/>
  <c r="AQ46" i="51" s="1"/>
  <c r="BF127" i="51"/>
  <c r="AB127" i="51" s="1"/>
  <c r="AQ127" i="51" s="1"/>
  <c r="BF135" i="51"/>
  <c r="AB135" i="51" s="1"/>
  <c r="AQ135" i="51" s="1"/>
  <c r="BF189" i="51"/>
  <c r="AB189" i="51" s="1"/>
  <c r="AQ189" i="51" s="1"/>
  <c r="BF91" i="51"/>
  <c r="AB91" i="51" s="1"/>
  <c r="AQ91" i="51" s="1"/>
  <c r="BF165" i="51"/>
  <c r="AB165" i="51" s="1"/>
  <c r="AQ165" i="51" s="1"/>
  <c r="BF101" i="51"/>
  <c r="AB101" i="51" s="1"/>
  <c r="AQ101" i="51" s="1"/>
  <c r="BB53" i="51"/>
  <c r="X53" i="51" s="1"/>
  <c r="AM53" i="51" s="1"/>
  <c r="BD26" i="51"/>
  <c r="Z26" i="51" s="1"/>
  <c r="AO26" i="51" s="1"/>
  <c r="BD67" i="51"/>
  <c r="Z67" i="51" s="1"/>
  <c r="AO67" i="51" s="1"/>
  <c r="BD97" i="51"/>
  <c r="Z97" i="51" s="1"/>
  <c r="AO97" i="51" s="1"/>
  <c r="BD113" i="51"/>
  <c r="Z113" i="51" s="1"/>
  <c r="AO113" i="51" s="1"/>
  <c r="BD132" i="51"/>
  <c r="Z132" i="51" s="1"/>
  <c r="AO132" i="51" s="1"/>
  <c r="BD155" i="51"/>
  <c r="Z155" i="51" s="1"/>
  <c r="AO155" i="51" s="1"/>
  <c r="BD163" i="51"/>
  <c r="Z163" i="51" s="1"/>
  <c r="AO163" i="51" s="1"/>
  <c r="BD167" i="51"/>
  <c r="Z167" i="51" s="1"/>
  <c r="AO167" i="51" s="1"/>
  <c r="BD190" i="51"/>
  <c r="Z190" i="51" s="1"/>
  <c r="AO190" i="51" s="1"/>
  <c r="AX153" i="51"/>
  <c r="T153" i="51" s="1"/>
  <c r="AI153" i="51" s="1"/>
  <c r="AX180" i="51"/>
  <c r="T180" i="51" s="1"/>
  <c r="AI180" i="51" s="1"/>
  <c r="BF76" i="51"/>
  <c r="AB76" i="51" s="1"/>
  <c r="AQ76" i="51" s="1"/>
  <c r="BF162" i="51"/>
  <c r="AB162" i="51" s="1"/>
  <c r="AQ162" i="51" s="1"/>
  <c r="BF9" i="51"/>
  <c r="AB9" i="51" s="1"/>
  <c r="AQ9" i="51" s="1"/>
  <c r="BF41" i="51"/>
  <c r="AB41" i="51" s="1"/>
  <c r="AQ41" i="51" s="1"/>
  <c r="BF122" i="51"/>
  <c r="AB122" i="51" s="1"/>
  <c r="AQ122" i="51" s="1"/>
  <c r="BF176" i="51"/>
  <c r="AB176" i="51" s="1"/>
  <c r="AQ176" i="51" s="1"/>
  <c r="BF196" i="51"/>
  <c r="AB196" i="51" s="1"/>
  <c r="AQ196" i="51" s="1"/>
  <c r="BF64" i="51"/>
  <c r="AB64" i="51" s="1"/>
  <c r="AQ64" i="51" s="1"/>
  <c r="BF179" i="51"/>
  <c r="AB179" i="51" s="1"/>
  <c r="AQ179" i="51" s="1"/>
  <c r="BF53" i="51"/>
  <c r="AB53" i="51" s="1"/>
  <c r="AQ53" i="51" s="1"/>
  <c r="BF148" i="51"/>
  <c r="AB148" i="51" s="1"/>
  <c r="AQ148" i="51" s="1"/>
  <c r="BF201" i="51"/>
  <c r="AB201" i="51" s="1"/>
  <c r="AQ201" i="51" s="1"/>
  <c r="BH53" i="51"/>
  <c r="AD53" i="51" s="1"/>
  <c r="AS53" i="51" s="1"/>
  <c r="BH61" i="51"/>
  <c r="AD61" i="51" s="1"/>
  <c r="AS61" i="51" s="1"/>
  <c r="BH131" i="51"/>
  <c r="AD131" i="51" s="1"/>
  <c r="AS131" i="51" s="1"/>
  <c r="BD52" i="51"/>
  <c r="Z52" i="51" s="1"/>
  <c r="AO52" i="51" s="1"/>
  <c r="BD56" i="51"/>
  <c r="Z56" i="51" s="1"/>
  <c r="AO56" i="51" s="1"/>
  <c r="BD118" i="51"/>
  <c r="Z118" i="51" s="1"/>
  <c r="AO118" i="51" s="1"/>
  <c r="BD133" i="51"/>
  <c r="Z133" i="51" s="1"/>
  <c r="AO133" i="51" s="1"/>
  <c r="BD181" i="51"/>
  <c r="Z181" i="51" s="1"/>
  <c r="AO181" i="51" s="1"/>
  <c r="BD13" i="52"/>
  <c r="Z13" i="52" s="1"/>
  <c r="AO13" i="52" s="1"/>
  <c r="BD23" i="52"/>
  <c r="Z23" i="52" s="1"/>
  <c r="AO23" i="52" s="1"/>
  <c r="BD61" i="52"/>
  <c r="Z61" i="52" s="1"/>
  <c r="AO61" i="52" s="1"/>
  <c r="BD77" i="52"/>
  <c r="Z77" i="52" s="1"/>
  <c r="AO77" i="52" s="1"/>
  <c r="BD134" i="52"/>
  <c r="Z134" i="52" s="1"/>
  <c r="AO134" i="52" s="1"/>
  <c r="BD138" i="52"/>
  <c r="Z138" i="52" s="1"/>
  <c r="AO138" i="52" s="1"/>
  <c r="BD142" i="52"/>
  <c r="Z142" i="52" s="1"/>
  <c r="AO142" i="52" s="1"/>
  <c r="BD146" i="52"/>
  <c r="Z146" i="52" s="1"/>
  <c r="AO146" i="52" s="1"/>
  <c r="BD150" i="52"/>
  <c r="Z150" i="52" s="1"/>
  <c r="AO150" i="52" s="1"/>
  <c r="BD169" i="52"/>
  <c r="Z169" i="52" s="1"/>
  <c r="AO169" i="52" s="1"/>
  <c r="BD157" i="52"/>
  <c r="Z157" i="52" s="1"/>
  <c r="AO157" i="52" s="1"/>
  <c r="BH88" i="51"/>
  <c r="AD88" i="51" s="1"/>
  <c r="AS88" i="51" s="1"/>
  <c r="BH179" i="51"/>
  <c r="AD179" i="51" s="1"/>
  <c r="AS179" i="51" s="1"/>
  <c r="BH116" i="51"/>
  <c r="AD116" i="51" s="1"/>
  <c r="AS116" i="51" s="1"/>
  <c r="AX177" i="51"/>
  <c r="T177" i="51" s="1"/>
  <c r="AI177" i="51" s="1"/>
  <c r="BF51" i="51"/>
  <c r="AB51" i="51" s="1"/>
  <c r="AQ51" i="51" s="1"/>
  <c r="BF89" i="51"/>
  <c r="AB89" i="51" s="1"/>
  <c r="AQ89" i="51" s="1"/>
  <c r="BF177" i="51"/>
  <c r="AB177" i="51" s="1"/>
  <c r="AQ177" i="51" s="1"/>
  <c r="BF69" i="51"/>
  <c r="AB69" i="51" s="1"/>
  <c r="AQ69" i="51" s="1"/>
  <c r="BF10" i="51"/>
  <c r="AB10" i="51" s="1"/>
  <c r="AQ10" i="51" s="1"/>
  <c r="BF26" i="51"/>
  <c r="AB26" i="51" s="1"/>
  <c r="AQ26" i="51" s="1"/>
  <c r="BF42" i="51"/>
  <c r="AB42" i="51" s="1"/>
  <c r="AQ42" i="51" s="1"/>
  <c r="BF147" i="51"/>
  <c r="AB147" i="51" s="1"/>
  <c r="AQ147" i="51" s="1"/>
  <c r="BF152" i="51"/>
  <c r="AB152" i="51" s="1"/>
  <c r="AQ152" i="51" s="1"/>
  <c r="BF92" i="51"/>
  <c r="AB92" i="51" s="1"/>
  <c r="AQ92" i="51" s="1"/>
  <c r="BF191" i="51"/>
  <c r="AB191" i="51" s="1"/>
  <c r="AQ191" i="51" s="1"/>
  <c r="AX59" i="52"/>
  <c r="T59" i="52" s="1"/>
  <c r="AI59" i="52" s="1"/>
  <c r="AX52" i="52"/>
  <c r="T52" i="52" s="1"/>
  <c r="AI52" i="52" s="1"/>
  <c r="AX127" i="52"/>
  <c r="T127" i="52" s="1"/>
  <c r="AI127" i="52" s="1"/>
  <c r="BH28" i="51"/>
  <c r="AD28" i="51" s="1"/>
  <c r="AS28" i="51" s="1"/>
  <c r="BD20" i="51"/>
  <c r="Z20" i="51" s="1"/>
  <c r="AO20" i="51" s="1"/>
  <c r="BD98" i="51"/>
  <c r="Z98" i="51" s="1"/>
  <c r="AO98" i="51" s="1"/>
  <c r="BD156" i="51"/>
  <c r="Z156" i="51" s="1"/>
  <c r="AO156" i="51" s="1"/>
  <c r="BH191" i="51"/>
  <c r="AD191" i="51" s="1"/>
  <c r="AS191" i="51" s="1"/>
  <c r="BH14" i="51"/>
  <c r="AD14" i="51" s="1"/>
  <c r="AS14" i="51" s="1"/>
  <c r="AV39" i="51"/>
  <c r="R39" i="51" s="1"/>
  <c r="AG39" i="51" s="1"/>
  <c r="AV51" i="51"/>
  <c r="R51" i="51" s="1"/>
  <c r="AG51" i="51" s="1"/>
  <c r="AV55" i="51"/>
  <c r="R55" i="51" s="1"/>
  <c r="AG55" i="51" s="1"/>
  <c r="AV59" i="51"/>
  <c r="R59" i="51" s="1"/>
  <c r="AG59" i="51" s="1"/>
  <c r="AV63" i="51"/>
  <c r="R63" i="51" s="1"/>
  <c r="AG63" i="51" s="1"/>
  <c r="AV67" i="51"/>
  <c r="R67" i="51" s="1"/>
  <c r="AG67" i="51" s="1"/>
  <c r="AV71" i="51"/>
  <c r="R71" i="51" s="1"/>
  <c r="AG71" i="51" s="1"/>
  <c r="AV75" i="51"/>
  <c r="R75" i="51" s="1"/>
  <c r="AG75" i="51" s="1"/>
  <c r="AV178" i="51"/>
  <c r="R178" i="51" s="1"/>
  <c r="AG178" i="51" s="1"/>
  <c r="AV197" i="51"/>
  <c r="R197" i="51" s="1"/>
  <c r="AG197" i="51" s="1"/>
  <c r="BD10" i="51"/>
  <c r="Z10" i="51" s="1"/>
  <c r="AO10" i="51" s="1"/>
  <c r="BD21" i="51"/>
  <c r="Z21" i="51" s="1"/>
  <c r="AO21" i="51" s="1"/>
  <c r="BD81" i="51"/>
  <c r="Z81" i="51" s="1"/>
  <c r="AO81" i="51" s="1"/>
  <c r="BD57" i="51"/>
  <c r="Z57" i="51" s="1"/>
  <c r="AO57" i="51" s="1"/>
  <c r="BD73" i="51"/>
  <c r="Z73" i="51" s="1"/>
  <c r="AO73" i="51" s="1"/>
  <c r="BD126" i="51"/>
  <c r="Z126" i="51" s="1"/>
  <c r="AO126" i="51" s="1"/>
  <c r="BD83" i="51"/>
  <c r="Z83" i="51" s="1"/>
  <c r="AO83" i="51" s="1"/>
  <c r="BD115" i="51"/>
  <c r="Z115" i="51" s="1"/>
  <c r="AO115" i="51" s="1"/>
  <c r="BD119" i="51"/>
  <c r="Z119" i="51" s="1"/>
  <c r="AO119" i="51" s="1"/>
  <c r="BD142" i="51"/>
  <c r="Z142" i="51" s="1"/>
  <c r="AO142" i="51" s="1"/>
  <c r="BD172" i="51"/>
  <c r="Z172" i="51" s="1"/>
  <c r="AO172" i="51" s="1"/>
  <c r="BD182" i="51"/>
  <c r="Z182" i="51" s="1"/>
  <c r="AO182" i="51" s="1"/>
  <c r="BD196" i="51"/>
  <c r="Z196" i="51" s="1"/>
  <c r="AO196" i="51" s="1"/>
  <c r="AX191" i="51"/>
  <c r="T191" i="51" s="1"/>
  <c r="AI191" i="51" s="1"/>
  <c r="BF120" i="51"/>
  <c r="AB120" i="51" s="1"/>
  <c r="AQ120" i="51" s="1"/>
  <c r="BF72" i="51"/>
  <c r="AB72" i="51" s="1"/>
  <c r="AQ72" i="51" s="1"/>
  <c r="BF66" i="51"/>
  <c r="AB66" i="51" s="1"/>
  <c r="AQ66" i="51" s="1"/>
  <c r="BF20" i="51"/>
  <c r="AB20" i="51" s="1"/>
  <c r="AQ20" i="51" s="1"/>
  <c r="BF36" i="51"/>
  <c r="AB36" i="51" s="1"/>
  <c r="AQ36" i="51" s="1"/>
  <c r="BF80" i="51"/>
  <c r="AB80" i="51" s="1"/>
  <c r="AQ80" i="51" s="1"/>
  <c r="BF83" i="51"/>
  <c r="AB83" i="51" s="1"/>
  <c r="AQ83" i="51" s="1"/>
  <c r="BF102" i="51"/>
  <c r="AB102" i="51" s="1"/>
  <c r="AQ102" i="51" s="1"/>
  <c r="BF105" i="51"/>
  <c r="AB105" i="51" s="1"/>
  <c r="AQ105" i="51" s="1"/>
  <c r="BF131" i="51"/>
  <c r="AB131" i="51" s="1"/>
  <c r="AQ131" i="51" s="1"/>
  <c r="BF157" i="51"/>
  <c r="AB157" i="51" s="1"/>
  <c r="AQ157" i="51" s="1"/>
  <c r="BF186" i="51"/>
  <c r="AB186" i="51" s="1"/>
  <c r="AQ186" i="51" s="1"/>
  <c r="BF17" i="51"/>
  <c r="AB17" i="51" s="1"/>
  <c r="AQ17" i="51" s="1"/>
  <c r="BF87" i="51"/>
  <c r="AB87" i="51" s="1"/>
  <c r="AQ87" i="51" s="1"/>
  <c r="BF74" i="51"/>
  <c r="AB74" i="51" s="1"/>
  <c r="AQ74" i="51" s="1"/>
  <c r="BF93" i="51"/>
  <c r="AB93" i="51" s="1"/>
  <c r="AQ93" i="51" s="1"/>
  <c r="BF161" i="51"/>
  <c r="AB161" i="51" s="1"/>
  <c r="AQ161" i="51" s="1"/>
  <c r="BF187" i="51"/>
  <c r="AB187" i="51" s="1"/>
  <c r="AQ187" i="51" s="1"/>
  <c r="BF14" i="51"/>
  <c r="AB14" i="51" s="1"/>
  <c r="AQ14" i="51" s="1"/>
  <c r="BF30" i="51"/>
  <c r="AB30" i="51" s="1"/>
  <c r="AQ30" i="51" s="1"/>
  <c r="BF59" i="51"/>
  <c r="AB59" i="51" s="1"/>
  <c r="AQ59" i="51" s="1"/>
  <c r="BF138" i="51"/>
  <c r="AB138" i="51" s="1"/>
  <c r="AQ138" i="51" s="1"/>
  <c r="BF123" i="51"/>
  <c r="AB123" i="51" s="1"/>
  <c r="AQ123" i="51" s="1"/>
  <c r="BF166" i="51"/>
  <c r="AB166" i="51" s="1"/>
  <c r="AQ166" i="51" s="1"/>
  <c r="BF136" i="51"/>
  <c r="AB136" i="51" s="1"/>
  <c r="AQ136" i="51" s="1"/>
  <c r="BF197" i="51"/>
  <c r="AB197" i="51" s="1"/>
  <c r="AQ197" i="51" s="1"/>
  <c r="BF13" i="51"/>
  <c r="AB13" i="51" s="1"/>
  <c r="AQ13" i="51" s="1"/>
  <c r="BF54" i="51"/>
  <c r="AB54" i="51" s="1"/>
  <c r="AQ54" i="51" s="1"/>
  <c r="BF129" i="51"/>
  <c r="AB129" i="51" s="1"/>
  <c r="AQ129" i="51" s="1"/>
  <c r="BF128" i="51"/>
  <c r="AB128" i="51" s="1"/>
  <c r="AQ128" i="51" s="1"/>
  <c r="BF167" i="51"/>
  <c r="AB167" i="51" s="1"/>
  <c r="AQ167" i="51" s="1"/>
  <c r="BF192" i="51"/>
  <c r="AB192" i="51" s="1"/>
  <c r="AQ192" i="51" s="1"/>
  <c r="BF27" i="51"/>
  <c r="AB27" i="51" s="1"/>
  <c r="AQ27" i="51" s="1"/>
  <c r="BF45" i="51"/>
  <c r="AB45" i="51" s="1"/>
  <c r="AQ45" i="51" s="1"/>
  <c r="BF126" i="51"/>
  <c r="AB126" i="51" s="1"/>
  <c r="AQ126" i="51" s="1"/>
  <c r="BF141" i="51"/>
  <c r="AB141" i="51" s="1"/>
  <c r="AQ141" i="51" s="1"/>
  <c r="BF151" i="51"/>
  <c r="AB151" i="51" s="1"/>
  <c r="AQ151" i="51" s="1"/>
  <c r="BF180" i="51"/>
  <c r="AB180" i="51" s="1"/>
  <c r="AQ180" i="51" s="1"/>
  <c r="BF190" i="51"/>
  <c r="AB190" i="51" s="1"/>
  <c r="AQ190" i="51" s="1"/>
  <c r="BF204" i="51"/>
  <c r="AB204" i="51" s="1"/>
  <c r="AQ204" i="51" s="1"/>
  <c r="AX188" i="52"/>
  <c r="T188" i="52" s="1"/>
  <c r="AI188" i="52" s="1"/>
  <c r="AX111" i="52"/>
  <c r="T111" i="52" s="1"/>
  <c r="AI111" i="52" s="1"/>
  <c r="BH96" i="51"/>
  <c r="AD96" i="51" s="1"/>
  <c r="AS96" i="51" s="1"/>
  <c r="BH104" i="51"/>
  <c r="AD104" i="51" s="1"/>
  <c r="AS104" i="51" s="1"/>
  <c r="BH124" i="51"/>
  <c r="AD124" i="51" s="1"/>
  <c r="AS124" i="51" s="1"/>
  <c r="BH137" i="51"/>
  <c r="AD137" i="51" s="1"/>
  <c r="AS137" i="51" s="1"/>
  <c r="BH67" i="51"/>
  <c r="AD67" i="51" s="1"/>
  <c r="AS67" i="51" s="1"/>
  <c r="BH51" i="51"/>
  <c r="AD51" i="51" s="1"/>
  <c r="AS51" i="51" s="1"/>
  <c r="BD11" i="51"/>
  <c r="Z11" i="51" s="1"/>
  <c r="AO11" i="51" s="1"/>
  <c r="BD25" i="51"/>
  <c r="Z25" i="51" s="1"/>
  <c r="AO25" i="51" s="1"/>
  <c r="BD14" i="51"/>
  <c r="Z14" i="51" s="1"/>
  <c r="AO14" i="51" s="1"/>
  <c r="BD28" i="51"/>
  <c r="Z28" i="51" s="1"/>
  <c r="AO28" i="51" s="1"/>
  <c r="BD50" i="51"/>
  <c r="Z50" i="51" s="1"/>
  <c r="AO50" i="51" s="1"/>
  <c r="BD66" i="51"/>
  <c r="Z66" i="51" s="1"/>
  <c r="AO66" i="51" s="1"/>
  <c r="BD127" i="51"/>
  <c r="Z127" i="51" s="1"/>
  <c r="AO127" i="51" s="1"/>
  <c r="BD88" i="51"/>
  <c r="Z88" i="51" s="1"/>
  <c r="AO88" i="51" s="1"/>
  <c r="BD104" i="51"/>
  <c r="Z104" i="51" s="1"/>
  <c r="AO104" i="51" s="1"/>
  <c r="BD120" i="51"/>
  <c r="Z120" i="51" s="1"/>
  <c r="AO120" i="51" s="1"/>
  <c r="BD154" i="51"/>
  <c r="Z154" i="51" s="1"/>
  <c r="AO154" i="51" s="1"/>
  <c r="BD158" i="51"/>
  <c r="Z158" i="51" s="1"/>
  <c r="AO158" i="51" s="1"/>
  <c r="BD186" i="51"/>
  <c r="Z186" i="51" s="1"/>
  <c r="AO186" i="51" s="1"/>
  <c r="BD177" i="51"/>
  <c r="Z177" i="51" s="1"/>
  <c r="AO177" i="51" s="1"/>
  <c r="BD184" i="51"/>
  <c r="Z184" i="51" s="1"/>
  <c r="AO184" i="51" s="1"/>
  <c r="BD197" i="51"/>
  <c r="Z197" i="51" s="1"/>
  <c r="AO197" i="51" s="1"/>
  <c r="BD203" i="51"/>
  <c r="Z203" i="51" s="1"/>
  <c r="AO203" i="51" s="1"/>
  <c r="AZ58" i="52"/>
  <c r="V58" i="52" s="1"/>
  <c r="AK58" i="52" s="1"/>
  <c r="AZ72" i="52"/>
  <c r="V72" i="52" s="1"/>
  <c r="AK72" i="52" s="1"/>
  <c r="AZ32" i="52"/>
  <c r="V32" i="52" s="1"/>
  <c r="AK32" i="52" s="1"/>
  <c r="AZ21" i="52"/>
  <c r="V21" i="52" s="1"/>
  <c r="AK21" i="52" s="1"/>
  <c r="AZ33" i="52"/>
  <c r="V33" i="52" s="1"/>
  <c r="AK33" i="52" s="1"/>
  <c r="AZ49" i="52"/>
  <c r="V49" i="52" s="1"/>
  <c r="AK49" i="52" s="1"/>
  <c r="AZ63" i="52"/>
  <c r="V63" i="52" s="1"/>
  <c r="AK63" i="52" s="1"/>
  <c r="AZ23" i="52"/>
  <c r="V23" i="52" s="1"/>
  <c r="AK23" i="52" s="1"/>
  <c r="AZ47" i="52"/>
  <c r="V47" i="52" s="1"/>
  <c r="AK47" i="52" s="1"/>
  <c r="AZ87" i="52"/>
  <c r="V87" i="52" s="1"/>
  <c r="AK87" i="52" s="1"/>
  <c r="AZ74" i="52"/>
  <c r="V74" i="52" s="1"/>
  <c r="AK74" i="52" s="1"/>
  <c r="AZ88" i="52"/>
  <c r="V88" i="52" s="1"/>
  <c r="AK88" i="52" s="1"/>
  <c r="AZ96" i="52"/>
  <c r="V96" i="52" s="1"/>
  <c r="AK96" i="52" s="1"/>
  <c r="AZ105" i="52"/>
  <c r="V105" i="52" s="1"/>
  <c r="AK105" i="52" s="1"/>
  <c r="AZ113" i="52"/>
  <c r="V113" i="52" s="1"/>
  <c r="AK113" i="52" s="1"/>
  <c r="AZ121" i="52"/>
  <c r="V121" i="52" s="1"/>
  <c r="AK121" i="52" s="1"/>
  <c r="AZ129" i="52"/>
  <c r="V129" i="52" s="1"/>
  <c r="AK129" i="52" s="1"/>
  <c r="AZ173" i="52"/>
  <c r="V173" i="52" s="1"/>
  <c r="AK173" i="52" s="1"/>
  <c r="AZ188" i="52"/>
  <c r="V188" i="52" s="1"/>
  <c r="AK188" i="52" s="1"/>
  <c r="AZ196" i="52"/>
  <c r="V196" i="52" s="1"/>
  <c r="AK196" i="52" s="1"/>
  <c r="AZ204" i="52"/>
  <c r="V204" i="52" s="1"/>
  <c r="AK204" i="52" s="1"/>
  <c r="AX149" i="51"/>
  <c r="T149" i="51" s="1"/>
  <c r="AI149" i="51" s="1"/>
  <c r="AX165" i="51"/>
  <c r="T165" i="51" s="1"/>
  <c r="AI165" i="51" s="1"/>
  <c r="AX13" i="52"/>
  <c r="T13" i="52" s="1"/>
  <c r="AI13" i="52" s="1"/>
  <c r="AX174" i="52"/>
  <c r="T174" i="52" s="1"/>
  <c r="AI174" i="52" s="1"/>
  <c r="AX149" i="52"/>
  <c r="T149" i="52" s="1"/>
  <c r="AI149" i="52" s="1"/>
  <c r="AX176" i="52"/>
  <c r="T176" i="52" s="1"/>
  <c r="AI176" i="52" s="1"/>
  <c r="BD86" i="52"/>
  <c r="Z86" i="52" s="1"/>
  <c r="AO86" i="52" s="1"/>
  <c r="BD29" i="52"/>
  <c r="Z29" i="52" s="1"/>
  <c r="AO29" i="52" s="1"/>
  <c r="BD70" i="52"/>
  <c r="Z70" i="52" s="1"/>
  <c r="AO70" i="52" s="1"/>
  <c r="BD14" i="52"/>
  <c r="Z14" i="52" s="1"/>
  <c r="AO14" i="52" s="1"/>
  <c r="BD62" i="52"/>
  <c r="Z62" i="52" s="1"/>
  <c r="AO62" i="52" s="1"/>
  <c r="BD158" i="52"/>
  <c r="Z158" i="52" s="1"/>
  <c r="AO158" i="52" s="1"/>
  <c r="BD106" i="52"/>
  <c r="Z106" i="52" s="1"/>
  <c r="AO106" i="52" s="1"/>
  <c r="BD122" i="52"/>
  <c r="Z122" i="52" s="1"/>
  <c r="AO122" i="52" s="1"/>
  <c r="BD131" i="52"/>
  <c r="Z131" i="52" s="1"/>
  <c r="AO131" i="52" s="1"/>
  <c r="BD135" i="52"/>
  <c r="Z135" i="52" s="1"/>
  <c r="AO135" i="52" s="1"/>
  <c r="BD139" i="52"/>
  <c r="Z139" i="52" s="1"/>
  <c r="AO139" i="52" s="1"/>
  <c r="BD143" i="52"/>
  <c r="Z143" i="52" s="1"/>
  <c r="AO143" i="52" s="1"/>
  <c r="BD147" i="52"/>
  <c r="Z147" i="52" s="1"/>
  <c r="AO147" i="52" s="1"/>
  <c r="BD151" i="52"/>
  <c r="Z151" i="52" s="1"/>
  <c r="AO151" i="52" s="1"/>
  <c r="BD174" i="52"/>
  <c r="Z174" i="52" s="1"/>
  <c r="AO174" i="52" s="1"/>
  <c r="BD189" i="52"/>
  <c r="Z189" i="52" s="1"/>
  <c r="AO189" i="52" s="1"/>
  <c r="BG7" i="52"/>
  <c r="AC7" i="52" s="1"/>
  <c r="AR7" i="52" s="1"/>
  <c r="BG11" i="52"/>
  <c r="AC11" i="52" s="1"/>
  <c r="AR11" i="52" s="1"/>
  <c r="BG15" i="52"/>
  <c r="AC15" i="52" s="1"/>
  <c r="AR15" i="52" s="1"/>
  <c r="BG19" i="52"/>
  <c r="AC19" i="52" s="1"/>
  <c r="AR19" i="52" s="1"/>
  <c r="BG72" i="52"/>
  <c r="AC72" i="52" s="1"/>
  <c r="AR72" i="52" s="1"/>
  <c r="BG159" i="52"/>
  <c r="AC159" i="52" s="1"/>
  <c r="AR159" i="52" s="1"/>
  <c r="BG21" i="52"/>
  <c r="AC21" i="52" s="1"/>
  <c r="AR21" i="52" s="1"/>
  <c r="BG37" i="52"/>
  <c r="AC37" i="52" s="1"/>
  <c r="AR37" i="52" s="1"/>
  <c r="BG130" i="52"/>
  <c r="AC130" i="52" s="1"/>
  <c r="AR130" i="52" s="1"/>
  <c r="BG92" i="52"/>
  <c r="AC92" i="52" s="1"/>
  <c r="AR92" i="52" s="1"/>
  <c r="BG142" i="52"/>
  <c r="AC142" i="52" s="1"/>
  <c r="AR142" i="52" s="1"/>
  <c r="BG173" i="52"/>
  <c r="AC173" i="52" s="1"/>
  <c r="AR173" i="52" s="1"/>
  <c r="BG160" i="52"/>
  <c r="AC160" i="52" s="1"/>
  <c r="AR160" i="52" s="1"/>
  <c r="BG198" i="52"/>
  <c r="AC198" i="52" s="1"/>
  <c r="AR198" i="52" s="1"/>
  <c r="BH152" i="51"/>
  <c r="AD152" i="51" s="1"/>
  <c r="AS152" i="51" s="1"/>
  <c r="BH205" i="51"/>
  <c r="AD205" i="51" s="1"/>
  <c r="AS205" i="51" s="1"/>
  <c r="AV45" i="51"/>
  <c r="R45" i="51" s="1"/>
  <c r="AG45" i="51" s="1"/>
  <c r="AV127" i="51"/>
  <c r="R127" i="51" s="1"/>
  <c r="AG127" i="51" s="1"/>
  <c r="AV49" i="51"/>
  <c r="R49" i="51" s="1"/>
  <c r="AG49" i="51" s="1"/>
  <c r="AV53" i="51"/>
  <c r="R53" i="51" s="1"/>
  <c r="AG53" i="51" s="1"/>
  <c r="AV57" i="51"/>
  <c r="R57" i="51" s="1"/>
  <c r="AG57" i="51" s="1"/>
  <c r="AV61" i="51"/>
  <c r="R61" i="51" s="1"/>
  <c r="AG61" i="51" s="1"/>
  <c r="AV65" i="51"/>
  <c r="R65" i="51" s="1"/>
  <c r="AG65" i="51" s="1"/>
  <c r="AV69" i="51"/>
  <c r="R69" i="51" s="1"/>
  <c r="AG69" i="51" s="1"/>
  <c r="AV73" i="51"/>
  <c r="R73" i="51" s="1"/>
  <c r="AG73" i="51" s="1"/>
  <c r="AV172" i="51"/>
  <c r="R172" i="51" s="1"/>
  <c r="AG172" i="51" s="1"/>
  <c r="AV191" i="51"/>
  <c r="R191" i="51" s="1"/>
  <c r="AG191" i="51" s="1"/>
  <c r="AV199" i="51"/>
  <c r="R199" i="51" s="1"/>
  <c r="AG199" i="51" s="1"/>
  <c r="BB47" i="51"/>
  <c r="X47" i="51" s="1"/>
  <c r="AM47" i="51" s="1"/>
  <c r="BB68" i="51"/>
  <c r="X68" i="51" s="1"/>
  <c r="AM68" i="51" s="1"/>
  <c r="BB75" i="51"/>
  <c r="X75" i="51" s="1"/>
  <c r="AM75" i="51" s="1"/>
  <c r="BB85" i="51"/>
  <c r="X85" i="51" s="1"/>
  <c r="AM85" i="51" s="1"/>
  <c r="BB101" i="51"/>
  <c r="X101" i="51" s="1"/>
  <c r="AM101" i="51" s="1"/>
  <c r="BB117" i="51"/>
  <c r="X117" i="51" s="1"/>
  <c r="AM117" i="51" s="1"/>
  <c r="BB88" i="51"/>
  <c r="X88" i="51" s="1"/>
  <c r="AM88" i="51" s="1"/>
  <c r="BB104" i="51"/>
  <c r="X104" i="51" s="1"/>
  <c r="AM104" i="51" s="1"/>
  <c r="BB120" i="51"/>
  <c r="X120" i="51" s="1"/>
  <c r="AM120" i="51" s="1"/>
  <c r="BB138" i="51"/>
  <c r="X138" i="51" s="1"/>
  <c r="AM138" i="51" s="1"/>
  <c r="BB158" i="51"/>
  <c r="X158" i="51" s="1"/>
  <c r="AM158" i="51" s="1"/>
  <c r="BB202" i="51"/>
  <c r="X202" i="51" s="1"/>
  <c r="AM202" i="51" s="1"/>
  <c r="BD27" i="51"/>
  <c r="Z27" i="51" s="1"/>
  <c r="AO27" i="51" s="1"/>
  <c r="BD44" i="51"/>
  <c r="Z44" i="51" s="1"/>
  <c r="AO44" i="51" s="1"/>
  <c r="BD54" i="51"/>
  <c r="Z54" i="51" s="1"/>
  <c r="AO54" i="51" s="1"/>
  <c r="BD70" i="51"/>
  <c r="Z70" i="51" s="1"/>
  <c r="AO70" i="51" s="1"/>
  <c r="BD74" i="51"/>
  <c r="Z74" i="51" s="1"/>
  <c r="AO74" i="51" s="1"/>
  <c r="BD92" i="51"/>
  <c r="Z92" i="51" s="1"/>
  <c r="AO92" i="51" s="1"/>
  <c r="BD96" i="51"/>
  <c r="Z96" i="51" s="1"/>
  <c r="AO96" i="51" s="1"/>
  <c r="BD108" i="51"/>
  <c r="Z108" i="51" s="1"/>
  <c r="AO108" i="51" s="1"/>
  <c r="BD112" i="51"/>
  <c r="Z112" i="51" s="1"/>
  <c r="AO112" i="51" s="1"/>
  <c r="BD124" i="51"/>
  <c r="Z124" i="51" s="1"/>
  <c r="AO124" i="51" s="1"/>
  <c r="BD143" i="51"/>
  <c r="Z143" i="51" s="1"/>
  <c r="AO143" i="51" s="1"/>
  <c r="BD150" i="51"/>
  <c r="Z150" i="51" s="1"/>
  <c r="AO150" i="51" s="1"/>
  <c r="BD162" i="51"/>
  <c r="Z162" i="51" s="1"/>
  <c r="AO162" i="51" s="1"/>
  <c r="BD183" i="51"/>
  <c r="Z183" i="51" s="1"/>
  <c r="AO183" i="51" s="1"/>
  <c r="BD193" i="51"/>
  <c r="Z193" i="51" s="1"/>
  <c r="AO193" i="51" s="1"/>
  <c r="BF95" i="51"/>
  <c r="AB95" i="51" s="1"/>
  <c r="AQ95" i="51" s="1"/>
  <c r="BF52" i="51"/>
  <c r="AB52" i="51" s="1"/>
  <c r="AQ52" i="51" s="1"/>
  <c r="BF82" i="51"/>
  <c r="AB82" i="51" s="1"/>
  <c r="AQ82" i="51" s="1"/>
  <c r="BF142" i="51"/>
  <c r="AB142" i="51" s="1"/>
  <c r="AQ142" i="51" s="1"/>
  <c r="BF156" i="51"/>
  <c r="AB156" i="51" s="1"/>
  <c r="AQ156" i="51" s="1"/>
  <c r="BF33" i="51"/>
  <c r="AB33" i="51" s="1"/>
  <c r="AQ33" i="51" s="1"/>
  <c r="BF58" i="51"/>
  <c r="AB58" i="51" s="1"/>
  <c r="AQ58" i="51" s="1"/>
  <c r="BF90" i="51"/>
  <c r="AB90" i="51" s="1"/>
  <c r="AQ90" i="51" s="1"/>
  <c r="BF22" i="51"/>
  <c r="AB22" i="51" s="1"/>
  <c r="AQ22" i="51" s="1"/>
  <c r="BF38" i="51"/>
  <c r="AB38" i="51" s="1"/>
  <c r="AQ38" i="51" s="1"/>
  <c r="BF130" i="51"/>
  <c r="AB130" i="51" s="1"/>
  <c r="AQ130" i="51" s="1"/>
  <c r="BF57" i="51"/>
  <c r="AB57" i="51" s="1"/>
  <c r="AQ57" i="51" s="1"/>
  <c r="BF110" i="51"/>
  <c r="AB110" i="51" s="1"/>
  <c r="AQ110" i="51" s="1"/>
  <c r="BF113" i="51"/>
  <c r="AB113" i="51" s="1"/>
  <c r="AQ113" i="51" s="1"/>
  <c r="BF139" i="51"/>
  <c r="AB139" i="51" s="1"/>
  <c r="AQ139" i="51" s="1"/>
  <c r="BF182" i="51"/>
  <c r="AB182" i="51" s="1"/>
  <c r="AQ182" i="51" s="1"/>
  <c r="BF29" i="51"/>
  <c r="AB29" i="51" s="1"/>
  <c r="AQ29" i="51" s="1"/>
  <c r="BF47" i="51"/>
  <c r="AB47" i="51" s="1"/>
  <c r="AQ47" i="51" s="1"/>
  <c r="BF116" i="51"/>
  <c r="AB116" i="51" s="1"/>
  <c r="AQ116" i="51" s="1"/>
  <c r="BF132" i="51"/>
  <c r="AB132" i="51" s="1"/>
  <c r="AQ132" i="51" s="1"/>
  <c r="BF202" i="51"/>
  <c r="AB202" i="51" s="1"/>
  <c r="AQ202" i="51" s="1"/>
  <c r="BF19" i="51"/>
  <c r="AB19" i="51" s="1"/>
  <c r="AQ19" i="51" s="1"/>
  <c r="BF75" i="51"/>
  <c r="AB75" i="51" s="1"/>
  <c r="AQ75" i="51" s="1"/>
  <c r="BF98" i="51"/>
  <c r="AB98" i="51" s="1"/>
  <c r="AQ98" i="51" s="1"/>
  <c r="BF153" i="51"/>
  <c r="AB153" i="51" s="1"/>
  <c r="AQ153" i="51" s="1"/>
  <c r="BF174" i="51"/>
  <c r="AB174" i="51" s="1"/>
  <c r="AQ174" i="51" s="1"/>
  <c r="BF185" i="51"/>
  <c r="AB185" i="51" s="1"/>
  <c r="AQ185" i="51" s="1"/>
  <c r="BH30" i="51"/>
  <c r="AD30" i="51" s="1"/>
  <c r="AS30" i="51" s="1"/>
  <c r="BH79" i="51"/>
  <c r="AD79" i="51" s="1"/>
  <c r="AS79" i="51" s="1"/>
  <c r="BH196" i="51"/>
  <c r="AD196" i="51" s="1"/>
  <c r="AS196" i="51" s="1"/>
  <c r="BD35" i="51"/>
  <c r="Z35" i="51" s="1"/>
  <c r="AO35" i="51" s="1"/>
  <c r="BD36" i="51"/>
  <c r="Z36" i="51" s="1"/>
  <c r="AO36" i="51" s="1"/>
  <c r="BD90" i="51"/>
  <c r="Z90" i="51" s="1"/>
  <c r="AO90" i="51" s="1"/>
  <c r="BD122" i="51"/>
  <c r="Z122" i="51" s="1"/>
  <c r="AO122" i="51" s="1"/>
  <c r="BD137" i="51"/>
  <c r="Z137" i="51" s="1"/>
  <c r="AO137" i="51" s="1"/>
  <c r="BD160" i="51"/>
  <c r="Z160" i="51" s="1"/>
  <c r="AO160" i="51" s="1"/>
  <c r="BD168" i="51"/>
  <c r="Z168" i="51" s="1"/>
  <c r="AO168" i="51" s="1"/>
  <c r="BD188" i="51"/>
  <c r="Z188" i="51" s="1"/>
  <c r="AO188" i="51" s="1"/>
  <c r="BD200" i="51"/>
  <c r="Z200" i="51" s="1"/>
  <c r="AO200" i="51" s="1"/>
  <c r="BH128" i="51"/>
  <c r="AD128" i="51" s="1"/>
  <c r="AS128" i="51" s="1"/>
  <c r="BH41" i="51"/>
  <c r="AD41" i="51" s="1"/>
  <c r="AS41" i="51" s="1"/>
  <c r="BH92" i="51"/>
  <c r="AD92" i="51" s="1"/>
  <c r="AS92" i="51" s="1"/>
  <c r="BH100" i="51"/>
  <c r="AD100" i="51" s="1"/>
  <c r="AS100" i="51" s="1"/>
  <c r="BH164" i="51"/>
  <c r="AD164" i="51" s="1"/>
  <c r="AS164" i="51" s="1"/>
  <c r="BD41" i="51"/>
  <c r="Z41" i="51" s="1"/>
  <c r="AO41" i="51" s="1"/>
  <c r="BD34" i="51"/>
  <c r="Z34" i="51" s="1"/>
  <c r="AO34" i="51" s="1"/>
  <c r="BD61" i="51"/>
  <c r="Z61" i="51" s="1"/>
  <c r="AO61" i="51" s="1"/>
  <c r="BD107" i="51"/>
  <c r="Z107" i="51" s="1"/>
  <c r="AO107" i="51" s="1"/>
  <c r="BD130" i="51"/>
  <c r="Z130" i="51" s="1"/>
  <c r="AO130" i="51" s="1"/>
  <c r="BD146" i="51"/>
  <c r="Z146" i="51" s="1"/>
  <c r="AO146" i="51" s="1"/>
  <c r="BD157" i="51"/>
  <c r="Z157" i="51" s="1"/>
  <c r="AO157" i="51" s="1"/>
  <c r="BD161" i="51"/>
  <c r="Z161" i="51" s="1"/>
  <c r="AO161" i="51" s="1"/>
  <c r="BD165" i="51"/>
  <c r="Z165" i="51" s="1"/>
  <c r="AO165" i="51" s="1"/>
  <c r="BH120" i="51"/>
  <c r="AD120" i="51" s="1"/>
  <c r="AS120" i="51" s="1"/>
  <c r="BH84" i="51"/>
  <c r="AD84" i="51" s="1"/>
  <c r="AS84" i="51" s="1"/>
  <c r="BF137" i="51"/>
  <c r="AB137" i="51" s="1"/>
  <c r="AQ137" i="51" s="1"/>
  <c r="BF65" i="51"/>
  <c r="AB65" i="51" s="1"/>
  <c r="AQ65" i="51" s="1"/>
  <c r="BF99" i="51"/>
  <c r="AB99" i="51" s="1"/>
  <c r="AQ99" i="51" s="1"/>
  <c r="BF150" i="51"/>
  <c r="AB150" i="51" s="1"/>
  <c r="AQ150" i="51" s="1"/>
  <c r="BF171" i="51"/>
  <c r="AB171" i="51" s="1"/>
  <c r="AQ171" i="51" s="1"/>
  <c r="BF193" i="51"/>
  <c r="AB193" i="51" s="1"/>
  <c r="AQ193" i="51" s="1"/>
  <c r="BF195" i="51"/>
  <c r="AB195" i="51" s="1"/>
  <c r="AQ195" i="51" s="1"/>
  <c r="BF6" i="51"/>
  <c r="AB6" i="51" s="1"/>
  <c r="AQ6" i="51" s="1"/>
  <c r="BF100" i="51"/>
  <c r="AB100" i="51" s="1"/>
  <c r="AQ100" i="51" s="1"/>
  <c r="BF164" i="51"/>
  <c r="AB164" i="51" s="1"/>
  <c r="AQ164" i="51" s="1"/>
  <c r="BF206" i="51"/>
  <c r="AB206" i="51" s="1"/>
  <c r="AQ206" i="51" s="1"/>
  <c r="BF96" i="51"/>
  <c r="AB96" i="51" s="1"/>
  <c r="AQ96" i="51" s="1"/>
  <c r="BF77" i="51"/>
  <c r="AB77" i="51" s="1"/>
  <c r="AQ77" i="51" s="1"/>
  <c r="BF154" i="51"/>
  <c r="AB154" i="51" s="1"/>
  <c r="AQ154" i="51" s="1"/>
  <c r="BF109" i="51"/>
  <c r="AB109" i="51" s="1"/>
  <c r="AQ109" i="51" s="1"/>
  <c r="BF163" i="51"/>
  <c r="AB163" i="51" s="1"/>
  <c r="AQ163" i="51" s="1"/>
  <c r="BF15" i="51"/>
  <c r="AB15" i="51" s="1"/>
  <c r="AQ15" i="51" s="1"/>
  <c r="BF68" i="51"/>
  <c r="AB68" i="51" s="1"/>
  <c r="AQ68" i="51" s="1"/>
  <c r="BF85" i="51"/>
  <c r="AB85" i="51" s="1"/>
  <c r="AQ85" i="51" s="1"/>
  <c r="BF140" i="51"/>
  <c r="AB140" i="51" s="1"/>
  <c r="AQ140" i="51" s="1"/>
  <c r="BF173" i="51"/>
  <c r="AB173" i="51" s="1"/>
  <c r="AQ173" i="51" s="1"/>
  <c r="BF198" i="51"/>
  <c r="AB198" i="51" s="1"/>
  <c r="AQ198" i="51" s="1"/>
  <c r="AZ69" i="52"/>
  <c r="V69" i="52" s="1"/>
  <c r="AK69" i="52" s="1"/>
  <c r="AZ20" i="52"/>
  <c r="V20" i="52" s="1"/>
  <c r="AK20" i="52" s="1"/>
  <c r="AZ73" i="52"/>
  <c r="V73" i="52" s="1"/>
  <c r="AK73" i="52" s="1"/>
  <c r="AZ109" i="52"/>
  <c r="V109" i="52" s="1"/>
  <c r="AK109" i="52" s="1"/>
  <c r="BD26" i="52"/>
  <c r="Z26" i="52" s="1"/>
  <c r="AO26" i="52" s="1"/>
  <c r="BD41" i="52"/>
  <c r="Z41" i="52" s="1"/>
  <c r="AO41" i="52" s="1"/>
  <c r="BD46" i="52"/>
  <c r="Z46" i="52" s="1"/>
  <c r="AO46" i="52" s="1"/>
  <c r="BD6" i="52"/>
  <c r="Z6" i="52" s="1"/>
  <c r="AO6" i="52" s="1"/>
  <c r="BD80" i="52"/>
  <c r="Z80" i="52" s="1"/>
  <c r="AO80" i="52" s="1"/>
  <c r="BD114" i="52"/>
  <c r="Z114" i="52" s="1"/>
  <c r="AO114" i="52" s="1"/>
  <c r="BD166" i="52"/>
  <c r="Z166" i="52" s="1"/>
  <c r="AO166" i="52" s="1"/>
  <c r="BD159" i="52"/>
  <c r="Z159" i="52" s="1"/>
  <c r="AO159" i="52" s="1"/>
  <c r="BD178" i="52"/>
  <c r="Z178" i="52" s="1"/>
  <c r="AO178" i="52" s="1"/>
  <c r="BD182" i="52"/>
  <c r="Z182" i="52" s="1"/>
  <c r="AO182" i="52" s="1"/>
  <c r="BD196" i="52"/>
  <c r="Z196" i="52" s="1"/>
  <c r="AO196" i="52" s="1"/>
  <c r="BD204" i="52"/>
  <c r="Z204" i="52" s="1"/>
  <c r="AO204" i="52" s="1"/>
  <c r="BB9" i="52"/>
  <c r="X9" i="52" s="1"/>
  <c r="AM9" i="52" s="1"/>
  <c r="BB24" i="52"/>
  <c r="X24" i="52" s="1"/>
  <c r="AM24" i="52" s="1"/>
  <c r="BB10" i="52"/>
  <c r="X10" i="52" s="1"/>
  <c r="AM10" i="52" s="1"/>
  <c r="BB132" i="52"/>
  <c r="X132" i="52" s="1"/>
  <c r="AM132" i="52" s="1"/>
  <c r="BB114" i="52"/>
  <c r="X114" i="52" s="1"/>
  <c r="AM114" i="52" s="1"/>
  <c r="BB139" i="52"/>
  <c r="X139" i="52" s="1"/>
  <c r="AM139" i="52" s="1"/>
  <c r="BB58" i="52"/>
  <c r="X58" i="52" s="1"/>
  <c r="AM58" i="52" s="1"/>
  <c r="BB78" i="52"/>
  <c r="X78" i="52" s="1"/>
  <c r="AM78" i="52" s="1"/>
  <c r="BB82" i="52"/>
  <c r="X82" i="52" s="1"/>
  <c r="AM82" i="52" s="1"/>
  <c r="BB99" i="52"/>
  <c r="X99" i="52" s="1"/>
  <c r="AM99" i="52" s="1"/>
  <c r="BB115" i="52"/>
  <c r="X115" i="52" s="1"/>
  <c r="AM115" i="52" s="1"/>
  <c r="BB133" i="52"/>
  <c r="X133" i="52" s="1"/>
  <c r="AM133" i="52" s="1"/>
  <c r="BB153" i="52"/>
  <c r="X153" i="52" s="1"/>
  <c r="AM153" i="52" s="1"/>
  <c r="BB161" i="52"/>
  <c r="X161" i="52" s="1"/>
  <c r="AM161" i="52" s="1"/>
  <c r="BB172" i="52"/>
  <c r="X172" i="52" s="1"/>
  <c r="AM172" i="52" s="1"/>
  <c r="BB200" i="52"/>
  <c r="X200" i="52" s="1"/>
  <c r="AM200" i="52" s="1"/>
  <c r="BB193" i="52"/>
  <c r="X193" i="52" s="1"/>
  <c r="AM193" i="52" s="1"/>
  <c r="BB202" i="52"/>
  <c r="X202" i="52" s="1"/>
  <c r="AM202" i="52" s="1"/>
  <c r="BG140" i="52"/>
  <c r="AC140" i="52" s="1"/>
  <c r="AR140" i="52" s="1"/>
  <c r="BG29" i="52"/>
  <c r="AC29" i="52" s="1"/>
  <c r="AR29" i="52" s="1"/>
  <c r="BG45" i="52"/>
  <c r="AC45" i="52" s="1"/>
  <c r="AR45" i="52" s="1"/>
  <c r="BG49" i="52"/>
  <c r="AC49" i="52" s="1"/>
  <c r="AR49" i="52" s="1"/>
  <c r="BG73" i="52"/>
  <c r="AC73" i="52" s="1"/>
  <c r="AR73" i="52" s="1"/>
  <c r="BG144" i="52"/>
  <c r="AC144" i="52" s="1"/>
  <c r="AR144" i="52" s="1"/>
  <c r="BG88" i="52"/>
  <c r="AC88" i="52" s="1"/>
  <c r="AR88" i="52" s="1"/>
  <c r="BG96" i="52"/>
  <c r="AC96" i="52" s="1"/>
  <c r="AR96" i="52" s="1"/>
  <c r="BG100" i="52"/>
  <c r="AC100" i="52" s="1"/>
  <c r="AR100" i="52" s="1"/>
  <c r="BG104" i="52"/>
  <c r="AC104" i="52" s="1"/>
  <c r="AR104" i="52" s="1"/>
  <c r="BG108" i="52"/>
  <c r="AC108" i="52" s="1"/>
  <c r="AR108" i="52" s="1"/>
  <c r="BG112" i="52"/>
  <c r="AC112" i="52" s="1"/>
  <c r="AR112" i="52" s="1"/>
  <c r="BG116" i="52"/>
  <c r="AC116" i="52" s="1"/>
  <c r="AR116" i="52" s="1"/>
  <c r="BG120" i="52"/>
  <c r="AC120" i="52" s="1"/>
  <c r="AR120" i="52" s="1"/>
  <c r="BG124" i="52"/>
  <c r="AC124" i="52" s="1"/>
  <c r="AR124" i="52" s="1"/>
  <c r="BG128" i="52"/>
  <c r="AC128" i="52" s="1"/>
  <c r="AR128" i="52" s="1"/>
  <c r="BG175" i="52"/>
  <c r="AC175" i="52" s="1"/>
  <c r="AR175" i="52" s="1"/>
  <c r="BG163" i="52"/>
  <c r="AC163" i="52" s="1"/>
  <c r="AR163" i="52" s="1"/>
  <c r="BG186" i="52"/>
  <c r="AC186" i="52" s="1"/>
  <c r="AR186" i="52" s="1"/>
  <c r="AZ16" i="52"/>
  <c r="V16" i="52" s="1"/>
  <c r="AK16" i="52" s="1"/>
  <c r="AZ42" i="52"/>
  <c r="V42" i="52" s="1"/>
  <c r="AK42" i="52" s="1"/>
  <c r="AZ97" i="52"/>
  <c r="V97" i="52" s="1"/>
  <c r="AK97" i="52" s="1"/>
  <c r="AZ125" i="52"/>
  <c r="V125" i="52" s="1"/>
  <c r="AK125" i="52" s="1"/>
  <c r="AZ186" i="52"/>
  <c r="V186" i="52" s="1"/>
  <c r="AK186" i="52" s="1"/>
  <c r="BD57" i="52"/>
  <c r="Z57" i="52" s="1"/>
  <c r="AO57" i="52" s="1"/>
  <c r="BD154" i="52"/>
  <c r="Z154" i="52" s="1"/>
  <c r="AO154" i="52" s="1"/>
  <c r="BD72" i="52"/>
  <c r="Z72" i="52" s="1"/>
  <c r="AO72" i="52" s="1"/>
  <c r="BD89" i="52"/>
  <c r="Z89" i="52" s="1"/>
  <c r="AO89" i="52" s="1"/>
  <c r="BD112" i="52"/>
  <c r="Z112" i="52" s="1"/>
  <c r="AO112" i="52" s="1"/>
  <c r="BD163" i="52"/>
  <c r="Z163" i="52" s="1"/>
  <c r="AO163" i="52" s="1"/>
  <c r="BD133" i="52"/>
  <c r="Z133" i="52" s="1"/>
  <c r="AO133" i="52" s="1"/>
  <c r="BD137" i="52"/>
  <c r="Z137" i="52" s="1"/>
  <c r="AO137" i="52" s="1"/>
  <c r="BD141" i="52"/>
  <c r="Z141" i="52" s="1"/>
  <c r="AO141" i="52" s="1"/>
  <c r="BD145" i="52"/>
  <c r="Z145" i="52" s="1"/>
  <c r="AO145" i="52" s="1"/>
  <c r="BD149" i="52"/>
  <c r="Z149" i="52" s="1"/>
  <c r="AO149" i="52" s="1"/>
  <c r="BD164" i="52"/>
  <c r="Z164" i="52" s="1"/>
  <c r="AO164" i="52" s="1"/>
  <c r="BD172" i="52"/>
  <c r="Z172" i="52" s="1"/>
  <c r="AO172" i="52" s="1"/>
  <c r="BD193" i="52"/>
  <c r="Z193" i="52" s="1"/>
  <c r="AO193" i="52" s="1"/>
  <c r="BG9" i="52"/>
  <c r="AC9" i="52" s="1"/>
  <c r="AR9" i="52" s="1"/>
  <c r="BG13" i="52"/>
  <c r="AC13" i="52" s="1"/>
  <c r="AR13" i="52" s="1"/>
  <c r="BG17" i="52"/>
  <c r="AC17" i="52" s="1"/>
  <c r="AR17" i="52" s="1"/>
  <c r="BG80" i="52"/>
  <c r="AC80" i="52" s="1"/>
  <c r="AR80" i="52" s="1"/>
  <c r="BG78" i="52"/>
  <c r="AC78" i="52" s="1"/>
  <c r="AR78" i="52" s="1"/>
  <c r="BG23" i="52"/>
  <c r="AC23" i="52" s="1"/>
  <c r="AR23" i="52" s="1"/>
  <c r="BG43" i="52"/>
  <c r="AC43" i="52" s="1"/>
  <c r="AR43" i="52" s="1"/>
  <c r="BG136" i="52"/>
  <c r="AC136" i="52" s="1"/>
  <c r="AR136" i="52" s="1"/>
  <c r="BG152" i="52"/>
  <c r="AC152" i="52" s="1"/>
  <c r="AR152" i="52" s="1"/>
  <c r="BG156" i="52"/>
  <c r="AC156" i="52" s="1"/>
  <c r="AR156" i="52" s="1"/>
  <c r="BG195" i="52"/>
  <c r="AC195" i="52" s="1"/>
  <c r="AR195" i="52" s="1"/>
  <c r="BG206" i="52"/>
  <c r="AC206" i="52" s="1"/>
  <c r="AR206" i="52" s="1"/>
  <c r="AY9" i="52"/>
  <c r="U9" i="52" s="1"/>
  <c r="AJ9" i="52" s="1"/>
  <c r="AY13" i="52"/>
  <c r="U13" i="52" s="1"/>
  <c r="AJ13" i="52" s="1"/>
  <c r="AY17" i="52"/>
  <c r="U17" i="52" s="1"/>
  <c r="AJ17" i="52" s="1"/>
  <c r="AY61" i="52"/>
  <c r="U61" i="52" s="1"/>
  <c r="AJ61" i="52" s="1"/>
  <c r="AY136" i="52"/>
  <c r="U136" i="52" s="1"/>
  <c r="AJ136" i="52" s="1"/>
  <c r="AY66" i="52"/>
  <c r="U66" i="52" s="1"/>
  <c r="AJ66" i="52" s="1"/>
  <c r="AY83" i="52"/>
  <c r="U83" i="52" s="1"/>
  <c r="AJ83" i="52" s="1"/>
  <c r="AY86" i="52"/>
  <c r="U86" i="52" s="1"/>
  <c r="AJ86" i="52" s="1"/>
  <c r="AY21" i="52"/>
  <c r="U21" i="52" s="1"/>
  <c r="AJ21" i="52" s="1"/>
  <c r="AY25" i="52"/>
  <c r="U25" i="52" s="1"/>
  <c r="AJ25" i="52" s="1"/>
  <c r="AY29" i="52"/>
  <c r="U29" i="52" s="1"/>
  <c r="AJ29" i="52" s="1"/>
  <c r="AY33" i="52"/>
  <c r="U33" i="52" s="1"/>
  <c r="AJ33" i="52" s="1"/>
  <c r="AY37" i="52"/>
  <c r="U37" i="52" s="1"/>
  <c r="AJ37" i="52" s="1"/>
  <c r="AY41" i="52"/>
  <c r="U41" i="52" s="1"/>
  <c r="AJ41" i="52" s="1"/>
  <c r="AY49" i="52"/>
  <c r="U49" i="52" s="1"/>
  <c r="AJ49" i="52" s="1"/>
  <c r="AY53" i="52"/>
  <c r="U53" i="52" s="1"/>
  <c r="AJ53" i="52" s="1"/>
  <c r="AY57" i="52"/>
  <c r="U57" i="52" s="1"/>
  <c r="AJ57" i="52" s="1"/>
  <c r="AY140" i="52"/>
  <c r="U140" i="52" s="1"/>
  <c r="AJ140" i="52" s="1"/>
  <c r="AY158" i="52"/>
  <c r="U158" i="52" s="1"/>
  <c r="AJ158" i="52" s="1"/>
  <c r="AY94" i="52"/>
  <c r="U94" i="52" s="1"/>
  <c r="AJ94" i="52" s="1"/>
  <c r="AY102" i="52"/>
  <c r="U102" i="52" s="1"/>
  <c r="AJ102" i="52" s="1"/>
  <c r="AY106" i="52"/>
  <c r="U106" i="52" s="1"/>
  <c r="AJ106" i="52" s="1"/>
  <c r="AY110" i="52"/>
  <c r="U110" i="52" s="1"/>
  <c r="AJ110" i="52" s="1"/>
  <c r="AY114" i="52"/>
  <c r="U114" i="52" s="1"/>
  <c r="AJ114" i="52" s="1"/>
  <c r="AY118" i="52"/>
  <c r="U118" i="52" s="1"/>
  <c r="AJ118" i="52" s="1"/>
  <c r="AY122" i="52"/>
  <c r="U122" i="52" s="1"/>
  <c r="AJ122" i="52" s="1"/>
  <c r="AY126" i="52"/>
  <c r="U126" i="52" s="1"/>
  <c r="AJ126" i="52" s="1"/>
  <c r="AY134" i="52"/>
  <c r="U134" i="52" s="1"/>
  <c r="AJ134" i="52" s="1"/>
  <c r="AY150" i="52"/>
  <c r="U150" i="52" s="1"/>
  <c r="AJ150" i="52" s="1"/>
  <c r="AY155" i="52"/>
  <c r="U155" i="52" s="1"/>
  <c r="AJ155" i="52" s="1"/>
  <c r="AY177" i="52"/>
  <c r="U177" i="52" s="1"/>
  <c r="AJ177" i="52" s="1"/>
  <c r="AY181" i="52"/>
  <c r="U181" i="52" s="1"/>
  <c r="AJ181" i="52" s="1"/>
  <c r="AY185" i="52"/>
  <c r="U185" i="52" s="1"/>
  <c r="AJ185" i="52" s="1"/>
  <c r="AY169" i="52"/>
  <c r="U169" i="52" s="1"/>
  <c r="AJ169" i="52" s="1"/>
  <c r="AY194" i="52"/>
  <c r="U194" i="52" s="1"/>
  <c r="AJ194" i="52" s="1"/>
  <c r="AY191" i="52"/>
  <c r="U191" i="52" s="1"/>
  <c r="AJ191" i="52" s="1"/>
  <c r="AY202" i="52"/>
  <c r="U202" i="52" s="1"/>
  <c r="AJ202" i="52" s="1"/>
  <c r="AV23" i="52"/>
  <c r="R23" i="52" s="1"/>
  <c r="AG23" i="52" s="1"/>
  <c r="AV74" i="52"/>
  <c r="R74" i="52" s="1"/>
  <c r="AG74" i="52" s="1"/>
  <c r="AV26" i="52"/>
  <c r="R26" i="52" s="1"/>
  <c r="AG26" i="52" s="1"/>
  <c r="AV35" i="52"/>
  <c r="R35" i="52" s="1"/>
  <c r="AG35" i="52" s="1"/>
  <c r="AV51" i="52"/>
  <c r="R51" i="52" s="1"/>
  <c r="AG51" i="52" s="1"/>
  <c r="AV28" i="52"/>
  <c r="R28" i="52" s="1"/>
  <c r="AG28" i="52" s="1"/>
  <c r="AV45" i="52"/>
  <c r="R45" i="52" s="1"/>
  <c r="AG45" i="52" s="1"/>
  <c r="AV34" i="52"/>
  <c r="R34" i="52" s="1"/>
  <c r="AG34" i="52" s="1"/>
  <c r="AV63" i="52"/>
  <c r="R63" i="52" s="1"/>
  <c r="AG63" i="52" s="1"/>
  <c r="AV8" i="52"/>
  <c r="R8" i="52" s="1"/>
  <c r="AG8" i="52" s="1"/>
  <c r="AV12" i="52"/>
  <c r="R12" i="52" s="1"/>
  <c r="AG12" i="52" s="1"/>
  <c r="AV16" i="52"/>
  <c r="R16" i="52" s="1"/>
  <c r="AG16" i="52" s="1"/>
  <c r="AV36" i="52"/>
  <c r="R36" i="52" s="1"/>
  <c r="AG36" i="52" s="1"/>
  <c r="AV52" i="52"/>
  <c r="R52" i="52" s="1"/>
  <c r="AG52" i="52" s="1"/>
  <c r="AV67" i="52"/>
  <c r="R67" i="52" s="1"/>
  <c r="AG67" i="52" s="1"/>
  <c r="AV62" i="52"/>
  <c r="R62" i="52" s="1"/>
  <c r="AG62" i="52" s="1"/>
  <c r="AV77" i="52"/>
  <c r="R77" i="52" s="1"/>
  <c r="AG77" i="52" s="1"/>
  <c r="AV169" i="52"/>
  <c r="R169" i="52" s="1"/>
  <c r="AG169" i="52" s="1"/>
  <c r="AV94" i="52"/>
  <c r="R94" i="52" s="1"/>
  <c r="AG94" i="52" s="1"/>
  <c r="AV166" i="52"/>
  <c r="R166" i="52" s="1"/>
  <c r="AG166" i="52" s="1"/>
  <c r="AV100" i="52"/>
  <c r="R100" i="52" s="1"/>
  <c r="AG100" i="52" s="1"/>
  <c r="AV108" i="52"/>
  <c r="R108" i="52" s="1"/>
  <c r="AG108" i="52" s="1"/>
  <c r="AV112" i="52"/>
  <c r="R112" i="52" s="1"/>
  <c r="AG112" i="52" s="1"/>
  <c r="AV116" i="52"/>
  <c r="R116" i="52" s="1"/>
  <c r="AG116" i="52" s="1"/>
  <c r="AV128" i="52"/>
  <c r="R128" i="52" s="1"/>
  <c r="AG128" i="52" s="1"/>
  <c r="AV197" i="52"/>
  <c r="R197" i="52" s="1"/>
  <c r="AG197" i="52" s="1"/>
  <c r="AV133" i="52"/>
  <c r="R133" i="52" s="1"/>
  <c r="AG133" i="52" s="1"/>
  <c r="AV137" i="52"/>
  <c r="R137" i="52" s="1"/>
  <c r="AG137" i="52" s="1"/>
  <c r="AV141" i="52"/>
  <c r="R141" i="52" s="1"/>
  <c r="AG141" i="52" s="1"/>
  <c r="AV145" i="52"/>
  <c r="R145" i="52" s="1"/>
  <c r="AG145" i="52" s="1"/>
  <c r="AV149" i="52"/>
  <c r="R149" i="52" s="1"/>
  <c r="AG149" i="52" s="1"/>
  <c r="AV154" i="52"/>
  <c r="R154" i="52" s="1"/>
  <c r="AG154" i="52" s="1"/>
  <c r="AV190" i="52"/>
  <c r="R190" i="52" s="1"/>
  <c r="AG190" i="52" s="1"/>
  <c r="AV177" i="52"/>
  <c r="R177" i="52" s="1"/>
  <c r="AG177" i="52" s="1"/>
  <c r="AV181" i="52"/>
  <c r="R181" i="52" s="1"/>
  <c r="AG181" i="52" s="1"/>
  <c r="AV185" i="52"/>
  <c r="R185" i="52" s="1"/>
  <c r="AG185" i="52" s="1"/>
  <c r="AV198" i="52"/>
  <c r="R198" i="52" s="1"/>
  <c r="AG198" i="52" s="1"/>
  <c r="AV196" i="52"/>
  <c r="R196" i="52" s="1"/>
  <c r="AG196" i="52" s="1"/>
  <c r="AV204" i="52"/>
  <c r="R204" i="52" s="1"/>
  <c r="AG204" i="52" s="1"/>
  <c r="BH84" i="52"/>
  <c r="AD84" i="52" s="1"/>
  <c r="AS84" i="52" s="1"/>
  <c r="BH56" i="52"/>
  <c r="AD56" i="52" s="1"/>
  <c r="AS56" i="52" s="1"/>
  <c r="BH33" i="52"/>
  <c r="AD33" i="52" s="1"/>
  <c r="AS33" i="52" s="1"/>
  <c r="BH27" i="52"/>
  <c r="AD27" i="52" s="1"/>
  <c r="AS27" i="52" s="1"/>
  <c r="BH55" i="52"/>
  <c r="AD55" i="52" s="1"/>
  <c r="AS55" i="52" s="1"/>
  <c r="BH10" i="52"/>
  <c r="AD10" i="52" s="1"/>
  <c r="AS10" i="52" s="1"/>
  <c r="BH14" i="52"/>
  <c r="AD14" i="52" s="1"/>
  <c r="AS14" i="52" s="1"/>
  <c r="BH18" i="52"/>
  <c r="AD18" i="52" s="1"/>
  <c r="AS18" i="52" s="1"/>
  <c r="BH26" i="52"/>
  <c r="AD26" i="52" s="1"/>
  <c r="AS26" i="52" s="1"/>
  <c r="BH46" i="52"/>
  <c r="AD46" i="52" s="1"/>
  <c r="AS46" i="52" s="1"/>
  <c r="BH77" i="52"/>
  <c r="AD77" i="52" s="1"/>
  <c r="AS77" i="52" s="1"/>
  <c r="BH67" i="52"/>
  <c r="AD67" i="52" s="1"/>
  <c r="AS67" i="52" s="1"/>
  <c r="BH74" i="52"/>
  <c r="AD74" i="52" s="1"/>
  <c r="AS74" i="52" s="1"/>
  <c r="BH156" i="52"/>
  <c r="AD156" i="52" s="1"/>
  <c r="AS156" i="52" s="1"/>
  <c r="BH94" i="52"/>
  <c r="AD94" i="52" s="1"/>
  <c r="AS94" i="52" s="1"/>
  <c r="BH99" i="52"/>
  <c r="AD99" i="52" s="1"/>
  <c r="AS99" i="52" s="1"/>
  <c r="BH103" i="52"/>
  <c r="AD103" i="52" s="1"/>
  <c r="AS103" i="52" s="1"/>
  <c r="BH111" i="52"/>
  <c r="AD111" i="52" s="1"/>
  <c r="AS111" i="52" s="1"/>
  <c r="BH115" i="52"/>
  <c r="AD115" i="52" s="1"/>
  <c r="AS115" i="52" s="1"/>
  <c r="BH119" i="52"/>
  <c r="AD119" i="52" s="1"/>
  <c r="AS119" i="52" s="1"/>
  <c r="BH127" i="52"/>
  <c r="AD127" i="52" s="1"/>
  <c r="AS127" i="52" s="1"/>
  <c r="BH130" i="52"/>
  <c r="AD130" i="52" s="1"/>
  <c r="AS130" i="52" s="1"/>
  <c r="BH134" i="52"/>
  <c r="AD134" i="52" s="1"/>
  <c r="AS134" i="52" s="1"/>
  <c r="BH138" i="52"/>
  <c r="AD138" i="52" s="1"/>
  <c r="AS138" i="52" s="1"/>
  <c r="BH142" i="52"/>
  <c r="AD142" i="52" s="1"/>
  <c r="AS142" i="52" s="1"/>
  <c r="BH146" i="52"/>
  <c r="AD146" i="52" s="1"/>
  <c r="AS146" i="52" s="1"/>
  <c r="BH150" i="52"/>
  <c r="AD150" i="52" s="1"/>
  <c r="AS150" i="52" s="1"/>
  <c r="BH155" i="52"/>
  <c r="AD155" i="52" s="1"/>
  <c r="AS155" i="52" s="1"/>
  <c r="BH166" i="52"/>
  <c r="AD166" i="52" s="1"/>
  <c r="AS166" i="52" s="1"/>
  <c r="BH170" i="52"/>
  <c r="AD170" i="52" s="1"/>
  <c r="AS170" i="52" s="1"/>
  <c r="BH171" i="52"/>
  <c r="AD171" i="52" s="1"/>
  <c r="AS171" i="52" s="1"/>
  <c r="BH175" i="52"/>
  <c r="AD175" i="52" s="1"/>
  <c r="AS175" i="52" s="1"/>
  <c r="BH179" i="52"/>
  <c r="AD179" i="52" s="1"/>
  <c r="AS179" i="52" s="1"/>
  <c r="BH183" i="52"/>
  <c r="AD183" i="52" s="1"/>
  <c r="AS183" i="52" s="1"/>
  <c r="BH186" i="52"/>
  <c r="AD186" i="52" s="1"/>
  <c r="AS186" i="52" s="1"/>
  <c r="BH197" i="52"/>
  <c r="AD197" i="52" s="1"/>
  <c r="AS197" i="52" s="1"/>
  <c r="BH204" i="52"/>
  <c r="AD204" i="52" s="1"/>
  <c r="AS204" i="52" s="1"/>
  <c r="BH206" i="52"/>
  <c r="AD206" i="52" s="1"/>
  <c r="AS206" i="52" s="1"/>
  <c r="BD39" i="52"/>
  <c r="Z39" i="52" s="1"/>
  <c r="AO39" i="52" s="1"/>
  <c r="BD55" i="52"/>
  <c r="Z55" i="52" s="1"/>
  <c r="AO55" i="52" s="1"/>
  <c r="BD98" i="52"/>
  <c r="Z98" i="52" s="1"/>
  <c r="AO98" i="52" s="1"/>
  <c r="BD9" i="52"/>
  <c r="Z9" i="52" s="1"/>
  <c r="AO9" i="52" s="1"/>
  <c r="BD44" i="52"/>
  <c r="Z44" i="52" s="1"/>
  <c r="AO44" i="52" s="1"/>
  <c r="BD63" i="52"/>
  <c r="Z63" i="52" s="1"/>
  <c r="AO63" i="52" s="1"/>
  <c r="BD76" i="52"/>
  <c r="Z76" i="52" s="1"/>
  <c r="AO76" i="52" s="1"/>
  <c r="BD101" i="52"/>
  <c r="Z101" i="52" s="1"/>
  <c r="AO101" i="52" s="1"/>
  <c r="BD117" i="52"/>
  <c r="Z117" i="52" s="1"/>
  <c r="AO117" i="52" s="1"/>
  <c r="BD121" i="52"/>
  <c r="Z121" i="52" s="1"/>
  <c r="AO121" i="52" s="1"/>
  <c r="BD129" i="52"/>
  <c r="Z129" i="52" s="1"/>
  <c r="AO129" i="52" s="1"/>
  <c r="BD130" i="52"/>
  <c r="Z130" i="52" s="1"/>
  <c r="AO130" i="52" s="1"/>
  <c r="BD188" i="52"/>
  <c r="Z188" i="52" s="1"/>
  <c r="AO188" i="52" s="1"/>
  <c r="BD195" i="52"/>
  <c r="Z195" i="52" s="1"/>
  <c r="AO195" i="52" s="1"/>
  <c r="BD200" i="52"/>
  <c r="Z200" i="52" s="1"/>
  <c r="AO200" i="52" s="1"/>
  <c r="BB109" i="52"/>
  <c r="X109" i="52" s="1"/>
  <c r="AM109" i="52" s="1"/>
  <c r="BB20" i="52"/>
  <c r="X20" i="52" s="1"/>
  <c r="AM20" i="52" s="1"/>
  <c r="BB95" i="52"/>
  <c r="X95" i="52" s="1"/>
  <c r="AM95" i="52" s="1"/>
  <c r="BB126" i="52"/>
  <c r="X126" i="52" s="1"/>
  <c r="AM126" i="52" s="1"/>
  <c r="BB118" i="52"/>
  <c r="X118" i="52" s="1"/>
  <c r="AM118" i="52" s="1"/>
  <c r="BB8" i="52"/>
  <c r="X8" i="52" s="1"/>
  <c r="AM8" i="52" s="1"/>
  <c r="BB18" i="52"/>
  <c r="X18" i="52" s="1"/>
  <c r="AM18" i="52" s="1"/>
  <c r="BB26" i="52"/>
  <c r="X26" i="52" s="1"/>
  <c r="AM26" i="52" s="1"/>
  <c r="BB28" i="52"/>
  <c r="X28" i="52" s="1"/>
  <c r="AM28" i="52" s="1"/>
  <c r="BB32" i="52"/>
  <c r="X32" i="52" s="1"/>
  <c r="AM32" i="52" s="1"/>
  <c r="BB36" i="52"/>
  <c r="X36" i="52" s="1"/>
  <c r="AM36" i="52" s="1"/>
  <c r="BB40" i="52"/>
  <c r="X40" i="52" s="1"/>
  <c r="AM40" i="52" s="1"/>
  <c r="BB44" i="52"/>
  <c r="X44" i="52" s="1"/>
  <c r="AM44" i="52" s="1"/>
  <c r="BB48" i="52"/>
  <c r="X48" i="52" s="1"/>
  <c r="AM48" i="52" s="1"/>
  <c r="BB52" i="52"/>
  <c r="X52" i="52" s="1"/>
  <c r="AM52" i="52" s="1"/>
  <c r="BB56" i="52"/>
  <c r="X56" i="52" s="1"/>
  <c r="AM56" i="52" s="1"/>
  <c r="BB113" i="52"/>
  <c r="X113" i="52" s="1"/>
  <c r="AM113" i="52" s="1"/>
  <c r="BB129" i="52"/>
  <c r="X129" i="52" s="1"/>
  <c r="AM129" i="52" s="1"/>
  <c r="BB136" i="52"/>
  <c r="X136" i="52" s="1"/>
  <c r="AM136" i="52" s="1"/>
  <c r="BB152" i="52"/>
  <c r="X152" i="52" s="1"/>
  <c r="AM152" i="52" s="1"/>
  <c r="BB61" i="52"/>
  <c r="X61" i="52" s="1"/>
  <c r="AM61" i="52" s="1"/>
  <c r="BB65" i="52"/>
  <c r="X65" i="52" s="1"/>
  <c r="AM65" i="52" s="1"/>
  <c r="BB73" i="52"/>
  <c r="X73" i="52" s="1"/>
  <c r="AM73" i="52" s="1"/>
  <c r="BB77" i="52"/>
  <c r="X77" i="52" s="1"/>
  <c r="AM77" i="52" s="1"/>
  <c r="BB81" i="52"/>
  <c r="X81" i="52" s="1"/>
  <c r="AM81" i="52" s="1"/>
  <c r="BB90" i="52"/>
  <c r="X90" i="52" s="1"/>
  <c r="AM90" i="52" s="1"/>
  <c r="BB98" i="52"/>
  <c r="X98" i="52" s="1"/>
  <c r="AM98" i="52" s="1"/>
  <c r="BB111" i="52"/>
  <c r="X111" i="52" s="1"/>
  <c r="AM111" i="52" s="1"/>
  <c r="BB127" i="52"/>
  <c r="X127" i="52" s="1"/>
  <c r="AM127" i="52" s="1"/>
  <c r="BB145" i="52"/>
  <c r="X145" i="52" s="1"/>
  <c r="AM145" i="52" s="1"/>
  <c r="BB174" i="52"/>
  <c r="X174" i="52" s="1"/>
  <c r="AM174" i="52" s="1"/>
  <c r="BB156" i="52"/>
  <c r="X156" i="52" s="1"/>
  <c r="AM156" i="52" s="1"/>
  <c r="BB160" i="52"/>
  <c r="X160" i="52" s="1"/>
  <c r="AM160" i="52" s="1"/>
  <c r="BB188" i="52"/>
  <c r="X188" i="52" s="1"/>
  <c r="AM188" i="52" s="1"/>
  <c r="BB192" i="52"/>
  <c r="X192" i="52" s="1"/>
  <c r="AM192" i="52" s="1"/>
  <c r="BB201" i="52"/>
  <c r="X201" i="52" s="1"/>
  <c r="AM201" i="52" s="1"/>
  <c r="BB206" i="52"/>
  <c r="X206" i="52" s="1"/>
  <c r="AM206" i="52" s="1"/>
  <c r="BG71" i="52"/>
  <c r="AC71" i="52" s="1"/>
  <c r="AR71" i="52" s="1"/>
  <c r="BG82" i="52"/>
  <c r="AC82" i="52" s="1"/>
  <c r="AR82" i="52" s="1"/>
  <c r="BG148" i="52"/>
  <c r="AC148" i="52" s="1"/>
  <c r="AR148" i="52" s="1"/>
  <c r="BG28" i="52"/>
  <c r="AC28" i="52" s="1"/>
  <c r="AR28" i="52" s="1"/>
  <c r="BG44" i="52"/>
  <c r="AC44" i="52" s="1"/>
  <c r="AR44" i="52" s="1"/>
  <c r="BG91" i="52"/>
  <c r="AC91" i="52" s="1"/>
  <c r="AR91" i="52" s="1"/>
  <c r="BG155" i="52"/>
  <c r="AC155" i="52" s="1"/>
  <c r="AR155" i="52" s="1"/>
  <c r="BG171" i="52"/>
  <c r="AC171" i="52" s="1"/>
  <c r="AR171" i="52" s="1"/>
  <c r="BG179" i="52"/>
  <c r="AC179" i="52" s="1"/>
  <c r="AR179" i="52" s="1"/>
  <c r="BG183" i="52"/>
  <c r="AC183" i="52" s="1"/>
  <c r="AR183" i="52" s="1"/>
  <c r="BG194" i="52"/>
  <c r="AC194" i="52" s="1"/>
  <c r="AR194" i="52" s="1"/>
  <c r="AY71" i="52"/>
  <c r="U71" i="52" s="1"/>
  <c r="AJ71" i="52" s="1"/>
  <c r="AY6" i="52"/>
  <c r="U6" i="52" s="1"/>
  <c r="AJ6" i="52" s="1"/>
  <c r="AY10" i="52"/>
  <c r="U10" i="52" s="1"/>
  <c r="AJ10" i="52" s="1"/>
  <c r="AY14" i="52"/>
  <c r="U14" i="52" s="1"/>
  <c r="AJ14" i="52" s="1"/>
  <c r="AY18" i="52"/>
  <c r="U18" i="52" s="1"/>
  <c r="AJ18" i="52" s="1"/>
  <c r="AY62" i="52"/>
  <c r="U62" i="52" s="1"/>
  <c r="AJ62" i="52" s="1"/>
  <c r="AY141" i="52"/>
  <c r="U141" i="52" s="1"/>
  <c r="AJ141" i="52" s="1"/>
  <c r="AY133" i="52"/>
  <c r="U133" i="52" s="1"/>
  <c r="AJ133" i="52" s="1"/>
  <c r="AY22" i="52"/>
  <c r="U22" i="52" s="1"/>
  <c r="AJ22" i="52" s="1"/>
  <c r="AY26" i="52"/>
  <c r="U26" i="52" s="1"/>
  <c r="AJ26" i="52" s="1"/>
  <c r="AY42" i="52"/>
  <c r="U42" i="52" s="1"/>
  <c r="AJ42" i="52" s="1"/>
  <c r="AY50" i="52"/>
  <c r="U50" i="52" s="1"/>
  <c r="AJ50" i="52" s="1"/>
  <c r="AY54" i="52"/>
  <c r="U54" i="52" s="1"/>
  <c r="AJ54" i="52" s="1"/>
  <c r="AY59" i="52"/>
  <c r="U59" i="52" s="1"/>
  <c r="AJ59" i="52" s="1"/>
  <c r="AY145" i="52"/>
  <c r="U145" i="52" s="1"/>
  <c r="AJ145" i="52" s="1"/>
  <c r="AY91" i="52"/>
  <c r="U91" i="52" s="1"/>
  <c r="AJ91" i="52" s="1"/>
  <c r="AY99" i="52"/>
  <c r="U99" i="52" s="1"/>
  <c r="AJ99" i="52" s="1"/>
  <c r="AY103" i="52"/>
  <c r="U103" i="52" s="1"/>
  <c r="AJ103" i="52" s="1"/>
  <c r="AY107" i="52"/>
  <c r="U107" i="52" s="1"/>
  <c r="AJ107" i="52" s="1"/>
  <c r="AY111" i="52"/>
  <c r="U111" i="52" s="1"/>
  <c r="AJ111" i="52" s="1"/>
  <c r="AY115" i="52"/>
  <c r="U115" i="52" s="1"/>
  <c r="AJ115" i="52" s="1"/>
  <c r="BH21" i="51"/>
  <c r="AD21" i="51" s="1"/>
  <c r="AS21" i="51" s="1"/>
  <c r="BB70" i="51"/>
  <c r="X70" i="51" s="1"/>
  <c r="AM70" i="51" s="1"/>
  <c r="BH49" i="51"/>
  <c r="AD49" i="51" s="1"/>
  <c r="AS49" i="51" s="1"/>
  <c r="BH159" i="51"/>
  <c r="AD159" i="51" s="1"/>
  <c r="AS159" i="51" s="1"/>
  <c r="BH127" i="51"/>
  <c r="AD127" i="51" s="1"/>
  <c r="AS127" i="51" s="1"/>
  <c r="BH42" i="51"/>
  <c r="AD42" i="51" s="1"/>
  <c r="AS42" i="51" s="1"/>
  <c r="BH43" i="51"/>
  <c r="AD43" i="51" s="1"/>
  <c r="AS43" i="51" s="1"/>
  <c r="BH40" i="51"/>
  <c r="AD40" i="51" s="1"/>
  <c r="AS40" i="51" s="1"/>
  <c r="BH20" i="51"/>
  <c r="AD20" i="51" s="1"/>
  <c r="AS20" i="51" s="1"/>
  <c r="BH171" i="51"/>
  <c r="AD171" i="51" s="1"/>
  <c r="AS171" i="51" s="1"/>
  <c r="AV6" i="51"/>
  <c r="R6" i="51" s="1"/>
  <c r="AG6" i="51" s="1"/>
  <c r="AV7" i="51"/>
  <c r="R7" i="51" s="1"/>
  <c r="AG7" i="51" s="1"/>
  <c r="AV23" i="51"/>
  <c r="R23" i="51" s="1"/>
  <c r="AG23" i="51" s="1"/>
  <c r="AV18" i="51"/>
  <c r="R18" i="51" s="1"/>
  <c r="AG18" i="51" s="1"/>
  <c r="AV42" i="51"/>
  <c r="R42" i="51" s="1"/>
  <c r="AG42" i="51" s="1"/>
  <c r="AV48" i="51"/>
  <c r="R48" i="51" s="1"/>
  <c r="AG48" i="51" s="1"/>
  <c r="AV79" i="51"/>
  <c r="R79" i="51" s="1"/>
  <c r="AG79" i="51" s="1"/>
  <c r="AV148" i="51"/>
  <c r="R148" i="51" s="1"/>
  <c r="AG148" i="51" s="1"/>
  <c r="AV86" i="51"/>
  <c r="R86" i="51" s="1"/>
  <c r="AG86" i="51" s="1"/>
  <c r="AV90" i="51"/>
  <c r="R90" i="51" s="1"/>
  <c r="AG90" i="51" s="1"/>
  <c r="AV94" i="51"/>
  <c r="R94" i="51" s="1"/>
  <c r="AG94" i="51" s="1"/>
  <c r="AV98" i="51"/>
  <c r="R98" i="51" s="1"/>
  <c r="AG98" i="51" s="1"/>
  <c r="AV102" i="51"/>
  <c r="R102" i="51" s="1"/>
  <c r="AG102" i="51" s="1"/>
  <c r="AV106" i="51"/>
  <c r="R106" i="51" s="1"/>
  <c r="AG106" i="51" s="1"/>
  <c r="AV110" i="51"/>
  <c r="R110" i="51" s="1"/>
  <c r="AG110" i="51" s="1"/>
  <c r="AV114" i="51"/>
  <c r="R114" i="51" s="1"/>
  <c r="AG114" i="51" s="1"/>
  <c r="AV118" i="51"/>
  <c r="R118" i="51" s="1"/>
  <c r="AG118" i="51" s="1"/>
  <c r="AV122" i="51"/>
  <c r="R122" i="51" s="1"/>
  <c r="AG122" i="51" s="1"/>
  <c r="AV130" i="51"/>
  <c r="R130" i="51" s="1"/>
  <c r="AG130" i="51" s="1"/>
  <c r="AV134" i="51"/>
  <c r="R134" i="51" s="1"/>
  <c r="AG134" i="51" s="1"/>
  <c r="AV138" i="51"/>
  <c r="R138" i="51" s="1"/>
  <c r="AG138" i="51" s="1"/>
  <c r="AV142" i="51"/>
  <c r="R142" i="51" s="1"/>
  <c r="AG142" i="51" s="1"/>
  <c r="AV146" i="51"/>
  <c r="R146" i="51" s="1"/>
  <c r="AG146" i="51" s="1"/>
  <c r="AV151" i="51"/>
  <c r="R151" i="51" s="1"/>
  <c r="AG151" i="51" s="1"/>
  <c r="AV155" i="51"/>
  <c r="R155" i="51" s="1"/>
  <c r="AG155" i="51" s="1"/>
  <c r="AV163" i="51"/>
  <c r="R163" i="51" s="1"/>
  <c r="AG163" i="51" s="1"/>
  <c r="AV167" i="51"/>
  <c r="R167" i="51" s="1"/>
  <c r="AG167" i="51" s="1"/>
  <c r="AV170" i="51"/>
  <c r="R170" i="51" s="1"/>
  <c r="AG170" i="51" s="1"/>
  <c r="AV185" i="51"/>
  <c r="R185" i="51" s="1"/>
  <c r="AG185" i="51" s="1"/>
  <c r="AV189" i="51"/>
  <c r="R189" i="51" s="1"/>
  <c r="AG189" i="51" s="1"/>
  <c r="AV193" i="51"/>
  <c r="R193" i="51" s="1"/>
  <c r="AG193" i="51" s="1"/>
  <c r="AV202" i="51"/>
  <c r="R202" i="51" s="1"/>
  <c r="AG202" i="51" s="1"/>
  <c r="BH177" i="51"/>
  <c r="AD177" i="51" s="1"/>
  <c r="AS177" i="51" s="1"/>
  <c r="BH162" i="51"/>
  <c r="AD162" i="51" s="1"/>
  <c r="AS162" i="51" s="1"/>
  <c r="BH145" i="51"/>
  <c r="AD145" i="51" s="1"/>
  <c r="AS145" i="51" s="1"/>
  <c r="BH129" i="51"/>
  <c r="AD129" i="51" s="1"/>
  <c r="AS129" i="51" s="1"/>
  <c r="BH114" i="51"/>
  <c r="AD114" i="51" s="1"/>
  <c r="AS114" i="51" s="1"/>
  <c r="BH98" i="51"/>
  <c r="AD98" i="51" s="1"/>
  <c r="AS98" i="51" s="1"/>
  <c r="BH75" i="51"/>
  <c r="AD75" i="51" s="1"/>
  <c r="AS75" i="51" s="1"/>
  <c r="BH59" i="51"/>
  <c r="AD59" i="51" s="1"/>
  <c r="AS59" i="51" s="1"/>
  <c r="BH8" i="51"/>
  <c r="AD8" i="51" s="1"/>
  <c r="AS8" i="51" s="1"/>
  <c r="BH17" i="51"/>
  <c r="AD17" i="51" s="1"/>
  <c r="AS17" i="51" s="1"/>
  <c r="BB52" i="51"/>
  <c r="X52" i="51" s="1"/>
  <c r="AM52" i="51" s="1"/>
  <c r="BB54" i="51"/>
  <c r="X54" i="51" s="1"/>
  <c r="AM54" i="51" s="1"/>
  <c r="BB49" i="51"/>
  <c r="X49" i="51" s="1"/>
  <c r="AM49" i="51" s="1"/>
  <c r="BB106" i="51"/>
  <c r="X106" i="51" s="1"/>
  <c r="AM106" i="51" s="1"/>
  <c r="BB8" i="51"/>
  <c r="X8" i="51" s="1"/>
  <c r="AM8" i="51" s="1"/>
  <c r="BB12" i="51"/>
  <c r="X12" i="51" s="1"/>
  <c r="AM12" i="51" s="1"/>
  <c r="BB16" i="51"/>
  <c r="X16" i="51" s="1"/>
  <c r="AM16" i="51" s="1"/>
  <c r="BB20" i="51"/>
  <c r="X20" i="51" s="1"/>
  <c r="AM20" i="51" s="1"/>
  <c r="BB24" i="51"/>
  <c r="X24" i="51" s="1"/>
  <c r="AM24" i="51" s="1"/>
  <c r="BB28" i="51"/>
  <c r="X28" i="51" s="1"/>
  <c r="AM28" i="51" s="1"/>
  <c r="BB32" i="51"/>
  <c r="X32" i="51" s="1"/>
  <c r="AM32" i="51" s="1"/>
  <c r="BB36" i="51"/>
  <c r="X36" i="51" s="1"/>
  <c r="AM36" i="51" s="1"/>
  <c r="BB40" i="51"/>
  <c r="X40" i="51" s="1"/>
  <c r="AM40" i="51" s="1"/>
  <c r="BB98" i="51"/>
  <c r="X98" i="51" s="1"/>
  <c r="AM98" i="51" s="1"/>
  <c r="BB161" i="51"/>
  <c r="X161" i="51" s="1"/>
  <c r="AM161" i="51" s="1"/>
  <c r="BB139" i="51"/>
  <c r="X139" i="51" s="1"/>
  <c r="AM139" i="51" s="1"/>
  <c r="BB76" i="51"/>
  <c r="X76" i="51" s="1"/>
  <c r="AM76" i="51" s="1"/>
  <c r="BB87" i="51"/>
  <c r="X87" i="51" s="1"/>
  <c r="AM87" i="51" s="1"/>
  <c r="BB127" i="51"/>
  <c r="X127" i="51" s="1"/>
  <c r="AM127" i="51" s="1"/>
  <c r="BB133" i="51"/>
  <c r="X133" i="51" s="1"/>
  <c r="AM133" i="51" s="1"/>
  <c r="BB154" i="51"/>
  <c r="X154" i="51" s="1"/>
  <c r="AM154" i="51" s="1"/>
  <c r="BB173" i="51"/>
  <c r="X173" i="51" s="1"/>
  <c r="AM173" i="51" s="1"/>
  <c r="BB166" i="51"/>
  <c r="X166" i="51" s="1"/>
  <c r="AM166" i="51" s="1"/>
  <c r="BB182" i="51"/>
  <c r="X182" i="51" s="1"/>
  <c r="AM182" i="51" s="1"/>
  <c r="BH146" i="51"/>
  <c r="AD146" i="51" s="1"/>
  <c r="AS146" i="51" s="1"/>
  <c r="BH130" i="51"/>
  <c r="AD130" i="51" s="1"/>
  <c r="AS130" i="51" s="1"/>
  <c r="BH60" i="51"/>
  <c r="AD60" i="51" s="1"/>
  <c r="AS60" i="51" s="1"/>
  <c r="BH123" i="51"/>
  <c r="AD123" i="51" s="1"/>
  <c r="AS123" i="51" s="1"/>
  <c r="BH107" i="51"/>
  <c r="AD107" i="51" s="1"/>
  <c r="AS107" i="51" s="1"/>
  <c r="BH91" i="51"/>
  <c r="AD91" i="51" s="1"/>
  <c r="AS91" i="51" s="1"/>
  <c r="BH112" i="51"/>
  <c r="AD112" i="51" s="1"/>
  <c r="AS112" i="51" s="1"/>
  <c r="BH200" i="51"/>
  <c r="AD200" i="51" s="1"/>
  <c r="AS200" i="51" s="1"/>
  <c r="AV27" i="51"/>
  <c r="R27" i="51" s="1"/>
  <c r="AG27" i="51" s="1"/>
  <c r="AV41" i="51"/>
  <c r="R41" i="51" s="1"/>
  <c r="AG41" i="51" s="1"/>
  <c r="BB198" i="51"/>
  <c r="X198" i="51" s="1"/>
  <c r="AM198" i="51" s="1"/>
  <c r="BB187" i="51"/>
  <c r="X187" i="51" s="1"/>
  <c r="AM187" i="51" s="1"/>
  <c r="BB200" i="51"/>
  <c r="X200" i="51" s="1"/>
  <c r="AM200" i="51" s="1"/>
  <c r="AZ19" i="51"/>
  <c r="V19" i="51" s="1"/>
  <c r="AK19" i="51" s="1"/>
  <c r="AZ35" i="51"/>
  <c r="V35" i="51" s="1"/>
  <c r="AK35" i="51" s="1"/>
  <c r="AZ21" i="51"/>
  <c r="V21" i="51" s="1"/>
  <c r="AK21" i="51" s="1"/>
  <c r="AZ37" i="51"/>
  <c r="V37" i="51" s="1"/>
  <c r="AK37" i="51" s="1"/>
  <c r="AZ82" i="51"/>
  <c r="V82" i="51" s="1"/>
  <c r="AK82" i="51" s="1"/>
  <c r="AZ24" i="51"/>
  <c r="V24" i="51" s="1"/>
  <c r="AK24" i="51" s="1"/>
  <c r="AZ10" i="51"/>
  <c r="V10" i="51" s="1"/>
  <c r="AK10" i="51" s="1"/>
  <c r="AZ26" i="51"/>
  <c r="V26" i="51" s="1"/>
  <c r="AK26" i="51" s="1"/>
  <c r="AZ42" i="51"/>
  <c r="V42" i="51" s="1"/>
  <c r="AK42" i="51" s="1"/>
  <c r="AZ81" i="51"/>
  <c r="V81" i="51" s="1"/>
  <c r="AK81" i="51" s="1"/>
  <c r="AZ47" i="51"/>
  <c r="V47" i="51" s="1"/>
  <c r="AK47" i="51" s="1"/>
  <c r="AZ127" i="51"/>
  <c r="V127" i="51" s="1"/>
  <c r="AK127" i="51" s="1"/>
  <c r="AZ50" i="51"/>
  <c r="V50" i="51" s="1"/>
  <c r="AK50" i="51" s="1"/>
  <c r="AZ54" i="51"/>
  <c r="V54" i="51" s="1"/>
  <c r="AK54" i="51" s="1"/>
  <c r="AZ58" i="51"/>
  <c r="V58" i="51" s="1"/>
  <c r="AK58" i="51" s="1"/>
  <c r="AZ62" i="51"/>
  <c r="V62" i="51" s="1"/>
  <c r="AK62" i="51" s="1"/>
  <c r="AZ66" i="51"/>
  <c r="V66" i="51" s="1"/>
  <c r="AK66" i="51" s="1"/>
  <c r="AZ70" i="51"/>
  <c r="V70" i="51" s="1"/>
  <c r="AK70" i="51" s="1"/>
  <c r="AZ74" i="51"/>
  <c r="V74" i="51" s="1"/>
  <c r="AK74" i="51" s="1"/>
  <c r="AZ84" i="51"/>
  <c r="V84" i="51" s="1"/>
  <c r="AK84" i="51" s="1"/>
  <c r="AZ88" i="51"/>
  <c r="V88" i="51" s="1"/>
  <c r="AK88" i="51" s="1"/>
  <c r="AZ92" i="51"/>
  <c r="V92" i="51" s="1"/>
  <c r="AK92" i="51" s="1"/>
  <c r="AZ96" i="51"/>
  <c r="V96" i="51" s="1"/>
  <c r="AK96" i="51" s="1"/>
  <c r="AZ100" i="51"/>
  <c r="V100" i="51" s="1"/>
  <c r="AK100" i="51" s="1"/>
  <c r="AZ104" i="51"/>
  <c r="V104" i="51" s="1"/>
  <c r="AK104" i="51" s="1"/>
  <c r="AZ108" i="51"/>
  <c r="V108" i="51" s="1"/>
  <c r="AK108" i="51" s="1"/>
  <c r="AZ112" i="51"/>
  <c r="V112" i="51" s="1"/>
  <c r="AK112" i="51" s="1"/>
  <c r="AZ116" i="51"/>
  <c r="V116" i="51" s="1"/>
  <c r="AK116" i="51" s="1"/>
  <c r="AZ120" i="51"/>
  <c r="V120" i="51" s="1"/>
  <c r="AK120" i="51" s="1"/>
  <c r="AZ124" i="51"/>
  <c r="V124" i="51" s="1"/>
  <c r="AK124" i="51" s="1"/>
  <c r="AZ132" i="51"/>
  <c r="V132" i="51" s="1"/>
  <c r="AK132" i="51" s="1"/>
  <c r="AZ136" i="51"/>
  <c r="V136" i="51" s="1"/>
  <c r="AK136" i="51" s="1"/>
  <c r="AZ140" i="51"/>
  <c r="V140" i="51" s="1"/>
  <c r="AK140" i="51" s="1"/>
  <c r="AZ144" i="51"/>
  <c r="V144" i="51" s="1"/>
  <c r="AK144" i="51" s="1"/>
  <c r="AZ149" i="51"/>
  <c r="V149" i="51" s="1"/>
  <c r="AK149" i="51" s="1"/>
  <c r="AZ152" i="51"/>
  <c r="V152" i="51" s="1"/>
  <c r="AK152" i="51" s="1"/>
  <c r="AZ156" i="51"/>
  <c r="V156" i="51" s="1"/>
  <c r="AK156" i="51" s="1"/>
  <c r="AZ164" i="51"/>
  <c r="V164" i="51" s="1"/>
  <c r="AK164" i="51" s="1"/>
  <c r="AZ168" i="51"/>
  <c r="V168" i="51" s="1"/>
  <c r="AK168" i="51" s="1"/>
  <c r="AZ188" i="51"/>
  <c r="V188" i="51" s="1"/>
  <c r="AK188" i="51" s="1"/>
  <c r="AZ173" i="51"/>
  <c r="V173" i="51" s="1"/>
  <c r="AK173" i="51" s="1"/>
  <c r="AZ181" i="51"/>
  <c r="V181" i="51" s="1"/>
  <c r="AK181" i="51" s="1"/>
  <c r="AZ202" i="51"/>
  <c r="V202" i="51" s="1"/>
  <c r="AK202" i="51" s="1"/>
  <c r="AZ194" i="51"/>
  <c r="V194" i="51" s="1"/>
  <c r="AK194" i="51" s="1"/>
  <c r="AZ204" i="51"/>
  <c r="V204" i="51" s="1"/>
  <c r="AK204" i="51" s="1"/>
  <c r="BD19" i="51"/>
  <c r="Z19" i="51" s="1"/>
  <c r="AO19" i="51" s="1"/>
  <c r="BD17" i="51"/>
  <c r="Z17" i="51" s="1"/>
  <c r="AO17" i="51" s="1"/>
  <c r="BD33" i="51"/>
  <c r="Z33" i="51" s="1"/>
  <c r="AO33" i="51" s="1"/>
  <c r="BD30" i="51"/>
  <c r="Z30" i="51" s="1"/>
  <c r="AO30" i="51" s="1"/>
  <c r="BD82" i="51"/>
  <c r="Z82" i="51" s="1"/>
  <c r="AO82" i="51" s="1"/>
  <c r="BD46" i="51"/>
  <c r="Z46" i="51" s="1"/>
  <c r="AO46" i="51" s="1"/>
  <c r="BD77" i="51"/>
  <c r="Z77" i="51" s="1"/>
  <c r="AO77" i="51" s="1"/>
  <c r="BD80" i="51"/>
  <c r="Z80" i="51" s="1"/>
  <c r="AO80" i="51" s="1"/>
  <c r="BD60" i="51"/>
  <c r="Z60" i="51" s="1"/>
  <c r="AO60" i="51" s="1"/>
  <c r="BD68" i="51"/>
  <c r="Z68" i="51" s="1"/>
  <c r="AO68" i="51" s="1"/>
  <c r="BD125" i="51"/>
  <c r="Z125" i="51" s="1"/>
  <c r="AO125" i="51" s="1"/>
  <c r="BD106" i="51"/>
  <c r="Z106" i="51" s="1"/>
  <c r="AO106" i="51" s="1"/>
  <c r="BD114" i="51"/>
  <c r="Z114" i="51" s="1"/>
  <c r="AO114" i="51" s="1"/>
  <c r="BD129" i="51"/>
  <c r="Z129" i="51" s="1"/>
  <c r="AO129" i="51" s="1"/>
  <c r="BD141" i="51"/>
  <c r="Z141" i="51" s="1"/>
  <c r="AO141" i="51" s="1"/>
  <c r="BD145" i="51"/>
  <c r="Z145" i="51" s="1"/>
  <c r="AO145" i="51" s="1"/>
  <c r="BD164" i="51"/>
  <c r="Z164" i="51" s="1"/>
  <c r="AO164" i="51" s="1"/>
  <c r="BD179" i="51"/>
  <c r="Z179" i="51" s="1"/>
  <c r="AO179" i="51" s="1"/>
  <c r="BD191" i="51"/>
  <c r="Z191" i="51" s="1"/>
  <c r="AO191" i="51" s="1"/>
  <c r="BD199" i="51"/>
  <c r="Z199" i="51" s="1"/>
  <c r="AO199" i="51" s="1"/>
  <c r="BH202" i="51"/>
  <c r="AD202" i="51" s="1"/>
  <c r="AS202" i="51" s="1"/>
  <c r="BH189" i="51"/>
  <c r="AD189" i="51" s="1"/>
  <c r="AS189" i="51" s="1"/>
  <c r="BH172" i="51"/>
  <c r="AD172" i="51" s="1"/>
  <c r="AS172" i="51" s="1"/>
  <c r="BH157" i="51"/>
  <c r="AD157" i="51" s="1"/>
  <c r="AS157" i="51" s="1"/>
  <c r="BH140" i="51"/>
  <c r="AD140" i="51" s="1"/>
  <c r="AS140" i="51" s="1"/>
  <c r="BH125" i="51"/>
  <c r="AD125" i="51" s="1"/>
  <c r="AS125" i="51" s="1"/>
  <c r="BH70" i="51"/>
  <c r="AD70" i="51" s="1"/>
  <c r="AS70" i="51" s="1"/>
  <c r="BH54" i="51"/>
  <c r="AD54" i="51" s="1"/>
  <c r="AS54" i="51" s="1"/>
  <c r="BH34" i="51"/>
  <c r="AD34" i="51" s="1"/>
  <c r="AS34" i="51" s="1"/>
  <c r="BH31" i="51"/>
  <c r="AD31" i="51" s="1"/>
  <c r="AS31" i="51" s="1"/>
  <c r="BH24" i="51"/>
  <c r="AD24" i="51" s="1"/>
  <c r="AS24" i="51" s="1"/>
  <c r="BG61" i="51"/>
  <c r="AC61" i="51" s="1"/>
  <c r="AR61" i="51" s="1"/>
  <c r="BG67" i="51"/>
  <c r="AC67" i="51" s="1"/>
  <c r="AR67" i="51" s="1"/>
  <c r="BG49" i="51"/>
  <c r="AC49" i="51" s="1"/>
  <c r="AR49" i="51" s="1"/>
  <c r="BG63" i="51"/>
  <c r="AC63" i="51" s="1"/>
  <c r="AR63" i="51" s="1"/>
  <c r="BG62" i="51"/>
  <c r="AC62" i="51" s="1"/>
  <c r="AR62" i="51" s="1"/>
  <c r="BG66" i="51"/>
  <c r="AC66" i="51" s="1"/>
  <c r="AR66" i="51" s="1"/>
  <c r="BG140" i="51"/>
  <c r="AC140" i="51" s="1"/>
  <c r="AR140" i="51" s="1"/>
  <c r="BG8" i="51"/>
  <c r="AC8" i="51" s="1"/>
  <c r="AR8" i="51" s="1"/>
  <c r="BG16" i="51"/>
  <c r="AC16" i="51" s="1"/>
  <c r="AR16" i="51" s="1"/>
  <c r="BG20" i="51"/>
  <c r="AC20" i="51" s="1"/>
  <c r="AR20" i="51" s="1"/>
  <c r="BG24" i="51"/>
  <c r="AC24" i="51" s="1"/>
  <c r="AR24" i="51" s="1"/>
  <c r="BG32" i="51"/>
  <c r="AC32" i="51" s="1"/>
  <c r="AR32" i="51" s="1"/>
  <c r="BG36" i="51"/>
  <c r="AC36" i="51" s="1"/>
  <c r="AR36" i="51" s="1"/>
  <c r="BG40" i="51"/>
  <c r="AC40" i="51" s="1"/>
  <c r="AR40" i="51" s="1"/>
  <c r="BG53" i="51"/>
  <c r="AC53" i="51" s="1"/>
  <c r="AR53" i="51" s="1"/>
  <c r="BG70" i="51"/>
  <c r="AC70" i="51" s="1"/>
  <c r="AR70" i="51" s="1"/>
  <c r="BG128" i="51"/>
  <c r="AC128" i="51" s="1"/>
  <c r="AR128" i="51" s="1"/>
  <c r="BG89" i="51"/>
  <c r="AC89" i="51" s="1"/>
  <c r="AR89" i="51" s="1"/>
  <c r="BG105" i="51"/>
  <c r="AC105" i="51" s="1"/>
  <c r="AR105" i="51" s="1"/>
  <c r="BG121" i="51"/>
  <c r="AC121" i="51" s="1"/>
  <c r="AR121" i="51" s="1"/>
  <c r="BG144" i="51"/>
  <c r="AC144" i="51" s="1"/>
  <c r="AR144" i="51" s="1"/>
  <c r="BG79" i="51"/>
  <c r="AC79" i="51" s="1"/>
  <c r="AR79" i="51" s="1"/>
  <c r="BG84" i="51"/>
  <c r="AC84" i="51" s="1"/>
  <c r="AR84" i="51" s="1"/>
  <c r="BG100" i="51"/>
  <c r="AC100" i="51" s="1"/>
  <c r="AR100" i="51" s="1"/>
  <c r="BG116" i="51"/>
  <c r="AC116" i="51" s="1"/>
  <c r="AR116" i="51" s="1"/>
  <c r="BG135" i="51"/>
  <c r="AC135" i="51" s="1"/>
  <c r="AR135" i="51" s="1"/>
  <c r="BG134" i="51"/>
  <c r="AC134" i="51" s="1"/>
  <c r="AR134" i="51" s="1"/>
  <c r="BG148" i="51"/>
  <c r="AC148" i="51" s="1"/>
  <c r="AR148" i="51" s="1"/>
  <c r="BG173" i="51"/>
  <c r="AC173" i="51" s="1"/>
  <c r="AR173" i="51" s="1"/>
  <c r="BG177" i="51"/>
  <c r="AC177" i="51" s="1"/>
  <c r="AR177" i="51" s="1"/>
  <c r="BG184" i="51"/>
  <c r="AC184" i="51" s="1"/>
  <c r="AR184" i="51" s="1"/>
  <c r="BG190" i="51"/>
  <c r="AC190" i="51" s="1"/>
  <c r="AR190" i="51" s="1"/>
  <c r="BG198" i="51"/>
  <c r="AC198" i="51" s="1"/>
  <c r="AR198" i="51" s="1"/>
  <c r="AY49" i="51"/>
  <c r="U49" i="51" s="1"/>
  <c r="AJ49" i="51" s="1"/>
  <c r="AY122" i="51"/>
  <c r="U122" i="51" s="1"/>
  <c r="AJ122" i="51" s="1"/>
  <c r="AY87" i="51"/>
  <c r="U87" i="51" s="1"/>
  <c r="AJ87" i="51" s="1"/>
  <c r="AY81" i="51"/>
  <c r="U81" i="51" s="1"/>
  <c r="AJ81" i="51" s="1"/>
  <c r="AY62" i="51"/>
  <c r="U62" i="51" s="1"/>
  <c r="AJ62" i="51" s="1"/>
  <c r="AY98" i="51"/>
  <c r="U98" i="51" s="1"/>
  <c r="AJ98" i="51" s="1"/>
  <c r="AY6" i="51"/>
  <c r="U6" i="51" s="1"/>
  <c r="AJ6" i="51" s="1"/>
  <c r="AY10" i="51"/>
  <c r="U10" i="51" s="1"/>
  <c r="AJ10" i="51" s="1"/>
  <c r="AY14" i="51"/>
  <c r="U14" i="51" s="1"/>
  <c r="AJ14" i="51" s="1"/>
  <c r="AY18" i="51"/>
  <c r="U18" i="51" s="1"/>
  <c r="AJ18" i="51" s="1"/>
  <c r="AY26" i="51"/>
  <c r="U26" i="51" s="1"/>
  <c r="AJ26" i="51" s="1"/>
  <c r="AY30" i="51"/>
  <c r="U30" i="51" s="1"/>
  <c r="AJ30" i="51" s="1"/>
  <c r="AY38" i="51"/>
  <c r="U38" i="51" s="1"/>
  <c r="AJ38" i="51" s="1"/>
  <c r="AY42" i="51"/>
  <c r="U42" i="51" s="1"/>
  <c r="AJ42" i="51" s="1"/>
  <c r="AY66" i="51"/>
  <c r="U66" i="51" s="1"/>
  <c r="AJ66" i="51" s="1"/>
  <c r="AY136" i="51"/>
  <c r="U136" i="51" s="1"/>
  <c r="AJ136" i="51" s="1"/>
  <c r="AY83" i="51"/>
  <c r="U83" i="51" s="1"/>
  <c r="AJ83" i="51" s="1"/>
  <c r="AY99" i="51"/>
  <c r="U99" i="51" s="1"/>
  <c r="AJ99" i="51" s="1"/>
  <c r="AY115" i="51"/>
  <c r="U115" i="51" s="1"/>
  <c r="AJ115" i="51" s="1"/>
  <c r="AY78" i="51"/>
  <c r="U78" i="51" s="1"/>
  <c r="AJ78" i="51" s="1"/>
  <c r="AY85" i="51"/>
  <c r="U85" i="51" s="1"/>
  <c r="AJ85" i="51" s="1"/>
  <c r="AY101" i="51"/>
  <c r="U101" i="51" s="1"/>
  <c r="AJ101" i="51" s="1"/>
  <c r="AY117" i="51"/>
  <c r="U117" i="51" s="1"/>
  <c r="AJ117" i="51" s="1"/>
  <c r="AY137" i="51"/>
  <c r="U137" i="51" s="1"/>
  <c r="AJ137" i="51" s="1"/>
  <c r="AY127" i="51"/>
  <c r="U127" i="51" s="1"/>
  <c r="AJ127" i="51" s="1"/>
  <c r="AY139" i="51"/>
  <c r="U139" i="51" s="1"/>
  <c r="AJ139" i="51" s="1"/>
  <c r="AY149" i="51"/>
  <c r="U149" i="51" s="1"/>
  <c r="AJ149" i="51" s="1"/>
  <c r="AY153" i="51"/>
  <c r="U153" i="51" s="1"/>
  <c r="AJ153" i="51" s="1"/>
  <c r="AY157" i="51"/>
  <c r="U157" i="51" s="1"/>
  <c r="AJ157" i="51" s="1"/>
  <c r="AY161" i="51"/>
  <c r="U161" i="51" s="1"/>
  <c r="AJ161" i="51" s="1"/>
  <c r="AY165" i="51"/>
  <c r="U165" i="51" s="1"/>
  <c r="AJ165" i="51" s="1"/>
  <c r="AY169" i="51"/>
  <c r="U169" i="51" s="1"/>
  <c r="AJ169" i="51" s="1"/>
  <c r="AY172" i="51"/>
  <c r="U172" i="51" s="1"/>
  <c r="AJ172" i="51" s="1"/>
  <c r="AY176" i="51"/>
  <c r="U176" i="51" s="1"/>
  <c r="AJ176" i="51" s="1"/>
  <c r="AY180" i="51"/>
  <c r="U180" i="51" s="1"/>
  <c r="AJ180" i="51" s="1"/>
  <c r="AY188" i="51"/>
  <c r="U188" i="51" s="1"/>
  <c r="AJ188" i="51" s="1"/>
  <c r="AY190" i="51"/>
  <c r="U190" i="51" s="1"/>
  <c r="AJ190" i="51" s="1"/>
  <c r="AY197" i="51"/>
  <c r="U197" i="51" s="1"/>
  <c r="AJ197" i="51" s="1"/>
  <c r="AY202" i="51"/>
  <c r="U202" i="51" s="1"/>
  <c r="AJ202" i="51" s="1"/>
  <c r="AV52" i="51"/>
  <c r="R52" i="51" s="1"/>
  <c r="AG52" i="51" s="1"/>
  <c r="AV56" i="51"/>
  <c r="R56" i="51" s="1"/>
  <c r="AG56" i="51" s="1"/>
  <c r="AV60" i="51"/>
  <c r="R60" i="51" s="1"/>
  <c r="AG60" i="51" s="1"/>
  <c r="AV64" i="51"/>
  <c r="R64" i="51" s="1"/>
  <c r="AG64" i="51" s="1"/>
  <c r="AV68" i="51"/>
  <c r="R68" i="51" s="1"/>
  <c r="AG68" i="51" s="1"/>
  <c r="AV72" i="51"/>
  <c r="R72" i="51" s="1"/>
  <c r="AG72" i="51" s="1"/>
  <c r="AV83" i="51"/>
  <c r="R83" i="51" s="1"/>
  <c r="AG83" i="51" s="1"/>
  <c r="AV87" i="51"/>
  <c r="R87" i="51" s="1"/>
  <c r="AG87" i="51" s="1"/>
  <c r="AV91" i="51"/>
  <c r="R91" i="51" s="1"/>
  <c r="AG91" i="51" s="1"/>
  <c r="AV95" i="51"/>
  <c r="R95" i="51" s="1"/>
  <c r="AG95" i="51" s="1"/>
  <c r="AV99" i="51"/>
  <c r="R99" i="51" s="1"/>
  <c r="AG99" i="51" s="1"/>
  <c r="AV103" i="51"/>
  <c r="R103" i="51" s="1"/>
  <c r="AG103" i="51" s="1"/>
  <c r="AV107" i="51"/>
  <c r="R107" i="51" s="1"/>
  <c r="AG107" i="51" s="1"/>
  <c r="AV111" i="51"/>
  <c r="R111" i="51" s="1"/>
  <c r="AG111" i="51" s="1"/>
  <c r="AV115" i="51"/>
  <c r="R115" i="51" s="1"/>
  <c r="AG115" i="51" s="1"/>
  <c r="AV119" i="51"/>
  <c r="R119" i="51" s="1"/>
  <c r="AG119" i="51" s="1"/>
  <c r="AV123" i="51"/>
  <c r="R123" i="51" s="1"/>
  <c r="AG123" i="51" s="1"/>
  <c r="AV131" i="51"/>
  <c r="R131" i="51" s="1"/>
  <c r="AG131" i="51" s="1"/>
  <c r="AV135" i="51"/>
  <c r="R135" i="51" s="1"/>
  <c r="AG135" i="51" s="1"/>
  <c r="AV139" i="51"/>
  <c r="R139" i="51" s="1"/>
  <c r="AG139" i="51" s="1"/>
  <c r="AV143" i="51"/>
  <c r="R143" i="51" s="1"/>
  <c r="AG143" i="51" s="1"/>
  <c r="AV152" i="51"/>
  <c r="R152" i="51" s="1"/>
  <c r="AG152" i="51" s="1"/>
  <c r="AV156" i="51"/>
  <c r="R156" i="51" s="1"/>
  <c r="AG156" i="51" s="1"/>
  <c r="AV168" i="51"/>
  <c r="R168" i="51" s="1"/>
  <c r="AG168" i="51" s="1"/>
  <c r="AV171" i="51"/>
  <c r="R171" i="51" s="1"/>
  <c r="AG171" i="51" s="1"/>
  <c r="AV186" i="51"/>
  <c r="R186" i="51" s="1"/>
  <c r="AG186" i="51" s="1"/>
  <c r="AV190" i="51"/>
  <c r="R190" i="51" s="1"/>
  <c r="AG190" i="51" s="1"/>
  <c r="AV198" i="51"/>
  <c r="R198" i="51" s="1"/>
  <c r="AG198" i="51" s="1"/>
  <c r="BH206" i="51"/>
  <c r="AD206" i="51" s="1"/>
  <c r="AS206" i="51" s="1"/>
  <c r="BH158" i="51"/>
  <c r="AD158" i="51" s="1"/>
  <c r="AS158" i="51" s="1"/>
  <c r="BH141" i="51"/>
  <c r="AD141" i="51" s="1"/>
  <c r="AS141" i="51" s="1"/>
  <c r="BH71" i="51"/>
  <c r="AD71" i="51" s="1"/>
  <c r="AS71" i="51" s="1"/>
  <c r="BH55" i="51"/>
  <c r="AD55" i="51" s="1"/>
  <c r="AS55" i="51" s="1"/>
  <c r="BH35" i="51"/>
  <c r="AD35" i="51" s="1"/>
  <c r="AS35" i="51" s="1"/>
  <c r="BB73" i="51"/>
  <c r="X73" i="51" s="1"/>
  <c r="AM73" i="51" s="1"/>
  <c r="BB66" i="51"/>
  <c r="X66" i="51" s="1"/>
  <c r="AM66" i="51" s="1"/>
  <c r="BB65" i="51"/>
  <c r="X65" i="51" s="1"/>
  <c r="AM65" i="51" s="1"/>
  <c r="BB57" i="51"/>
  <c r="X57" i="51" s="1"/>
  <c r="AM57" i="51" s="1"/>
  <c r="BB122" i="51"/>
  <c r="X122" i="51" s="1"/>
  <c r="AM122" i="51" s="1"/>
  <c r="BB62" i="51"/>
  <c r="X62" i="51" s="1"/>
  <c r="AM62" i="51" s="1"/>
  <c r="BB113" i="51"/>
  <c r="X113" i="51" s="1"/>
  <c r="AM113" i="51" s="1"/>
  <c r="BB55" i="51"/>
  <c r="X55" i="51" s="1"/>
  <c r="AM55" i="51" s="1"/>
  <c r="BB94" i="51"/>
  <c r="X94" i="51" s="1"/>
  <c r="AM94" i="51" s="1"/>
  <c r="BB110" i="51"/>
  <c r="X110" i="51" s="1"/>
  <c r="AM110" i="51" s="1"/>
  <c r="BB84" i="51"/>
  <c r="X84" i="51" s="1"/>
  <c r="AM84" i="51" s="1"/>
  <c r="BB100" i="51"/>
  <c r="X100" i="51" s="1"/>
  <c r="AM100" i="51" s="1"/>
  <c r="BB116" i="51"/>
  <c r="X116" i="51" s="1"/>
  <c r="AM116" i="51" s="1"/>
  <c r="BB81" i="51"/>
  <c r="X81" i="51" s="1"/>
  <c r="AM81" i="51" s="1"/>
  <c r="BB134" i="51"/>
  <c r="X134" i="51" s="1"/>
  <c r="AM134" i="51" s="1"/>
  <c r="BB137" i="51"/>
  <c r="X137" i="51" s="1"/>
  <c r="AM137" i="51" s="1"/>
  <c r="BB150" i="51"/>
  <c r="X150" i="51" s="1"/>
  <c r="AM150" i="51" s="1"/>
  <c r="BB177" i="51"/>
  <c r="X177" i="51" s="1"/>
  <c r="AM177" i="51" s="1"/>
  <c r="BB172" i="51"/>
  <c r="X172" i="51" s="1"/>
  <c r="AM172" i="51" s="1"/>
  <c r="BB181" i="51"/>
  <c r="X181" i="51" s="1"/>
  <c r="AM181" i="51" s="1"/>
  <c r="BB184" i="51"/>
  <c r="X184" i="51" s="1"/>
  <c r="AM184" i="51" s="1"/>
  <c r="BB188" i="51"/>
  <c r="X188" i="51" s="1"/>
  <c r="AM188" i="51" s="1"/>
  <c r="AZ9" i="51"/>
  <c r="V9" i="51" s="1"/>
  <c r="AK9" i="51" s="1"/>
  <c r="AZ25" i="51"/>
  <c r="V25" i="51" s="1"/>
  <c r="AK25" i="51" s="1"/>
  <c r="AZ41" i="51"/>
  <c r="V41" i="51" s="1"/>
  <c r="AK41" i="51" s="1"/>
  <c r="AZ32" i="51"/>
  <c r="V32" i="51" s="1"/>
  <c r="AK32" i="51" s="1"/>
  <c r="AZ44" i="51"/>
  <c r="V44" i="51" s="1"/>
  <c r="AK44" i="51" s="1"/>
  <c r="AZ48" i="51"/>
  <c r="V48" i="51" s="1"/>
  <c r="AK48" i="51" s="1"/>
  <c r="AZ51" i="51"/>
  <c r="V51" i="51" s="1"/>
  <c r="AK51" i="51" s="1"/>
  <c r="AZ55" i="51"/>
  <c r="V55" i="51" s="1"/>
  <c r="AK55" i="51" s="1"/>
  <c r="AZ59" i="51"/>
  <c r="V59" i="51" s="1"/>
  <c r="AK59" i="51" s="1"/>
  <c r="AZ63" i="51"/>
  <c r="V63" i="51" s="1"/>
  <c r="AK63" i="51" s="1"/>
  <c r="AZ67" i="51"/>
  <c r="V67" i="51" s="1"/>
  <c r="AK67" i="51" s="1"/>
  <c r="AZ71" i="51"/>
  <c r="V71" i="51" s="1"/>
  <c r="AK71" i="51" s="1"/>
  <c r="AZ75" i="51"/>
  <c r="V75" i="51" s="1"/>
  <c r="AK75" i="51" s="1"/>
  <c r="AZ85" i="51"/>
  <c r="V85" i="51" s="1"/>
  <c r="AK85" i="51" s="1"/>
  <c r="AZ89" i="51"/>
  <c r="V89" i="51" s="1"/>
  <c r="AK89" i="51" s="1"/>
  <c r="AZ93" i="51"/>
  <c r="V93" i="51" s="1"/>
  <c r="AK93" i="51" s="1"/>
  <c r="AZ97" i="51"/>
  <c r="V97" i="51" s="1"/>
  <c r="AK97" i="51" s="1"/>
  <c r="AZ101" i="51"/>
  <c r="V101" i="51" s="1"/>
  <c r="AK101" i="51" s="1"/>
  <c r="AZ105" i="51"/>
  <c r="V105" i="51" s="1"/>
  <c r="AK105" i="51" s="1"/>
  <c r="AZ109" i="51"/>
  <c r="V109" i="51" s="1"/>
  <c r="AK109" i="51" s="1"/>
  <c r="AZ113" i="51"/>
  <c r="V113" i="51" s="1"/>
  <c r="AK113" i="51" s="1"/>
  <c r="AZ117" i="51"/>
  <c r="V117" i="51" s="1"/>
  <c r="AK117" i="51" s="1"/>
  <c r="AZ121" i="51"/>
  <c r="V121" i="51" s="1"/>
  <c r="AK121" i="51" s="1"/>
  <c r="AZ184" i="51"/>
  <c r="V184" i="51" s="1"/>
  <c r="AK184" i="51" s="1"/>
  <c r="AZ157" i="51"/>
  <c r="V157" i="51" s="1"/>
  <c r="AK157" i="51" s="1"/>
  <c r="AZ161" i="51"/>
  <c r="V161" i="51" s="1"/>
  <c r="AK161" i="51" s="1"/>
  <c r="AZ165" i="51"/>
  <c r="V165" i="51" s="1"/>
  <c r="AK165" i="51" s="1"/>
  <c r="AZ170" i="51"/>
  <c r="V170" i="51" s="1"/>
  <c r="AK170" i="51" s="1"/>
  <c r="AZ174" i="51"/>
  <c r="V174" i="51" s="1"/>
  <c r="AK174" i="51" s="1"/>
  <c r="AZ182" i="51"/>
  <c r="V182" i="51" s="1"/>
  <c r="AK182" i="51" s="1"/>
  <c r="AZ200" i="51"/>
  <c r="V200" i="51" s="1"/>
  <c r="AK200" i="51" s="1"/>
  <c r="AZ191" i="51"/>
  <c r="V191" i="51" s="1"/>
  <c r="AK191" i="51" s="1"/>
  <c r="AZ195" i="51"/>
  <c r="V195" i="51" s="1"/>
  <c r="AK195" i="51" s="1"/>
  <c r="AZ205" i="51"/>
  <c r="V205" i="51" s="1"/>
  <c r="AK205" i="51" s="1"/>
  <c r="BD23" i="51"/>
  <c r="Z23" i="51" s="1"/>
  <c r="AO23" i="51" s="1"/>
  <c r="BD39" i="51"/>
  <c r="Z39" i="51" s="1"/>
  <c r="AO39" i="51" s="1"/>
  <c r="BD24" i="51"/>
  <c r="Z24" i="51" s="1"/>
  <c r="AO24" i="51" s="1"/>
  <c r="BD49" i="51"/>
  <c r="Z49" i="51" s="1"/>
  <c r="AO49" i="51" s="1"/>
  <c r="BD53" i="51"/>
  <c r="Z53" i="51" s="1"/>
  <c r="AO53" i="51" s="1"/>
  <c r="BD65" i="51"/>
  <c r="Z65" i="51" s="1"/>
  <c r="AO65" i="51" s="1"/>
  <c r="BD69" i="51"/>
  <c r="Z69" i="51" s="1"/>
  <c r="AO69" i="51" s="1"/>
  <c r="BD91" i="51"/>
  <c r="Z91" i="51" s="1"/>
  <c r="AO91" i="51" s="1"/>
  <c r="BD99" i="51"/>
  <c r="Z99" i="51" s="1"/>
  <c r="AO99" i="51" s="1"/>
  <c r="BD123" i="51"/>
  <c r="Z123" i="51" s="1"/>
  <c r="AO123" i="51" s="1"/>
  <c r="BD134" i="51"/>
  <c r="Z134" i="51" s="1"/>
  <c r="AO134" i="51" s="1"/>
  <c r="BD138" i="51"/>
  <c r="Z138" i="51" s="1"/>
  <c r="AO138" i="51" s="1"/>
  <c r="BD153" i="51"/>
  <c r="Z153" i="51" s="1"/>
  <c r="AO153" i="51" s="1"/>
  <c r="BD169" i="51"/>
  <c r="Z169" i="51" s="1"/>
  <c r="AO169" i="51" s="1"/>
  <c r="BD192" i="51"/>
  <c r="Z192" i="51" s="1"/>
  <c r="AO192" i="51" s="1"/>
  <c r="BD204" i="51"/>
  <c r="Z204" i="51" s="1"/>
  <c r="AO204" i="51" s="1"/>
  <c r="BH182" i="51"/>
  <c r="AD182" i="51" s="1"/>
  <c r="AS182" i="51" s="1"/>
  <c r="BH136" i="51"/>
  <c r="AD136" i="51" s="1"/>
  <c r="AS136" i="51" s="1"/>
  <c r="BH66" i="51"/>
  <c r="AD66" i="51" s="1"/>
  <c r="AS66" i="51" s="1"/>
  <c r="BH50" i="51"/>
  <c r="AD50" i="51" s="1"/>
  <c r="AS50" i="51" s="1"/>
  <c r="BH18" i="51"/>
  <c r="AD18" i="51" s="1"/>
  <c r="AS18" i="51" s="1"/>
  <c r="BH46" i="51"/>
  <c r="AD46" i="51" s="1"/>
  <c r="AS46" i="51" s="1"/>
  <c r="BG45" i="51"/>
  <c r="AC45" i="51" s="1"/>
  <c r="AR45" i="51" s="1"/>
  <c r="BG75" i="51"/>
  <c r="AC75" i="51" s="1"/>
  <c r="AR75" i="51" s="1"/>
  <c r="BG51" i="51"/>
  <c r="AC51" i="51" s="1"/>
  <c r="AR51" i="51" s="1"/>
  <c r="BG71" i="51"/>
  <c r="AC71" i="51" s="1"/>
  <c r="AR71" i="51" s="1"/>
  <c r="BG13" i="51"/>
  <c r="AC13" i="51" s="1"/>
  <c r="AR13" i="51" s="1"/>
  <c r="BG17" i="51"/>
  <c r="AC17" i="51" s="1"/>
  <c r="AR17" i="51" s="1"/>
  <c r="BG29" i="51"/>
  <c r="AC29" i="51" s="1"/>
  <c r="AR29" i="51" s="1"/>
  <c r="BG33" i="51"/>
  <c r="AC33" i="51" s="1"/>
  <c r="AR33" i="51" s="1"/>
  <c r="BG37" i="51"/>
  <c r="AC37" i="51" s="1"/>
  <c r="AR37" i="51" s="1"/>
  <c r="BG54" i="51"/>
  <c r="AC54" i="51" s="1"/>
  <c r="AR54" i="51" s="1"/>
  <c r="BG132" i="51"/>
  <c r="AC132" i="51" s="1"/>
  <c r="AR132" i="51" s="1"/>
  <c r="BG93" i="51"/>
  <c r="AC93" i="51" s="1"/>
  <c r="AR93" i="51" s="1"/>
  <c r="BG109" i="51"/>
  <c r="AC109" i="51" s="1"/>
  <c r="AR109" i="51" s="1"/>
  <c r="BG76" i="51"/>
  <c r="AC76" i="51" s="1"/>
  <c r="AR76" i="51" s="1"/>
  <c r="BG88" i="51"/>
  <c r="AC88" i="51" s="1"/>
  <c r="AR88" i="51" s="1"/>
  <c r="BG104" i="51"/>
  <c r="AC104" i="51" s="1"/>
  <c r="AR104" i="51" s="1"/>
  <c r="BG120" i="51"/>
  <c r="AC120" i="51" s="1"/>
  <c r="AR120" i="51" s="1"/>
  <c r="BG139" i="51"/>
  <c r="AC139" i="51" s="1"/>
  <c r="AR139" i="51" s="1"/>
  <c r="BG149" i="51"/>
  <c r="AC149" i="51" s="1"/>
  <c r="AR149" i="51" s="1"/>
  <c r="BG169" i="51"/>
  <c r="AC169" i="51" s="1"/>
  <c r="AR169" i="51" s="1"/>
  <c r="BG170" i="51"/>
  <c r="AC170" i="51" s="1"/>
  <c r="AR170" i="51" s="1"/>
  <c r="BG174" i="51"/>
  <c r="AC174" i="51" s="1"/>
  <c r="AR174" i="51" s="1"/>
  <c r="BG178" i="51"/>
  <c r="AC178" i="51" s="1"/>
  <c r="AR178" i="51" s="1"/>
  <c r="BG188" i="51"/>
  <c r="AC188" i="51" s="1"/>
  <c r="AR188" i="51" s="1"/>
  <c r="BG194" i="51"/>
  <c r="AC194" i="51" s="1"/>
  <c r="AR194" i="51" s="1"/>
  <c r="BG206" i="51"/>
  <c r="AC206" i="51" s="1"/>
  <c r="AR206" i="51" s="1"/>
  <c r="AY58" i="51"/>
  <c r="U58" i="51" s="1"/>
  <c r="AJ58" i="51" s="1"/>
  <c r="AY50" i="51"/>
  <c r="U50" i="51" s="1"/>
  <c r="AJ50" i="51" s="1"/>
  <c r="AY44" i="51"/>
  <c r="U44" i="51" s="1"/>
  <c r="AJ44" i="51" s="1"/>
  <c r="AY67" i="51"/>
  <c r="U67" i="51" s="1"/>
  <c r="AJ67" i="51" s="1"/>
  <c r="AY114" i="51"/>
  <c r="U114" i="51" s="1"/>
  <c r="AJ114" i="51" s="1"/>
  <c r="AY7" i="51"/>
  <c r="U7" i="51" s="1"/>
  <c r="AJ7" i="51" s="1"/>
  <c r="AY11" i="51"/>
  <c r="U11" i="51" s="1"/>
  <c r="AJ11" i="51" s="1"/>
  <c r="AY23" i="51"/>
  <c r="U23" i="51" s="1"/>
  <c r="AJ23" i="51" s="1"/>
  <c r="AY27" i="51"/>
  <c r="U27" i="51" s="1"/>
  <c r="AJ27" i="51" s="1"/>
  <c r="AY39" i="51"/>
  <c r="U39" i="51" s="1"/>
  <c r="AJ39" i="51" s="1"/>
  <c r="AY43" i="51"/>
  <c r="U43" i="51" s="1"/>
  <c r="AJ43" i="51" s="1"/>
  <c r="AY86" i="51"/>
  <c r="U86" i="51" s="1"/>
  <c r="AJ86" i="51" s="1"/>
  <c r="AY102" i="51"/>
  <c r="U102" i="51" s="1"/>
  <c r="AJ102" i="51" s="1"/>
  <c r="AY118" i="51"/>
  <c r="U118" i="51" s="1"/>
  <c r="AJ118" i="51" s="1"/>
  <c r="AY82" i="51"/>
  <c r="U82" i="51" s="1"/>
  <c r="AJ82" i="51" s="1"/>
  <c r="AY140" i="51"/>
  <c r="U140" i="51" s="1"/>
  <c r="AJ140" i="51" s="1"/>
  <c r="AY128" i="51"/>
  <c r="U128" i="51" s="1"/>
  <c r="AJ128" i="51" s="1"/>
  <c r="AY189" i="51"/>
  <c r="U189" i="51" s="1"/>
  <c r="AJ189" i="51" s="1"/>
  <c r="AY150" i="51"/>
  <c r="U150" i="51" s="1"/>
  <c r="AJ150" i="51" s="1"/>
  <c r="AY154" i="51"/>
  <c r="U154" i="51" s="1"/>
  <c r="AJ154" i="51" s="1"/>
  <c r="AY158" i="51"/>
  <c r="U158" i="51" s="1"/>
  <c r="AJ158" i="51" s="1"/>
  <c r="AY162" i="51"/>
  <c r="U162" i="51" s="1"/>
  <c r="AJ162" i="51" s="1"/>
  <c r="AY166" i="51"/>
  <c r="U166" i="51" s="1"/>
  <c r="AJ166" i="51" s="1"/>
  <c r="AY186" i="51"/>
  <c r="U186" i="51" s="1"/>
  <c r="AJ186" i="51" s="1"/>
  <c r="AY173" i="51"/>
  <c r="U173" i="51" s="1"/>
  <c r="AJ173" i="51" s="1"/>
  <c r="AY177" i="51"/>
  <c r="U177" i="51" s="1"/>
  <c r="AJ177" i="51" s="1"/>
  <c r="AY187" i="51"/>
  <c r="U187" i="51" s="1"/>
  <c r="AJ187" i="51" s="1"/>
  <c r="AY193" i="51"/>
  <c r="U193" i="51" s="1"/>
  <c r="AJ193" i="51" s="1"/>
  <c r="AY198" i="51"/>
  <c r="U198" i="51" s="1"/>
  <c r="AJ198" i="51" s="1"/>
  <c r="AY204" i="51"/>
  <c r="U204" i="51" s="1"/>
  <c r="AJ204" i="51" s="1"/>
  <c r="BB15" i="52"/>
  <c r="X15" i="52" s="1"/>
  <c r="AM15" i="52" s="1"/>
  <c r="BB85" i="52"/>
  <c r="X85" i="52" s="1"/>
  <c r="AM85" i="52" s="1"/>
  <c r="BB168" i="52"/>
  <c r="X168" i="52" s="1"/>
  <c r="AM168" i="52" s="1"/>
  <c r="BB178" i="52"/>
  <c r="X178" i="52" s="1"/>
  <c r="AM178" i="52" s="1"/>
  <c r="BB186" i="52"/>
  <c r="X186" i="52" s="1"/>
  <c r="AM186" i="52" s="1"/>
  <c r="BB196" i="52"/>
  <c r="X196" i="52" s="1"/>
  <c r="AM196" i="52" s="1"/>
  <c r="AY70" i="52"/>
  <c r="U70" i="52" s="1"/>
  <c r="AJ70" i="52" s="1"/>
  <c r="AY69" i="52"/>
  <c r="U69" i="52" s="1"/>
  <c r="AJ69" i="52" s="1"/>
  <c r="AY85" i="52"/>
  <c r="U85" i="52" s="1"/>
  <c r="AJ85" i="52" s="1"/>
  <c r="AY90" i="52"/>
  <c r="U90" i="52" s="1"/>
  <c r="AJ90" i="52" s="1"/>
  <c r="AY131" i="52"/>
  <c r="U131" i="52" s="1"/>
  <c r="AJ131" i="52" s="1"/>
  <c r="AY147" i="52"/>
  <c r="U147" i="52" s="1"/>
  <c r="AJ147" i="52" s="1"/>
  <c r="AY165" i="52"/>
  <c r="U165" i="52" s="1"/>
  <c r="AJ165" i="52" s="1"/>
  <c r="AY204" i="52"/>
  <c r="U204" i="52" s="1"/>
  <c r="AJ204" i="52" s="1"/>
  <c r="AV33" i="52"/>
  <c r="R33" i="52" s="1"/>
  <c r="AG33" i="52" s="1"/>
  <c r="AV20" i="52"/>
  <c r="R20" i="52" s="1"/>
  <c r="AG20" i="52" s="1"/>
  <c r="AV120" i="52"/>
  <c r="R120" i="52" s="1"/>
  <c r="AG120" i="52" s="1"/>
  <c r="AV124" i="52"/>
  <c r="R124" i="52" s="1"/>
  <c r="AG124" i="52" s="1"/>
  <c r="AV164" i="52"/>
  <c r="R164" i="52" s="1"/>
  <c r="AG164" i="52" s="1"/>
  <c r="BH49" i="52"/>
  <c r="AD49" i="52" s="1"/>
  <c r="AS49" i="52" s="1"/>
  <c r="BH65" i="52"/>
  <c r="AD65" i="52" s="1"/>
  <c r="AS65" i="52" s="1"/>
  <c r="BH44" i="52"/>
  <c r="AD44" i="52" s="1"/>
  <c r="AS44" i="52" s="1"/>
  <c r="BH6" i="52"/>
  <c r="AD6" i="52" s="1"/>
  <c r="AS6" i="52" s="1"/>
  <c r="BH83" i="52"/>
  <c r="AD83" i="52" s="1"/>
  <c r="AS83" i="52" s="1"/>
  <c r="BH93" i="52"/>
  <c r="AD93" i="52" s="1"/>
  <c r="AS93" i="52" s="1"/>
  <c r="BH58" i="52"/>
  <c r="AD58" i="52" s="1"/>
  <c r="AS58" i="52" s="1"/>
  <c r="BH123" i="52"/>
  <c r="AD123" i="52" s="1"/>
  <c r="AS123" i="52" s="1"/>
  <c r="BH191" i="52"/>
  <c r="AD191" i="52" s="1"/>
  <c r="AS191" i="52" s="1"/>
  <c r="AZ8" i="52"/>
  <c r="V8" i="52" s="1"/>
  <c r="AK8" i="52" s="1"/>
  <c r="AZ12" i="52"/>
  <c r="V12" i="52" s="1"/>
  <c r="AK12" i="52" s="1"/>
  <c r="AZ71" i="52"/>
  <c r="V71" i="52" s="1"/>
  <c r="AK71" i="52" s="1"/>
  <c r="AZ89" i="52"/>
  <c r="V89" i="52" s="1"/>
  <c r="AK89" i="52" s="1"/>
  <c r="AZ101" i="52"/>
  <c r="V101" i="52" s="1"/>
  <c r="AK101" i="52" s="1"/>
  <c r="AZ134" i="52"/>
  <c r="V134" i="52" s="1"/>
  <c r="AK134" i="52" s="1"/>
  <c r="AZ142" i="52"/>
  <c r="V142" i="52" s="1"/>
  <c r="AK142" i="52" s="1"/>
  <c r="AZ150" i="52"/>
  <c r="V150" i="52" s="1"/>
  <c r="AK150" i="52" s="1"/>
  <c r="AZ163" i="52"/>
  <c r="V163" i="52" s="1"/>
  <c r="AK163" i="52" s="1"/>
  <c r="AZ177" i="52"/>
  <c r="V177" i="52" s="1"/>
  <c r="AK177" i="52" s="1"/>
  <c r="AZ200" i="52"/>
  <c r="V200" i="52" s="1"/>
  <c r="AK200" i="52" s="1"/>
  <c r="BD43" i="52"/>
  <c r="Z43" i="52" s="1"/>
  <c r="AO43" i="52" s="1"/>
  <c r="BD92" i="52"/>
  <c r="Z92" i="52" s="1"/>
  <c r="AO92" i="52" s="1"/>
  <c r="BD64" i="52"/>
  <c r="Z64" i="52" s="1"/>
  <c r="AO64" i="52" s="1"/>
  <c r="BD81" i="52"/>
  <c r="Z81" i="52" s="1"/>
  <c r="AO81" i="52" s="1"/>
  <c r="BD93" i="52"/>
  <c r="Z93" i="52" s="1"/>
  <c r="AO93" i="52" s="1"/>
  <c r="BD118" i="52"/>
  <c r="Z118" i="52" s="1"/>
  <c r="AO118" i="52" s="1"/>
  <c r="BD156" i="52"/>
  <c r="Z156" i="52" s="1"/>
  <c r="AO156" i="52" s="1"/>
  <c r="BD170" i="52"/>
  <c r="Z170" i="52" s="1"/>
  <c r="AO170" i="52" s="1"/>
  <c r="BB25" i="52"/>
  <c r="X25" i="52" s="1"/>
  <c r="AM25" i="52" s="1"/>
  <c r="BB131" i="52"/>
  <c r="X131" i="52" s="1"/>
  <c r="AM131" i="52" s="1"/>
  <c r="BB130" i="52"/>
  <c r="X130" i="52" s="1"/>
  <c r="AM130" i="52" s="1"/>
  <c r="BB33" i="52"/>
  <c r="X33" i="52" s="1"/>
  <c r="AM33" i="52" s="1"/>
  <c r="BB41" i="52"/>
  <c r="X41" i="52" s="1"/>
  <c r="AM41" i="52" s="1"/>
  <c r="BB45" i="52"/>
  <c r="X45" i="52" s="1"/>
  <c r="AM45" i="52" s="1"/>
  <c r="BB53" i="52"/>
  <c r="X53" i="52" s="1"/>
  <c r="AM53" i="52" s="1"/>
  <c r="BB57" i="52"/>
  <c r="X57" i="52" s="1"/>
  <c r="AM57" i="52" s="1"/>
  <c r="BB108" i="52"/>
  <c r="X108" i="52" s="1"/>
  <c r="AM108" i="52" s="1"/>
  <c r="BB124" i="52"/>
  <c r="X124" i="52" s="1"/>
  <c r="AM124" i="52" s="1"/>
  <c r="BB143" i="52"/>
  <c r="X143" i="52" s="1"/>
  <c r="AM143" i="52" s="1"/>
  <c r="BB157" i="52"/>
  <c r="X157" i="52" s="1"/>
  <c r="AM157" i="52" s="1"/>
  <c r="BB165" i="52"/>
  <c r="X165" i="52" s="1"/>
  <c r="AM165" i="52" s="1"/>
  <c r="BB179" i="52"/>
  <c r="X179" i="52" s="1"/>
  <c r="AM179" i="52" s="1"/>
  <c r="BB183" i="52"/>
  <c r="X183" i="52" s="1"/>
  <c r="AM183" i="52" s="1"/>
  <c r="BB189" i="52"/>
  <c r="X189" i="52" s="1"/>
  <c r="AM189" i="52" s="1"/>
  <c r="BG6" i="52"/>
  <c r="AC6" i="52" s="1"/>
  <c r="AR6" i="52" s="1"/>
  <c r="BG10" i="52"/>
  <c r="AC10" i="52" s="1"/>
  <c r="AR10" i="52" s="1"/>
  <c r="BG14" i="52"/>
  <c r="AC14" i="52" s="1"/>
  <c r="AR14" i="52" s="1"/>
  <c r="BG18" i="52"/>
  <c r="AC18" i="52" s="1"/>
  <c r="AR18" i="52" s="1"/>
  <c r="BG48" i="52"/>
  <c r="AC48" i="52" s="1"/>
  <c r="AR48" i="52" s="1"/>
  <c r="BG141" i="52"/>
  <c r="AC141" i="52" s="1"/>
  <c r="AR141" i="52" s="1"/>
  <c r="BG157" i="52"/>
  <c r="AC157" i="52" s="1"/>
  <c r="AR157" i="52" s="1"/>
  <c r="BG158" i="52"/>
  <c r="AC158" i="52" s="1"/>
  <c r="AR158" i="52" s="1"/>
  <c r="BG203" i="52"/>
  <c r="AC203" i="52" s="1"/>
  <c r="AR203" i="52" s="1"/>
  <c r="AY72" i="52"/>
  <c r="U72" i="52" s="1"/>
  <c r="AJ72" i="52" s="1"/>
  <c r="AY152" i="52"/>
  <c r="U152" i="52" s="1"/>
  <c r="AJ152" i="52" s="1"/>
  <c r="AY74" i="52"/>
  <c r="U74" i="52" s="1"/>
  <c r="AJ74" i="52" s="1"/>
  <c r="AY30" i="52"/>
  <c r="U30" i="52" s="1"/>
  <c r="AJ30" i="52" s="1"/>
  <c r="AY38" i="52"/>
  <c r="U38" i="52" s="1"/>
  <c r="AJ38" i="52" s="1"/>
  <c r="AY73" i="52"/>
  <c r="U73" i="52" s="1"/>
  <c r="AJ73" i="52" s="1"/>
  <c r="AY172" i="52"/>
  <c r="U172" i="52" s="1"/>
  <c r="AJ172" i="52" s="1"/>
  <c r="BD45" i="52"/>
  <c r="Z45" i="52" s="1"/>
  <c r="AO45" i="52" s="1"/>
  <c r="BD50" i="52"/>
  <c r="Z50" i="52" s="1"/>
  <c r="AO50" i="52" s="1"/>
  <c r="BD69" i="52"/>
  <c r="Z69" i="52" s="1"/>
  <c r="AO69" i="52" s="1"/>
  <c r="BD85" i="52"/>
  <c r="Z85" i="52" s="1"/>
  <c r="AO85" i="52" s="1"/>
  <c r="BD99" i="52"/>
  <c r="Z99" i="52" s="1"/>
  <c r="AO99" i="52" s="1"/>
  <c r="BD115" i="52"/>
  <c r="Z115" i="52" s="1"/>
  <c r="AO115" i="52" s="1"/>
  <c r="BD153" i="52"/>
  <c r="Z153" i="52" s="1"/>
  <c r="AO153" i="52" s="1"/>
  <c r="BD171" i="52"/>
  <c r="Z171" i="52" s="1"/>
  <c r="AO171" i="52" s="1"/>
  <c r="BD179" i="52"/>
  <c r="Z179" i="52" s="1"/>
  <c r="AO179" i="52" s="1"/>
  <c r="BD183" i="52"/>
  <c r="Z183" i="52" s="1"/>
  <c r="AO183" i="52" s="1"/>
  <c r="BD190" i="52"/>
  <c r="Z190" i="52" s="1"/>
  <c r="AO190" i="52" s="1"/>
  <c r="BD205" i="52"/>
  <c r="Z205" i="52" s="1"/>
  <c r="AO205" i="52" s="1"/>
  <c r="BB89" i="52"/>
  <c r="X89" i="52" s="1"/>
  <c r="AM89" i="52" s="1"/>
  <c r="BB13" i="52"/>
  <c r="X13" i="52" s="1"/>
  <c r="AM13" i="52" s="1"/>
  <c r="BB17" i="52"/>
  <c r="X17" i="52" s="1"/>
  <c r="AM17" i="52" s="1"/>
  <c r="BB23" i="52"/>
  <c r="X23" i="52" s="1"/>
  <c r="AM23" i="52" s="1"/>
  <c r="BB110" i="52"/>
  <c r="X110" i="52" s="1"/>
  <c r="AM110" i="52" s="1"/>
  <c r="BB93" i="52"/>
  <c r="X93" i="52" s="1"/>
  <c r="AM93" i="52" s="1"/>
  <c r="BB6" i="52"/>
  <c r="X6" i="52" s="1"/>
  <c r="AM6" i="52" s="1"/>
  <c r="BB11" i="52"/>
  <c r="X11" i="52" s="1"/>
  <c r="AM11" i="52" s="1"/>
  <c r="BB147" i="52"/>
  <c r="X147" i="52" s="1"/>
  <c r="AM147" i="52" s="1"/>
  <c r="BB148" i="52"/>
  <c r="X148" i="52" s="1"/>
  <c r="AM148" i="52" s="1"/>
  <c r="BB30" i="52"/>
  <c r="X30" i="52" s="1"/>
  <c r="AM30" i="52" s="1"/>
  <c r="BB34" i="52"/>
  <c r="X34" i="52" s="1"/>
  <c r="AM34" i="52" s="1"/>
  <c r="BB38" i="52"/>
  <c r="X38" i="52" s="1"/>
  <c r="AM38" i="52" s="1"/>
  <c r="BB42" i="52"/>
  <c r="X42" i="52" s="1"/>
  <c r="AM42" i="52" s="1"/>
  <c r="BB46" i="52"/>
  <c r="X46" i="52" s="1"/>
  <c r="AM46" i="52" s="1"/>
  <c r="BB50" i="52"/>
  <c r="X50" i="52" s="1"/>
  <c r="AM50" i="52" s="1"/>
  <c r="BB54" i="52"/>
  <c r="X54" i="52" s="1"/>
  <c r="AM54" i="52" s="1"/>
  <c r="BB105" i="52"/>
  <c r="X105" i="52" s="1"/>
  <c r="AM105" i="52" s="1"/>
  <c r="BB121" i="52"/>
  <c r="X121" i="52" s="1"/>
  <c r="AM121" i="52" s="1"/>
  <c r="BB140" i="52"/>
  <c r="X140" i="52" s="1"/>
  <c r="AM140" i="52" s="1"/>
  <c r="BB112" i="52"/>
  <c r="X112" i="52" s="1"/>
  <c r="AM112" i="52" s="1"/>
  <c r="BB128" i="52"/>
  <c r="X128" i="52" s="1"/>
  <c r="AM128" i="52" s="1"/>
  <c r="BB144" i="52"/>
  <c r="X144" i="52" s="1"/>
  <c r="AM144" i="52" s="1"/>
  <c r="BB59" i="52"/>
  <c r="X59" i="52" s="1"/>
  <c r="AM59" i="52" s="1"/>
  <c r="BB63" i="52"/>
  <c r="X63" i="52" s="1"/>
  <c r="AM63" i="52" s="1"/>
  <c r="BB67" i="52"/>
  <c r="X67" i="52" s="1"/>
  <c r="AM67" i="52" s="1"/>
  <c r="BB71" i="52"/>
  <c r="X71" i="52" s="1"/>
  <c r="AM71" i="52" s="1"/>
  <c r="BB75" i="52"/>
  <c r="X75" i="52" s="1"/>
  <c r="AM75" i="52" s="1"/>
  <c r="BB79" i="52"/>
  <c r="X79" i="52" s="1"/>
  <c r="AM79" i="52" s="1"/>
  <c r="BB83" i="52"/>
  <c r="X83" i="52" s="1"/>
  <c r="AM83" i="52" s="1"/>
  <c r="BB87" i="52"/>
  <c r="X87" i="52" s="1"/>
  <c r="AM87" i="52" s="1"/>
  <c r="BB94" i="52"/>
  <c r="X94" i="52" s="1"/>
  <c r="AM94" i="52" s="1"/>
  <c r="BB103" i="52"/>
  <c r="X103" i="52" s="1"/>
  <c r="AM103" i="52" s="1"/>
  <c r="BB119" i="52"/>
  <c r="X119" i="52" s="1"/>
  <c r="AM119" i="52" s="1"/>
  <c r="BB137" i="52"/>
  <c r="X137" i="52" s="1"/>
  <c r="AM137" i="52" s="1"/>
  <c r="BB134" i="52"/>
  <c r="X134" i="52" s="1"/>
  <c r="AM134" i="52" s="1"/>
  <c r="BB150" i="52"/>
  <c r="X150" i="52" s="1"/>
  <c r="AM150" i="52" s="1"/>
  <c r="BB154" i="52"/>
  <c r="X154" i="52" s="1"/>
  <c r="AM154" i="52" s="1"/>
  <c r="BB158" i="52"/>
  <c r="X158" i="52" s="1"/>
  <c r="AM158" i="52" s="1"/>
  <c r="BB162" i="52"/>
  <c r="X162" i="52" s="1"/>
  <c r="AM162" i="52" s="1"/>
  <c r="BB166" i="52"/>
  <c r="X166" i="52" s="1"/>
  <c r="AM166" i="52" s="1"/>
  <c r="BB170" i="52"/>
  <c r="X170" i="52" s="1"/>
  <c r="AM170" i="52" s="1"/>
  <c r="BB176" i="52"/>
  <c r="X176" i="52" s="1"/>
  <c r="AM176" i="52" s="1"/>
  <c r="BB180" i="52"/>
  <c r="X180" i="52" s="1"/>
  <c r="AM180" i="52" s="1"/>
  <c r="BB184" i="52"/>
  <c r="X184" i="52" s="1"/>
  <c r="AM184" i="52" s="1"/>
  <c r="BB204" i="52"/>
  <c r="X204" i="52" s="1"/>
  <c r="AM204" i="52" s="1"/>
  <c r="BB190" i="52"/>
  <c r="X190" i="52" s="1"/>
  <c r="AM190" i="52" s="1"/>
  <c r="BB194" i="52"/>
  <c r="X194" i="52" s="1"/>
  <c r="AM194" i="52" s="1"/>
  <c r="BB198" i="52"/>
  <c r="X198" i="52" s="1"/>
  <c r="AM198" i="52" s="1"/>
  <c r="BB203" i="52"/>
  <c r="X203" i="52" s="1"/>
  <c r="AM203" i="52" s="1"/>
  <c r="BG60" i="52"/>
  <c r="AC60" i="52" s="1"/>
  <c r="AR60" i="52" s="1"/>
  <c r="BG86" i="52"/>
  <c r="AC86" i="52" s="1"/>
  <c r="AR86" i="52" s="1"/>
  <c r="BG53" i="52"/>
  <c r="AC53" i="52" s="1"/>
  <c r="AR53" i="52" s="1"/>
  <c r="BG57" i="52"/>
  <c r="AC57" i="52" s="1"/>
  <c r="AR57" i="52" s="1"/>
  <c r="BG180" i="52"/>
  <c r="AC180" i="52" s="1"/>
  <c r="AR180" i="52" s="1"/>
  <c r="BG184" i="52"/>
  <c r="AC184" i="52" s="1"/>
  <c r="AR184" i="52" s="1"/>
  <c r="BG172" i="52"/>
  <c r="AC172" i="52" s="1"/>
  <c r="AR172" i="52" s="1"/>
  <c r="BG196" i="52"/>
  <c r="AC196" i="52" s="1"/>
  <c r="AR196" i="52" s="1"/>
  <c r="AY79" i="52"/>
  <c r="U79" i="52" s="1"/>
  <c r="AJ79" i="52" s="1"/>
  <c r="AY7" i="52"/>
  <c r="U7" i="52" s="1"/>
  <c r="AJ7" i="52" s="1"/>
  <c r="AY11" i="52"/>
  <c r="U11" i="52" s="1"/>
  <c r="AJ11" i="52" s="1"/>
  <c r="AY15" i="52"/>
  <c r="U15" i="52" s="1"/>
  <c r="AJ15" i="52" s="1"/>
  <c r="AY19" i="52"/>
  <c r="U19" i="52" s="1"/>
  <c r="AJ19" i="52" s="1"/>
  <c r="AY68" i="52"/>
  <c r="U68" i="52" s="1"/>
  <c r="AJ68" i="52" s="1"/>
  <c r="AY58" i="52"/>
  <c r="U58" i="52" s="1"/>
  <c r="AJ58" i="52" s="1"/>
  <c r="AY75" i="52"/>
  <c r="U75" i="52" s="1"/>
  <c r="AJ75" i="52" s="1"/>
  <c r="AY60" i="52"/>
  <c r="U60" i="52" s="1"/>
  <c r="AJ60" i="52" s="1"/>
  <c r="AY78" i="52"/>
  <c r="U78" i="52" s="1"/>
  <c r="AJ78" i="52" s="1"/>
  <c r="AY144" i="52"/>
  <c r="U144" i="52" s="1"/>
  <c r="AJ144" i="52" s="1"/>
  <c r="AY23" i="52"/>
  <c r="U23" i="52" s="1"/>
  <c r="AJ23" i="52" s="1"/>
  <c r="AY27" i="52"/>
  <c r="U27" i="52" s="1"/>
  <c r="AJ27" i="52" s="1"/>
  <c r="AY31" i="52"/>
  <c r="U31" i="52" s="1"/>
  <c r="AJ31" i="52" s="1"/>
  <c r="AY35" i="52"/>
  <c r="U35" i="52" s="1"/>
  <c r="AJ35" i="52" s="1"/>
  <c r="AY39" i="52"/>
  <c r="U39" i="52" s="1"/>
  <c r="AJ39" i="52" s="1"/>
  <c r="AY43" i="52"/>
  <c r="U43" i="52" s="1"/>
  <c r="AJ43" i="52" s="1"/>
  <c r="AY47" i="52"/>
  <c r="U47" i="52" s="1"/>
  <c r="AJ47" i="52" s="1"/>
  <c r="AY51" i="52"/>
  <c r="U51" i="52" s="1"/>
  <c r="AJ51" i="52" s="1"/>
  <c r="AY55" i="52"/>
  <c r="U55" i="52" s="1"/>
  <c r="AJ55" i="52" s="1"/>
  <c r="AY63" i="52"/>
  <c r="U63" i="52" s="1"/>
  <c r="AJ63" i="52" s="1"/>
  <c r="AY77" i="52"/>
  <c r="U77" i="52" s="1"/>
  <c r="AJ77" i="52" s="1"/>
  <c r="AY132" i="52"/>
  <c r="U132" i="52" s="1"/>
  <c r="AJ132" i="52" s="1"/>
  <c r="AY148" i="52"/>
  <c r="U148" i="52" s="1"/>
  <c r="AJ148" i="52" s="1"/>
  <c r="AY88" i="52"/>
  <c r="U88" i="52" s="1"/>
  <c r="AJ88" i="52" s="1"/>
  <c r="AY92" i="52"/>
  <c r="U92" i="52" s="1"/>
  <c r="AJ92" i="52" s="1"/>
  <c r="AY96" i="52"/>
  <c r="U96" i="52" s="1"/>
  <c r="AJ96" i="52" s="1"/>
  <c r="AY100" i="52"/>
  <c r="U100" i="52" s="1"/>
  <c r="AJ100" i="52" s="1"/>
  <c r="AY104" i="52"/>
  <c r="U104" i="52" s="1"/>
  <c r="AJ104" i="52" s="1"/>
  <c r="AY108" i="52"/>
  <c r="U108" i="52" s="1"/>
  <c r="AJ108" i="52" s="1"/>
  <c r="AY112" i="52"/>
  <c r="U112" i="52" s="1"/>
  <c r="AJ112" i="52" s="1"/>
  <c r="AY116" i="52"/>
  <c r="U116" i="52" s="1"/>
  <c r="AJ116" i="52" s="1"/>
  <c r="AY120" i="52"/>
  <c r="U120" i="52" s="1"/>
  <c r="AJ120" i="52" s="1"/>
  <c r="AY124" i="52"/>
  <c r="U124" i="52" s="1"/>
  <c r="AJ124" i="52" s="1"/>
  <c r="AY128" i="52"/>
  <c r="U128" i="52" s="1"/>
  <c r="AJ128" i="52" s="1"/>
  <c r="AY142" i="52"/>
  <c r="U142" i="52" s="1"/>
  <c r="AJ142" i="52" s="1"/>
  <c r="AY186" i="52"/>
  <c r="U186" i="52" s="1"/>
  <c r="AJ186" i="52" s="1"/>
  <c r="AY139" i="52"/>
  <c r="U139" i="52" s="1"/>
  <c r="AJ139" i="52" s="1"/>
  <c r="AY160" i="52"/>
  <c r="U160" i="52" s="1"/>
  <c r="AJ160" i="52" s="1"/>
  <c r="AY159" i="52"/>
  <c r="U159" i="52" s="1"/>
  <c r="AJ159" i="52" s="1"/>
  <c r="AY196" i="52"/>
  <c r="U196" i="52" s="1"/>
  <c r="AJ196" i="52" s="1"/>
  <c r="AY179" i="52"/>
  <c r="U179" i="52" s="1"/>
  <c r="AJ179" i="52" s="1"/>
  <c r="AY183" i="52"/>
  <c r="U183" i="52" s="1"/>
  <c r="AJ183" i="52" s="1"/>
  <c r="AY163" i="52"/>
  <c r="U163" i="52" s="1"/>
  <c r="AJ163" i="52" s="1"/>
  <c r="AY167" i="52"/>
  <c r="U167" i="52" s="1"/>
  <c r="AJ167" i="52" s="1"/>
  <c r="AY174" i="52"/>
  <c r="U174" i="52" s="1"/>
  <c r="AJ174" i="52" s="1"/>
  <c r="AY189" i="52"/>
  <c r="U189" i="52" s="1"/>
  <c r="AJ189" i="52" s="1"/>
  <c r="AY203" i="52"/>
  <c r="U203" i="52" s="1"/>
  <c r="AJ203" i="52" s="1"/>
  <c r="AY195" i="52"/>
  <c r="U195" i="52" s="1"/>
  <c r="AJ195" i="52" s="1"/>
  <c r="AY198" i="52"/>
  <c r="U198" i="52" s="1"/>
  <c r="AJ198" i="52" s="1"/>
  <c r="AV53" i="52"/>
  <c r="R53" i="52" s="1"/>
  <c r="AG53" i="52" s="1"/>
  <c r="AV42" i="52"/>
  <c r="R42" i="52" s="1"/>
  <c r="AG42" i="52" s="1"/>
  <c r="AV95" i="52"/>
  <c r="R95" i="52" s="1"/>
  <c r="AG95" i="52" s="1"/>
  <c r="AV29" i="52"/>
  <c r="R29" i="52" s="1"/>
  <c r="AG29" i="52" s="1"/>
  <c r="AV43" i="52"/>
  <c r="R43" i="52" s="1"/>
  <c r="AG43" i="52" s="1"/>
  <c r="AV75" i="52"/>
  <c r="R75" i="52" s="1"/>
  <c r="AG75" i="52" s="1"/>
  <c r="AV37" i="52"/>
  <c r="R37" i="52" s="1"/>
  <c r="AG37" i="52" s="1"/>
  <c r="AV79" i="52"/>
  <c r="R79" i="52" s="1"/>
  <c r="AG79" i="52" s="1"/>
  <c r="AV50" i="52"/>
  <c r="R50" i="52" s="1"/>
  <c r="AG50" i="52" s="1"/>
  <c r="AV6" i="52"/>
  <c r="R6" i="52" s="1"/>
  <c r="AG6" i="52" s="1"/>
  <c r="AV10" i="52"/>
  <c r="R10" i="52" s="1"/>
  <c r="AG10" i="52" s="1"/>
  <c r="AV14" i="52"/>
  <c r="R14" i="52" s="1"/>
  <c r="AG14" i="52" s="1"/>
  <c r="AV18" i="52"/>
  <c r="R18" i="52" s="1"/>
  <c r="AG18" i="52" s="1"/>
  <c r="AV25" i="52"/>
  <c r="R25" i="52" s="1"/>
  <c r="AG25" i="52" s="1"/>
  <c r="AV44" i="52"/>
  <c r="R44" i="52" s="1"/>
  <c r="AG44" i="52" s="1"/>
  <c r="AV59" i="52"/>
  <c r="R59" i="52" s="1"/>
  <c r="AG59" i="52" s="1"/>
  <c r="AV78" i="52"/>
  <c r="R78" i="52" s="1"/>
  <c r="AG78" i="52" s="1"/>
  <c r="AV97" i="52"/>
  <c r="R97" i="52" s="1"/>
  <c r="AG97" i="52" s="1"/>
  <c r="AV69" i="52"/>
  <c r="R69" i="52" s="1"/>
  <c r="AG69" i="52" s="1"/>
  <c r="AV85" i="52"/>
  <c r="R85" i="52" s="1"/>
  <c r="AG85" i="52" s="1"/>
  <c r="AV68" i="52"/>
  <c r="R68" i="52" s="1"/>
  <c r="AG68" i="52" s="1"/>
  <c r="AV84" i="52"/>
  <c r="R84" i="52" s="1"/>
  <c r="AG84" i="52" s="1"/>
  <c r="AV90" i="52"/>
  <c r="R90" i="52" s="1"/>
  <c r="AG90" i="52" s="1"/>
  <c r="AV98" i="52"/>
  <c r="R98" i="52" s="1"/>
  <c r="AG98" i="52" s="1"/>
  <c r="AV165" i="52"/>
  <c r="R165" i="52" s="1"/>
  <c r="AG165" i="52" s="1"/>
  <c r="AV170" i="52"/>
  <c r="R170" i="52" s="1"/>
  <c r="AG170" i="52" s="1"/>
  <c r="AV102" i="52"/>
  <c r="R102" i="52" s="1"/>
  <c r="AG102" i="52" s="1"/>
  <c r="AV106" i="52"/>
  <c r="R106" i="52" s="1"/>
  <c r="AG106" i="52" s="1"/>
  <c r="AV110" i="52"/>
  <c r="R110" i="52" s="1"/>
  <c r="AG110" i="52" s="1"/>
  <c r="AV114" i="52"/>
  <c r="R114" i="52" s="1"/>
  <c r="AG114" i="52" s="1"/>
  <c r="AV118" i="52"/>
  <c r="R118" i="52" s="1"/>
  <c r="AG118" i="52" s="1"/>
  <c r="AV122" i="52"/>
  <c r="R122" i="52" s="1"/>
  <c r="AG122" i="52" s="1"/>
  <c r="AV126" i="52"/>
  <c r="R126" i="52" s="1"/>
  <c r="AG126" i="52" s="1"/>
  <c r="AV153" i="52"/>
  <c r="R153" i="52" s="1"/>
  <c r="AG153" i="52" s="1"/>
  <c r="AV131" i="52"/>
  <c r="R131" i="52" s="1"/>
  <c r="AG131" i="52" s="1"/>
  <c r="AV135" i="52"/>
  <c r="R135" i="52" s="1"/>
  <c r="AG135" i="52" s="1"/>
  <c r="AV139" i="52"/>
  <c r="R139" i="52" s="1"/>
  <c r="AG139" i="52" s="1"/>
  <c r="AV143" i="52"/>
  <c r="R143" i="52" s="1"/>
  <c r="AG143" i="52" s="1"/>
  <c r="AV147" i="52"/>
  <c r="R147" i="52" s="1"/>
  <c r="AG147" i="52" s="1"/>
  <c r="AV151" i="52"/>
  <c r="R151" i="52" s="1"/>
  <c r="AG151" i="52" s="1"/>
  <c r="AV158" i="52"/>
  <c r="R158" i="52" s="1"/>
  <c r="AG158" i="52" s="1"/>
  <c r="AV191" i="52"/>
  <c r="R191" i="52" s="1"/>
  <c r="AG191" i="52" s="1"/>
  <c r="AV171" i="52"/>
  <c r="R171" i="52" s="1"/>
  <c r="AG171" i="52" s="1"/>
  <c r="AV175" i="52"/>
  <c r="R175" i="52" s="1"/>
  <c r="AG175" i="52" s="1"/>
  <c r="AV179" i="52"/>
  <c r="R179" i="52" s="1"/>
  <c r="AG179" i="52" s="1"/>
  <c r="AV183" i="52"/>
  <c r="R183" i="52" s="1"/>
  <c r="AG183" i="52" s="1"/>
  <c r="AV189" i="52"/>
  <c r="R189" i="52" s="1"/>
  <c r="AG189" i="52" s="1"/>
  <c r="AV192" i="52"/>
  <c r="R192" i="52" s="1"/>
  <c r="AG192" i="52" s="1"/>
  <c r="AV199" i="52"/>
  <c r="R199" i="52" s="1"/>
  <c r="AG199" i="52" s="1"/>
  <c r="AV202" i="52"/>
  <c r="R202" i="52" s="1"/>
  <c r="AG202" i="52" s="1"/>
  <c r="BH35" i="52"/>
  <c r="AD35" i="52" s="1"/>
  <c r="AS35" i="52" s="1"/>
  <c r="BH68" i="52"/>
  <c r="AD68" i="52" s="1"/>
  <c r="AS68" i="52" s="1"/>
  <c r="BH40" i="52"/>
  <c r="AD40" i="52" s="1"/>
  <c r="AS40" i="52" s="1"/>
  <c r="BH28" i="52"/>
  <c r="AD28" i="52" s="1"/>
  <c r="AS28" i="52" s="1"/>
  <c r="BH41" i="52"/>
  <c r="AD41" i="52" s="1"/>
  <c r="AS41" i="52" s="1"/>
  <c r="BH57" i="52"/>
  <c r="AD57" i="52" s="1"/>
  <c r="AS57" i="52" s="1"/>
  <c r="BH80" i="52"/>
  <c r="AD80" i="52" s="1"/>
  <c r="AS80" i="52" s="1"/>
  <c r="BH39" i="52"/>
  <c r="AD39" i="52" s="1"/>
  <c r="AS39" i="52" s="1"/>
  <c r="BH24" i="52"/>
  <c r="AD24" i="52" s="1"/>
  <c r="AS24" i="52" s="1"/>
  <c r="BH73" i="52"/>
  <c r="AD73" i="52" s="1"/>
  <c r="AS73" i="52" s="1"/>
  <c r="BH8" i="52"/>
  <c r="AD8" i="52" s="1"/>
  <c r="AS8" i="52" s="1"/>
  <c r="BH12" i="52"/>
  <c r="AD12" i="52" s="1"/>
  <c r="AS12" i="52" s="1"/>
  <c r="BH16" i="52"/>
  <c r="AD16" i="52" s="1"/>
  <c r="AS16" i="52" s="1"/>
  <c r="BH20" i="52"/>
  <c r="AD20" i="52" s="1"/>
  <c r="AS20" i="52" s="1"/>
  <c r="BH38" i="52"/>
  <c r="AD38" i="52" s="1"/>
  <c r="AS38" i="52" s="1"/>
  <c r="BH54" i="52"/>
  <c r="AD54" i="52" s="1"/>
  <c r="AS54" i="52" s="1"/>
  <c r="BH59" i="52"/>
  <c r="AD59" i="52" s="1"/>
  <c r="AS59" i="52" s="1"/>
  <c r="BH75" i="52"/>
  <c r="AD75" i="52" s="1"/>
  <c r="AS75" i="52" s="1"/>
  <c r="BH89" i="52"/>
  <c r="AD89" i="52" s="1"/>
  <c r="AS89" i="52" s="1"/>
  <c r="BH97" i="52"/>
  <c r="AD97" i="52" s="1"/>
  <c r="AS97" i="52" s="1"/>
  <c r="BH66" i="52"/>
  <c r="AD66" i="52" s="1"/>
  <c r="AS66" i="52" s="1"/>
  <c r="BH82" i="52"/>
  <c r="AD82" i="52" s="1"/>
  <c r="AS82" i="52" s="1"/>
  <c r="BH90" i="52"/>
  <c r="AD90" i="52" s="1"/>
  <c r="AS90" i="52" s="1"/>
  <c r="BH98" i="52"/>
  <c r="AD98" i="52" s="1"/>
  <c r="AS98" i="52" s="1"/>
  <c r="BH101" i="52"/>
  <c r="AD101" i="52" s="1"/>
  <c r="AS101" i="52" s="1"/>
  <c r="BH105" i="52"/>
  <c r="AD105" i="52" s="1"/>
  <c r="AS105" i="52" s="1"/>
  <c r="BH109" i="52"/>
  <c r="AD109" i="52" s="1"/>
  <c r="AS109" i="52" s="1"/>
  <c r="BH113" i="52"/>
  <c r="AD113" i="52" s="1"/>
  <c r="AS113" i="52" s="1"/>
  <c r="BH117" i="52"/>
  <c r="AD117" i="52" s="1"/>
  <c r="AS117" i="52" s="1"/>
  <c r="BH121" i="52"/>
  <c r="AD121" i="52" s="1"/>
  <c r="AS121" i="52" s="1"/>
  <c r="BH125" i="52"/>
  <c r="AD125" i="52" s="1"/>
  <c r="AS125" i="52" s="1"/>
  <c r="BH129" i="52"/>
  <c r="AD129" i="52" s="1"/>
  <c r="AS129" i="52" s="1"/>
  <c r="BH132" i="52"/>
  <c r="AD132" i="52" s="1"/>
  <c r="AS132" i="52" s="1"/>
  <c r="BH136" i="52"/>
  <c r="AD136" i="52" s="1"/>
  <c r="AS136" i="52" s="1"/>
  <c r="BH140" i="52"/>
  <c r="AD140" i="52" s="1"/>
  <c r="AS140" i="52" s="1"/>
  <c r="BH144" i="52"/>
  <c r="AD144" i="52" s="1"/>
  <c r="AS144" i="52" s="1"/>
  <c r="BH148" i="52"/>
  <c r="AD148" i="52" s="1"/>
  <c r="AS148" i="52" s="1"/>
  <c r="BH152" i="52"/>
  <c r="AD152" i="52" s="1"/>
  <c r="AS152" i="52" s="1"/>
  <c r="BH159" i="52"/>
  <c r="AD159" i="52" s="1"/>
  <c r="AS159" i="52" s="1"/>
  <c r="BH164" i="52"/>
  <c r="AD164" i="52" s="1"/>
  <c r="AS164" i="52" s="1"/>
  <c r="BH168" i="52"/>
  <c r="AD168" i="52" s="1"/>
  <c r="AS168" i="52" s="1"/>
  <c r="BH192" i="52"/>
  <c r="AD192" i="52" s="1"/>
  <c r="AS192" i="52" s="1"/>
  <c r="BH173" i="52"/>
  <c r="AD173" i="52" s="1"/>
  <c r="AS173" i="52" s="1"/>
  <c r="BH177" i="52"/>
  <c r="AD177" i="52" s="1"/>
  <c r="AS177" i="52" s="1"/>
  <c r="BH181" i="52"/>
  <c r="AD181" i="52" s="1"/>
  <c r="AS181" i="52" s="1"/>
  <c r="BH185" i="52"/>
  <c r="AD185" i="52" s="1"/>
  <c r="AS185" i="52" s="1"/>
  <c r="BH187" i="52"/>
  <c r="AD187" i="52" s="1"/>
  <c r="AS187" i="52" s="1"/>
  <c r="BH195" i="52"/>
  <c r="AD195" i="52" s="1"/>
  <c r="AS195" i="52" s="1"/>
  <c r="BH199" i="52"/>
  <c r="AD199" i="52" s="1"/>
  <c r="AS199" i="52" s="1"/>
  <c r="BH201" i="52"/>
  <c r="AD201" i="52" s="1"/>
  <c r="AS201" i="52" s="1"/>
  <c r="AZ29" i="52"/>
  <c r="V29" i="52" s="1"/>
  <c r="AK29" i="52" s="1"/>
  <c r="AZ66" i="52"/>
  <c r="V66" i="52" s="1"/>
  <c r="AK66" i="52" s="1"/>
  <c r="AZ159" i="52"/>
  <c r="V159" i="52" s="1"/>
  <c r="AK159" i="52" s="1"/>
  <c r="AZ52" i="52"/>
  <c r="V52" i="52" s="1"/>
  <c r="AK52" i="52" s="1"/>
  <c r="AZ28" i="52"/>
  <c r="V28" i="52" s="1"/>
  <c r="AK28" i="52" s="1"/>
  <c r="AZ41" i="52"/>
  <c r="V41" i="52" s="1"/>
  <c r="AK41" i="52" s="1"/>
  <c r="AZ57" i="52"/>
  <c r="V57" i="52" s="1"/>
  <c r="AK57" i="52" s="1"/>
  <c r="AZ76" i="52"/>
  <c r="V76" i="52" s="1"/>
  <c r="AK76" i="52" s="1"/>
  <c r="AZ35" i="52"/>
  <c r="V35" i="52" s="1"/>
  <c r="AK35" i="52" s="1"/>
  <c r="AZ55" i="52"/>
  <c r="V55" i="52" s="1"/>
  <c r="AK55" i="52" s="1"/>
  <c r="AZ48" i="52"/>
  <c r="V48" i="52" s="1"/>
  <c r="AK48" i="52" s="1"/>
  <c r="AZ6" i="52"/>
  <c r="V6" i="52" s="1"/>
  <c r="AK6" i="52" s="1"/>
  <c r="AZ10" i="52"/>
  <c r="V10" i="52" s="1"/>
  <c r="AK10" i="52" s="1"/>
  <c r="AZ14" i="52"/>
  <c r="V14" i="52" s="1"/>
  <c r="AK14" i="52" s="1"/>
  <c r="AZ18" i="52"/>
  <c r="V18" i="52" s="1"/>
  <c r="AK18" i="52" s="1"/>
  <c r="AZ34" i="52"/>
  <c r="V34" i="52" s="1"/>
  <c r="AK34" i="52" s="1"/>
  <c r="AZ50" i="52"/>
  <c r="V50" i="52" s="1"/>
  <c r="AK50" i="52" s="1"/>
  <c r="AZ61" i="52"/>
  <c r="V61" i="52" s="1"/>
  <c r="AK61" i="52" s="1"/>
  <c r="AZ79" i="52"/>
  <c r="V79" i="52" s="1"/>
  <c r="AK79" i="52" s="1"/>
  <c r="AZ64" i="52"/>
  <c r="V64" i="52" s="1"/>
  <c r="AK64" i="52" s="1"/>
  <c r="AZ82" i="52"/>
  <c r="V82" i="52" s="1"/>
  <c r="AK82" i="52" s="1"/>
  <c r="AZ92" i="52"/>
  <c r="V92" i="52" s="1"/>
  <c r="AK92" i="52" s="1"/>
  <c r="AZ161" i="52"/>
  <c r="V161" i="52" s="1"/>
  <c r="AK161" i="52" s="1"/>
  <c r="AZ93" i="52"/>
  <c r="V93" i="52" s="1"/>
  <c r="AK93" i="52" s="1"/>
  <c r="AZ99" i="52"/>
  <c r="V99" i="52" s="1"/>
  <c r="AK99" i="52" s="1"/>
  <c r="AZ103" i="52"/>
  <c r="V103" i="52" s="1"/>
  <c r="AK103" i="52" s="1"/>
  <c r="AZ107" i="52"/>
  <c r="V107" i="52" s="1"/>
  <c r="AK107" i="52" s="1"/>
  <c r="AZ111" i="52"/>
  <c r="V111" i="52" s="1"/>
  <c r="AK111" i="52" s="1"/>
  <c r="AZ115" i="52"/>
  <c r="V115" i="52" s="1"/>
  <c r="AK115" i="52" s="1"/>
  <c r="AZ119" i="52"/>
  <c r="V119" i="52" s="1"/>
  <c r="AK119" i="52" s="1"/>
  <c r="AZ123" i="52"/>
  <c r="V123" i="52" s="1"/>
  <c r="AK123" i="52" s="1"/>
  <c r="AZ127" i="52"/>
  <c r="V127" i="52" s="1"/>
  <c r="AK127" i="52" s="1"/>
  <c r="AZ164" i="52"/>
  <c r="V164" i="52" s="1"/>
  <c r="AK164" i="52" s="1"/>
  <c r="AZ132" i="52"/>
  <c r="V132" i="52" s="1"/>
  <c r="AK132" i="52" s="1"/>
  <c r="AZ136" i="52"/>
  <c r="V136" i="52" s="1"/>
  <c r="AK136" i="52" s="1"/>
  <c r="AZ140" i="52"/>
  <c r="V140" i="52" s="1"/>
  <c r="AK140" i="52" s="1"/>
  <c r="AZ144" i="52"/>
  <c r="V144" i="52" s="1"/>
  <c r="AK144" i="52" s="1"/>
  <c r="AZ148" i="52"/>
  <c r="V148" i="52" s="1"/>
  <c r="AK148" i="52" s="1"/>
  <c r="AZ152" i="52"/>
  <c r="V152" i="52" s="1"/>
  <c r="AK152" i="52" s="1"/>
  <c r="AZ160" i="52"/>
  <c r="V160" i="52" s="1"/>
  <c r="AK160" i="52" s="1"/>
  <c r="AZ166" i="52"/>
  <c r="V166" i="52" s="1"/>
  <c r="AK166" i="52" s="1"/>
  <c r="AZ170" i="52"/>
  <c r="V170" i="52" s="1"/>
  <c r="AK170" i="52" s="1"/>
  <c r="AZ171" i="52"/>
  <c r="V171" i="52" s="1"/>
  <c r="AK171" i="52" s="1"/>
  <c r="AZ175" i="52"/>
  <c r="V175" i="52" s="1"/>
  <c r="AK175" i="52" s="1"/>
  <c r="AZ179" i="52"/>
  <c r="V179" i="52" s="1"/>
  <c r="AK179" i="52" s="1"/>
  <c r="AZ183" i="52"/>
  <c r="V183" i="52" s="1"/>
  <c r="AK183" i="52" s="1"/>
  <c r="AZ195" i="52"/>
  <c r="V195" i="52" s="1"/>
  <c r="AK195" i="52" s="1"/>
  <c r="AZ192" i="52"/>
  <c r="V192" i="52" s="1"/>
  <c r="AK192" i="52" s="1"/>
  <c r="AZ197" i="52"/>
  <c r="V197" i="52" s="1"/>
  <c r="AK197" i="52" s="1"/>
  <c r="AZ203" i="52"/>
  <c r="V203" i="52" s="1"/>
  <c r="AK203" i="52" s="1"/>
  <c r="BB21" i="52"/>
  <c r="X21" i="52" s="1"/>
  <c r="AM21" i="52" s="1"/>
  <c r="BB104" i="52"/>
  <c r="X104" i="52" s="1"/>
  <c r="AM104" i="52" s="1"/>
  <c r="BB120" i="52"/>
  <c r="X120" i="52" s="1"/>
  <c r="AM120" i="52" s="1"/>
  <c r="BB69" i="52"/>
  <c r="X69" i="52" s="1"/>
  <c r="AM69" i="52" s="1"/>
  <c r="BB142" i="52"/>
  <c r="X142" i="52" s="1"/>
  <c r="AM142" i="52" s="1"/>
  <c r="BB164" i="52"/>
  <c r="X164" i="52" s="1"/>
  <c r="AM164" i="52" s="1"/>
  <c r="BB175" i="52"/>
  <c r="X175" i="52" s="1"/>
  <c r="AM175" i="52" s="1"/>
  <c r="BB182" i="52"/>
  <c r="X182" i="52" s="1"/>
  <c r="AM182" i="52" s="1"/>
  <c r="AY87" i="52"/>
  <c r="U87" i="52" s="1"/>
  <c r="AJ87" i="52" s="1"/>
  <c r="AY45" i="52"/>
  <c r="U45" i="52" s="1"/>
  <c r="AJ45" i="52" s="1"/>
  <c r="AY98" i="52"/>
  <c r="U98" i="52" s="1"/>
  <c r="AJ98" i="52" s="1"/>
  <c r="AY171" i="52"/>
  <c r="U171" i="52" s="1"/>
  <c r="AJ171" i="52" s="1"/>
  <c r="AY187" i="52"/>
  <c r="U187" i="52" s="1"/>
  <c r="AJ187" i="52" s="1"/>
  <c r="AV89" i="52"/>
  <c r="R89" i="52" s="1"/>
  <c r="AG89" i="52" s="1"/>
  <c r="AV61" i="52"/>
  <c r="R61" i="52" s="1"/>
  <c r="AG61" i="52" s="1"/>
  <c r="AV76" i="52"/>
  <c r="R76" i="52" s="1"/>
  <c r="AG76" i="52" s="1"/>
  <c r="AV167" i="52"/>
  <c r="R167" i="52" s="1"/>
  <c r="AG167" i="52" s="1"/>
  <c r="AV104" i="52"/>
  <c r="R104" i="52" s="1"/>
  <c r="AG104" i="52" s="1"/>
  <c r="AV173" i="52"/>
  <c r="R173" i="52" s="1"/>
  <c r="AG173" i="52" s="1"/>
  <c r="BH21" i="52"/>
  <c r="AD21" i="52" s="1"/>
  <c r="AS21" i="52" s="1"/>
  <c r="BH51" i="52"/>
  <c r="AD51" i="52" s="1"/>
  <c r="AS51" i="52" s="1"/>
  <c r="BH107" i="52"/>
  <c r="AD107" i="52" s="1"/>
  <c r="AS107" i="52" s="1"/>
  <c r="BH162" i="52"/>
  <c r="AD162" i="52" s="1"/>
  <c r="AS162" i="52" s="1"/>
  <c r="AZ36" i="52"/>
  <c r="V36" i="52" s="1"/>
  <c r="AK36" i="52" s="1"/>
  <c r="AZ117" i="52"/>
  <c r="V117" i="52" s="1"/>
  <c r="AK117" i="52" s="1"/>
  <c r="AZ130" i="52"/>
  <c r="V130" i="52" s="1"/>
  <c r="AK130" i="52" s="1"/>
  <c r="AZ138" i="52"/>
  <c r="V138" i="52" s="1"/>
  <c r="AK138" i="52" s="1"/>
  <c r="AZ146" i="52"/>
  <c r="V146" i="52" s="1"/>
  <c r="AK146" i="52" s="1"/>
  <c r="AZ156" i="52"/>
  <c r="V156" i="52" s="1"/>
  <c r="AK156" i="52" s="1"/>
  <c r="AZ168" i="52"/>
  <c r="V168" i="52" s="1"/>
  <c r="AK168" i="52" s="1"/>
  <c r="AZ181" i="52"/>
  <c r="V181" i="52" s="1"/>
  <c r="AK181" i="52" s="1"/>
  <c r="AZ185" i="52"/>
  <c r="V185" i="52" s="1"/>
  <c r="AK185" i="52" s="1"/>
  <c r="BD10" i="52"/>
  <c r="Z10" i="52" s="1"/>
  <c r="AO10" i="52" s="1"/>
  <c r="BD32" i="52"/>
  <c r="Z32" i="52" s="1"/>
  <c r="AO32" i="52" s="1"/>
  <c r="BD48" i="52"/>
  <c r="Z48" i="52" s="1"/>
  <c r="AO48" i="52" s="1"/>
  <c r="BD102" i="52"/>
  <c r="Z102" i="52" s="1"/>
  <c r="AO102" i="52" s="1"/>
  <c r="BD198" i="52"/>
  <c r="Z198" i="52" s="1"/>
  <c r="AO198" i="52" s="1"/>
  <c r="BB16" i="52"/>
  <c r="X16" i="52" s="1"/>
  <c r="AM16" i="52" s="1"/>
  <c r="BB101" i="52"/>
  <c r="X101" i="52" s="1"/>
  <c r="AM101" i="52" s="1"/>
  <c r="BB125" i="52"/>
  <c r="X125" i="52" s="1"/>
  <c r="AM125" i="52" s="1"/>
  <c r="BB29" i="52"/>
  <c r="X29" i="52" s="1"/>
  <c r="AM29" i="52" s="1"/>
  <c r="BB37" i="52"/>
  <c r="X37" i="52" s="1"/>
  <c r="AM37" i="52" s="1"/>
  <c r="BB49" i="52"/>
  <c r="X49" i="52" s="1"/>
  <c r="AM49" i="52" s="1"/>
  <c r="BB62" i="52"/>
  <c r="X62" i="52" s="1"/>
  <c r="AM62" i="52" s="1"/>
  <c r="BB66" i="52"/>
  <c r="X66" i="52" s="1"/>
  <c r="AM66" i="52" s="1"/>
  <c r="BB70" i="52"/>
  <c r="X70" i="52" s="1"/>
  <c r="AM70" i="52" s="1"/>
  <c r="BB74" i="52"/>
  <c r="X74" i="52" s="1"/>
  <c r="AM74" i="52" s="1"/>
  <c r="BB86" i="52"/>
  <c r="X86" i="52" s="1"/>
  <c r="AM86" i="52" s="1"/>
  <c r="BB92" i="52"/>
  <c r="X92" i="52" s="1"/>
  <c r="AM92" i="52" s="1"/>
  <c r="BB149" i="52"/>
  <c r="X149" i="52" s="1"/>
  <c r="AM149" i="52" s="1"/>
  <c r="BB146" i="52"/>
  <c r="X146" i="52" s="1"/>
  <c r="AM146" i="52" s="1"/>
  <c r="BB169" i="52"/>
  <c r="X169" i="52" s="1"/>
  <c r="AM169" i="52" s="1"/>
  <c r="BB197" i="52"/>
  <c r="X197" i="52" s="1"/>
  <c r="AM197" i="52" s="1"/>
  <c r="BG32" i="52"/>
  <c r="AC32" i="52" s="1"/>
  <c r="AR32" i="52" s="1"/>
  <c r="BG197" i="52"/>
  <c r="AC197" i="52" s="1"/>
  <c r="AR197" i="52" s="1"/>
  <c r="AY34" i="52"/>
  <c r="U34" i="52" s="1"/>
  <c r="AJ34" i="52" s="1"/>
  <c r="AY46" i="52"/>
  <c r="U46" i="52" s="1"/>
  <c r="AJ46" i="52" s="1"/>
  <c r="AY175" i="52"/>
  <c r="U175" i="52" s="1"/>
  <c r="AJ175" i="52" s="1"/>
  <c r="AY95" i="52"/>
  <c r="U95" i="52" s="1"/>
  <c r="AJ95" i="52" s="1"/>
  <c r="BD58" i="52"/>
  <c r="Z58" i="52" s="1"/>
  <c r="AO58" i="52" s="1"/>
  <c r="BD87" i="52"/>
  <c r="Z87" i="52" s="1"/>
  <c r="AO87" i="52" s="1"/>
  <c r="BD30" i="52"/>
  <c r="Z30" i="52" s="1"/>
  <c r="AO30" i="52" s="1"/>
  <c r="BD54" i="52"/>
  <c r="Z54" i="52" s="1"/>
  <c r="AO54" i="52" s="1"/>
  <c r="BD16" i="52"/>
  <c r="Z16" i="52" s="1"/>
  <c r="AO16" i="52" s="1"/>
  <c r="BD20" i="52"/>
  <c r="Z20" i="52" s="1"/>
  <c r="AO20" i="52" s="1"/>
  <c r="BD73" i="52"/>
  <c r="Z73" i="52" s="1"/>
  <c r="AO73" i="52" s="1"/>
  <c r="BD59" i="52"/>
  <c r="Z59" i="52" s="1"/>
  <c r="AO59" i="52" s="1"/>
  <c r="BD108" i="52"/>
  <c r="Z108" i="52" s="1"/>
  <c r="AO108" i="52" s="1"/>
  <c r="BD124" i="52"/>
  <c r="Z124" i="52" s="1"/>
  <c r="AO124" i="52" s="1"/>
  <c r="BD128" i="52"/>
  <c r="Z128" i="52" s="1"/>
  <c r="AO128" i="52" s="1"/>
  <c r="BD186" i="52"/>
  <c r="Z186" i="52" s="1"/>
  <c r="AO186" i="52" s="1"/>
  <c r="BD176" i="52"/>
  <c r="Z176" i="52" s="1"/>
  <c r="AO176" i="52" s="1"/>
  <c r="BD201" i="52"/>
  <c r="Z201" i="52" s="1"/>
  <c r="AO201" i="52" s="1"/>
  <c r="BB102" i="52"/>
  <c r="X102" i="52" s="1"/>
  <c r="AM102" i="52" s="1"/>
  <c r="BB14" i="52"/>
  <c r="X14" i="52" s="1"/>
  <c r="AM14" i="52" s="1"/>
  <c r="BB19" i="52"/>
  <c r="X19" i="52" s="1"/>
  <c r="AM19" i="52" s="1"/>
  <c r="BB91" i="52"/>
  <c r="X91" i="52" s="1"/>
  <c r="AM91" i="52" s="1"/>
  <c r="BB117" i="52"/>
  <c r="X117" i="52" s="1"/>
  <c r="AM117" i="52" s="1"/>
  <c r="BB97" i="52"/>
  <c r="X97" i="52" s="1"/>
  <c r="AM97" i="52" s="1"/>
  <c r="BB7" i="52"/>
  <c r="X7" i="52" s="1"/>
  <c r="AM7" i="52" s="1"/>
  <c r="BB12" i="52"/>
  <c r="X12" i="52" s="1"/>
  <c r="AM12" i="52" s="1"/>
  <c r="BB22" i="52"/>
  <c r="X22" i="52" s="1"/>
  <c r="AM22" i="52" s="1"/>
  <c r="BB27" i="52"/>
  <c r="X27" i="52" s="1"/>
  <c r="AM27" i="52" s="1"/>
  <c r="BB31" i="52"/>
  <c r="X31" i="52" s="1"/>
  <c r="AM31" i="52" s="1"/>
  <c r="BB35" i="52"/>
  <c r="X35" i="52" s="1"/>
  <c r="AM35" i="52" s="1"/>
  <c r="BB39" i="52"/>
  <c r="X39" i="52" s="1"/>
  <c r="AM39" i="52" s="1"/>
  <c r="BB43" i="52"/>
  <c r="X43" i="52" s="1"/>
  <c r="AM43" i="52" s="1"/>
  <c r="BB47" i="52"/>
  <c r="X47" i="52" s="1"/>
  <c r="AM47" i="52" s="1"/>
  <c r="BB51" i="52"/>
  <c r="X51" i="52" s="1"/>
  <c r="AM51" i="52" s="1"/>
  <c r="BB55" i="52"/>
  <c r="X55" i="52" s="1"/>
  <c r="AM55" i="52" s="1"/>
  <c r="BB106" i="52"/>
  <c r="X106" i="52" s="1"/>
  <c r="AM106" i="52" s="1"/>
  <c r="BB122" i="52"/>
  <c r="X122" i="52" s="1"/>
  <c r="AM122" i="52" s="1"/>
  <c r="BB100" i="52"/>
  <c r="X100" i="52" s="1"/>
  <c r="AM100" i="52" s="1"/>
  <c r="BB116" i="52"/>
  <c r="X116" i="52" s="1"/>
  <c r="AM116" i="52" s="1"/>
  <c r="BB135" i="52"/>
  <c r="X135" i="52" s="1"/>
  <c r="AM135" i="52" s="1"/>
  <c r="BB151" i="52"/>
  <c r="X151" i="52" s="1"/>
  <c r="AM151" i="52" s="1"/>
  <c r="BB60" i="52"/>
  <c r="X60" i="52" s="1"/>
  <c r="AM60" i="52" s="1"/>
  <c r="BB64" i="52"/>
  <c r="X64" i="52" s="1"/>
  <c r="AM64" i="52" s="1"/>
  <c r="BB68" i="52"/>
  <c r="X68" i="52" s="1"/>
  <c r="AM68" i="52" s="1"/>
  <c r="BB72" i="52"/>
  <c r="X72" i="52" s="1"/>
  <c r="AM72" i="52" s="1"/>
  <c r="BB76" i="52"/>
  <c r="X76" i="52" s="1"/>
  <c r="AM76" i="52" s="1"/>
  <c r="BB80" i="52"/>
  <c r="X80" i="52" s="1"/>
  <c r="AM80" i="52" s="1"/>
  <c r="BB84" i="52"/>
  <c r="X84" i="52" s="1"/>
  <c r="AM84" i="52" s="1"/>
  <c r="BB88" i="52"/>
  <c r="X88" i="52" s="1"/>
  <c r="AM88" i="52" s="1"/>
  <c r="BB96" i="52"/>
  <c r="X96" i="52" s="1"/>
  <c r="AM96" i="52" s="1"/>
  <c r="BB107" i="52"/>
  <c r="X107" i="52" s="1"/>
  <c r="AM107" i="52" s="1"/>
  <c r="BB123" i="52"/>
  <c r="X123" i="52" s="1"/>
  <c r="AM123" i="52" s="1"/>
  <c r="BB141" i="52"/>
  <c r="X141" i="52" s="1"/>
  <c r="AM141" i="52" s="1"/>
  <c r="BB138" i="52"/>
  <c r="X138" i="52" s="1"/>
  <c r="AM138" i="52" s="1"/>
  <c r="BB173" i="52"/>
  <c r="X173" i="52" s="1"/>
  <c r="AM173" i="52" s="1"/>
  <c r="BB155" i="52"/>
  <c r="X155" i="52" s="1"/>
  <c r="AM155" i="52" s="1"/>
  <c r="BB159" i="52"/>
  <c r="X159" i="52" s="1"/>
  <c r="AM159" i="52" s="1"/>
  <c r="BB163" i="52"/>
  <c r="X163" i="52" s="1"/>
  <c r="AM163" i="52" s="1"/>
  <c r="BB167" i="52"/>
  <c r="X167" i="52" s="1"/>
  <c r="AM167" i="52" s="1"/>
  <c r="BB171" i="52"/>
  <c r="X171" i="52" s="1"/>
  <c r="AM171" i="52" s="1"/>
  <c r="BB177" i="52"/>
  <c r="X177" i="52" s="1"/>
  <c r="AM177" i="52" s="1"/>
  <c r="BB181" i="52"/>
  <c r="X181" i="52" s="1"/>
  <c r="AM181" i="52" s="1"/>
  <c r="BB185" i="52"/>
  <c r="X185" i="52" s="1"/>
  <c r="AM185" i="52" s="1"/>
  <c r="BB187" i="52"/>
  <c r="X187" i="52" s="1"/>
  <c r="AM187" i="52" s="1"/>
  <c r="BB191" i="52"/>
  <c r="X191" i="52" s="1"/>
  <c r="AM191" i="52" s="1"/>
  <c r="BB195" i="52"/>
  <c r="X195" i="52" s="1"/>
  <c r="AM195" i="52" s="1"/>
  <c r="BB199" i="52"/>
  <c r="X199" i="52" s="1"/>
  <c r="AM199" i="52" s="1"/>
  <c r="BB205" i="52"/>
  <c r="X205" i="52" s="1"/>
  <c r="AM205" i="52" s="1"/>
  <c r="BG79" i="52"/>
  <c r="AC79" i="52" s="1"/>
  <c r="AR79" i="52" s="1"/>
  <c r="BG30" i="52"/>
  <c r="AC30" i="52" s="1"/>
  <c r="AR30" i="52" s="1"/>
  <c r="BG42" i="52"/>
  <c r="AC42" i="52" s="1"/>
  <c r="AR42" i="52" s="1"/>
  <c r="BG46" i="52"/>
  <c r="AC46" i="52" s="1"/>
  <c r="AR46" i="52" s="1"/>
  <c r="BG77" i="52"/>
  <c r="AC77" i="52" s="1"/>
  <c r="AR77" i="52" s="1"/>
  <c r="BG133" i="52"/>
  <c r="AC133" i="52" s="1"/>
  <c r="AR133" i="52" s="1"/>
  <c r="BG149" i="52"/>
  <c r="AC149" i="52" s="1"/>
  <c r="AR149" i="52" s="1"/>
  <c r="BG93" i="52"/>
  <c r="AC93" i="52" s="1"/>
  <c r="AR93" i="52" s="1"/>
  <c r="BG101" i="52"/>
  <c r="AC101" i="52" s="1"/>
  <c r="AR101" i="52" s="1"/>
  <c r="BG105" i="52"/>
  <c r="AC105" i="52" s="1"/>
  <c r="AR105" i="52" s="1"/>
  <c r="BG109" i="52"/>
  <c r="AC109" i="52" s="1"/>
  <c r="AR109" i="52" s="1"/>
  <c r="BG113" i="52"/>
  <c r="AC113" i="52" s="1"/>
  <c r="AR113" i="52" s="1"/>
  <c r="BG117" i="52"/>
  <c r="AC117" i="52" s="1"/>
  <c r="AR117" i="52" s="1"/>
  <c r="BG121" i="52"/>
  <c r="AC121" i="52" s="1"/>
  <c r="AR121" i="52" s="1"/>
  <c r="BG125" i="52"/>
  <c r="AC125" i="52" s="1"/>
  <c r="AR125" i="52" s="1"/>
  <c r="BG129" i="52"/>
  <c r="AC129" i="52" s="1"/>
  <c r="AR129" i="52" s="1"/>
  <c r="BG164" i="52"/>
  <c r="AC164" i="52" s="1"/>
  <c r="AR164" i="52" s="1"/>
  <c r="BG176" i="52"/>
  <c r="AC176" i="52" s="1"/>
  <c r="AR176" i="52" s="1"/>
  <c r="BG200" i="52"/>
  <c r="AC200" i="52" s="1"/>
  <c r="AR200" i="52" s="1"/>
  <c r="BG199" i="52"/>
  <c r="AC199" i="52" s="1"/>
  <c r="AR199" i="52" s="1"/>
  <c r="AY84" i="52"/>
  <c r="U84" i="52" s="1"/>
  <c r="AJ84" i="52" s="1"/>
  <c r="AY8" i="52"/>
  <c r="U8" i="52" s="1"/>
  <c r="AJ8" i="52" s="1"/>
  <c r="AY12" i="52"/>
  <c r="U12" i="52" s="1"/>
  <c r="AJ12" i="52" s="1"/>
  <c r="AY16" i="52"/>
  <c r="U16" i="52" s="1"/>
  <c r="AJ16" i="52" s="1"/>
  <c r="AY20" i="52"/>
  <c r="U20" i="52" s="1"/>
  <c r="AJ20" i="52" s="1"/>
  <c r="AY76" i="52"/>
  <c r="U76" i="52" s="1"/>
  <c r="AJ76" i="52" s="1"/>
  <c r="AY65" i="52"/>
  <c r="U65" i="52" s="1"/>
  <c r="AJ65" i="52" s="1"/>
  <c r="AY80" i="52"/>
  <c r="U80" i="52" s="1"/>
  <c r="AJ80" i="52" s="1"/>
  <c r="AY64" i="52"/>
  <c r="U64" i="52" s="1"/>
  <c r="AJ64" i="52" s="1"/>
  <c r="AY82" i="52"/>
  <c r="U82" i="52" s="1"/>
  <c r="AJ82" i="52" s="1"/>
  <c r="AY149" i="52"/>
  <c r="U149" i="52" s="1"/>
  <c r="AJ149" i="52" s="1"/>
  <c r="AY24" i="52"/>
  <c r="U24" i="52" s="1"/>
  <c r="AJ24" i="52" s="1"/>
  <c r="AY28" i="52"/>
  <c r="U28" i="52" s="1"/>
  <c r="AJ28" i="52" s="1"/>
  <c r="AY32" i="52"/>
  <c r="U32" i="52" s="1"/>
  <c r="AJ32" i="52" s="1"/>
  <c r="AY36" i="52"/>
  <c r="U36" i="52" s="1"/>
  <c r="AJ36" i="52" s="1"/>
  <c r="AY40" i="52"/>
  <c r="U40" i="52" s="1"/>
  <c r="AJ40" i="52" s="1"/>
  <c r="AY44" i="52"/>
  <c r="U44" i="52" s="1"/>
  <c r="AJ44" i="52" s="1"/>
  <c r="AY48" i="52"/>
  <c r="U48" i="52" s="1"/>
  <c r="AJ48" i="52" s="1"/>
  <c r="AY52" i="52"/>
  <c r="U52" i="52" s="1"/>
  <c r="AJ52" i="52" s="1"/>
  <c r="AY56" i="52"/>
  <c r="U56" i="52" s="1"/>
  <c r="AJ56" i="52" s="1"/>
  <c r="AY67" i="52"/>
  <c r="U67" i="52" s="1"/>
  <c r="AJ67" i="52" s="1"/>
  <c r="AY81" i="52"/>
  <c r="U81" i="52" s="1"/>
  <c r="AJ81" i="52" s="1"/>
  <c r="AY137" i="52"/>
  <c r="U137" i="52" s="1"/>
  <c r="AJ137" i="52" s="1"/>
  <c r="AY156" i="52"/>
  <c r="U156" i="52" s="1"/>
  <c r="AJ156" i="52" s="1"/>
  <c r="AY89" i="52"/>
  <c r="U89" i="52" s="1"/>
  <c r="AJ89" i="52" s="1"/>
  <c r="AY93" i="52"/>
  <c r="U93" i="52" s="1"/>
  <c r="AJ93" i="52" s="1"/>
  <c r="AY97" i="52"/>
  <c r="U97" i="52" s="1"/>
  <c r="AJ97" i="52" s="1"/>
  <c r="AY101" i="52"/>
  <c r="U101" i="52" s="1"/>
  <c r="AJ101" i="52" s="1"/>
  <c r="AY105" i="52"/>
  <c r="U105" i="52" s="1"/>
  <c r="AJ105" i="52" s="1"/>
  <c r="AY109" i="52"/>
  <c r="U109" i="52" s="1"/>
  <c r="AJ109" i="52" s="1"/>
  <c r="AY113" i="52"/>
  <c r="U113" i="52" s="1"/>
  <c r="AJ113" i="52" s="1"/>
  <c r="AY117" i="52"/>
  <c r="U117" i="52" s="1"/>
  <c r="AJ117" i="52" s="1"/>
  <c r="AY121" i="52"/>
  <c r="U121" i="52" s="1"/>
  <c r="AJ121" i="52" s="1"/>
  <c r="AY125" i="52"/>
  <c r="U125" i="52" s="1"/>
  <c r="AJ125" i="52" s="1"/>
  <c r="AY129" i="52"/>
  <c r="U129" i="52" s="1"/>
  <c r="AJ129" i="52" s="1"/>
  <c r="AY146" i="52"/>
  <c r="U146" i="52" s="1"/>
  <c r="AJ146" i="52" s="1"/>
  <c r="AY130" i="52"/>
  <c r="U130" i="52" s="1"/>
  <c r="AJ130" i="52" s="1"/>
  <c r="AY143" i="52"/>
  <c r="U143" i="52" s="1"/>
  <c r="AJ143" i="52" s="1"/>
  <c r="AY153" i="52"/>
  <c r="U153" i="52" s="1"/>
  <c r="AJ153" i="52" s="1"/>
  <c r="AY161" i="52"/>
  <c r="U161" i="52" s="1"/>
  <c r="AJ161" i="52" s="1"/>
  <c r="AY173" i="52"/>
  <c r="U173" i="52" s="1"/>
  <c r="AJ173" i="52" s="1"/>
  <c r="AY180" i="52"/>
  <c r="U180" i="52" s="1"/>
  <c r="AJ180" i="52" s="1"/>
  <c r="AY184" i="52"/>
  <c r="U184" i="52" s="1"/>
  <c r="AJ184" i="52" s="1"/>
  <c r="AY164" i="52"/>
  <c r="U164" i="52" s="1"/>
  <c r="AJ164" i="52" s="1"/>
  <c r="AY119" i="52"/>
  <c r="U119" i="52" s="1"/>
  <c r="AJ119" i="52" s="1"/>
  <c r="AY123" i="52"/>
  <c r="U123" i="52" s="1"/>
  <c r="AJ123" i="52" s="1"/>
  <c r="AY127" i="52"/>
  <c r="U127" i="52" s="1"/>
  <c r="AJ127" i="52" s="1"/>
  <c r="AY138" i="52"/>
  <c r="U138" i="52" s="1"/>
  <c r="AJ138" i="52" s="1"/>
  <c r="AY154" i="52"/>
  <c r="U154" i="52" s="1"/>
  <c r="AJ154" i="52" s="1"/>
  <c r="AY135" i="52"/>
  <c r="U135" i="52" s="1"/>
  <c r="AJ135" i="52" s="1"/>
  <c r="AY151" i="52"/>
  <c r="U151" i="52" s="1"/>
  <c r="AJ151" i="52" s="1"/>
  <c r="AY157" i="52"/>
  <c r="U157" i="52" s="1"/>
  <c r="AJ157" i="52" s="1"/>
  <c r="AY176" i="52"/>
  <c r="U176" i="52" s="1"/>
  <c r="AJ176" i="52" s="1"/>
  <c r="AY178" i="52"/>
  <c r="U178" i="52" s="1"/>
  <c r="AJ178" i="52" s="1"/>
  <c r="AY182" i="52"/>
  <c r="U182" i="52" s="1"/>
  <c r="AJ182" i="52" s="1"/>
  <c r="AY162" i="52"/>
  <c r="U162" i="52" s="1"/>
  <c r="AJ162" i="52" s="1"/>
  <c r="AY166" i="52"/>
  <c r="U166" i="52" s="1"/>
  <c r="AJ166" i="52" s="1"/>
  <c r="AY170" i="52"/>
  <c r="U170" i="52" s="1"/>
  <c r="AJ170" i="52" s="1"/>
  <c r="AY188" i="52"/>
  <c r="U188" i="52" s="1"/>
  <c r="AJ188" i="52" s="1"/>
  <c r="AY201" i="52"/>
  <c r="U201" i="52" s="1"/>
  <c r="AJ201" i="52" s="1"/>
  <c r="AY193" i="52"/>
  <c r="U193" i="52" s="1"/>
  <c r="AJ193" i="52" s="1"/>
  <c r="AY197" i="52"/>
  <c r="U197" i="52" s="1"/>
  <c r="AJ197" i="52" s="1"/>
  <c r="AY205" i="52"/>
  <c r="U205" i="52" s="1"/>
  <c r="AJ205" i="52" s="1"/>
  <c r="AV49" i="52"/>
  <c r="R49" i="52" s="1"/>
  <c r="AG49" i="52" s="1"/>
  <c r="AV38" i="52"/>
  <c r="R38" i="52" s="1"/>
  <c r="AG38" i="52" s="1"/>
  <c r="AV91" i="52"/>
  <c r="R91" i="52" s="1"/>
  <c r="AG91" i="52" s="1"/>
  <c r="AV27" i="52"/>
  <c r="R27" i="52" s="1"/>
  <c r="AG27" i="52" s="1"/>
  <c r="AV39" i="52"/>
  <c r="R39" i="52" s="1"/>
  <c r="AG39" i="52" s="1"/>
  <c r="AV55" i="52"/>
  <c r="R55" i="52" s="1"/>
  <c r="AG55" i="52" s="1"/>
  <c r="AV30" i="52"/>
  <c r="R30" i="52" s="1"/>
  <c r="AG30" i="52" s="1"/>
  <c r="AV57" i="52"/>
  <c r="R57" i="52" s="1"/>
  <c r="AG57" i="52" s="1"/>
  <c r="AV46" i="52"/>
  <c r="R46" i="52" s="1"/>
  <c r="AG46" i="52" s="1"/>
  <c r="AV82" i="52"/>
  <c r="R82" i="52" s="1"/>
  <c r="AG82" i="52" s="1"/>
  <c r="AV9" i="52"/>
  <c r="R9" i="52" s="1"/>
  <c r="AG9" i="52" s="1"/>
  <c r="AV13" i="52"/>
  <c r="R13" i="52" s="1"/>
  <c r="AG13" i="52" s="1"/>
  <c r="AV17" i="52"/>
  <c r="R17" i="52" s="1"/>
  <c r="AG17" i="52" s="1"/>
  <c r="AV21" i="52"/>
  <c r="R21" i="52" s="1"/>
  <c r="AG21" i="52" s="1"/>
  <c r="AV40" i="52"/>
  <c r="R40" i="52" s="1"/>
  <c r="AG40" i="52" s="1"/>
  <c r="AV56" i="52"/>
  <c r="R56" i="52" s="1"/>
  <c r="AG56" i="52" s="1"/>
  <c r="AV70" i="52"/>
  <c r="R70" i="52" s="1"/>
  <c r="AG70" i="52" s="1"/>
  <c r="AV93" i="52"/>
  <c r="R93" i="52" s="1"/>
  <c r="AG93" i="52" s="1"/>
  <c r="AV66" i="52"/>
  <c r="R66" i="52" s="1"/>
  <c r="AG66" i="52" s="1"/>
  <c r="AV81" i="52"/>
  <c r="R81" i="52" s="1"/>
  <c r="AG81" i="52" s="1"/>
  <c r="AV65" i="52"/>
  <c r="R65" i="52" s="1"/>
  <c r="AG65" i="52" s="1"/>
  <c r="AV80" i="52"/>
  <c r="R80" i="52" s="1"/>
  <c r="AG80" i="52" s="1"/>
  <c r="AV88" i="52"/>
  <c r="R88" i="52" s="1"/>
  <c r="AG88" i="52" s="1"/>
  <c r="AV96" i="52"/>
  <c r="R96" i="52" s="1"/>
  <c r="AG96" i="52" s="1"/>
  <c r="AV159" i="52"/>
  <c r="R159" i="52" s="1"/>
  <c r="AG159" i="52" s="1"/>
  <c r="AV168" i="52"/>
  <c r="R168" i="52" s="1"/>
  <c r="AG168" i="52" s="1"/>
  <c r="AV101" i="52"/>
  <c r="R101" i="52" s="1"/>
  <c r="AG101" i="52" s="1"/>
  <c r="AV105" i="52"/>
  <c r="R105" i="52" s="1"/>
  <c r="AG105" i="52" s="1"/>
  <c r="AV109" i="52"/>
  <c r="R109" i="52" s="1"/>
  <c r="AG109" i="52" s="1"/>
  <c r="AV113" i="52"/>
  <c r="R113" i="52" s="1"/>
  <c r="AG113" i="52" s="1"/>
  <c r="AV117" i="52"/>
  <c r="R117" i="52" s="1"/>
  <c r="AG117" i="52" s="1"/>
  <c r="AV121" i="52"/>
  <c r="R121" i="52" s="1"/>
  <c r="AG121" i="52" s="1"/>
  <c r="AV125" i="52"/>
  <c r="R125" i="52" s="1"/>
  <c r="AG125" i="52" s="1"/>
  <c r="AV129" i="52"/>
  <c r="R129" i="52" s="1"/>
  <c r="AG129" i="52" s="1"/>
  <c r="AV130" i="52"/>
  <c r="R130" i="52" s="1"/>
  <c r="AG130" i="52" s="1"/>
  <c r="AV134" i="52"/>
  <c r="R134" i="52" s="1"/>
  <c r="AG134" i="52" s="1"/>
  <c r="AV138" i="52"/>
  <c r="R138" i="52" s="1"/>
  <c r="AG138" i="52" s="1"/>
  <c r="AV142" i="52"/>
  <c r="R142" i="52" s="1"/>
  <c r="AG142" i="52" s="1"/>
  <c r="AV146" i="52"/>
  <c r="R146" i="52" s="1"/>
  <c r="AG146" i="52" s="1"/>
  <c r="AV150" i="52"/>
  <c r="R150" i="52" s="1"/>
  <c r="AG150" i="52" s="1"/>
  <c r="AV156" i="52"/>
  <c r="R156" i="52" s="1"/>
  <c r="AG156" i="52" s="1"/>
  <c r="AV187" i="52"/>
  <c r="R187" i="52" s="1"/>
  <c r="AG187" i="52" s="1"/>
  <c r="AV195" i="52"/>
  <c r="R195" i="52" s="1"/>
  <c r="AG195" i="52" s="1"/>
  <c r="AV174" i="52"/>
  <c r="R174" i="52" s="1"/>
  <c r="AG174" i="52" s="1"/>
  <c r="AV178" i="52"/>
  <c r="R178" i="52" s="1"/>
  <c r="AG178" i="52" s="1"/>
  <c r="AV182" i="52"/>
  <c r="R182" i="52" s="1"/>
  <c r="AG182" i="52" s="1"/>
  <c r="AV186" i="52"/>
  <c r="R186" i="52" s="1"/>
  <c r="AG186" i="52" s="1"/>
  <c r="AV206" i="52"/>
  <c r="R206" i="52" s="1"/>
  <c r="AG206" i="52" s="1"/>
  <c r="AV205" i="52"/>
  <c r="R205" i="52" s="1"/>
  <c r="AG205" i="52" s="1"/>
  <c r="AV201" i="52"/>
  <c r="R201" i="52" s="1"/>
  <c r="AG201" i="52" s="1"/>
  <c r="BH31" i="52"/>
  <c r="AD31" i="52" s="1"/>
  <c r="AS31" i="52" s="1"/>
  <c r="BH61" i="52"/>
  <c r="AD61" i="52" s="1"/>
  <c r="AS61" i="52" s="1"/>
  <c r="BH36" i="52"/>
  <c r="AD36" i="52" s="1"/>
  <c r="AS36" i="52" s="1"/>
  <c r="BH23" i="52"/>
  <c r="AD23" i="52" s="1"/>
  <c r="AS23" i="52" s="1"/>
  <c r="BH37" i="52"/>
  <c r="AD37" i="52" s="1"/>
  <c r="AS37" i="52" s="1"/>
  <c r="BH53" i="52"/>
  <c r="AD53" i="52" s="1"/>
  <c r="AS53" i="52" s="1"/>
  <c r="BH72" i="52"/>
  <c r="AD72" i="52" s="1"/>
  <c r="AS72" i="52" s="1"/>
  <c r="BH29" i="52"/>
  <c r="AD29" i="52" s="1"/>
  <c r="AS29" i="52" s="1"/>
  <c r="BH60" i="52"/>
  <c r="AD60" i="52" s="1"/>
  <c r="AS60" i="52" s="1"/>
  <c r="BH52" i="52"/>
  <c r="AD52" i="52" s="1"/>
  <c r="AS52" i="52" s="1"/>
  <c r="BH7" i="52"/>
  <c r="AD7" i="52" s="1"/>
  <c r="AS7" i="52" s="1"/>
  <c r="BH11" i="52"/>
  <c r="AD11" i="52" s="1"/>
  <c r="AS11" i="52" s="1"/>
  <c r="BH15" i="52"/>
  <c r="AD15" i="52" s="1"/>
  <c r="AS15" i="52" s="1"/>
  <c r="BH19" i="52"/>
  <c r="AD19" i="52" s="1"/>
  <c r="AS19" i="52" s="1"/>
  <c r="BH34" i="52"/>
  <c r="AD34" i="52" s="1"/>
  <c r="AS34" i="52" s="1"/>
  <c r="BH50" i="52"/>
  <c r="AD50" i="52" s="1"/>
  <c r="AS50" i="52" s="1"/>
  <c r="BH85" i="52"/>
  <c r="AD85" i="52" s="1"/>
  <c r="AS85" i="52" s="1"/>
  <c r="BH71" i="52"/>
  <c r="AD71" i="52" s="1"/>
  <c r="AS71" i="52" s="1"/>
  <c r="BH87" i="52"/>
  <c r="AD87" i="52" s="1"/>
  <c r="AS87" i="52" s="1"/>
  <c r="BH95" i="52"/>
  <c r="AD95" i="52" s="1"/>
  <c r="AS95" i="52" s="1"/>
  <c r="BH62" i="52"/>
  <c r="AD62" i="52" s="1"/>
  <c r="AS62" i="52" s="1"/>
  <c r="BH78" i="52"/>
  <c r="AD78" i="52" s="1"/>
  <c r="AS78" i="52" s="1"/>
  <c r="BH88" i="52"/>
  <c r="AD88" i="52" s="1"/>
  <c r="AS88" i="52" s="1"/>
  <c r="BH96" i="52"/>
  <c r="AD96" i="52" s="1"/>
  <c r="AS96" i="52" s="1"/>
  <c r="BH100" i="52"/>
  <c r="AD100" i="52" s="1"/>
  <c r="AS100" i="52" s="1"/>
  <c r="BH104" i="52"/>
  <c r="AD104" i="52" s="1"/>
  <c r="AS104" i="52" s="1"/>
  <c r="BH108" i="52"/>
  <c r="AD108" i="52" s="1"/>
  <c r="AS108" i="52" s="1"/>
  <c r="BH112" i="52"/>
  <c r="AD112" i="52" s="1"/>
  <c r="AS112" i="52" s="1"/>
  <c r="BH116" i="52"/>
  <c r="AD116" i="52" s="1"/>
  <c r="AS116" i="52" s="1"/>
  <c r="BH120" i="52"/>
  <c r="AD120" i="52" s="1"/>
  <c r="AS120" i="52" s="1"/>
  <c r="BH124" i="52"/>
  <c r="AD124" i="52" s="1"/>
  <c r="AS124" i="52" s="1"/>
  <c r="BH128" i="52"/>
  <c r="AD128" i="52" s="1"/>
  <c r="AS128" i="52" s="1"/>
  <c r="BH131" i="52"/>
  <c r="AD131" i="52" s="1"/>
  <c r="AS131" i="52" s="1"/>
  <c r="BH135" i="52"/>
  <c r="AD135" i="52" s="1"/>
  <c r="AS135" i="52" s="1"/>
  <c r="BH139" i="52"/>
  <c r="AD139" i="52" s="1"/>
  <c r="AS139" i="52" s="1"/>
  <c r="BH143" i="52"/>
  <c r="AD143" i="52" s="1"/>
  <c r="AS143" i="52" s="1"/>
  <c r="BH147" i="52"/>
  <c r="AD147" i="52" s="1"/>
  <c r="AS147" i="52" s="1"/>
  <c r="BH151" i="52"/>
  <c r="AD151" i="52" s="1"/>
  <c r="AS151" i="52" s="1"/>
  <c r="BH157" i="52"/>
  <c r="AD157" i="52" s="1"/>
  <c r="AS157" i="52" s="1"/>
  <c r="BH163" i="52"/>
  <c r="AD163" i="52" s="1"/>
  <c r="AS163" i="52" s="1"/>
  <c r="BH167" i="52"/>
  <c r="AD167" i="52" s="1"/>
  <c r="AS167" i="52" s="1"/>
  <c r="BH190" i="52"/>
  <c r="AD190" i="52" s="1"/>
  <c r="AS190" i="52" s="1"/>
  <c r="BH172" i="52"/>
  <c r="AD172" i="52" s="1"/>
  <c r="AS172" i="52" s="1"/>
  <c r="BH176" i="52"/>
  <c r="AD176" i="52" s="1"/>
  <c r="AS176" i="52" s="1"/>
  <c r="BH180" i="52"/>
  <c r="AD180" i="52" s="1"/>
  <c r="AS180" i="52" s="1"/>
  <c r="BH184" i="52"/>
  <c r="AD184" i="52" s="1"/>
  <c r="AS184" i="52" s="1"/>
  <c r="BH188" i="52"/>
  <c r="AD188" i="52" s="1"/>
  <c r="AS188" i="52" s="1"/>
  <c r="BH193" i="52"/>
  <c r="AD193" i="52" s="1"/>
  <c r="AS193" i="52" s="1"/>
  <c r="BH198" i="52"/>
  <c r="AD198" i="52" s="1"/>
  <c r="AS198" i="52" s="1"/>
  <c r="BH205" i="52"/>
  <c r="AD205" i="52" s="1"/>
  <c r="AS205" i="52" s="1"/>
  <c r="AZ27" i="52"/>
  <c r="V27" i="52" s="1"/>
  <c r="AK27" i="52" s="1"/>
  <c r="AZ59" i="52"/>
  <c r="V59" i="52" s="1"/>
  <c r="AK59" i="52" s="1"/>
  <c r="AZ80" i="52"/>
  <c r="V80" i="52" s="1"/>
  <c r="AK80" i="52" s="1"/>
  <c r="AZ44" i="52"/>
  <c r="V44" i="52" s="1"/>
  <c r="AK44" i="52" s="1"/>
  <c r="AZ25" i="52"/>
  <c r="V25" i="52" s="1"/>
  <c r="AK25" i="52" s="1"/>
  <c r="AZ37" i="52"/>
  <c r="V37" i="52" s="1"/>
  <c r="AK37" i="52" s="1"/>
  <c r="AZ53" i="52"/>
  <c r="V53" i="52" s="1"/>
  <c r="AK53" i="52" s="1"/>
  <c r="AZ68" i="52"/>
  <c r="V68" i="52" s="1"/>
  <c r="AK68" i="52" s="1"/>
  <c r="AZ31" i="52"/>
  <c r="V31" i="52" s="1"/>
  <c r="AK31" i="52" s="1"/>
  <c r="AZ51" i="52"/>
  <c r="V51" i="52" s="1"/>
  <c r="AK51" i="52" s="1"/>
  <c r="AZ40" i="52"/>
  <c r="V40" i="52" s="1"/>
  <c r="AK40" i="52" s="1"/>
  <c r="AZ85" i="52"/>
  <c r="V85" i="52" s="1"/>
  <c r="AK85" i="52" s="1"/>
  <c r="AZ9" i="52"/>
  <c r="V9" i="52" s="1"/>
  <c r="AK9" i="52" s="1"/>
  <c r="AZ13" i="52"/>
  <c r="V13" i="52" s="1"/>
  <c r="AK13" i="52" s="1"/>
  <c r="AZ17" i="52"/>
  <c r="V17" i="52" s="1"/>
  <c r="AK17" i="52" s="1"/>
  <c r="AZ24" i="52"/>
  <c r="V24" i="52" s="1"/>
  <c r="AK24" i="52" s="1"/>
  <c r="AZ46" i="52"/>
  <c r="V46" i="52" s="1"/>
  <c r="AK46" i="52" s="1"/>
  <c r="AZ81" i="52"/>
  <c r="V81" i="52" s="1"/>
  <c r="AK81" i="52" s="1"/>
  <c r="AZ75" i="52"/>
  <c r="V75" i="52" s="1"/>
  <c r="AK75" i="52" s="1"/>
  <c r="AZ60" i="52"/>
  <c r="V60" i="52" s="1"/>
  <c r="AK60" i="52" s="1"/>
  <c r="AZ78" i="52"/>
  <c r="V78" i="52" s="1"/>
  <c r="AK78" i="52" s="1"/>
  <c r="AZ90" i="52"/>
  <c r="V90" i="52" s="1"/>
  <c r="AK90" i="52" s="1"/>
  <c r="AZ98" i="52"/>
  <c r="V98" i="52" s="1"/>
  <c r="AK98" i="52" s="1"/>
  <c r="AZ91" i="52"/>
  <c r="V91" i="52" s="1"/>
  <c r="AK91" i="52" s="1"/>
  <c r="AZ157" i="52"/>
  <c r="V157" i="52" s="1"/>
  <c r="AK157" i="52" s="1"/>
  <c r="AZ102" i="52"/>
  <c r="V102" i="52" s="1"/>
  <c r="AK102" i="52" s="1"/>
  <c r="AZ106" i="52"/>
  <c r="V106" i="52" s="1"/>
  <c r="AK106" i="52" s="1"/>
  <c r="AZ110" i="52"/>
  <c r="V110" i="52" s="1"/>
  <c r="AK110" i="52" s="1"/>
  <c r="AZ114" i="52"/>
  <c r="V114" i="52" s="1"/>
  <c r="AK114" i="52" s="1"/>
  <c r="AZ118" i="52"/>
  <c r="V118" i="52" s="1"/>
  <c r="AK118" i="52" s="1"/>
  <c r="AZ122" i="52"/>
  <c r="V122" i="52" s="1"/>
  <c r="AK122" i="52" s="1"/>
  <c r="AZ126" i="52"/>
  <c r="V126" i="52" s="1"/>
  <c r="AK126" i="52" s="1"/>
  <c r="AZ155" i="52"/>
  <c r="V155" i="52" s="1"/>
  <c r="AK155" i="52" s="1"/>
  <c r="AZ131" i="52"/>
  <c r="V131" i="52" s="1"/>
  <c r="AK131" i="52" s="1"/>
  <c r="AZ135" i="52"/>
  <c r="V135" i="52" s="1"/>
  <c r="AK135" i="52" s="1"/>
  <c r="AZ139" i="52"/>
  <c r="V139" i="52" s="1"/>
  <c r="AK139" i="52" s="1"/>
  <c r="AZ143" i="52"/>
  <c r="V143" i="52" s="1"/>
  <c r="AK143" i="52" s="1"/>
  <c r="AZ147" i="52"/>
  <c r="V147" i="52" s="1"/>
  <c r="AK147" i="52" s="1"/>
  <c r="AZ151" i="52"/>
  <c r="V151" i="52" s="1"/>
  <c r="AK151" i="52" s="1"/>
  <c r="AZ158" i="52"/>
  <c r="V158" i="52" s="1"/>
  <c r="AK158" i="52" s="1"/>
  <c r="AZ165" i="52"/>
  <c r="V165" i="52" s="1"/>
  <c r="AK165" i="52" s="1"/>
  <c r="AZ169" i="52"/>
  <c r="V169" i="52" s="1"/>
  <c r="AK169" i="52" s="1"/>
  <c r="AZ199" i="52"/>
  <c r="V199" i="52" s="1"/>
  <c r="AK199" i="52" s="1"/>
  <c r="AZ174" i="52"/>
  <c r="V174" i="52" s="1"/>
  <c r="AK174" i="52" s="1"/>
  <c r="AZ178" i="52"/>
  <c r="V178" i="52" s="1"/>
  <c r="AK178" i="52" s="1"/>
  <c r="AZ182" i="52"/>
  <c r="V182" i="52" s="1"/>
  <c r="AK182" i="52" s="1"/>
  <c r="AZ191" i="52"/>
  <c r="V191" i="52" s="1"/>
  <c r="AK191" i="52" s="1"/>
  <c r="AZ190" i="52"/>
  <c r="V190" i="52" s="1"/>
  <c r="AK190" i="52" s="1"/>
  <c r="AZ201" i="52"/>
  <c r="V201" i="52" s="1"/>
  <c r="AK201" i="52" s="1"/>
  <c r="AZ202" i="52"/>
  <c r="V202" i="52" s="1"/>
  <c r="AK202" i="52" s="1"/>
  <c r="AZ205" i="52"/>
  <c r="V205" i="52" s="1"/>
  <c r="AK205" i="52" s="1"/>
  <c r="AY168" i="52"/>
  <c r="U168" i="52" s="1"/>
  <c r="AJ168" i="52" s="1"/>
  <c r="AY192" i="52"/>
  <c r="U192" i="52" s="1"/>
  <c r="AJ192" i="52" s="1"/>
  <c r="AY190" i="52"/>
  <c r="U190" i="52" s="1"/>
  <c r="AJ190" i="52" s="1"/>
  <c r="AY206" i="52"/>
  <c r="U206" i="52" s="1"/>
  <c r="AJ206" i="52" s="1"/>
  <c r="AY199" i="52"/>
  <c r="U199" i="52" s="1"/>
  <c r="AJ199" i="52" s="1"/>
  <c r="AY200" i="52"/>
  <c r="U200" i="52" s="1"/>
  <c r="AJ200" i="52" s="1"/>
  <c r="AV24" i="52"/>
  <c r="R24" i="52" s="1"/>
  <c r="AG24" i="52" s="1"/>
  <c r="AV71" i="52"/>
  <c r="R71" i="52" s="1"/>
  <c r="AG71" i="52" s="1"/>
  <c r="AV64" i="52"/>
  <c r="R64" i="52" s="1"/>
  <c r="AG64" i="52" s="1"/>
  <c r="AV22" i="52"/>
  <c r="R22" i="52" s="1"/>
  <c r="AG22" i="52" s="1"/>
  <c r="AV31" i="52"/>
  <c r="R31" i="52" s="1"/>
  <c r="AG31" i="52" s="1"/>
  <c r="AV47" i="52"/>
  <c r="R47" i="52" s="1"/>
  <c r="AG47" i="52" s="1"/>
  <c r="AV83" i="52"/>
  <c r="R83" i="52" s="1"/>
  <c r="AG83" i="52" s="1"/>
  <c r="AV41" i="52"/>
  <c r="R41" i="52" s="1"/>
  <c r="AG41" i="52" s="1"/>
  <c r="AV87" i="52"/>
  <c r="R87" i="52" s="1"/>
  <c r="AG87" i="52" s="1"/>
  <c r="AV54" i="52"/>
  <c r="R54" i="52" s="1"/>
  <c r="AG54" i="52" s="1"/>
  <c r="AV7" i="52"/>
  <c r="R7" i="52" s="1"/>
  <c r="AG7" i="52" s="1"/>
  <c r="AV11" i="52"/>
  <c r="R11" i="52" s="1"/>
  <c r="AG11" i="52" s="1"/>
  <c r="AV15" i="52"/>
  <c r="R15" i="52" s="1"/>
  <c r="AG15" i="52" s="1"/>
  <c r="AV19" i="52"/>
  <c r="R19" i="52" s="1"/>
  <c r="AG19" i="52" s="1"/>
  <c r="AV32" i="52"/>
  <c r="R32" i="52" s="1"/>
  <c r="AG32" i="52" s="1"/>
  <c r="AV48" i="52"/>
  <c r="R48" i="52" s="1"/>
  <c r="AG48" i="52" s="1"/>
  <c r="AV60" i="52"/>
  <c r="R60" i="52" s="1"/>
  <c r="AG60" i="52" s="1"/>
  <c r="AV86" i="52"/>
  <c r="R86" i="52" s="1"/>
  <c r="AG86" i="52" s="1"/>
  <c r="AV58" i="52"/>
  <c r="R58" i="52" s="1"/>
  <c r="AG58" i="52" s="1"/>
  <c r="AV73" i="52"/>
  <c r="R73" i="52" s="1"/>
  <c r="AG73" i="52" s="1"/>
  <c r="AV157" i="52"/>
  <c r="R157" i="52" s="1"/>
  <c r="AG157" i="52" s="1"/>
  <c r="AV72" i="52"/>
  <c r="R72" i="52" s="1"/>
  <c r="AG72" i="52" s="1"/>
  <c r="AV162" i="52"/>
  <c r="R162" i="52" s="1"/>
  <c r="AG162" i="52" s="1"/>
  <c r="AV92" i="52"/>
  <c r="R92" i="52" s="1"/>
  <c r="AG92" i="52" s="1"/>
  <c r="AV163" i="52"/>
  <c r="R163" i="52" s="1"/>
  <c r="AG163" i="52" s="1"/>
  <c r="AV155" i="52"/>
  <c r="R155" i="52" s="1"/>
  <c r="AG155" i="52" s="1"/>
  <c r="AV99" i="52"/>
  <c r="R99" i="52" s="1"/>
  <c r="AG99" i="52" s="1"/>
  <c r="AV103" i="52"/>
  <c r="R103" i="52" s="1"/>
  <c r="AG103" i="52" s="1"/>
  <c r="AV107" i="52"/>
  <c r="R107" i="52" s="1"/>
  <c r="AG107" i="52" s="1"/>
  <c r="AV111" i="52"/>
  <c r="R111" i="52" s="1"/>
  <c r="AG111" i="52" s="1"/>
  <c r="AV115" i="52"/>
  <c r="R115" i="52" s="1"/>
  <c r="AG115" i="52" s="1"/>
  <c r="AV119" i="52"/>
  <c r="R119" i="52" s="1"/>
  <c r="AG119" i="52" s="1"/>
  <c r="AV123" i="52"/>
  <c r="R123" i="52" s="1"/>
  <c r="AG123" i="52" s="1"/>
  <c r="AV127" i="52"/>
  <c r="R127" i="52" s="1"/>
  <c r="AG127" i="52" s="1"/>
  <c r="AV161" i="52"/>
  <c r="R161" i="52" s="1"/>
  <c r="AG161" i="52" s="1"/>
  <c r="AV132" i="52"/>
  <c r="R132" i="52" s="1"/>
  <c r="AG132" i="52" s="1"/>
  <c r="AV136" i="52"/>
  <c r="R136" i="52" s="1"/>
  <c r="AG136" i="52" s="1"/>
  <c r="AV140" i="52"/>
  <c r="R140" i="52" s="1"/>
  <c r="AG140" i="52" s="1"/>
  <c r="AV144" i="52"/>
  <c r="R144" i="52" s="1"/>
  <c r="AG144" i="52" s="1"/>
  <c r="AV148" i="52"/>
  <c r="R148" i="52" s="1"/>
  <c r="AG148" i="52" s="1"/>
  <c r="AV152" i="52"/>
  <c r="R152" i="52" s="1"/>
  <c r="AG152" i="52" s="1"/>
  <c r="AV160" i="52"/>
  <c r="R160" i="52" s="1"/>
  <c r="AG160" i="52" s="1"/>
  <c r="AV188" i="52"/>
  <c r="R188" i="52" s="1"/>
  <c r="AG188" i="52" s="1"/>
  <c r="AV172" i="52"/>
  <c r="R172" i="52" s="1"/>
  <c r="AG172" i="52" s="1"/>
  <c r="AV176" i="52"/>
  <c r="R176" i="52" s="1"/>
  <c r="AG176" i="52" s="1"/>
  <c r="AV180" i="52"/>
  <c r="R180" i="52" s="1"/>
  <c r="AG180" i="52" s="1"/>
  <c r="AV184" i="52"/>
  <c r="R184" i="52" s="1"/>
  <c r="AG184" i="52" s="1"/>
  <c r="AV193" i="52"/>
  <c r="R193" i="52" s="1"/>
  <c r="AG193" i="52" s="1"/>
  <c r="AV194" i="52"/>
  <c r="R194" i="52" s="1"/>
  <c r="AG194" i="52" s="1"/>
  <c r="AV200" i="52"/>
  <c r="R200" i="52" s="1"/>
  <c r="AG200" i="52" s="1"/>
  <c r="AV203" i="52"/>
  <c r="R203" i="52" s="1"/>
  <c r="AG203" i="52" s="1"/>
  <c r="BH47" i="52"/>
  <c r="AD47" i="52" s="1"/>
  <c r="AS47" i="52" s="1"/>
  <c r="BH76" i="52"/>
  <c r="AD76" i="52" s="1"/>
  <c r="AS76" i="52" s="1"/>
  <c r="BH48" i="52"/>
  <c r="AD48" i="52" s="1"/>
  <c r="AS48" i="52" s="1"/>
  <c r="BH30" i="52"/>
  <c r="AD30" i="52" s="1"/>
  <c r="AS30" i="52" s="1"/>
  <c r="BH45" i="52"/>
  <c r="AD45" i="52" s="1"/>
  <c r="AS45" i="52" s="1"/>
  <c r="BH64" i="52"/>
  <c r="AD64" i="52" s="1"/>
  <c r="AS64" i="52" s="1"/>
  <c r="BH25" i="52"/>
  <c r="AD25" i="52" s="1"/>
  <c r="AS25" i="52" s="1"/>
  <c r="BH43" i="52"/>
  <c r="AD43" i="52" s="1"/>
  <c r="AS43" i="52" s="1"/>
  <c r="BH32" i="52"/>
  <c r="AD32" i="52" s="1"/>
  <c r="AS32" i="52" s="1"/>
  <c r="BH81" i="52"/>
  <c r="AD81" i="52" s="1"/>
  <c r="AS81" i="52" s="1"/>
  <c r="BH9" i="52"/>
  <c r="AD9" i="52" s="1"/>
  <c r="AS9" i="52" s="1"/>
  <c r="BH13" i="52"/>
  <c r="AD13" i="52" s="1"/>
  <c r="AS13" i="52" s="1"/>
  <c r="BH17" i="52"/>
  <c r="AD17" i="52" s="1"/>
  <c r="AS17" i="52" s="1"/>
  <c r="BH22" i="52"/>
  <c r="AD22" i="52" s="1"/>
  <c r="AS22" i="52" s="1"/>
  <c r="BH42" i="52"/>
  <c r="AD42" i="52" s="1"/>
  <c r="AS42" i="52" s="1"/>
  <c r="BH69" i="52"/>
  <c r="AD69" i="52" s="1"/>
  <c r="AS69" i="52" s="1"/>
  <c r="BH63" i="52"/>
  <c r="AD63" i="52" s="1"/>
  <c r="AS63" i="52" s="1"/>
  <c r="BH79" i="52"/>
  <c r="AD79" i="52" s="1"/>
  <c r="AS79" i="52" s="1"/>
  <c r="BH91" i="52"/>
  <c r="AD91" i="52" s="1"/>
  <c r="AS91" i="52" s="1"/>
  <c r="BH154" i="52"/>
  <c r="AD154" i="52" s="1"/>
  <c r="AS154" i="52" s="1"/>
  <c r="BH70" i="52"/>
  <c r="AD70" i="52" s="1"/>
  <c r="AS70" i="52" s="1"/>
  <c r="BH86" i="52"/>
  <c r="AD86" i="52" s="1"/>
  <c r="AS86" i="52" s="1"/>
  <c r="BH92" i="52"/>
  <c r="AD92" i="52" s="1"/>
  <c r="AS92" i="52" s="1"/>
  <c r="BH160" i="52"/>
  <c r="AD160" i="52" s="1"/>
  <c r="AS160" i="52" s="1"/>
  <c r="BH102" i="52"/>
  <c r="AD102" i="52" s="1"/>
  <c r="AS102" i="52" s="1"/>
  <c r="BH106" i="52"/>
  <c r="AD106" i="52" s="1"/>
  <c r="AS106" i="52" s="1"/>
  <c r="BH110" i="52"/>
  <c r="AD110" i="52" s="1"/>
  <c r="AS110" i="52" s="1"/>
  <c r="BH114" i="52"/>
  <c r="AD114" i="52" s="1"/>
  <c r="AS114" i="52" s="1"/>
  <c r="BH118" i="52"/>
  <c r="AD118" i="52" s="1"/>
  <c r="AS118" i="52" s="1"/>
  <c r="BH122" i="52"/>
  <c r="AD122" i="52" s="1"/>
  <c r="AS122" i="52" s="1"/>
  <c r="BH126" i="52"/>
  <c r="AD126" i="52" s="1"/>
  <c r="AS126" i="52" s="1"/>
  <c r="BH158" i="52"/>
  <c r="AD158" i="52" s="1"/>
  <c r="AS158" i="52" s="1"/>
  <c r="BH133" i="52"/>
  <c r="AD133" i="52" s="1"/>
  <c r="AS133" i="52" s="1"/>
  <c r="BH137" i="52"/>
  <c r="AD137" i="52" s="1"/>
  <c r="AS137" i="52" s="1"/>
  <c r="BH141" i="52"/>
  <c r="AD141" i="52" s="1"/>
  <c r="AS141" i="52" s="1"/>
  <c r="BH145" i="52"/>
  <c r="AD145" i="52" s="1"/>
  <c r="AS145" i="52" s="1"/>
  <c r="BH149" i="52"/>
  <c r="AD149" i="52" s="1"/>
  <c r="AS149" i="52" s="1"/>
  <c r="BH153" i="52"/>
  <c r="AD153" i="52" s="1"/>
  <c r="AS153" i="52" s="1"/>
  <c r="BH161" i="52"/>
  <c r="AD161" i="52" s="1"/>
  <c r="AS161" i="52" s="1"/>
  <c r="BH165" i="52"/>
  <c r="AD165" i="52" s="1"/>
  <c r="AS165" i="52" s="1"/>
  <c r="BH169" i="52"/>
  <c r="AD169" i="52" s="1"/>
  <c r="AS169" i="52" s="1"/>
  <c r="BH196" i="52"/>
  <c r="AD196" i="52" s="1"/>
  <c r="AS196" i="52" s="1"/>
  <c r="BH174" i="52"/>
  <c r="AD174" i="52" s="1"/>
  <c r="AS174" i="52" s="1"/>
  <c r="BH178" i="52"/>
  <c r="AD178" i="52" s="1"/>
  <c r="AS178" i="52" s="1"/>
  <c r="BH182" i="52"/>
  <c r="AD182" i="52" s="1"/>
  <c r="AS182" i="52" s="1"/>
  <c r="BH194" i="52"/>
  <c r="AD194" i="52" s="1"/>
  <c r="AS194" i="52" s="1"/>
  <c r="BH189" i="52"/>
  <c r="AD189" i="52" s="1"/>
  <c r="AS189" i="52" s="1"/>
  <c r="BH200" i="52"/>
  <c r="AD200" i="52" s="1"/>
  <c r="AS200" i="52" s="1"/>
  <c r="BH203" i="52"/>
  <c r="AD203" i="52" s="1"/>
  <c r="AS203" i="52" s="1"/>
  <c r="BH202" i="52"/>
  <c r="AD202" i="52" s="1"/>
  <c r="AS202" i="52" s="1"/>
  <c r="AZ39" i="52"/>
  <c r="V39" i="52" s="1"/>
  <c r="AK39" i="52" s="1"/>
  <c r="AZ67" i="52"/>
  <c r="V67" i="52" s="1"/>
  <c r="AK67" i="52" s="1"/>
  <c r="AZ22" i="52"/>
  <c r="V22" i="52" s="1"/>
  <c r="AK22" i="52" s="1"/>
  <c r="AZ77" i="52"/>
  <c r="V77" i="52" s="1"/>
  <c r="AK77" i="52" s="1"/>
  <c r="AZ30" i="52"/>
  <c r="V30" i="52" s="1"/>
  <c r="AK30" i="52" s="1"/>
  <c r="AZ45" i="52"/>
  <c r="V45" i="52" s="1"/>
  <c r="AK45" i="52" s="1"/>
  <c r="AZ62" i="52"/>
  <c r="V62" i="52" s="1"/>
  <c r="AK62" i="52" s="1"/>
  <c r="AZ84" i="52"/>
  <c r="V84" i="52" s="1"/>
  <c r="AK84" i="52" s="1"/>
  <c r="AZ43" i="52"/>
  <c r="V43" i="52" s="1"/>
  <c r="AK43" i="52" s="1"/>
  <c r="AZ26" i="52"/>
  <c r="V26" i="52" s="1"/>
  <c r="AK26" i="52" s="1"/>
  <c r="AZ56" i="52"/>
  <c r="V56" i="52" s="1"/>
  <c r="AK56" i="52" s="1"/>
  <c r="AZ7" i="52"/>
  <c r="V7" i="52" s="1"/>
  <c r="AK7" i="52" s="1"/>
  <c r="AZ11" i="52"/>
  <c r="V11" i="52" s="1"/>
  <c r="AK11" i="52" s="1"/>
  <c r="AZ15" i="52"/>
  <c r="V15" i="52" s="1"/>
  <c r="AK15" i="52" s="1"/>
  <c r="AZ19" i="52"/>
  <c r="V19" i="52" s="1"/>
  <c r="AK19" i="52" s="1"/>
  <c r="AZ38" i="52"/>
  <c r="V38" i="52" s="1"/>
  <c r="AK38" i="52" s="1"/>
  <c r="AZ54" i="52"/>
  <c r="V54" i="52" s="1"/>
  <c r="AK54" i="52" s="1"/>
  <c r="AZ65" i="52"/>
  <c r="V65" i="52" s="1"/>
  <c r="AK65" i="52" s="1"/>
  <c r="AZ83" i="52"/>
  <c r="V83" i="52" s="1"/>
  <c r="AK83" i="52" s="1"/>
  <c r="AZ70" i="52"/>
  <c r="V70" i="52" s="1"/>
  <c r="AK70" i="52" s="1"/>
  <c r="AZ86" i="52"/>
  <c r="V86" i="52" s="1"/>
  <c r="AK86" i="52" s="1"/>
  <c r="AZ94" i="52"/>
  <c r="V94" i="52" s="1"/>
  <c r="AK94" i="52" s="1"/>
  <c r="AZ153" i="52"/>
  <c r="V153" i="52" s="1"/>
  <c r="AK153" i="52" s="1"/>
  <c r="AZ95" i="52"/>
  <c r="V95" i="52" s="1"/>
  <c r="AK95" i="52" s="1"/>
  <c r="AZ100" i="52"/>
  <c r="V100" i="52" s="1"/>
  <c r="AK100" i="52" s="1"/>
  <c r="AZ104" i="52"/>
  <c r="V104" i="52" s="1"/>
  <c r="AK104" i="52" s="1"/>
  <c r="AZ108" i="52"/>
  <c r="V108" i="52" s="1"/>
  <c r="AK108" i="52" s="1"/>
  <c r="AZ112" i="52"/>
  <c r="V112" i="52" s="1"/>
  <c r="AK112" i="52" s="1"/>
  <c r="AZ116" i="52"/>
  <c r="V116" i="52" s="1"/>
  <c r="AK116" i="52" s="1"/>
  <c r="AZ120" i="52"/>
  <c r="V120" i="52" s="1"/>
  <c r="AK120" i="52" s="1"/>
  <c r="AZ124" i="52"/>
  <c r="V124" i="52" s="1"/>
  <c r="AK124" i="52" s="1"/>
  <c r="AZ128" i="52"/>
  <c r="V128" i="52" s="1"/>
  <c r="AK128" i="52" s="1"/>
  <c r="AZ193" i="52"/>
  <c r="V193" i="52" s="1"/>
  <c r="AK193" i="52" s="1"/>
  <c r="AZ133" i="52"/>
  <c r="V133" i="52" s="1"/>
  <c r="AK133" i="52" s="1"/>
  <c r="AZ137" i="52"/>
  <c r="V137" i="52" s="1"/>
  <c r="AK137" i="52" s="1"/>
  <c r="AZ141" i="52"/>
  <c r="V141" i="52" s="1"/>
  <c r="AK141" i="52" s="1"/>
  <c r="AZ145" i="52"/>
  <c r="V145" i="52" s="1"/>
  <c r="AK145" i="52" s="1"/>
  <c r="AZ149" i="52"/>
  <c r="V149" i="52" s="1"/>
  <c r="AK149" i="52" s="1"/>
  <c r="AZ154" i="52"/>
  <c r="V154" i="52" s="1"/>
  <c r="AK154" i="52" s="1"/>
  <c r="AZ162" i="52"/>
  <c r="V162" i="52" s="1"/>
  <c r="AK162" i="52" s="1"/>
  <c r="AZ167" i="52"/>
  <c r="V167" i="52" s="1"/>
  <c r="AK167" i="52" s="1"/>
  <c r="AZ189" i="52"/>
  <c r="V189" i="52" s="1"/>
  <c r="AK189" i="52" s="1"/>
  <c r="AZ172" i="52"/>
  <c r="V172" i="52" s="1"/>
  <c r="AK172" i="52" s="1"/>
  <c r="AZ176" i="52"/>
  <c r="V176" i="52" s="1"/>
  <c r="AK176" i="52" s="1"/>
  <c r="AZ180" i="52"/>
  <c r="V180" i="52" s="1"/>
  <c r="AK180" i="52" s="1"/>
  <c r="AZ184" i="52"/>
  <c r="V184" i="52" s="1"/>
  <c r="AK184" i="52" s="1"/>
  <c r="AZ187" i="52"/>
  <c r="V187" i="52" s="1"/>
  <c r="AK187" i="52" s="1"/>
  <c r="AZ194" i="52"/>
  <c r="V194" i="52" s="1"/>
  <c r="AK194" i="52" s="1"/>
  <c r="AZ198" i="52"/>
  <c r="V198" i="52" s="1"/>
  <c r="AK198" i="52" s="1"/>
  <c r="AZ206" i="52"/>
  <c r="V206" i="52" s="1"/>
  <c r="AK206" i="52" s="1"/>
  <c r="AV128" i="51"/>
  <c r="R128" i="51" s="1"/>
  <c r="AG128" i="51" s="1"/>
  <c r="AV159" i="51"/>
  <c r="R159" i="51" s="1"/>
  <c r="AG159" i="51" s="1"/>
  <c r="AZ36" i="51"/>
  <c r="V36" i="51" s="1"/>
  <c r="AK36" i="51" s="1"/>
  <c r="AZ160" i="51"/>
  <c r="V160" i="51" s="1"/>
  <c r="AK160" i="51" s="1"/>
  <c r="BG102" i="51"/>
  <c r="AC102" i="51" s="1"/>
  <c r="AR102" i="51" s="1"/>
  <c r="BG12" i="51"/>
  <c r="AC12" i="51" s="1"/>
  <c r="AR12" i="51" s="1"/>
  <c r="BG28" i="51"/>
  <c r="AC28" i="51" s="1"/>
  <c r="AR28" i="51" s="1"/>
  <c r="BG152" i="51"/>
  <c r="AC152" i="51" s="1"/>
  <c r="AR152" i="51" s="1"/>
  <c r="BG156" i="51"/>
  <c r="AC156" i="51" s="1"/>
  <c r="AR156" i="51" s="1"/>
  <c r="BG160" i="51"/>
  <c r="AC160" i="51" s="1"/>
  <c r="AR160" i="51" s="1"/>
  <c r="BG164" i="51"/>
  <c r="AC164" i="51" s="1"/>
  <c r="AR164" i="51" s="1"/>
  <c r="BG168" i="51"/>
  <c r="AC168" i="51" s="1"/>
  <c r="AR168" i="51" s="1"/>
  <c r="BG195" i="51"/>
  <c r="AC195" i="51" s="1"/>
  <c r="AR195" i="51" s="1"/>
  <c r="BG191" i="51"/>
  <c r="AC191" i="51" s="1"/>
  <c r="AR191" i="51" s="1"/>
  <c r="AY76" i="51"/>
  <c r="U76" i="51" s="1"/>
  <c r="AJ76" i="51" s="1"/>
  <c r="AY47" i="51"/>
  <c r="U47" i="51" s="1"/>
  <c r="AJ47" i="51" s="1"/>
  <c r="AY22" i="51"/>
  <c r="U22" i="51" s="1"/>
  <c r="AJ22" i="51" s="1"/>
  <c r="AY64" i="51"/>
  <c r="U64" i="51" s="1"/>
  <c r="AJ64" i="51" s="1"/>
  <c r="AY88" i="51"/>
  <c r="U88" i="51" s="1"/>
  <c r="AJ88" i="51" s="1"/>
  <c r="AY104" i="51"/>
  <c r="U104" i="51" s="1"/>
  <c r="AJ104" i="51" s="1"/>
  <c r="AY120" i="51"/>
  <c r="U120" i="51" s="1"/>
  <c r="AJ120" i="51" s="1"/>
  <c r="AY130" i="51"/>
  <c r="U130" i="51" s="1"/>
  <c r="AJ130" i="51" s="1"/>
  <c r="AY146" i="51"/>
  <c r="U146" i="51" s="1"/>
  <c r="AJ146" i="51" s="1"/>
  <c r="BH174" i="51"/>
  <c r="AD174" i="51" s="1"/>
  <c r="AS174" i="51" s="1"/>
  <c r="BH72" i="51"/>
  <c r="AD72" i="51" s="1"/>
  <c r="AS72" i="51" s="1"/>
  <c r="BH56" i="51"/>
  <c r="AD56" i="51" s="1"/>
  <c r="AS56" i="51" s="1"/>
  <c r="AV43" i="51"/>
  <c r="R43" i="51" s="1"/>
  <c r="AG43" i="51" s="1"/>
  <c r="AV21" i="51"/>
  <c r="R21" i="51" s="1"/>
  <c r="AG21" i="51" s="1"/>
  <c r="AV30" i="51"/>
  <c r="R30" i="51" s="1"/>
  <c r="AG30" i="51" s="1"/>
  <c r="AV160" i="51"/>
  <c r="R160" i="51" s="1"/>
  <c r="AG160" i="51" s="1"/>
  <c r="AV175" i="51"/>
  <c r="R175" i="51" s="1"/>
  <c r="AG175" i="51" s="1"/>
  <c r="AV179" i="51"/>
  <c r="R179" i="51" s="1"/>
  <c r="AG179" i="51" s="1"/>
  <c r="AV194" i="51"/>
  <c r="R194" i="51" s="1"/>
  <c r="AG194" i="51" s="1"/>
  <c r="BH173" i="51"/>
  <c r="AD173" i="51" s="1"/>
  <c r="AS173" i="51" s="1"/>
  <c r="BH110" i="51"/>
  <c r="AD110" i="51" s="1"/>
  <c r="AS110" i="51" s="1"/>
  <c r="BH32" i="51"/>
  <c r="AD32" i="51" s="1"/>
  <c r="AS32" i="51" s="1"/>
  <c r="BB56" i="51"/>
  <c r="X56" i="51" s="1"/>
  <c r="AM56" i="51" s="1"/>
  <c r="BB9" i="51"/>
  <c r="X9" i="51" s="1"/>
  <c r="AM9" i="51" s="1"/>
  <c r="BB17" i="51"/>
  <c r="X17" i="51" s="1"/>
  <c r="AM17" i="51" s="1"/>
  <c r="BB25" i="51"/>
  <c r="X25" i="51" s="1"/>
  <c r="AM25" i="51" s="1"/>
  <c r="BB33" i="51"/>
  <c r="X33" i="51" s="1"/>
  <c r="AM33" i="51" s="1"/>
  <c r="AZ8" i="51"/>
  <c r="V8" i="51" s="1"/>
  <c r="AK8" i="51" s="1"/>
  <c r="AZ14" i="51"/>
  <c r="V14" i="51" s="1"/>
  <c r="AK14" i="51" s="1"/>
  <c r="AZ129" i="51"/>
  <c r="V129" i="51" s="1"/>
  <c r="AK129" i="51" s="1"/>
  <c r="AZ133" i="51"/>
  <c r="V133" i="51" s="1"/>
  <c r="AK133" i="51" s="1"/>
  <c r="AZ137" i="51"/>
  <c r="V137" i="51" s="1"/>
  <c r="AK137" i="51" s="1"/>
  <c r="AZ141" i="51"/>
  <c r="V141" i="51" s="1"/>
  <c r="AK141" i="51" s="1"/>
  <c r="AZ145" i="51"/>
  <c r="V145" i="51" s="1"/>
  <c r="AK145" i="51" s="1"/>
  <c r="AZ169" i="51"/>
  <c r="V169" i="51" s="1"/>
  <c r="AK169" i="51" s="1"/>
  <c r="AZ178" i="51"/>
  <c r="V178" i="51" s="1"/>
  <c r="AK178" i="51" s="1"/>
  <c r="AZ199" i="51"/>
  <c r="V199" i="51" s="1"/>
  <c r="AK199" i="51" s="1"/>
  <c r="BH169" i="51"/>
  <c r="AD169" i="51" s="1"/>
  <c r="AS169" i="51" s="1"/>
  <c r="BH153" i="51"/>
  <c r="AD153" i="51" s="1"/>
  <c r="AS153" i="51" s="1"/>
  <c r="BH121" i="51"/>
  <c r="AD121" i="51" s="1"/>
  <c r="AS121" i="51" s="1"/>
  <c r="BH89" i="51"/>
  <c r="AD89" i="51" s="1"/>
  <c r="AS89" i="51" s="1"/>
  <c r="BG91" i="51"/>
  <c r="AC91" i="51" s="1"/>
  <c r="AR91" i="51" s="1"/>
  <c r="BG118" i="51"/>
  <c r="AC118" i="51" s="1"/>
  <c r="AR118" i="51" s="1"/>
  <c r="BG9" i="51"/>
  <c r="AC9" i="51" s="1"/>
  <c r="AR9" i="51" s="1"/>
  <c r="BG25" i="51"/>
  <c r="AC25" i="51" s="1"/>
  <c r="AR25" i="51" s="1"/>
  <c r="BG52" i="51"/>
  <c r="AC52" i="51" s="1"/>
  <c r="AR52" i="51" s="1"/>
  <c r="BG68" i="51"/>
  <c r="AC68" i="51" s="1"/>
  <c r="AR68" i="51" s="1"/>
  <c r="BG95" i="51"/>
  <c r="AC95" i="51" s="1"/>
  <c r="AR95" i="51" s="1"/>
  <c r="BG111" i="51"/>
  <c r="AC111" i="51" s="1"/>
  <c r="AR111" i="51" s="1"/>
  <c r="BG126" i="51"/>
  <c r="AC126" i="51" s="1"/>
  <c r="AR126" i="51" s="1"/>
  <c r="BG80" i="51"/>
  <c r="AC80" i="51" s="1"/>
  <c r="AR80" i="51" s="1"/>
  <c r="BG138" i="51"/>
  <c r="AC138" i="51" s="1"/>
  <c r="AR138" i="51" s="1"/>
  <c r="BG183" i="51"/>
  <c r="AC183" i="51" s="1"/>
  <c r="AR183" i="51" s="1"/>
  <c r="BG153" i="51"/>
  <c r="AC153" i="51" s="1"/>
  <c r="AR153" i="51" s="1"/>
  <c r="BG192" i="51"/>
  <c r="AC192" i="51" s="1"/>
  <c r="AR192" i="51" s="1"/>
  <c r="AY48" i="51"/>
  <c r="U48" i="51" s="1"/>
  <c r="AJ48" i="51" s="1"/>
  <c r="AY31" i="51"/>
  <c r="U31" i="51" s="1"/>
  <c r="AJ31" i="51" s="1"/>
  <c r="AY35" i="51"/>
  <c r="U35" i="51" s="1"/>
  <c r="AJ35" i="51" s="1"/>
  <c r="AY77" i="51"/>
  <c r="U77" i="51" s="1"/>
  <c r="AJ77" i="51" s="1"/>
  <c r="AY52" i="51"/>
  <c r="U52" i="51" s="1"/>
  <c r="AJ52" i="51" s="1"/>
  <c r="AY68" i="51"/>
  <c r="U68" i="51" s="1"/>
  <c r="AJ68" i="51" s="1"/>
  <c r="AY89" i="51"/>
  <c r="U89" i="51" s="1"/>
  <c r="AJ89" i="51" s="1"/>
  <c r="AY105" i="51"/>
  <c r="U105" i="51" s="1"/>
  <c r="AJ105" i="51" s="1"/>
  <c r="AY121" i="51"/>
  <c r="U121" i="51" s="1"/>
  <c r="AJ121" i="51" s="1"/>
  <c r="AY92" i="51"/>
  <c r="U92" i="51" s="1"/>
  <c r="AJ92" i="51" s="1"/>
  <c r="AY143" i="51"/>
  <c r="U143" i="51" s="1"/>
  <c r="AJ143" i="51" s="1"/>
  <c r="AY134" i="51"/>
  <c r="U134" i="51" s="1"/>
  <c r="AJ134" i="51" s="1"/>
  <c r="AY182" i="51"/>
  <c r="U182" i="51" s="1"/>
  <c r="AJ182" i="51" s="1"/>
  <c r="BH170" i="51"/>
  <c r="AD170" i="51" s="1"/>
  <c r="AS170" i="51" s="1"/>
  <c r="BH155" i="51"/>
  <c r="AD155" i="51" s="1"/>
  <c r="AS155" i="51" s="1"/>
  <c r="BH138" i="51"/>
  <c r="AD138" i="51" s="1"/>
  <c r="AS138" i="51" s="1"/>
  <c r="BH68" i="51"/>
  <c r="AD68" i="51" s="1"/>
  <c r="AS68" i="51" s="1"/>
  <c r="BH52" i="51"/>
  <c r="AD52" i="51" s="1"/>
  <c r="AS52" i="51" s="1"/>
  <c r="BH26" i="51"/>
  <c r="AD26" i="51" s="1"/>
  <c r="AS26" i="51" s="1"/>
  <c r="BH16" i="51"/>
  <c r="AD16" i="51" s="1"/>
  <c r="AS16" i="51" s="1"/>
  <c r="AV9" i="51"/>
  <c r="R9" i="51" s="1"/>
  <c r="AG9" i="51" s="1"/>
  <c r="AV22" i="51"/>
  <c r="R22" i="51" s="1"/>
  <c r="AG22" i="51" s="1"/>
  <c r="AV15" i="51"/>
  <c r="R15" i="51" s="1"/>
  <c r="AG15" i="51" s="1"/>
  <c r="AV31" i="51"/>
  <c r="R31" i="51" s="1"/>
  <c r="AG31" i="51" s="1"/>
  <c r="AV25" i="51"/>
  <c r="R25" i="51" s="1"/>
  <c r="AG25" i="51" s="1"/>
  <c r="AV47" i="51"/>
  <c r="R47" i="51" s="1"/>
  <c r="AG47" i="51" s="1"/>
  <c r="AV34" i="51"/>
  <c r="R34" i="51" s="1"/>
  <c r="AG34" i="51" s="1"/>
  <c r="AV8" i="51"/>
  <c r="R8" i="51" s="1"/>
  <c r="AG8" i="51" s="1"/>
  <c r="AV24" i="51"/>
  <c r="R24" i="51" s="1"/>
  <c r="AG24" i="51" s="1"/>
  <c r="AV40" i="51"/>
  <c r="R40" i="51" s="1"/>
  <c r="AG40" i="51" s="1"/>
  <c r="AV77" i="51"/>
  <c r="R77" i="51" s="1"/>
  <c r="AG77" i="51" s="1"/>
  <c r="AV81" i="51"/>
  <c r="R81" i="51" s="1"/>
  <c r="AG81" i="51" s="1"/>
  <c r="AV84" i="51"/>
  <c r="R84" i="51" s="1"/>
  <c r="AG84" i="51" s="1"/>
  <c r="AV88" i="51"/>
  <c r="R88" i="51" s="1"/>
  <c r="AG88" i="51" s="1"/>
  <c r="AV92" i="51"/>
  <c r="R92" i="51" s="1"/>
  <c r="AG92" i="51" s="1"/>
  <c r="AV96" i="51"/>
  <c r="R96" i="51" s="1"/>
  <c r="AG96" i="51" s="1"/>
  <c r="AV100" i="51"/>
  <c r="R100" i="51" s="1"/>
  <c r="AG100" i="51" s="1"/>
  <c r="AV104" i="51"/>
  <c r="R104" i="51" s="1"/>
  <c r="AG104" i="51" s="1"/>
  <c r="AV108" i="51"/>
  <c r="R108" i="51" s="1"/>
  <c r="AG108" i="51" s="1"/>
  <c r="AV112" i="51"/>
  <c r="R112" i="51" s="1"/>
  <c r="AG112" i="51" s="1"/>
  <c r="AV116" i="51"/>
  <c r="R116" i="51" s="1"/>
  <c r="AG116" i="51" s="1"/>
  <c r="AV120" i="51"/>
  <c r="R120" i="51" s="1"/>
  <c r="AG120" i="51" s="1"/>
  <c r="AV124" i="51"/>
  <c r="R124" i="51" s="1"/>
  <c r="AG124" i="51" s="1"/>
  <c r="AV132" i="51"/>
  <c r="R132" i="51" s="1"/>
  <c r="AG132" i="51" s="1"/>
  <c r="AV136" i="51"/>
  <c r="R136" i="51" s="1"/>
  <c r="AG136" i="51" s="1"/>
  <c r="AV140" i="51"/>
  <c r="R140" i="51" s="1"/>
  <c r="AG140" i="51" s="1"/>
  <c r="AV144" i="51"/>
  <c r="R144" i="51" s="1"/>
  <c r="AG144" i="51" s="1"/>
  <c r="AV200" i="51"/>
  <c r="R200" i="51" s="1"/>
  <c r="AG200" i="51" s="1"/>
  <c r="AV153" i="51"/>
  <c r="R153" i="51" s="1"/>
  <c r="AG153" i="51" s="1"/>
  <c r="AV157" i="51"/>
  <c r="R157" i="51" s="1"/>
  <c r="AG157" i="51" s="1"/>
  <c r="AV161" i="51"/>
  <c r="R161" i="51" s="1"/>
  <c r="AG161" i="51" s="1"/>
  <c r="AV165" i="51"/>
  <c r="R165" i="51" s="1"/>
  <c r="AG165" i="51" s="1"/>
  <c r="AV169" i="51"/>
  <c r="R169" i="51" s="1"/>
  <c r="AG169" i="51" s="1"/>
  <c r="AV176" i="51"/>
  <c r="R176" i="51" s="1"/>
  <c r="AG176" i="51" s="1"/>
  <c r="AV180" i="51"/>
  <c r="R180" i="51" s="1"/>
  <c r="AG180" i="51" s="1"/>
  <c r="AV181" i="51"/>
  <c r="R181" i="51" s="1"/>
  <c r="AG181" i="51" s="1"/>
  <c r="AV206" i="51"/>
  <c r="R206" i="51" s="1"/>
  <c r="AG206" i="51" s="1"/>
  <c r="AV195" i="51"/>
  <c r="R195" i="51" s="1"/>
  <c r="AG195" i="51" s="1"/>
  <c r="AV203" i="51"/>
  <c r="R203" i="51" s="1"/>
  <c r="AG203" i="51" s="1"/>
  <c r="BH203" i="51"/>
  <c r="AD203" i="51" s="1"/>
  <c r="AS203" i="51" s="1"/>
  <c r="BH187" i="51"/>
  <c r="AD187" i="51" s="1"/>
  <c r="AS187" i="51" s="1"/>
  <c r="BH184" i="51"/>
  <c r="AD184" i="51" s="1"/>
  <c r="AS184" i="51" s="1"/>
  <c r="BH154" i="51"/>
  <c r="AD154" i="51" s="1"/>
  <c r="AS154" i="51" s="1"/>
  <c r="BH122" i="51"/>
  <c r="AD122" i="51" s="1"/>
  <c r="AS122" i="51" s="1"/>
  <c r="BH106" i="51"/>
  <c r="AD106" i="51" s="1"/>
  <c r="AS106" i="51" s="1"/>
  <c r="BH90" i="51"/>
  <c r="AD90" i="51" s="1"/>
  <c r="AS90" i="51" s="1"/>
  <c r="BH22" i="51"/>
  <c r="AD22" i="51" s="1"/>
  <c r="AS22" i="51" s="1"/>
  <c r="BH11" i="51"/>
  <c r="AD11" i="51" s="1"/>
  <c r="AS11" i="51" s="1"/>
  <c r="BH12" i="51"/>
  <c r="AD12" i="51" s="1"/>
  <c r="AS12" i="51" s="1"/>
  <c r="BB44" i="51"/>
  <c r="X44" i="51" s="1"/>
  <c r="AM44" i="51" s="1"/>
  <c r="BB69" i="51"/>
  <c r="X69" i="51" s="1"/>
  <c r="AM69" i="51" s="1"/>
  <c r="BB105" i="51"/>
  <c r="X105" i="51" s="1"/>
  <c r="AM105" i="51" s="1"/>
  <c r="BB6" i="51"/>
  <c r="X6" i="51" s="1"/>
  <c r="AM6" i="51" s="1"/>
  <c r="BB10" i="51"/>
  <c r="X10" i="51" s="1"/>
  <c r="AM10" i="51" s="1"/>
  <c r="BB14" i="51"/>
  <c r="X14" i="51" s="1"/>
  <c r="AM14" i="51" s="1"/>
  <c r="BB18" i="51"/>
  <c r="X18" i="51" s="1"/>
  <c r="AM18" i="51" s="1"/>
  <c r="BB22" i="51"/>
  <c r="X22" i="51" s="1"/>
  <c r="AM22" i="51" s="1"/>
  <c r="BB26" i="51"/>
  <c r="X26" i="51" s="1"/>
  <c r="AM26" i="51" s="1"/>
  <c r="BB30" i="51"/>
  <c r="X30" i="51" s="1"/>
  <c r="AM30" i="51" s="1"/>
  <c r="BB34" i="51"/>
  <c r="X34" i="51" s="1"/>
  <c r="AM34" i="51" s="1"/>
  <c r="BB38" i="51"/>
  <c r="X38" i="51" s="1"/>
  <c r="AM38" i="51" s="1"/>
  <c r="BB42" i="51"/>
  <c r="X42" i="51" s="1"/>
  <c r="AM42" i="51" s="1"/>
  <c r="BB58" i="51"/>
  <c r="X58" i="51" s="1"/>
  <c r="AM58" i="51" s="1"/>
  <c r="BB140" i="51"/>
  <c r="X140" i="51" s="1"/>
  <c r="AM140" i="51" s="1"/>
  <c r="BB59" i="51"/>
  <c r="X59" i="51" s="1"/>
  <c r="AM59" i="51" s="1"/>
  <c r="BB78" i="51"/>
  <c r="X78" i="51" s="1"/>
  <c r="AM78" i="51" s="1"/>
  <c r="BB111" i="51"/>
  <c r="X111" i="51" s="1"/>
  <c r="AM111" i="51" s="1"/>
  <c r="BB125" i="51"/>
  <c r="X125" i="51" s="1"/>
  <c r="AM125" i="51" s="1"/>
  <c r="BB152" i="51"/>
  <c r="X152" i="51" s="1"/>
  <c r="AM152" i="51" s="1"/>
  <c r="BB164" i="51"/>
  <c r="X164" i="51" s="1"/>
  <c r="AM164" i="51" s="1"/>
  <c r="BB163" i="51"/>
  <c r="X163" i="51" s="1"/>
  <c r="AM163" i="51" s="1"/>
  <c r="BB175" i="51"/>
  <c r="X175" i="51" s="1"/>
  <c r="AM175" i="51" s="1"/>
  <c r="BB191" i="51"/>
  <c r="X191" i="51" s="1"/>
  <c r="AM191" i="51" s="1"/>
  <c r="BB190" i="51"/>
  <c r="X190" i="51" s="1"/>
  <c r="AM190" i="51" s="1"/>
  <c r="AZ11" i="51"/>
  <c r="V11" i="51" s="1"/>
  <c r="AK11" i="51" s="1"/>
  <c r="AZ27" i="51"/>
  <c r="V27" i="51" s="1"/>
  <c r="AK27" i="51" s="1"/>
  <c r="AZ20" i="51"/>
  <c r="V20" i="51" s="1"/>
  <c r="AK20" i="51" s="1"/>
  <c r="AZ13" i="51"/>
  <c r="V13" i="51" s="1"/>
  <c r="AK13" i="51" s="1"/>
  <c r="AZ29" i="51"/>
  <c r="V29" i="51" s="1"/>
  <c r="AK29" i="51" s="1"/>
  <c r="AZ39" i="51"/>
  <c r="V39" i="51" s="1"/>
  <c r="AK39" i="51" s="1"/>
  <c r="AZ12" i="51"/>
  <c r="V12" i="51" s="1"/>
  <c r="AK12" i="51" s="1"/>
  <c r="AZ40" i="51"/>
  <c r="V40" i="51" s="1"/>
  <c r="AK40" i="51" s="1"/>
  <c r="AZ18" i="51"/>
  <c r="V18" i="51" s="1"/>
  <c r="AK18" i="51" s="1"/>
  <c r="AZ34" i="51"/>
  <c r="V34" i="51" s="1"/>
  <c r="AK34" i="51" s="1"/>
  <c r="AZ125" i="51"/>
  <c r="V125" i="51" s="1"/>
  <c r="AK125" i="51" s="1"/>
  <c r="AZ45" i="51"/>
  <c r="V45" i="51" s="1"/>
  <c r="AK45" i="51" s="1"/>
  <c r="AZ76" i="51"/>
  <c r="V76" i="51" s="1"/>
  <c r="AK76" i="51" s="1"/>
  <c r="AZ128" i="51"/>
  <c r="V128" i="51" s="1"/>
  <c r="AK128" i="51" s="1"/>
  <c r="AZ52" i="51"/>
  <c r="V52" i="51" s="1"/>
  <c r="AK52" i="51" s="1"/>
  <c r="AZ56" i="51"/>
  <c r="V56" i="51" s="1"/>
  <c r="AK56" i="51" s="1"/>
  <c r="AZ60" i="51"/>
  <c r="V60" i="51" s="1"/>
  <c r="AK60" i="51" s="1"/>
  <c r="AZ64" i="51"/>
  <c r="V64" i="51" s="1"/>
  <c r="AK64" i="51" s="1"/>
  <c r="AZ68" i="51"/>
  <c r="V68" i="51" s="1"/>
  <c r="AK68" i="51" s="1"/>
  <c r="AZ72" i="51"/>
  <c r="V72" i="51" s="1"/>
  <c r="AK72" i="51" s="1"/>
  <c r="AZ148" i="51"/>
  <c r="V148" i="51" s="1"/>
  <c r="AK148" i="51" s="1"/>
  <c r="AZ86" i="51"/>
  <c r="V86" i="51" s="1"/>
  <c r="AK86" i="51" s="1"/>
  <c r="AZ90" i="51"/>
  <c r="V90" i="51" s="1"/>
  <c r="AK90" i="51" s="1"/>
  <c r="AZ94" i="51"/>
  <c r="V94" i="51" s="1"/>
  <c r="AK94" i="51" s="1"/>
  <c r="AZ98" i="51"/>
  <c r="V98" i="51" s="1"/>
  <c r="AK98" i="51" s="1"/>
  <c r="AZ102" i="51"/>
  <c r="V102" i="51" s="1"/>
  <c r="AK102" i="51" s="1"/>
  <c r="AZ106" i="51"/>
  <c r="V106" i="51" s="1"/>
  <c r="AK106" i="51" s="1"/>
  <c r="AZ110" i="51"/>
  <c r="V110" i="51" s="1"/>
  <c r="AK110" i="51" s="1"/>
  <c r="AZ114" i="51"/>
  <c r="V114" i="51" s="1"/>
  <c r="AK114" i="51" s="1"/>
  <c r="AZ118" i="51"/>
  <c r="V118" i="51" s="1"/>
  <c r="AK118" i="51" s="1"/>
  <c r="AZ122" i="51"/>
  <c r="V122" i="51" s="1"/>
  <c r="AK122" i="51" s="1"/>
  <c r="AZ130" i="51"/>
  <c r="V130" i="51" s="1"/>
  <c r="AK130" i="51" s="1"/>
  <c r="AZ134" i="51"/>
  <c r="V134" i="51" s="1"/>
  <c r="AK134" i="51" s="1"/>
  <c r="AZ138" i="51"/>
  <c r="V138" i="51" s="1"/>
  <c r="AK138" i="51" s="1"/>
  <c r="AZ142" i="51"/>
  <c r="V142" i="51" s="1"/>
  <c r="AK142" i="51" s="1"/>
  <c r="AZ146" i="51"/>
  <c r="V146" i="51" s="1"/>
  <c r="AK146" i="51" s="1"/>
  <c r="AZ150" i="51"/>
  <c r="V150" i="51" s="1"/>
  <c r="AK150" i="51" s="1"/>
  <c r="AZ154" i="51"/>
  <c r="V154" i="51" s="1"/>
  <c r="AK154" i="51" s="1"/>
  <c r="AZ158" i="51"/>
  <c r="V158" i="51" s="1"/>
  <c r="AK158" i="51" s="1"/>
  <c r="AZ162" i="51"/>
  <c r="V162" i="51" s="1"/>
  <c r="AK162" i="51" s="1"/>
  <c r="AZ166" i="51"/>
  <c r="V166" i="51" s="1"/>
  <c r="AK166" i="51" s="1"/>
  <c r="AZ185" i="51"/>
  <c r="V185" i="51" s="1"/>
  <c r="AK185" i="51" s="1"/>
  <c r="AZ171" i="51"/>
  <c r="V171" i="51" s="1"/>
  <c r="AK171" i="51" s="1"/>
  <c r="AZ175" i="51"/>
  <c r="V175" i="51" s="1"/>
  <c r="AK175" i="51" s="1"/>
  <c r="AZ179" i="51"/>
  <c r="V179" i="51" s="1"/>
  <c r="AK179" i="51" s="1"/>
  <c r="AZ187" i="51"/>
  <c r="V187" i="51" s="1"/>
  <c r="AK187" i="51" s="1"/>
  <c r="AZ201" i="51"/>
  <c r="V201" i="51" s="1"/>
  <c r="AK201" i="51" s="1"/>
  <c r="AZ192" i="51"/>
  <c r="V192" i="51" s="1"/>
  <c r="AK192" i="51" s="1"/>
  <c r="AZ196" i="51"/>
  <c r="V196" i="51" s="1"/>
  <c r="AK196" i="51" s="1"/>
  <c r="AZ203" i="51"/>
  <c r="V203" i="51" s="1"/>
  <c r="AK203" i="51" s="1"/>
  <c r="BH197" i="51"/>
  <c r="AD197" i="51" s="1"/>
  <c r="AS197" i="51" s="1"/>
  <c r="BH180" i="51"/>
  <c r="AD180" i="51" s="1"/>
  <c r="AS180" i="51" s="1"/>
  <c r="BH165" i="51"/>
  <c r="AD165" i="51" s="1"/>
  <c r="AS165" i="51" s="1"/>
  <c r="BH149" i="51"/>
  <c r="AD149" i="51" s="1"/>
  <c r="AS149" i="51" s="1"/>
  <c r="BH132" i="51"/>
  <c r="AD132" i="51" s="1"/>
  <c r="AS132" i="51" s="1"/>
  <c r="BH117" i="51"/>
  <c r="AD117" i="51" s="1"/>
  <c r="AS117" i="51" s="1"/>
  <c r="BH101" i="51"/>
  <c r="AD101" i="51" s="1"/>
  <c r="AS101" i="51" s="1"/>
  <c r="BH85" i="51"/>
  <c r="AD85" i="51" s="1"/>
  <c r="AS85" i="51" s="1"/>
  <c r="BH62" i="51"/>
  <c r="AD62" i="51" s="1"/>
  <c r="AS62" i="51" s="1"/>
  <c r="BH80" i="51"/>
  <c r="AD80" i="51" s="1"/>
  <c r="AS80" i="51" s="1"/>
  <c r="BH47" i="51"/>
  <c r="AD47" i="51" s="1"/>
  <c r="AS47" i="51" s="1"/>
  <c r="BH29" i="51"/>
  <c r="AD29" i="51" s="1"/>
  <c r="AS29" i="51" s="1"/>
  <c r="BG50" i="51"/>
  <c r="AC50" i="51" s="1"/>
  <c r="AR50" i="51" s="1"/>
  <c r="BG110" i="51"/>
  <c r="AC110" i="51" s="1"/>
  <c r="AR110" i="51" s="1"/>
  <c r="BG107" i="51"/>
  <c r="AC107" i="51" s="1"/>
  <c r="AR107" i="51" s="1"/>
  <c r="BG48" i="51"/>
  <c r="AC48" i="51" s="1"/>
  <c r="AR48" i="51" s="1"/>
  <c r="BG55" i="51"/>
  <c r="AC55" i="51" s="1"/>
  <c r="AR55" i="51" s="1"/>
  <c r="BG74" i="51"/>
  <c r="AC74" i="51" s="1"/>
  <c r="AR74" i="51" s="1"/>
  <c r="BG125" i="51"/>
  <c r="AC125" i="51" s="1"/>
  <c r="AR125" i="51" s="1"/>
  <c r="BG6" i="51"/>
  <c r="AC6" i="51" s="1"/>
  <c r="AR6" i="51" s="1"/>
  <c r="BG10" i="51"/>
  <c r="AC10" i="51" s="1"/>
  <c r="AR10" i="51" s="1"/>
  <c r="BG14" i="51"/>
  <c r="AC14" i="51" s="1"/>
  <c r="AR14" i="51" s="1"/>
  <c r="BG18" i="51"/>
  <c r="AC18" i="51" s="1"/>
  <c r="AR18" i="51" s="1"/>
  <c r="BG22" i="51"/>
  <c r="AC22" i="51" s="1"/>
  <c r="AR22" i="51" s="1"/>
  <c r="BG26" i="51"/>
  <c r="AC26" i="51" s="1"/>
  <c r="AR26" i="51" s="1"/>
  <c r="BG30" i="51"/>
  <c r="AC30" i="51" s="1"/>
  <c r="AR30" i="51" s="1"/>
  <c r="BG34" i="51"/>
  <c r="AC34" i="51" s="1"/>
  <c r="AR34" i="51" s="1"/>
  <c r="BG38" i="51"/>
  <c r="AC38" i="51" s="1"/>
  <c r="AR38" i="51" s="1"/>
  <c r="BG42" i="51"/>
  <c r="AC42" i="51" s="1"/>
  <c r="AR42" i="51" s="1"/>
  <c r="BG59" i="51"/>
  <c r="AC59" i="51" s="1"/>
  <c r="AR59" i="51" s="1"/>
  <c r="BG99" i="51"/>
  <c r="AC99" i="51" s="1"/>
  <c r="AR99" i="51" s="1"/>
  <c r="BG56" i="51"/>
  <c r="AC56" i="51" s="1"/>
  <c r="AR56" i="51" s="1"/>
  <c r="BG72" i="51"/>
  <c r="AC72" i="51" s="1"/>
  <c r="AR72" i="51" s="1"/>
  <c r="BG98" i="51"/>
  <c r="AC98" i="51" s="1"/>
  <c r="AR98" i="51" s="1"/>
  <c r="BG114" i="51"/>
  <c r="AC114" i="51" s="1"/>
  <c r="AR114" i="51" s="1"/>
  <c r="BG73" i="51"/>
  <c r="AC73" i="51" s="1"/>
  <c r="AR73" i="51" s="1"/>
  <c r="BG145" i="51"/>
  <c r="AC145" i="51" s="1"/>
  <c r="AR145" i="51" s="1"/>
  <c r="BG97" i="51"/>
  <c r="AC97" i="51" s="1"/>
  <c r="AR97" i="51" s="1"/>
  <c r="BG113" i="51"/>
  <c r="AC113" i="51" s="1"/>
  <c r="AR113" i="51" s="1"/>
  <c r="BG136" i="51"/>
  <c r="AC136" i="51" s="1"/>
  <c r="AR136" i="51" s="1"/>
  <c r="BG77" i="51"/>
  <c r="AC77" i="51" s="1"/>
  <c r="AR77" i="51" s="1"/>
  <c r="BG81" i="51"/>
  <c r="AC81" i="51" s="1"/>
  <c r="AR81" i="51" s="1"/>
  <c r="BG92" i="51"/>
  <c r="AC92" i="51" s="1"/>
  <c r="AR92" i="51" s="1"/>
  <c r="BG108" i="51"/>
  <c r="AC108" i="51" s="1"/>
  <c r="AR108" i="51" s="1"/>
  <c r="BG124" i="51"/>
  <c r="AC124" i="51" s="1"/>
  <c r="AR124" i="51" s="1"/>
  <c r="BG143" i="51"/>
  <c r="AC143" i="51" s="1"/>
  <c r="AR143" i="51" s="1"/>
  <c r="BG142" i="51"/>
  <c r="AC142" i="51" s="1"/>
  <c r="AR142" i="51" s="1"/>
  <c r="BG186" i="51"/>
  <c r="AC186" i="51" s="1"/>
  <c r="AR186" i="51" s="1"/>
  <c r="BG150" i="51"/>
  <c r="AC150" i="51" s="1"/>
  <c r="AR150" i="51" s="1"/>
  <c r="BG154" i="51"/>
  <c r="AC154" i="51" s="1"/>
  <c r="AR154" i="51" s="1"/>
  <c r="BG158" i="51"/>
  <c r="AC158" i="51" s="1"/>
  <c r="AR158" i="51" s="1"/>
  <c r="BG162" i="51"/>
  <c r="AC162" i="51" s="1"/>
  <c r="AR162" i="51" s="1"/>
  <c r="BG166" i="51"/>
  <c r="AC166" i="51" s="1"/>
  <c r="AR166" i="51" s="1"/>
  <c r="BG181" i="51"/>
  <c r="AC181" i="51" s="1"/>
  <c r="AR181" i="51" s="1"/>
  <c r="BG171" i="51"/>
  <c r="AC171" i="51" s="1"/>
  <c r="AR171" i="51" s="1"/>
  <c r="BG175" i="51"/>
  <c r="AC175" i="51" s="1"/>
  <c r="AR175" i="51" s="1"/>
  <c r="BG179" i="51"/>
  <c r="AC179" i="51" s="1"/>
  <c r="AR179" i="51" s="1"/>
  <c r="BG187" i="51"/>
  <c r="AC187" i="51" s="1"/>
  <c r="AR187" i="51" s="1"/>
  <c r="BG189" i="51"/>
  <c r="AC189" i="51" s="1"/>
  <c r="AR189" i="51" s="1"/>
  <c r="BG196" i="51"/>
  <c r="AC196" i="51" s="1"/>
  <c r="AR196" i="51" s="1"/>
  <c r="BG202" i="51"/>
  <c r="AC202" i="51" s="1"/>
  <c r="AR202" i="51" s="1"/>
  <c r="BG203" i="51"/>
  <c r="AC203" i="51" s="1"/>
  <c r="AR203" i="51" s="1"/>
  <c r="AY59" i="51"/>
  <c r="U59" i="51" s="1"/>
  <c r="AJ59" i="51" s="1"/>
  <c r="AY103" i="51"/>
  <c r="U103" i="51" s="1"/>
  <c r="AJ103" i="51" s="1"/>
  <c r="AY63" i="51"/>
  <c r="U63" i="51" s="1"/>
  <c r="AJ63" i="51" s="1"/>
  <c r="AY54" i="51"/>
  <c r="U54" i="51" s="1"/>
  <c r="AJ54" i="51" s="1"/>
  <c r="AY70" i="51"/>
  <c r="U70" i="51" s="1"/>
  <c r="AJ70" i="51" s="1"/>
  <c r="AY45" i="51"/>
  <c r="U45" i="51" s="1"/>
  <c r="AJ45" i="51" s="1"/>
  <c r="AY51" i="51"/>
  <c r="U51" i="51" s="1"/>
  <c r="AJ51" i="51" s="1"/>
  <c r="AY75" i="51"/>
  <c r="U75" i="51" s="1"/>
  <c r="AJ75" i="51" s="1"/>
  <c r="AY141" i="51"/>
  <c r="U141" i="51" s="1"/>
  <c r="AJ141" i="51" s="1"/>
  <c r="AY8" i="51"/>
  <c r="U8" i="51" s="1"/>
  <c r="AJ8" i="51" s="1"/>
  <c r="AY12" i="51"/>
  <c r="U12" i="51" s="1"/>
  <c r="AJ12" i="51" s="1"/>
  <c r="AY16" i="51"/>
  <c r="U16" i="51" s="1"/>
  <c r="AJ16" i="51" s="1"/>
  <c r="AY20" i="51"/>
  <c r="U20" i="51" s="1"/>
  <c r="AJ20" i="51" s="1"/>
  <c r="AY24" i="51"/>
  <c r="U24" i="51" s="1"/>
  <c r="AJ24" i="51" s="1"/>
  <c r="AY28" i="51"/>
  <c r="U28" i="51" s="1"/>
  <c r="AJ28" i="51" s="1"/>
  <c r="AY32" i="51"/>
  <c r="U32" i="51" s="1"/>
  <c r="AJ32" i="51" s="1"/>
  <c r="AY36" i="51"/>
  <c r="U36" i="51" s="1"/>
  <c r="AJ36" i="51" s="1"/>
  <c r="AY40" i="51"/>
  <c r="U40" i="51" s="1"/>
  <c r="AJ40" i="51" s="1"/>
  <c r="AY55" i="51"/>
  <c r="U55" i="51" s="1"/>
  <c r="AJ55" i="51" s="1"/>
  <c r="AY95" i="51"/>
  <c r="U95" i="51" s="1"/>
  <c r="AJ95" i="51" s="1"/>
  <c r="AY56" i="51"/>
  <c r="U56" i="51" s="1"/>
  <c r="AJ56" i="51" s="1"/>
  <c r="AY72" i="51"/>
  <c r="U72" i="51" s="1"/>
  <c r="AJ72" i="51" s="1"/>
  <c r="AY91" i="51"/>
  <c r="U91" i="51" s="1"/>
  <c r="AJ91" i="51" s="1"/>
  <c r="AY107" i="51"/>
  <c r="U107" i="51" s="1"/>
  <c r="AJ107" i="51" s="1"/>
  <c r="AY123" i="51"/>
  <c r="U123" i="51" s="1"/>
  <c r="AJ123" i="51" s="1"/>
  <c r="AY133" i="51"/>
  <c r="U133" i="51" s="1"/>
  <c r="AJ133" i="51" s="1"/>
  <c r="AY93" i="51"/>
  <c r="U93" i="51" s="1"/>
  <c r="AJ93" i="51" s="1"/>
  <c r="AY109" i="51"/>
  <c r="U109" i="51" s="1"/>
  <c r="AJ109" i="51" s="1"/>
  <c r="AY129" i="51"/>
  <c r="U129" i="51" s="1"/>
  <c r="AJ129" i="51" s="1"/>
  <c r="AY145" i="51"/>
  <c r="U145" i="51" s="1"/>
  <c r="AJ145" i="51" s="1"/>
  <c r="AY96" i="51"/>
  <c r="U96" i="51" s="1"/>
  <c r="AJ96" i="51" s="1"/>
  <c r="AY112" i="51"/>
  <c r="U112" i="51" s="1"/>
  <c r="AJ112" i="51" s="1"/>
  <c r="AY125" i="51"/>
  <c r="U125" i="51" s="1"/>
  <c r="AJ125" i="51" s="1"/>
  <c r="AY131" i="51"/>
  <c r="U131" i="51" s="1"/>
  <c r="AJ131" i="51" s="1"/>
  <c r="AY147" i="51"/>
  <c r="U147" i="51" s="1"/>
  <c r="AJ147" i="51" s="1"/>
  <c r="AY138" i="51"/>
  <c r="U138" i="51" s="1"/>
  <c r="AJ138" i="51" s="1"/>
  <c r="AY181" i="51"/>
  <c r="U181" i="51" s="1"/>
  <c r="AJ181" i="51" s="1"/>
  <c r="AY151" i="51"/>
  <c r="U151" i="51" s="1"/>
  <c r="AJ151" i="51" s="1"/>
  <c r="AY155" i="51"/>
  <c r="U155" i="51" s="1"/>
  <c r="AJ155" i="51" s="1"/>
  <c r="AY159" i="51"/>
  <c r="U159" i="51" s="1"/>
  <c r="AJ159" i="51" s="1"/>
  <c r="AY163" i="51"/>
  <c r="U163" i="51" s="1"/>
  <c r="AJ163" i="51" s="1"/>
  <c r="AY167" i="51"/>
  <c r="U167" i="51" s="1"/>
  <c r="AJ167" i="51" s="1"/>
  <c r="AY170" i="51"/>
  <c r="U170" i="51" s="1"/>
  <c r="AJ170" i="51" s="1"/>
  <c r="AY174" i="51"/>
  <c r="U174" i="51" s="1"/>
  <c r="AJ174" i="51" s="1"/>
  <c r="AY178" i="51"/>
  <c r="U178" i="51" s="1"/>
  <c r="AJ178" i="51" s="1"/>
  <c r="AY183" i="51"/>
  <c r="U183" i="51" s="1"/>
  <c r="AJ183" i="51" s="1"/>
  <c r="AY194" i="51"/>
  <c r="U194" i="51" s="1"/>
  <c r="AJ194" i="51" s="1"/>
  <c r="AY191" i="51"/>
  <c r="U191" i="51" s="1"/>
  <c r="AJ191" i="51" s="1"/>
  <c r="AY192" i="51"/>
  <c r="U192" i="51" s="1"/>
  <c r="AJ192" i="51" s="1"/>
  <c r="AY199" i="51"/>
  <c r="U199" i="51" s="1"/>
  <c r="AJ199" i="51" s="1"/>
  <c r="AY205" i="51"/>
  <c r="U205" i="51" s="1"/>
  <c r="AJ205" i="51" s="1"/>
  <c r="AV17" i="51"/>
  <c r="R17" i="51" s="1"/>
  <c r="AG17" i="51" s="1"/>
  <c r="AV33" i="51"/>
  <c r="R33" i="51" s="1"/>
  <c r="AG33" i="51" s="1"/>
  <c r="AV16" i="51"/>
  <c r="R16" i="51" s="1"/>
  <c r="AG16" i="51" s="1"/>
  <c r="AV32" i="51"/>
  <c r="R32" i="51" s="1"/>
  <c r="AG32" i="51" s="1"/>
  <c r="AV174" i="51"/>
  <c r="R174" i="51" s="1"/>
  <c r="AG174" i="51" s="1"/>
  <c r="AV184" i="51"/>
  <c r="R184" i="51" s="1"/>
  <c r="AG184" i="51" s="1"/>
  <c r="BH194" i="51"/>
  <c r="AD194" i="51" s="1"/>
  <c r="AS194" i="51" s="1"/>
  <c r="BH77" i="51"/>
  <c r="AD77" i="51" s="1"/>
  <c r="AS77" i="51" s="1"/>
  <c r="AZ177" i="51"/>
  <c r="V177" i="51" s="1"/>
  <c r="AK177" i="51" s="1"/>
  <c r="AZ190" i="51"/>
  <c r="V190" i="51" s="1"/>
  <c r="AK190" i="51" s="1"/>
  <c r="AZ198" i="51"/>
  <c r="V198" i="51" s="1"/>
  <c r="AK198" i="51" s="1"/>
  <c r="BH109" i="51"/>
  <c r="AD109" i="51" s="1"/>
  <c r="AS109" i="51" s="1"/>
  <c r="BH93" i="51"/>
  <c r="AD93" i="51" s="1"/>
  <c r="AS93" i="51" s="1"/>
  <c r="BG64" i="51"/>
  <c r="AC64" i="51" s="1"/>
  <c r="AR64" i="51" s="1"/>
  <c r="BG90" i="51"/>
  <c r="AC90" i="51" s="1"/>
  <c r="AR90" i="51" s="1"/>
  <c r="BG106" i="51"/>
  <c r="AC106" i="51" s="1"/>
  <c r="AR106" i="51" s="1"/>
  <c r="BG122" i="51"/>
  <c r="AC122" i="51" s="1"/>
  <c r="AR122" i="51" s="1"/>
  <c r="BG129" i="51"/>
  <c r="AC129" i="51" s="1"/>
  <c r="AR129" i="51" s="1"/>
  <c r="BG182" i="51"/>
  <c r="AC182" i="51" s="1"/>
  <c r="AR182" i="51" s="1"/>
  <c r="BG204" i="51"/>
  <c r="AC204" i="51" s="1"/>
  <c r="AR204" i="51" s="1"/>
  <c r="AY34" i="51"/>
  <c r="U34" i="51" s="1"/>
  <c r="AJ34" i="51" s="1"/>
  <c r="AY203" i="51"/>
  <c r="U203" i="51" s="1"/>
  <c r="AJ203" i="51" s="1"/>
  <c r="BH142" i="51"/>
  <c r="AD142" i="51" s="1"/>
  <c r="AS142" i="51" s="1"/>
  <c r="AV10" i="51"/>
  <c r="R10" i="51" s="1"/>
  <c r="AG10" i="51" s="1"/>
  <c r="AV11" i="51"/>
  <c r="R11" i="51" s="1"/>
  <c r="AG11" i="51" s="1"/>
  <c r="AV46" i="51"/>
  <c r="R46" i="51" s="1"/>
  <c r="AG46" i="51" s="1"/>
  <c r="AV20" i="51"/>
  <c r="R20" i="51" s="1"/>
  <c r="AG20" i="51" s="1"/>
  <c r="AV36" i="51"/>
  <c r="R36" i="51" s="1"/>
  <c r="AG36" i="51" s="1"/>
  <c r="AV149" i="51"/>
  <c r="R149" i="51" s="1"/>
  <c r="AG149" i="51" s="1"/>
  <c r="AV125" i="51"/>
  <c r="R125" i="51" s="1"/>
  <c r="AG125" i="51" s="1"/>
  <c r="AV76" i="51"/>
  <c r="R76" i="51" s="1"/>
  <c r="AG76" i="51" s="1"/>
  <c r="AV80" i="51"/>
  <c r="R80" i="51" s="1"/>
  <c r="AG80" i="51" s="1"/>
  <c r="AV147" i="51"/>
  <c r="R147" i="51" s="1"/>
  <c r="AG147" i="51" s="1"/>
  <c r="AV164" i="51"/>
  <c r="R164" i="51" s="1"/>
  <c r="AG164" i="51" s="1"/>
  <c r="AV188" i="51"/>
  <c r="R188" i="51" s="1"/>
  <c r="AG188" i="51" s="1"/>
  <c r="AV204" i="51"/>
  <c r="R204" i="51" s="1"/>
  <c r="AG204" i="51" s="1"/>
  <c r="BH190" i="51"/>
  <c r="AD190" i="51" s="1"/>
  <c r="AS190" i="51" s="1"/>
  <c r="BH126" i="51"/>
  <c r="AD126" i="51" s="1"/>
  <c r="AS126" i="51" s="1"/>
  <c r="BH94" i="51"/>
  <c r="AD94" i="51" s="1"/>
  <c r="AS94" i="51" s="1"/>
  <c r="BH38" i="51"/>
  <c r="AD38" i="51" s="1"/>
  <c r="AS38" i="51" s="1"/>
  <c r="BB13" i="51"/>
  <c r="X13" i="51" s="1"/>
  <c r="AM13" i="51" s="1"/>
  <c r="BB21" i="51"/>
  <c r="X21" i="51" s="1"/>
  <c r="AM21" i="51" s="1"/>
  <c r="BB29" i="51"/>
  <c r="X29" i="51" s="1"/>
  <c r="AM29" i="51" s="1"/>
  <c r="BB37" i="51"/>
  <c r="X37" i="51" s="1"/>
  <c r="AM37" i="51" s="1"/>
  <c r="BB41" i="51"/>
  <c r="X41" i="51" s="1"/>
  <c r="AM41" i="51" s="1"/>
  <c r="BB72" i="51"/>
  <c r="X72" i="51" s="1"/>
  <c r="AM72" i="51" s="1"/>
  <c r="BB128" i="51"/>
  <c r="X128" i="51" s="1"/>
  <c r="AM128" i="51" s="1"/>
  <c r="BB144" i="51"/>
  <c r="X144" i="51" s="1"/>
  <c r="AM144" i="51" s="1"/>
  <c r="BB159" i="51"/>
  <c r="X159" i="51" s="1"/>
  <c r="AM159" i="51" s="1"/>
  <c r="BB174" i="51"/>
  <c r="X174" i="51" s="1"/>
  <c r="AM174" i="51" s="1"/>
  <c r="BB193" i="51"/>
  <c r="X193" i="51" s="1"/>
  <c r="AM193" i="51" s="1"/>
  <c r="AZ7" i="51"/>
  <c r="V7" i="51" s="1"/>
  <c r="AK7" i="51" s="1"/>
  <c r="AZ23" i="51"/>
  <c r="V23" i="51" s="1"/>
  <c r="AK23" i="51" s="1"/>
  <c r="AZ43" i="51"/>
  <c r="V43" i="51" s="1"/>
  <c r="AK43" i="51" s="1"/>
  <c r="AZ30" i="51"/>
  <c r="V30" i="51" s="1"/>
  <c r="AK30" i="51" s="1"/>
  <c r="AZ126" i="51"/>
  <c r="V126" i="51" s="1"/>
  <c r="AK126" i="51" s="1"/>
  <c r="AZ79" i="51"/>
  <c r="V79" i="51" s="1"/>
  <c r="AK79" i="51" s="1"/>
  <c r="AZ153" i="51"/>
  <c r="V153" i="51" s="1"/>
  <c r="AK153" i="51" s="1"/>
  <c r="BH201" i="51"/>
  <c r="AD201" i="51" s="1"/>
  <c r="AS201" i="51" s="1"/>
  <c r="BH105" i="51"/>
  <c r="AD105" i="51" s="1"/>
  <c r="AS105" i="51" s="1"/>
  <c r="BH39" i="51"/>
  <c r="AD39" i="51" s="1"/>
  <c r="AS39" i="51" s="1"/>
  <c r="BG44" i="51"/>
  <c r="AC44" i="51" s="1"/>
  <c r="AR44" i="51" s="1"/>
  <c r="BG123" i="51"/>
  <c r="AC123" i="51" s="1"/>
  <c r="AR123" i="51" s="1"/>
  <c r="BG21" i="51"/>
  <c r="AC21" i="51" s="1"/>
  <c r="AR21" i="51" s="1"/>
  <c r="BG41" i="51"/>
  <c r="AC41" i="51" s="1"/>
  <c r="AR41" i="51" s="1"/>
  <c r="BG83" i="51"/>
  <c r="AC83" i="51" s="1"/>
  <c r="AR83" i="51" s="1"/>
  <c r="BG133" i="51"/>
  <c r="AC133" i="51" s="1"/>
  <c r="AR133" i="51" s="1"/>
  <c r="BG157" i="51"/>
  <c r="AC157" i="51" s="1"/>
  <c r="AR157" i="51" s="1"/>
  <c r="BG161" i="51"/>
  <c r="AC161" i="51" s="1"/>
  <c r="AR161" i="51" s="1"/>
  <c r="BG165" i="51"/>
  <c r="AC165" i="51" s="1"/>
  <c r="AR165" i="51" s="1"/>
  <c r="BG199" i="51"/>
  <c r="AC199" i="51" s="1"/>
  <c r="AR199" i="51" s="1"/>
  <c r="AY53" i="51"/>
  <c r="U53" i="51" s="1"/>
  <c r="AJ53" i="51" s="1"/>
  <c r="AY69" i="51"/>
  <c r="U69" i="51" s="1"/>
  <c r="AJ69" i="51" s="1"/>
  <c r="AY15" i="51"/>
  <c r="U15" i="51" s="1"/>
  <c r="AJ15" i="51" s="1"/>
  <c r="AY19" i="51"/>
  <c r="U19" i="51" s="1"/>
  <c r="AJ19" i="51" s="1"/>
  <c r="AY108" i="51"/>
  <c r="U108" i="51" s="1"/>
  <c r="AJ108" i="51" s="1"/>
  <c r="AY124" i="51"/>
  <c r="U124" i="51" s="1"/>
  <c r="AJ124" i="51" s="1"/>
  <c r="AY206" i="51"/>
  <c r="U206" i="51" s="1"/>
  <c r="AJ206" i="51" s="1"/>
  <c r="BH199" i="51"/>
  <c r="AD199" i="51" s="1"/>
  <c r="AS199" i="51" s="1"/>
  <c r="BH183" i="51"/>
  <c r="AD183" i="51" s="1"/>
  <c r="AS183" i="51" s="1"/>
  <c r="BH151" i="51"/>
  <c r="AD151" i="51" s="1"/>
  <c r="AS151" i="51" s="1"/>
  <c r="BH134" i="51"/>
  <c r="AD134" i="51" s="1"/>
  <c r="AS134" i="51" s="1"/>
  <c r="BH119" i="51"/>
  <c r="AD119" i="51" s="1"/>
  <c r="AS119" i="51" s="1"/>
  <c r="BH103" i="51"/>
  <c r="AD103" i="51" s="1"/>
  <c r="AS103" i="51" s="1"/>
  <c r="BH87" i="51"/>
  <c r="AD87" i="51" s="1"/>
  <c r="AS87" i="51" s="1"/>
  <c r="BH64" i="51"/>
  <c r="AD64" i="51" s="1"/>
  <c r="AS64" i="51" s="1"/>
  <c r="BH82" i="51"/>
  <c r="AD82" i="51" s="1"/>
  <c r="AS82" i="51" s="1"/>
  <c r="BH10" i="51"/>
  <c r="AD10" i="51" s="1"/>
  <c r="AS10" i="51" s="1"/>
  <c r="BH37" i="51"/>
  <c r="AD37" i="51" s="1"/>
  <c r="AS37" i="51" s="1"/>
  <c r="BH15" i="51"/>
  <c r="AD15" i="51" s="1"/>
  <c r="AS15" i="51" s="1"/>
  <c r="AV37" i="51"/>
  <c r="R37" i="51" s="1"/>
  <c r="AG37" i="51" s="1"/>
  <c r="AV26" i="51"/>
  <c r="R26" i="51" s="1"/>
  <c r="AG26" i="51" s="1"/>
  <c r="AV19" i="51"/>
  <c r="R19" i="51" s="1"/>
  <c r="AG19" i="51" s="1"/>
  <c r="AV35" i="51"/>
  <c r="R35" i="51" s="1"/>
  <c r="AG35" i="51" s="1"/>
  <c r="AV13" i="51"/>
  <c r="R13" i="51" s="1"/>
  <c r="AG13" i="51" s="1"/>
  <c r="AV29" i="51"/>
  <c r="R29" i="51" s="1"/>
  <c r="AG29" i="51" s="1"/>
  <c r="AV14" i="51"/>
  <c r="R14" i="51" s="1"/>
  <c r="AG14" i="51" s="1"/>
  <c r="AV38" i="51"/>
  <c r="R38" i="51" s="1"/>
  <c r="AG38" i="51" s="1"/>
  <c r="AV12" i="51"/>
  <c r="R12" i="51" s="1"/>
  <c r="AG12" i="51" s="1"/>
  <c r="AV28" i="51"/>
  <c r="R28" i="51" s="1"/>
  <c r="AG28" i="51" s="1"/>
  <c r="AV44" i="51"/>
  <c r="R44" i="51" s="1"/>
  <c r="AG44" i="51" s="1"/>
  <c r="AV126" i="51"/>
  <c r="R126" i="51" s="1"/>
  <c r="AG126" i="51" s="1"/>
  <c r="AV50" i="51"/>
  <c r="R50" i="51" s="1"/>
  <c r="AG50" i="51" s="1"/>
  <c r="AV54" i="51"/>
  <c r="R54" i="51" s="1"/>
  <c r="AG54" i="51" s="1"/>
  <c r="AV58" i="51"/>
  <c r="R58" i="51" s="1"/>
  <c r="AG58" i="51" s="1"/>
  <c r="AV62" i="51"/>
  <c r="R62" i="51" s="1"/>
  <c r="AG62" i="51" s="1"/>
  <c r="AV66" i="51"/>
  <c r="R66" i="51" s="1"/>
  <c r="AG66" i="51" s="1"/>
  <c r="AV70" i="51"/>
  <c r="R70" i="51" s="1"/>
  <c r="AG70" i="51" s="1"/>
  <c r="AV74" i="51"/>
  <c r="R74" i="51" s="1"/>
  <c r="AG74" i="51" s="1"/>
  <c r="AV78" i="51"/>
  <c r="R78" i="51" s="1"/>
  <c r="AG78" i="51" s="1"/>
  <c r="AV82" i="51"/>
  <c r="R82" i="51" s="1"/>
  <c r="AG82" i="51" s="1"/>
  <c r="AV85" i="51"/>
  <c r="R85" i="51" s="1"/>
  <c r="AG85" i="51" s="1"/>
  <c r="AV89" i="51"/>
  <c r="R89" i="51" s="1"/>
  <c r="AG89" i="51" s="1"/>
  <c r="AV93" i="51"/>
  <c r="R93" i="51" s="1"/>
  <c r="AG93" i="51" s="1"/>
  <c r="AV97" i="51"/>
  <c r="R97" i="51" s="1"/>
  <c r="AG97" i="51" s="1"/>
  <c r="AV101" i="51"/>
  <c r="R101" i="51" s="1"/>
  <c r="AG101" i="51" s="1"/>
  <c r="AV105" i="51"/>
  <c r="R105" i="51" s="1"/>
  <c r="AG105" i="51" s="1"/>
  <c r="AV109" i="51"/>
  <c r="R109" i="51" s="1"/>
  <c r="AG109" i="51" s="1"/>
  <c r="AV113" i="51"/>
  <c r="R113" i="51" s="1"/>
  <c r="AG113" i="51" s="1"/>
  <c r="AV117" i="51"/>
  <c r="R117" i="51" s="1"/>
  <c r="AG117" i="51" s="1"/>
  <c r="AV121" i="51"/>
  <c r="R121" i="51" s="1"/>
  <c r="AG121" i="51" s="1"/>
  <c r="AV129" i="51"/>
  <c r="R129" i="51" s="1"/>
  <c r="AG129" i="51" s="1"/>
  <c r="AV133" i="51"/>
  <c r="R133" i="51" s="1"/>
  <c r="AG133" i="51" s="1"/>
  <c r="AV137" i="51"/>
  <c r="R137" i="51" s="1"/>
  <c r="AG137" i="51" s="1"/>
  <c r="AV141" i="51"/>
  <c r="R141" i="51" s="1"/>
  <c r="AG141" i="51" s="1"/>
  <c r="AV145" i="51"/>
  <c r="R145" i="51" s="1"/>
  <c r="AG145" i="51" s="1"/>
  <c r="AV150" i="51"/>
  <c r="R150" i="51" s="1"/>
  <c r="AG150" i="51" s="1"/>
  <c r="AV154" i="51"/>
  <c r="R154" i="51" s="1"/>
  <c r="AG154" i="51" s="1"/>
  <c r="AV158" i="51"/>
  <c r="R158" i="51" s="1"/>
  <c r="AG158" i="51" s="1"/>
  <c r="AV162" i="51"/>
  <c r="R162" i="51" s="1"/>
  <c r="AG162" i="51" s="1"/>
  <c r="AV166" i="51"/>
  <c r="R166" i="51" s="1"/>
  <c r="AG166" i="51" s="1"/>
  <c r="AV187" i="51"/>
  <c r="R187" i="51" s="1"/>
  <c r="AG187" i="51" s="1"/>
  <c r="AV173" i="51"/>
  <c r="R173" i="51" s="1"/>
  <c r="AG173" i="51" s="1"/>
  <c r="AV177" i="51"/>
  <c r="R177" i="51" s="1"/>
  <c r="AG177" i="51" s="1"/>
  <c r="AV183" i="51"/>
  <c r="R183" i="51" s="1"/>
  <c r="AG183" i="51" s="1"/>
  <c r="AV182" i="51"/>
  <c r="R182" i="51" s="1"/>
  <c r="AG182" i="51" s="1"/>
  <c r="AV205" i="51"/>
  <c r="R205" i="51" s="1"/>
  <c r="AG205" i="51" s="1"/>
  <c r="AV192" i="51"/>
  <c r="R192" i="51" s="1"/>
  <c r="AG192" i="51" s="1"/>
  <c r="AV196" i="51"/>
  <c r="R196" i="51" s="1"/>
  <c r="AG196" i="51" s="1"/>
  <c r="AV201" i="51"/>
  <c r="R201" i="51" s="1"/>
  <c r="AG201" i="51" s="1"/>
  <c r="BH198" i="51"/>
  <c r="AD198" i="51" s="1"/>
  <c r="AS198" i="51" s="1"/>
  <c r="BH188" i="51"/>
  <c r="AD188" i="51" s="1"/>
  <c r="AS188" i="51" s="1"/>
  <c r="BH166" i="51"/>
  <c r="AD166" i="51" s="1"/>
  <c r="AS166" i="51" s="1"/>
  <c r="BH150" i="51"/>
  <c r="AD150" i="51" s="1"/>
  <c r="AS150" i="51" s="1"/>
  <c r="BH133" i="51"/>
  <c r="AD133" i="51" s="1"/>
  <c r="AS133" i="51" s="1"/>
  <c r="BH118" i="51"/>
  <c r="AD118" i="51" s="1"/>
  <c r="AS118" i="51" s="1"/>
  <c r="BH102" i="51"/>
  <c r="AD102" i="51" s="1"/>
  <c r="AS102" i="51" s="1"/>
  <c r="BH86" i="51"/>
  <c r="AD86" i="51" s="1"/>
  <c r="AS86" i="51" s="1"/>
  <c r="BH63" i="51"/>
  <c r="AD63" i="51" s="1"/>
  <c r="AS63" i="51" s="1"/>
  <c r="BH81" i="51"/>
  <c r="AD81" i="51" s="1"/>
  <c r="AS81" i="51" s="1"/>
  <c r="BH6" i="51"/>
  <c r="AD6" i="51" s="1"/>
  <c r="AS6" i="51" s="1"/>
  <c r="BH33" i="51"/>
  <c r="AD33" i="51" s="1"/>
  <c r="AS33" i="51" s="1"/>
  <c r="BH7" i="51"/>
  <c r="AD7" i="51" s="1"/>
  <c r="AS7" i="51" s="1"/>
  <c r="BB48" i="51"/>
  <c r="X48" i="51" s="1"/>
  <c r="AM48" i="51" s="1"/>
  <c r="BB46" i="51"/>
  <c r="X46" i="51" s="1"/>
  <c r="AM46" i="51" s="1"/>
  <c r="BB89" i="51"/>
  <c r="X89" i="51" s="1"/>
  <c r="AM89" i="51" s="1"/>
  <c r="BB7" i="51"/>
  <c r="X7" i="51" s="1"/>
  <c r="AM7" i="51" s="1"/>
  <c r="BB11" i="51"/>
  <c r="X11" i="51" s="1"/>
  <c r="AM11" i="51" s="1"/>
  <c r="BB15" i="51"/>
  <c r="X15" i="51" s="1"/>
  <c r="AM15" i="51" s="1"/>
  <c r="BB19" i="51"/>
  <c r="X19" i="51" s="1"/>
  <c r="AM19" i="51" s="1"/>
  <c r="BB23" i="51"/>
  <c r="X23" i="51" s="1"/>
  <c r="AM23" i="51" s="1"/>
  <c r="BB27" i="51"/>
  <c r="X27" i="51" s="1"/>
  <c r="AM27" i="51" s="1"/>
  <c r="BB31" i="51"/>
  <c r="X31" i="51" s="1"/>
  <c r="AM31" i="51" s="1"/>
  <c r="BB35" i="51"/>
  <c r="X35" i="51" s="1"/>
  <c r="AM35" i="51" s="1"/>
  <c r="BB39" i="51"/>
  <c r="X39" i="51" s="1"/>
  <c r="AM39" i="51" s="1"/>
  <c r="BB43" i="51"/>
  <c r="X43" i="51" s="1"/>
  <c r="AM43" i="51" s="1"/>
  <c r="BB60" i="51"/>
  <c r="X60" i="51" s="1"/>
  <c r="AM60" i="51" s="1"/>
  <c r="BB51" i="51"/>
  <c r="X51" i="51" s="1"/>
  <c r="AM51" i="51" s="1"/>
  <c r="BB97" i="51"/>
  <c r="X97" i="51" s="1"/>
  <c r="AM97" i="51" s="1"/>
  <c r="BB147" i="51"/>
  <c r="X147" i="51" s="1"/>
  <c r="AM147" i="51" s="1"/>
  <c r="BB63" i="51"/>
  <c r="X63" i="51" s="1"/>
  <c r="AM63" i="51" s="1"/>
  <c r="BB132" i="51"/>
  <c r="X132" i="51" s="1"/>
  <c r="AM132" i="51" s="1"/>
  <c r="BB86" i="51"/>
  <c r="X86" i="51" s="1"/>
  <c r="AM86" i="51" s="1"/>
  <c r="BB102" i="51"/>
  <c r="X102" i="51" s="1"/>
  <c r="AM102" i="51" s="1"/>
  <c r="BB118" i="51"/>
  <c r="X118" i="51" s="1"/>
  <c r="AM118" i="51" s="1"/>
  <c r="BB92" i="51"/>
  <c r="X92" i="51" s="1"/>
  <c r="AM92" i="51" s="1"/>
  <c r="BB108" i="51"/>
  <c r="X108" i="51" s="1"/>
  <c r="AM108" i="51" s="1"/>
  <c r="BB124" i="51"/>
  <c r="X124" i="51" s="1"/>
  <c r="AM124" i="51" s="1"/>
  <c r="BB79" i="51"/>
  <c r="X79" i="51" s="1"/>
  <c r="AM79" i="51" s="1"/>
  <c r="BB126" i="51"/>
  <c r="X126" i="51" s="1"/>
  <c r="AM126" i="51" s="1"/>
  <c r="BB136" i="51"/>
  <c r="X136" i="51" s="1"/>
  <c r="AM136" i="51" s="1"/>
  <c r="BB157" i="51"/>
  <c r="X157" i="51" s="1"/>
  <c r="AM157" i="51" s="1"/>
  <c r="BB142" i="51"/>
  <c r="X142" i="51" s="1"/>
  <c r="AM142" i="51" s="1"/>
  <c r="BB129" i="51"/>
  <c r="X129" i="51" s="1"/>
  <c r="AM129" i="51" s="1"/>
  <c r="BB145" i="51"/>
  <c r="X145" i="51" s="1"/>
  <c r="AM145" i="51" s="1"/>
  <c r="BB148" i="51"/>
  <c r="X148" i="51" s="1"/>
  <c r="AM148" i="51" s="1"/>
  <c r="BB165" i="51"/>
  <c r="X165" i="51" s="1"/>
  <c r="AM165" i="51" s="1"/>
  <c r="BB151" i="51"/>
  <c r="X151" i="51" s="1"/>
  <c r="AM151" i="51" s="1"/>
  <c r="BB167" i="51"/>
  <c r="X167" i="51" s="1"/>
  <c r="AM167" i="51" s="1"/>
  <c r="BB179" i="51"/>
  <c r="X179" i="51" s="1"/>
  <c r="AM179" i="51" s="1"/>
  <c r="BB180" i="51"/>
  <c r="X180" i="51" s="1"/>
  <c r="AM180" i="51" s="1"/>
  <c r="BB199" i="51"/>
  <c r="X199" i="51" s="1"/>
  <c r="AM199" i="51" s="1"/>
  <c r="BB197" i="51"/>
  <c r="X197" i="51" s="1"/>
  <c r="AM197" i="51" s="1"/>
  <c r="BB204" i="51"/>
  <c r="X204" i="51" s="1"/>
  <c r="AM204" i="51" s="1"/>
  <c r="BB194" i="51"/>
  <c r="X194" i="51" s="1"/>
  <c r="AM194" i="51" s="1"/>
  <c r="AZ15" i="51"/>
  <c r="V15" i="51" s="1"/>
  <c r="AK15" i="51" s="1"/>
  <c r="AZ31" i="51"/>
  <c r="V31" i="51" s="1"/>
  <c r="AK31" i="51" s="1"/>
  <c r="AZ28" i="51"/>
  <c r="V28" i="51" s="1"/>
  <c r="AK28" i="51" s="1"/>
  <c r="AZ17" i="51"/>
  <c r="V17" i="51" s="1"/>
  <c r="AK17" i="51" s="1"/>
  <c r="AZ33" i="51"/>
  <c r="V33" i="51" s="1"/>
  <c r="AK33" i="51" s="1"/>
  <c r="AZ77" i="51"/>
  <c r="V77" i="51" s="1"/>
  <c r="AK77" i="51" s="1"/>
  <c r="AZ16" i="51"/>
  <c r="V16" i="51" s="1"/>
  <c r="AK16" i="51" s="1"/>
  <c r="AZ6" i="51"/>
  <c r="V6" i="51" s="1"/>
  <c r="AK6" i="51" s="1"/>
  <c r="AZ22" i="51"/>
  <c r="V22" i="51" s="1"/>
  <c r="AK22" i="51" s="1"/>
  <c r="AZ38" i="51"/>
  <c r="V38" i="51" s="1"/>
  <c r="AK38" i="51" s="1"/>
  <c r="AZ78" i="51"/>
  <c r="V78" i="51" s="1"/>
  <c r="AK78" i="51" s="1"/>
  <c r="AZ46" i="51"/>
  <c r="V46" i="51" s="1"/>
  <c r="AK46" i="51" s="1"/>
  <c r="AZ80" i="51"/>
  <c r="V80" i="51" s="1"/>
  <c r="AK80" i="51" s="1"/>
  <c r="AZ49" i="51"/>
  <c r="V49" i="51" s="1"/>
  <c r="AK49" i="51" s="1"/>
  <c r="AZ53" i="51"/>
  <c r="V53" i="51" s="1"/>
  <c r="AK53" i="51" s="1"/>
  <c r="AZ57" i="51"/>
  <c r="V57" i="51" s="1"/>
  <c r="AK57" i="51" s="1"/>
  <c r="AZ61" i="51"/>
  <c r="V61" i="51" s="1"/>
  <c r="AK61" i="51" s="1"/>
  <c r="AZ65" i="51"/>
  <c r="V65" i="51" s="1"/>
  <c r="AK65" i="51" s="1"/>
  <c r="AZ69" i="51"/>
  <c r="V69" i="51" s="1"/>
  <c r="AK69" i="51" s="1"/>
  <c r="AZ73" i="51"/>
  <c r="V73" i="51" s="1"/>
  <c r="AK73" i="51" s="1"/>
  <c r="AZ83" i="51"/>
  <c r="V83" i="51" s="1"/>
  <c r="AK83" i="51" s="1"/>
  <c r="AZ87" i="51"/>
  <c r="V87" i="51" s="1"/>
  <c r="AK87" i="51" s="1"/>
  <c r="AZ91" i="51"/>
  <c r="V91" i="51" s="1"/>
  <c r="AK91" i="51" s="1"/>
  <c r="AZ95" i="51"/>
  <c r="V95" i="51" s="1"/>
  <c r="AK95" i="51" s="1"/>
  <c r="AZ99" i="51"/>
  <c r="V99" i="51" s="1"/>
  <c r="AK99" i="51" s="1"/>
  <c r="AZ103" i="51"/>
  <c r="V103" i="51" s="1"/>
  <c r="AK103" i="51" s="1"/>
  <c r="AZ107" i="51"/>
  <c r="V107" i="51" s="1"/>
  <c r="AK107" i="51" s="1"/>
  <c r="AZ111" i="51"/>
  <c r="V111" i="51" s="1"/>
  <c r="AK111" i="51" s="1"/>
  <c r="AZ115" i="51"/>
  <c r="V115" i="51" s="1"/>
  <c r="AK115" i="51" s="1"/>
  <c r="AZ119" i="51"/>
  <c r="V119" i="51" s="1"/>
  <c r="AK119" i="51" s="1"/>
  <c r="AZ123" i="51"/>
  <c r="V123" i="51" s="1"/>
  <c r="AK123" i="51" s="1"/>
  <c r="AZ131" i="51"/>
  <c r="V131" i="51" s="1"/>
  <c r="AK131" i="51" s="1"/>
  <c r="AZ135" i="51"/>
  <c r="V135" i="51" s="1"/>
  <c r="AK135" i="51" s="1"/>
  <c r="AZ139" i="51"/>
  <c r="V139" i="51" s="1"/>
  <c r="AK139" i="51" s="1"/>
  <c r="AZ143" i="51"/>
  <c r="V143" i="51" s="1"/>
  <c r="AK143" i="51" s="1"/>
  <c r="AZ147" i="51"/>
  <c r="V147" i="51" s="1"/>
  <c r="AK147" i="51" s="1"/>
  <c r="AZ151" i="51"/>
  <c r="V151" i="51" s="1"/>
  <c r="AK151" i="51" s="1"/>
  <c r="AZ155" i="51"/>
  <c r="V155" i="51" s="1"/>
  <c r="AK155" i="51" s="1"/>
  <c r="AZ159" i="51"/>
  <c r="V159" i="51" s="1"/>
  <c r="AK159" i="51" s="1"/>
  <c r="AZ163" i="51"/>
  <c r="V163" i="51" s="1"/>
  <c r="AK163" i="51" s="1"/>
  <c r="AZ167" i="51"/>
  <c r="V167" i="51" s="1"/>
  <c r="AK167" i="51" s="1"/>
  <c r="AZ183" i="51"/>
  <c r="V183" i="51" s="1"/>
  <c r="AK183" i="51" s="1"/>
  <c r="AZ172" i="51"/>
  <c r="V172" i="51" s="1"/>
  <c r="AK172" i="51" s="1"/>
  <c r="AZ176" i="51"/>
  <c r="V176" i="51" s="1"/>
  <c r="AK176" i="51" s="1"/>
  <c r="AZ180" i="51"/>
  <c r="V180" i="51" s="1"/>
  <c r="AK180" i="51" s="1"/>
  <c r="AZ186" i="51"/>
  <c r="V186" i="51" s="1"/>
  <c r="AK186" i="51" s="1"/>
  <c r="AZ189" i="51"/>
  <c r="V189" i="51" s="1"/>
  <c r="AK189" i="51" s="1"/>
  <c r="AZ193" i="51"/>
  <c r="V193" i="51" s="1"/>
  <c r="AK193" i="51" s="1"/>
  <c r="AZ197" i="51"/>
  <c r="V197" i="51" s="1"/>
  <c r="AK197" i="51" s="1"/>
  <c r="AZ206" i="51"/>
  <c r="V206" i="51" s="1"/>
  <c r="AK206" i="51" s="1"/>
  <c r="BH193" i="51"/>
  <c r="AD193" i="51" s="1"/>
  <c r="AS193" i="51" s="1"/>
  <c r="BH176" i="51"/>
  <c r="AD176" i="51" s="1"/>
  <c r="AS176" i="51" s="1"/>
  <c r="BH161" i="51"/>
  <c r="AD161" i="51" s="1"/>
  <c r="AS161" i="51" s="1"/>
  <c r="BH144" i="51"/>
  <c r="AD144" i="51" s="1"/>
  <c r="AS144" i="51" s="1"/>
  <c r="BH147" i="51"/>
  <c r="AD147" i="51" s="1"/>
  <c r="AS147" i="51" s="1"/>
  <c r="BH113" i="51"/>
  <c r="AD113" i="51" s="1"/>
  <c r="AS113" i="51" s="1"/>
  <c r="BH97" i="51"/>
  <c r="AD97" i="51" s="1"/>
  <c r="AS97" i="51" s="1"/>
  <c r="BH74" i="51"/>
  <c r="AD74" i="51" s="1"/>
  <c r="AS74" i="51" s="1"/>
  <c r="BH58" i="51"/>
  <c r="AD58" i="51" s="1"/>
  <c r="AS58" i="51" s="1"/>
  <c r="BH76" i="51"/>
  <c r="AD76" i="51" s="1"/>
  <c r="AS76" i="51" s="1"/>
  <c r="BH48" i="51"/>
  <c r="AD48" i="51" s="1"/>
  <c r="AS48" i="51" s="1"/>
  <c r="BH13" i="51"/>
  <c r="AD13" i="51" s="1"/>
  <c r="AS13" i="51" s="1"/>
  <c r="BG94" i="51"/>
  <c r="AC94" i="51" s="1"/>
  <c r="AR94" i="51" s="1"/>
  <c r="BG57" i="51"/>
  <c r="AC57" i="51" s="1"/>
  <c r="AR57" i="51" s="1"/>
  <c r="BG47" i="51"/>
  <c r="AC47" i="51" s="1"/>
  <c r="AR47" i="51" s="1"/>
  <c r="BG46" i="51"/>
  <c r="AC46" i="51" s="1"/>
  <c r="AR46" i="51" s="1"/>
  <c r="BG58" i="51"/>
  <c r="AC58" i="51" s="1"/>
  <c r="AR58" i="51" s="1"/>
  <c r="BG65" i="51"/>
  <c r="AC65" i="51" s="1"/>
  <c r="AR65" i="51" s="1"/>
  <c r="BG86" i="51"/>
  <c r="AC86" i="51" s="1"/>
  <c r="AR86" i="51" s="1"/>
  <c r="BG137" i="51"/>
  <c r="AC137" i="51" s="1"/>
  <c r="AR137" i="51" s="1"/>
  <c r="BG7" i="51"/>
  <c r="AC7" i="51" s="1"/>
  <c r="AR7" i="51" s="1"/>
  <c r="BG11" i="51"/>
  <c r="AC11" i="51" s="1"/>
  <c r="AR11" i="51" s="1"/>
  <c r="BG15" i="51"/>
  <c r="AC15" i="51" s="1"/>
  <c r="AR15" i="51" s="1"/>
  <c r="BG19" i="51"/>
  <c r="AC19" i="51" s="1"/>
  <c r="AR19" i="51" s="1"/>
  <c r="BG23" i="51"/>
  <c r="AC23" i="51" s="1"/>
  <c r="AR23" i="51" s="1"/>
  <c r="BG27" i="51"/>
  <c r="AC27" i="51" s="1"/>
  <c r="AR27" i="51" s="1"/>
  <c r="BG31" i="51"/>
  <c r="AC31" i="51" s="1"/>
  <c r="AR31" i="51" s="1"/>
  <c r="BG35" i="51"/>
  <c r="AC35" i="51" s="1"/>
  <c r="AR35" i="51" s="1"/>
  <c r="BG39" i="51"/>
  <c r="AC39" i="51" s="1"/>
  <c r="AR39" i="51" s="1"/>
  <c r="BG43" i="51"/>
  <c r="AC43" i="51" s="1"/>
  <c r="AR43" i="51" s="1"/>
  <c r="BG69" i="51"/>
  <c r="AC69" i="51" s="1"/>
  <c r="AR69" i="51" s="1"/>
  <c r="BG115" i="51"/>
  <c r="AC115" i="51" s="1"/>
  <c r="AR115" i="51" s="1"/>
  <c r="BG60" i="51"/>
  <c r="AC60" i="51" s="1"/>
  <c r="AR60" i="51" s="1"/>
  <c r="BG87" i="51"/>
  <c r="AC87" i="51" s="1"/>
  <c r="AR87" i="51" s="1"/>
  <c r="BG103" i="51"/>
  <c r="AC103" i="51" s="1"/>
  <c r="AR103" i="51" s="1"/>
  <c r="BG119" i="51"/>
  <c r="AC119" i="51" s="1"/>
  <c r="AR119" i="51" s="1"/>
  <c r="BG127" i="51"/>
  <c r="AC127" i="51" s="1"/>
  <c r="AR127" i="51" s="1"/>
  <c r="BG85" i="51"/>
  <c r="AC85" i="51" s="1"/>
  <c r="AR85" i="51" s="1"/>
  <c r="BG101" i="51"/>
  <c r="AC101" i="51" s="1"/>
  <c r="AR101" i="51" s="1"/>
  <c r="BG117" i="51"/>
  <c r="AC117" i="51" s="1"/>
  <c r="AR117" i="51" s="1"/>
  <c r="BG141" i="51"/>
  <c r="AC141" i="51" s="1"/>
  <c r="AR141" i="51" s="1"/>
  <c r="BG78" i="51"/>
  <c r="AC78" i="51" s="1"/>
  <c r="AR78" i="51" s="1"/>
  <c r="BG82" i="51"/>
  <c r="AC82" i="51" s="1"/>
  <c r="AR82" i="51" s="1"/>
  <c r="BG96" i="51"/>
  <c r="AC96" i="51" s="1"/>
  <c r="AR96" i="51" s="1"/>
  <c r="BG112" i="51"/>
  <c r="AC112" i="51" s="1"/>
  <c r="AR112" i="51" s="1"/>
  <c r="BG131" i="51"/>
  <c r="AC131" i="51" s="1"/>
  <c r="AR131" i="51" s="1"/>
  <c r="BG130" i="51"/>
  <c r="AC130" i="51" s="1"/>
  <c r="AR130" i="51" s="1"/>
  <c r="BG146" i="51"/>
  <c r="AC146" i="51" s="1"/>
  <c r="AR146" i="51" s="1"/>
  <c r="BG147" i="51"/>
  <c r="AC147" i="51" s="1"/>
  <c r="AR147" i="51" s="1"/>
  <c r="BG151" i="51"/>
  <c r="AC151" i="51" s="1"/>
  <c r="AR151" i="51" s="1"/>
  <c r="BG155" i="51"/>
  <c r="AC155" i="51" s="1"/>
  <c r="AR155" i="51" s="1"/>
  <c r="BG159" i="51"/>
  <c r="AC159" i="51" s="1"/>
  <c r="AR159" i="51" s="1"/>
  <c r="BG163" i="51"/>
  <c r="AC163" i="51" s="1"/>
  <c r="AR163" i="51" s="1"/>
  <c r="BG167" i="51"/>
  <c r="AC167" i="51" s="1"/>
  <c r="AR167" i="51" s="1"/>
  <c r="BG185" i="51"/>
  <c r="AC185" i="51" s="1"/>
  <c r="AR185" i="51" s="1"/>
  <c r="BG172" i="51"/>
  <c r="AC172" i="51" s="1"/>
  <c r="AR172" i="51" s="1"/>
  <c r="BG176" i="51"/>
  <c r="AC176" i="51" s="1"/>
  <c r="AR176" i="51" s="1"/>
  <c r="BG180" i="51"/>
  <c r="AC180" i="51" s="1"/>
  <c r="AR180" i="51" s="1"/>
  <c r="BG200" i="51"/>
  <c r="AC200" i="51" s="1"/>
  <c r="AR200" i="51" s="1"/>
  <c r="BG193" i="51"/>
  <c r="AC193" i="51" s="1"/>
  <c r="AR193" i="51" s="1"/>
  <c r="BG197" i="51"/>
  <c r="AC197" i="51" s="1"/>
  <c r="AR197" i="51" s="1"/>
  <c r="BG201" i="51"/>
  <c r="AC201" i="51" s="1"/>
  <c r="AR201" i="51" s="1"/>
  <c r="BG205" i="51"/>
  <c r="AC205" i="51" s="1"/>
  <c r="AR205" i="51" s="1"/>
  <c r="AY90" i="51"/>
  <c r="U90" i="51" s="1"/>
  <c r="AJ90" i="51" s="1"/>
  <c r="AY106" i="51"/>
  <c r="U106" i="51" s="1"/>
  <c r="AJ106" i="51" s="1"/>
  <c r="AY71" i="51"/>
  <c r="U71" i="51" s="1"/>
  <c r="AJ71" i="51" s="1"/>
  <c r="AY57" i="51"/>
  <c r="U57" i="51" s="1"/>
  <c r="AJ57" i="51" s="1"/>
  <c r="AY74" i="51"/>
  <c r="U74" i="51" s="1"/>
  <c r="AJ74" i="51" s="1"/>
  <c r="AY46" i="51"/>
  <c r="U46" i="51" s="1"/>
  <c r="AJ46" i="51" s="1"/>
  <c r="AY61" i="51"/>
  <c r="U61" i="51" s="1"/>
  <c r="AJ61" i="51" s="1"/>
  <c r="AY80" i="51"/>
  <c r="U80" i="51" s="1"/>
  <c r="AJ80" i="51" s="1"/>
  <c r="AY119" i="51"/>
  <c r="U119" i="51" s="1"/>
  <c r="AJ119" i="51" s="1"/>
  <c r="AY9" i="51"/>
  <c r="U9" i="51" s="1"/>
  <c r="AJ9" i="51" s="1"/>
  <c r="AY13" i="51"/>
  <c r="U13" i="51" s="1"/>
  <c r="AJ13" i="51" s="1"/>
  <c r="AY17" i="51"/>
  <c r="U17" i="51" s="1"/>
  <c r="AJ17" i="51" s="1"/>
  <c r="AY21" i="51"/>
  <c r="U21" i="51" s="1"/>
  <c r="AJ21" i="51" s="1"/>
  <c r="AY25" i="51"/>
  <c r="U25" i="51" s="1"/>
  <c r="AJ25" i="51" s="1"/>
  <c r="AY29" i="51"/>
  <c r="U29" i="51" s="1"/>
  <c r="AJ29" i="51" s="1"/>
  <c r="AY33" i="51"/>
  <c r="U33" i="51" s="1"/>
  <c r="AJ33" i="51" s="1"/>
  <c r="AY37" i="51"/>
  <c r="U37" i="51" s="1"/>
  <c r="AJ37" i="51" s="1"/>
  <c r="AY41" i="51"/>
  <c r="U41" i="51" s="1"/>
  <c r="AJ41" i="51" s="1"/>
  <c r="AY65" i="51"/>
  <c r="U65" i="51" s="1"/>
  <c r="AJ65" i="51" s="1"/>
  <c r="AY111" i="51"/>
  <c r="U111" i="51" s="1"/>
  <c r="AJ111" i="51" s="1"/>
  <c r="AY60" i="51"/>
  <c r="U60" i="51" s="1"/>
  <c r="AJ60" i="51" s="1"/>
  <c r="AY79" i="51"/>
  <c r="U79" i="51" s="1"/>
  <c r="AJ79" i="51" s="1"/>
  <c r="AY94" i="51"/>
  <c r="U94" i="51" s="1"/>
  <c r="AJ94" i="51" s="1"/>
  <c r="AY110" i="51"/>
  <c r="U110" i="51" s="1"/>
  <c r="AJ110" i="51" s="1"/>
  <c r="AY73" i="51"/>
  <c r="U73" i="51" s="1"/>
  <c r="AJ73" i="51" s="1"/>
  <c r="AY144" i="51"/>
  <c r="U144" i="51" s="1"/>
  <c r="AJ144" i="51" s="1"/>
  <c r="AY97" i="51"/>
  <c r="U97" i="51" s="1"/>
  <c r="AJ97" i="51" s="1"/>
  <c r="AY113" i="51"/>
  <c r="U113" i="51" s="1"/>
  <c r="AJ113" i="51" s="1"/>
  <c r="AY132" i="51"/>
  <c r="U132" i="51" s="1"/>
  <c r="AJ132" i="51" s="1"/>
  <c r="AY84" i="51"/>
  <c r="U84" i="51" s="1"/>
  <c r="AJ84" i="51" s="1"/>
  <c r="AY100" i="51"/>
  <c r="U100" i="51" s="1"/>
  <c r="AJ100" i="51" s="1"/>
  <c r="AY116" i="51"/>
  <c r="U116" i="51" s="1"/>
  <c r="AJ116" i="51" s="1"/>
  <c r="AY126" i="51"/>
  <c r="U126" i="51" s="1"/>
  <c r="AJ126" i="51" s="1"/>
  <c r="AY135" i="51"/>
  <c r="U135" i="51" s="1"/>
  <c r="AJ135" i="51" s="1"/>
  <c r="AY184" i="51"/>
  <c r="U184" i="51" s="1"/>
  <c r="AJ184" i="51" s="1"/>
  <c r="AY142" i="51"/>
  <c r="U142" i="51" s="1"/>
  <c r="AJ142" i="51" s="1"/>
  <c r="AY148" i="51"/>
  <c r="U148" i="51" s="1"/>
  <c r="AJ148" i="51" s="1"/>
  <c r="AY152" i="51"/>
  <c r="U152" i="51" s="1"/>
  <c r="AJ152" i="51" s="1"/>
  <c r="AY156" i="51"/>
  <c r="U156" i="51" s="1"/>
  <c r="AJ156" i="51" s="1"/>
  <c r="AY160" i="51"/>
  <c r="U160" i="51" s="1"/>
  <c r="AJ160" i="51" s="1"/>
  <c r="AY164" i="51"/>
  <c r="U164" i="51" s="1"/>
  <c r="AJ164" i="51" s="1"/>
  <c r="AY168" i="51"/>
  <c r="U168" i="51" s="1"/>
  <c r="AJ168" i="51" s="1"/>
  <c r="AY171" i="51"/>
  <c r="U171" i="51" s="1"/>
  <c r="AJ171" i="51" s="1"/>
  <c r="AY175" i="51"/>
  <c r="U175" i="51" s="1"/>
  <c r="AJ175" i="51" s="1"/>
  <c r="AY179" i="51"/>
  <c r="U179" i="51" s="1"/>
  <c r="AJ179" i="51" s="1"/>
  <c r="AY185" i="51"/>
  <c r="U185" i="51" s="1"/>
  <c r="AJ185" i="51" s="1"/>
  <c r="AY201" i="51"/>
  <c r="U201" i="51" s="1"/>
  <c r="AJ201" i="51" s="1"/>
  <c r="AY195" i="51"/>
  <c r="U195" i="51" s="1"/>
  <c r="AJ195" i="51" s="1"/>
  <c r="AY196" i="51"/>
  <c r="U196" i="51" s="1"/>
  <c r="AJ196" i="51" s="1"/>
  <c r="AY200" i="51"/>
  <c r="U200" i="51" s="1"/>
  <c r="AJ200" i="51" s="1"/>
  <c r="O207" i="51" l="1"/>
  <c r="F207" i="51"/>
  <c r="E207" i="51"/>
  <c r="I207" i="51"/>
  <c r="L207" i="51"/>
  <c r="G207" i="51"/>
  <c r="N207" i="51"/>
  <c r="M207" i="51"/>
  <c r="K207" i="51"/>
  <c r="J207" i="51"/>
  <c r="AQ207" i="52"/>
  <c r="AI207" i="52"/>
  <c r="E207" i="52"/>
  <c r="C207" i="52"/>
  <c r="AG207" i="52"/>
  <c r="K207" i="52"/>
  <c r="AO207" i="52"/>
  <c r="N207" i="52"/>
  <c r="AR207" i="52"/>
  <c r="F207" i="52"/>
  <c r="AJ207" i="52"/>
  <c r="M207" i="52"/>
  <c r="AM207" i="52"/>
  <c r="I207" i="52"/>
  <c r="G207" i="52"/>
  <c r="AK207" i="52"/>
  <c r="O207" i="52"/>
  <c r="AS207" i="52"/>
  <c r="C207" i="51"/>
  <c r="AN207" i="51"/>
  <c r="AP207" i="51"/>
  <c r="AI207" i="51"/>
  <c r="AO207" i="51"/>
  <c r="AQ207" i="51"/>
  <c r="AJ207" i="51"/>
  <c r="AG207" i="51"/>
  <c r="AK207" i="51"/>
  <c r="AS207" i="51"/>
  <c r="AR207" i="51"/>
  <c r="AM207" i="51"/>
  <c r="P207" i="51" l="1"/>
  <c r="P207" i="52"/>
  <c r="AF207" i="52"/>
  <c r="AF207" i="51"/>
  <c r="O222" i="44" l="1"/>
  <c r="N222" i="44"/>
  <c r="M222" i="44"/>
  <c r="L222" i="44"/>
  <c r="K222" i="44"/>
  <c r="J222" i="44"/>
  <c r="I222" i="44"/>
  <c r="H222" i="44"/>
  <c r="G222" i="44"/>
  <c r="F222" i="44"/>
  <c r="E222" i="44"/>
  <c r="D222" i="44"/>
  <c r="C222" i="44"/>
  <c r="O221" i="44"/>
  <c r="N221" i="44"/>
  <c r="M221" i="44"/>
  <c r="L221" i="44"/>
  <c r="K221" i="44"/>
  <c r="J221" i="44"/>
  <c r="I221" i="44"/>
  <c r="H221" i="44"/>
  <c r="G221" i="44"/>
  <c r="F221" i="44"/>
  <c r="E221" i="44"/>
  <c r="D221" i="44"/>
  <c r="C221" i="44"/>
  <c r="O220" i="44"/>
  <c r="N220" i="44"/>
  <c r="M220" i="44"/>
  <c r="L220" i="44"/>
  <c r="K220" i="44"/>
  <c r="J220" i="44"/>
  <c r="I220" i="44"/>
  <c r="H220" i="44"/>
  <c r="G220" i="44"/>
  <c r="F220" i="44"/>
  <c r="E220" i="44"/>
  <c r="D220" i="44"/>
  <c r="C220" i="44"/>
  <c r="O219" i="44"/>
  <c r="N219" i="44"/>
  <c r="M219" i="44"/>
  <c r="L219" i="44"/>
  <c r="K219" i="44"/>
  <c r="J219" i="44"/>
  <c r="I219" i="44"/>
  <c r="H219" i="44"/>
  <c r="G219" i="44"/>
  <c r="F219" i="44"/>
  <c r="E219" i="44"/>
  <c r="D219" i="44"/>
  <c r="C219" i="44"/>
  <c r="O223" i="44" l="1"/>
  <c r="O4" i="36" s="1"/>
  <c r="E223" i="44"/>
  <c r="E4" i="36" s="1"/>
  <c r="I223" i="44"/>
  <c r="I4" i="36" s="1"/>
  <c r="M223" i="44"/>
  <c r="M4" i="36" s="1"/>
  <c r="C223" i="44"/>
  <c r="C4" i="36" s="1"/>
  <c r="G223" i="44"/>
  <c r="G4" i="36" s="1"/>
  <c r="K223" i="44"/>
  <c r="K4" i="36" s="1"/>
  <c r="F223" i="44"/>
  <c r="F4" i="36" s="1"/>
  <c r="J223" i="44"/>
  <c r="J4" i="36" s="1"/>
  <c r="D223" i="44"/>
  <c r="D4" i="36" s="1"/>
  <c r="H223" i="44"/>
  <c r="H4" i="36" s="1"/>
  <c r="L223" i="44"/>
  <c r="L4" i="36" s="1"/>
  <c r="N223" i="44"/>
  <c r="N4" i="36" s="1"/>
  <c r="D224" i="52" l="1"/>
  <c r="D224" i="51"/>
  <c r="F224" i="52"/>
  <c r="F224" i="51"/>
  <c r="M224" i="51"/>
  <c r="M224" i="52"/>
  <c r="E224" i="52"/>
  <c r="E224" i="51"/>
  <c r="L224" i="52"/>
  <c r="L224" i="51"/>
  <c r="H224" i="52"/>
  <c r="H224" i="51"/>
  <c r="K224" i="51"/>
  <c r="K224" i="52"/>
  <c r="I224" i="52"/>
  <c r="I224" i="51"/>
  <c r="G224" i="51"/>
  <c r="G224" i="52"/>
  <c r="J224" i="52"/>
  <c r="J224" i="51"/>
  <c r="C224" i="51"/>
  <c r="C224" i="52"/>
  <c r="O224" i="52"/>
  <c r="O224" i="51"/>
  <c r="N224" i="52"/>
  <c r="N224" i="51"/>
  <c r="D224" i="44"/>
  <c r="G224" i="44"/>
  <c r="J224" i="44"/>
  <c r="C224" i="44"/>
  <c r="O224" i="44"/>
  <c r="L224" i="44"/>
  <c r="F224" i="44"/>
  <c r="M224" i="44"/>
  <c r="H224" i="44"/>
  <c r="K224" i="44"/>
  <c r="I224" i="44"/>
  <c r="E224" i="44"/>
  <c r="N224" i="44"/>
  <c r="B11" i="36" l="1"/>
  <c r="B9" i="36" l="1"/>
  <c r="G8" i="36" l="1"/>
  <c r="E7" i="36"/>
  <c r="G7" i="36" l="1"/>
  <c r="E8" i="36"/>
  <c r="O7" i="36" l="1"/>
  <c r="O8" i="36"/>
  <c r="N7" i="36"/>
  <c r="N8" i="36"/>
  <c r="M8" i="36"/>
  <c r="M7" i="36"/>
  <c r="K7" i="36"/>
  <c r="K8" i="36"/>
  <c r="J7" i="36"/>
  <c r="J8" i="36"/>
  <c r="H7" i="36"/>
  <c r="H8" i="36"/>
  <c r="F8" i="36"/>
  <c r="F7" i="36"/>
  <c r="D7" i="36"/>
  <c r="D8" i="36"/>
  <c r="C7" i="36"/>
  <c r="C8" i="36"/>
  <c r="L8" i="36"/>
  <c r="L7" i="36"/>
  <c r="I8" i="36" l="1"/>
  <c r="I10" i="36" s="1"/>
  <c r="I12" i="36" s="1"/>
  <c r="I7" i="36"/>
  <c r="I9" i="36" s="1"/>
  <c r="I11" i="36" s="1"/>
  <c r="H10" i="36"/>
  <c r="H12" i="36" s="1"/>
  <c r="H9" i="36"/>
  <c r="H11" i="36" s="1"/>
  <c r="G10" i="36"/>
  <c r="G12" i="36" s="1"/>
  <c r="G9" i="36"/>
  <c r="G11" i="36" s="1"/>
  <c r="M9" i="36"/>
  <c r="M11" i="36" s="1"/>
  <c r="M10" i="36"/>
  <c r="M12" i="36" s="1"/>
  <c r="K9" i="36"/>
  <c r="K11" i="36" s="1"/>
  <c r="K10" i="36"/>
  <c r="K12" i="36" s="1"/>
  <c r="N10" i="36"/>
  <c r="N12" i="36" s="1"/>
  <c r="N9" i="36"/>
  <c r="N11" i="36" s="1"/>
  <c r="L9" i="36"/>
  <c r="L11" i="36" s="1"/>
  <c r="L10" i="36"/>
  <c r="L12" i="36" s="1"/>
  <c r="J9" i="36"/>
  <c r="J11" i="36" s="1"/>
  <c r="J10" i="36"/>
  <c r="J12" i="36" s="1"/>
  <c r="F9" i="36"/>
  <c r="F11" i="36" s="1"/>
  <c r="F10" i="36"/>
  <c r="F12" i="36" s="1"/>
  <c r="E10" i="36"/>
  <c r="E12" i="36" s="1"/>
  <c r="E9" i="36"/>
  <c r="E11" i="36" s="1"/>
  <c r="D9" i="36"/>
  <c r="D11" i="36" s="1"/>
  <c r="D10" i="36"/>
  <c r="D12" i="36" s="1"/>
  <c r="C10" i="36"/>
  <c r="C12" i="36" s="1"/>
  <c r="C9" i="36"/>
  <c r="O9" i="36"/>
  <c r="O11" i="36" s="1"/>
  <c r="O10" i="36"/>
  <c r="O12" i="36" s="1"/>
  <c r="Q9" i="36" l="1"/>
  <c r="Q10" i="36" s="1"/>
  <c r="C11" i="36"/>
  <c r="S48" i="36" s="1"/>
  <c r="K218" i="44" l="1"/>
  <c r="K232" i="44" s="1"/>
  <c r="J218" i="44"/>
  <c r="J232" i="44" s="1"/>
  <c r="D232" i="44"/>
  <c r="N218" i="44"/>
  <c r="N232" i="44" s="1"/>
  <c r="I218" i="44"/>
  <c r="I232" i="44" s="1"/>
  <c r="L218" i="44"/>
  <c r="L232" i="44" s="1"/>
  <c r="F218" i="44"/>
  <c r="F232" i="44" s="1"/>
  <c r="C218" i="44"/>
  <c r="C232" i="44" s="1"/>
  <c r="E218" i="44"/>
  <c r="E232" i="44" s="1"/>
  <c r="H218" i="44"/>
  <c r="H232" i="44" s="1"/>
  <c r="G218" i="44"/>
  <c r="G232" i="44" s="1"/>
  <c r="M218" i="44"/>
  <c r="M232" i="44" s="1"/>
  <c r="M217" i="44"/>
  <c r="M231" i="44" s="1"/>
  <c r="H217" i="44"/>
  <c r="H231" i="44" s="1"/>
  <c r="C217" i="44"/>
  <c r="C231" i="44" s="1"/>
  <c r="L217" i="44"/>
  <c r="L231" i="44" s="1"/>
  <c r="G217" i="44"/>
  <c r="G231" i="44" s="1"/>
  <c r="F217" i="44"/>
  <c r="F231" i="44" s="1"/>
  <c r="I217" i="44"/>
  <c r="I231" i="44" s="1"/>
  <c r="N217" i="44"/>
  <c r="N231" i="44" s="1"/>
  <c r="K217" i="44"/>
  <c r="K231" i="44" s="1"/>
  <c r="E217" i="44"/>
  <c r="E231" i="44" s="1"/>
  <c r="J217" i="44"/>
  <c r="J231" i="44" s="1"/>
  <c r="D231" i="44"/>
  <c r="C215" i="44"/>
  <c r="C229" i="44" s="1"/>
  <c r="M215" i="44"/>
  <c r="M229" i="44" s="1"/>
  <c r="H215" i="44"/>
  <c r="H229" i="44" s="1"/>
  <c r="G215" i="44"/>
  <c r="G229" i="44" s="1"/>
  <c r="F215" i="44"/>
  <c r="F229" i="44" s="1"/>
  <c r="L215" i="44"/>
  <c r="L229" i="44" s="1"/>
  <c r="D229" i="44"/>
  <c r="N215" i="44"/>
  <c r="N229" i="44" s="1"/>
  <c r="K215" i="44"/>
  <c r="K229" i="44" s="1"/>
  <c r="E215" i="44"/>
  <c r="E229" i="44" s="1"/>
  <c r="J215" i="44"/>
  <c r="J229" i="44" s="1"/>
  <c r="I215" i="44"/>
  <c r="I229" i="44" s="1"/>
  <c r="O218" i="44"/>
  <c r="O232" i="44" s="1"/>
  <c r="O217" i="44"/>
  <c r="O231" i="44" s="1"/>
  <c r="O215" i="44"/>
  <c r="O229" i="44" s="1"/>
  <c r="K216" i="44"/>
  <c r="M216" i="44"/>
  <c r="J216" i="44"/>
  <c r="F216" i="44"/>
  <c r="H216" i="44"/>
  <c r="I216" i="44"/>
  <c r="G216" i="44"/>
  <c r="E216" i="44"/>
  <c r="L216" i="44"/>
  <c r="N216" i="44"/>
  <c r="O216" i="44"/>
  <c r="C216" i="44"/>
  <c r="M227" i="44" l="1"/>
  <c r="EC148" i="44" s="1"/>
  <c r="L227" i="44"/>
  <c r="EB161" i="44" s="1"/>
  <c r="I227" i="44"/>
  <c r="N227" i="44"/>
  <c r="ED136" i="44" s="1"/>
  <c r="C227" i="44"/>
  <c r="J227" i="44"/>
  <c r="DZ190" i="44" s="1"/>
  <c r="D227" i="44"/>
  <c r="DT138" i="44" s="1"/>
  <c r="E227" i="44"/>
  <c r="F227" i="44"/>
  <c r="K227" i="44"/>
  <c r="H227" i="44"/>
  <c r="DX185" i="44" s="1"/>
  <c r="O227" i="44"/>
  <c r="G227" i="44"/>
  <c r="DW73" i="44" s="1"/>
  <c r="C230" i="44"/>
  <c r="BZ21" i="44" s="1"/>
  <c r="E230" i="44"/>
  <c r="BM141" i="44" s="1"/>
  <c r="G230" i="44"/>
  <c r="BO12" i="44" s="1"/>
  <c r="N230" i="44"/>
  <c r="CK198" i="44" s="1"/>
  <c r="I230" i="44"/>
  <c r="CF44" i="44" s="1"/>
  <c r="J230" i="44"/>
  <c r="CG37" i="44" s="1"/>
  <c r="L230" i="44"/>
  <c r="CI71" i="44" s="1"/>
  <c r="H230" i="44"/>
  <c r="CE49" i="44" s="1"/>
  <c r="F230" i="44"/>
  <c r="BN19" i="44" s="1"/>
  <c r="K230" i="44"/>
  <c r="CH96" i="44" s="1"/>
  <c r="O230" i="44"/>
  <c r="CL44" i="44" s="1"/>
  <c r="D230" i="44"/>
  <c r="CA30" i="44" s="1"/>
  <c r="M230" i="44"/>
  <c r="BU23" i="44" s="1"/>
  <c r="BN83" i="44" l="1"/>
  <c r="BR158" i="44"/>
  <c r="BR121" i="44"/>
  <c r="BR165" i="44"/>
  <c r="BR64" i="44"/>
  <c r="CB151" i="44"/>
  <c r="BR104" i="44"/>
  <c r="CB133" i="44"/>
  <c r="BR106" i="44"/>
  <c r="BR91" i="44"/>
  <c r="CB203" i="44"/>
  <c r="BM110" i="44"/>
  <c r="BR82" i="44"/>
  <c r="BR135" i="44"/>
  <c r="BO84" i="44"/>
  <c r="BT162" i="44"/>
  <c r="BR54" i="44"/>
  <c r="BR148" i="44"/>
  <c r="BR175" i="44"/>
  <c r="BR7" i="44"/>
  <c r="BR37" i="44"/>
  <c r="CB110" i="44"/>
  <c r="CB42" i="44"/>
  <c r="CG31" i="44"/>
  <c r="BR46" i="44"/>
  <c r="BR192" i="44"/>
  <c r="BR20" i="44"/>
  <c r="BR47" i="44"/>
  <c r="BR81" i="44"/>
  <c r="CB22" i="44"/>
  <c r="CB37" i="44"/>
  <c r="CG12" i="44"/>
  <c r="CL70" i="44"/>
  <c r="BW171" i="44"/>
  <c r="CD197" i="44"/>
  <c r="BW181" i="44"/>
  <c r="CD105" i="44"/>
  <c r="CL57" i="44"/>
  <c r="BO41" i="44"/>
  <c r="BT108" i="44"/>
  <c r="BW25" i="44"/>
  <c r="CD41" i="44"/>
  <c r="CL12" i="44"/>
  <c r="BT150" i="44"/>
  <c r="BW198" i="44"/>
  <c r="CD163" i="44"/>
  <c r="CL139" i="44"/>
  <c r="BO149" i="44"/>
  <c r="BT205" i="44"/>
  <c r="CI78" i="44"/>
  <c r="BW153" i="44"/>
  <c r="BW97" i="44"/>
  <c r="BW99" i="44"/>
  <c r="BW96" i="44"/>
  <c r="BW31" i="44"/>
  <c r="CD169" i="44"/>
  <c r="CD111" i="44"/>
  <c r="CD106" i="44"/>
  <c r="CD47" i="44"/>
  <c r="CL185" i="44"/>
  <c r="CL134" i="44"/>
  <c r="CL76" i="44"/>
  <c r="BO55" i="44"/>
  <c r="BO128" i="44"/>
  <c r="BO62" i="44"/>
  <c r="BT35" i="44"/>
  <c r="BT186" i="44"/>
  <c r="BT172" i="44"/>
  <c r="BT72" i="44"/>
  <c r="CI7" i="44"/>
  <c r="BW145" i="44"/>
  <c r="BW50" i="44"/>
  <c r="BW40" i="44"/>
  <c r="BW162" i="44"/>
  <c r="CD99" i="44"/>
  <c r="CD40" i="44"/>
  <c r="CD68" i="44"/>
  <c r="CD176" i="44"/>
  <c r="CL87" i="44"/>
  <c r="CL125" i="44"/>
  <c r="CL6" i="44"/>
  <c r="BO107" i="44"/>
  <c r="BO86" i="44"/>
  <c r="BO162" i="44"/>
  <c r="BT43" i="44"/>
  <c r="BT82" i="44"/>
  <c r="BT141" i="44"/>
  <c r="BT203" i="44"/>
  <c r="CI144" i="44"/>
  <c r="BW14" i="44"/>
  <c r="BW167" i="44"/>
  <c r="BW156" i="44"/>
  <c r="BW102" i="44"/>
  <c r="CD34" i="44"/>
  <c r="CD175" i="44"/>
  <c r="CD170" i="44"/>
  <c r="CD112" i="44"/>
  <c r="CL35" i="44"/>
  <c r="CL198" i="44"/>
  <c r="CL140" i="44"/>
  <c r="BO136" i="44"/>
  <c r="BO188" i="44"/>
  <c r="BO102" i="44"/>
  <c r="BT142" i="44"/>
  <c r="BT75" i="44"/>
  <c r="BT65" i="44"/>
  <c r="BT61" i="44"/>
  <c r="CI44" i="44"/>
  <c r="CI198" i="44"/>
  <c r="BW169" i="44"/>
  <c r="BW193" i="44"/>
  <c r="BW62" i="44"/>
  <c r="BW141" i="44"/>
  <c r="BW10" i="44"/>
  <c r="BW105" i="44"/>
  <c r="BW191" i="44"/>
  <c r="BW75" i="44"/>
  <c r="BW20" i="44"/>
  <c r="BW103" i="44"/>
  <c r="BW184" i="44"/>
  <c r="BW124" i="44"/>
  <c r="BW53" i="44"/>
  <c r="BW190" i="44"/>
  <c r="BW71" i="44"/>
  <c r="BW59" i="44"/>
  <c r="CD187" i="44"/>
  <c r="CD123" i="44"/>
  <c r="CD58" i="44"/>
  <c r="CD193" i="44"/>
  <c r="CD129" i="44"/>
  <c r="CD64" i="44"/>
  <c r="CD199" i="44"/>
  <c r="CD135" i="44"/>
  <c r="CD46" i="44"/>
  <c r="CD117" i="44"/>
  <c r="CD194" i="44"/>
  <c r="CD130" i="44"/>
  <c r="CD65" i="44"/>
  <c r="CD200" i="44"/>
  <c r="CD136" i="44"/>
  <c r="CD71" i="44"/>
  <c r="CD7" i="44"/>
  <c r="CL167" i="44"/>
  <c r="CL115" i="44"/>
  <c r="CL47" i="44"/>
  <c r="CL97" i="44"/>
  <c r="CL165" i="44"/>
  <c r="CL37" i="44"/>
  <c r="CL154" i="44"/>
  <c r="CL90" i="44"/>
  <c r="CL26" i="44"/>
  <c r="CL160" i="44"/>
  <c r="CL96" i="44"/>
  <c r="CL32" i="44"/>
  <c r="BO151" i="44"/>
  <c r="BO47" i="44"/>
  <c r="BO163" i="44"/>
  <c r="BO173" i="44"/>
  <c r="BO113" i="44"/>
  <c r="BO11" i="44"/>
  <c r="BO148" i="44"/>
  <c r="BO82" i="44"/>
  <c r="BO186" i="44"/>
  <c r="BO126" i="44"/>
  <c r="BO37" i="44"/>
  <c r="BO22" i="44"/>
  <c r="BO28" i="44"/>
  <c r="BT178" i="44"/>
  <c r="BT98" i="44"/>
  <c r="BT158" i="44"/>
  <c r="BT93" i="44"/>
  <c r="BT166" i="44"/>
  <c r="BT102" i="44"/>
  <c r="BT146" i="44"/>
  <c r="BT202" i="44"/>
  <c r="BT59" i="44"/>
  <c r="BT157" i="44"/>
  <c r="BT91" i="44"/>
  <c r="BT188" i="44"/>
  <c r="BT124" i="44"/>
  <c r="BT31" i="44"/>
  <c r="BT123" i="44"/>
  <c r="BT26" i="44"/>
  <c r="CI171" i="44"/>
  <c r="CI72" i="44"/>
  <c r="CI93" i="44"/>
  <c r="CI160" i="44"/>
  <c r="CI32" i="44"/>
  <c r="BW22" i="44"/>
  <c r="BW130" i="44"/>
  <c r="BW83" i="44"/>
  <c r="BW201" i="44"/>
  <c r="BW81" i="44"/>
  <c r="BW165" i="44"/>
  <c r="BW34" i="44"/>
  <c r="BW159" i="44"/>
  <c r="BW91" i="44"/>
  <c r="BW163" i="44"/>
  <c r="BW32" i="44"/>
  <c r="BW152" i="44"/>
  <c r="BW92" i="44"/>
  <c r="BW21" i="44"/>
  <c r="BW158" i="44"/>
  <c r="BW98" i="44"/>
  <c r="BW27" i="44"/>
  <c r="CD155" i="44"/>
  <c r="CD91" i="44"/>
  <c r="CD26" i="44"/>
  <c r="CD161" i="44"/>
  <c r="CD97" i="44"/>
  <c r="CD32" i="44"/>
  <c r="CD167" i="44"/>
  <c r="CD103" i="44"/>
  <c r="CD181" i="44"/>
  <c r="CD52" i="44"/>
  <c r="CD162" i="44"/>
  <c r="CD98" i="44"/>
  <c r="CD33" i="44"/>
  <c r="CD168" i="44"/>
  <c r="CD104" i="44"/>
  <c r="CD39" i="44"/>
  <c r="CL91" i="44"/>
  <c r="CL39" i="44"/>
  <c r="CL175" i="44"/>
  <c r="CL161" i="44"/>
  <c r="CL33" i="44"/>
  <c r="CL101" i="44"/>
  <c r="CL186" i="44"/>
  <c r="CL122" i="44"/>
  <c r="CL58" i="44"/>
  <c r="CL192" i="44"/>
  <c r="CL128" i="44"/>
  <c r="CL64" i="44"/>
  <c r="CL204" i="44"/>
  <c r="BO191" i="44"/>
  <c r="BO111" i="44"/>
  <c r="BO202" i="44"/>
  <c r="BO141" i="44"/>
  <c r="BO79" i="44"/>
  <c r="BO180" i="44"/>
  <c r="BO120" i="44"/>
  <c r="BO25" i="44"/>
  <c r="BO154" i="44"/>
  <c r="BO94" i="44"/>
  <c r="BO54" i="44"/>
  <c r="BO60" i="44"/>
  <c r="BT130" i="44"/>
  <c r="BT206" i="44"/>
  <c r="BT126" i="44"/>
  <c r="BT198" i="44"/>
  <c r="BT134" i="44"/>
  <c r="BT51" i="44"/>
  <c r="BT174" i="44"/>
  <c r="BT170" i="44"/>
  <c r="BT189" i="44"/>
  <c r="BT125" i="44"/>
  <c r="BT33" i="44"/>
  <c r="BT156" i="44"/>
  <c r="BT90" i="44"/>
  <c r="BT187" i="44"/>
  <c r="BT29" i="44"/>
  <c r="BT56" i="44"/>
  <c r="CI205" i="44"/>
  <c r="CI127" i="44"/>
  <c r="CI157" i="44"/>
  <c r="CI29" i="44"/>
  <c r="CI96" i="44"/>
  <c r="CI102" i="44"/>
  <c r="BW54" i="44"/>
  <c r="BW204" i="44"/>
  <c r="BW68" i="44"/>
  <c r="BW157" i="44"/>
  <c r="BW26" i="44"/>
  <c r="BW121" i="44"/>
  <c r="BW196" i="44"/>
  <c r="BW135" i="44"/>
  <c r="BW28" i="44"/>
  <c r="BW111" i="44"/>
  <c r="BW188" i="44"/>
  <c r="BW63" i="44"/>
  <c r="BW57" i="44"/>
  <c r="BW129" i="44"/>
  <c r="BW87" i="44"/>
  <c r="BW66" i="44"/>
  <c r="CD195" i="44"/>
  <c r="CD131" i="44"/>
  <c r="CD66" i="44"/>
  <c r="CD201" i="44"/>
  <c r="CD137" i="44"/>
  <c r="CD72" i="44"/>
  <c r="CD8" i="44"/>
  <c r="CD143" i="44"/>
  <c r="CD62" i="44"/>
  <c r="CD133" i="44"/>
  <c r="CD202" i="44"/>
  <c r="CD138" i="44"/>
  <c r="CD73" i="44"/>
  <c r="CD9" i="44"/>
  <c r="CD144" i="44"/>
  <c r="CD79" i="44"/>
  <c r="CD15" i="44"/>
  <c r="CL11" i="44"/>
  <c r="CL163" i="44"/>
  <c r="CL95" i="44"/>
  <c r="CL121" i="44"/>
  <c r="CL189" i="44"/>
  <c r="CL61" i="44"/>
  <c r="CL166" i="44"/>
  <c r="CL102" i="44"/>
  <c r="CL38" i="44"/>
  <c r="CL172" i="44"/>
  <c r="CL108" i="44"/>
  <c r="BO31" i="44"/>
  <c r="BO99" i="44"/>
  <c r="BO131" i="44"/>
  <c r="BO181" i="44"/>
  <c r="BO121" i="44"/>
  <c r="BO27" i="44"/>
  <c r="BO156" i="44"/>
  <c r="BO96" i="44"/>
  <c r="BO194" i="44"/>
  <c r="BO85" i="44"/>
  <c r="BO53" i="44"/>
  <c r="BO30" i="44"/>
  <c r="BO36" i="44"/>
  <c r="BT114" i="44"/>
  <c r="BT190" i="44"/>
  <c r="BT110" i="44"/>
  <c r="BT182" i="44"/>
  <c r="BT118" i="44"/>
  <c r="BT194" i="44"/>
  <c r="BT67" i="44"/>
  <c r="BT138" i="44"/>
  <c r="BT173" i="44"/>
  <c r="BT109" i="44"/>
  <c r="BT204" i="44"/>
  <c r="BT140" i="44"/>
  <c r="BT63" i="44"/>
  <c r="BT139" i="44"/>
  <c r="BT42" i="44"/>
  <c r="BT8" i="44"/>
  <c r="CI206" i="44"/>
  <c r="CI64" i="44"/>
  <c r="CI141" i="44"/>
  <c r="CI13" i="44"/>
  <c r="CI81" i="44"/>
  <c r="BR134" i="44"/>
  <c r="BR202" i="44"/>
  <c r="BR168" i="44"/>
  <c r="BR84" i="44"/>
  <c r="BR199" i="44"/>
  <c r="BR111" i="44"/>
  <c r="BR27" i="44"/>
  <c r="BR145" i="44"/>
  <c r="BR57" i="44"/>
  <c r="CB176" i="44"/>
  <c r="CB197" i="44"/>
  <c r="CB87" i="44"/>
  <c r="BM16" i="44"/>
  <c r="CG176" i="44"/>
  <c r="BR206" i="44"/>
  <c r="BR162" i="44"/>
  <c r="BR26" i="44"/>
  <c r="BR128" i="44"/>
  <c r="BR40" i="44"/>
  <c r="BR155" i="44"/>
  <c r="BR71" i="44"/>
  <c r="BR185" i="44"/>
  <c r="BR101" i="44"/>
  <c r="BR17" i="44"/>
  <c r="CB174" i="44"/>
  <c r="CB59" i="44"/>
  <c r="CB40" i="44"/>
  <c r="BM205" i="44"/>
  <c r="BK136" i="44"/>
  <c r="BQ137" i="44"/>
  <c r="CC47" i="44"/>
  <c r="BQ17" i="44"/>
  <c r="CC174" i="44"/>
  <c r="BQ80" i="44"/>
  <c r="CC23" i="44"/>
  <c r="BK198" i="44"/>
  <c r="BZ145" i="44"/>
  <c r="BQ9" i="44"/>
  <c r="BQ147" i="44"/>
  <c r="BQ154" i="44"/>
  <c r="CC53" i="44"/>
  <c r="CC172" i="44"/>
  <c r="CC110" i="44"/>
  <c r="BK150" i="44"/>
  <c r="BZ26" i="44"/>
  <c r="BQ189" i="44"/>
  <c r="BQ85" i="44"/>
  <c r="BQ19" i="44"/>
  <c r="BQ26" i="44"/>
  <c r="CC99" i="44"/>
  <c r="CC108" i="44"/>
  <c r="CC46" i="44"/>
  <c r="BK41" i="44"/>
  <c r="BN198" i="44"/>
  <c r="BQ61" i="44"/>
  <c r="BQ145" i="44"/>
  <c r="BQ7" i="44"/>
  <c r="CC49" i="44"/>
  <c r="CC121" i="44"/>
  <c r="CC44" i="44"/>
  <c r="BK202" i="44"/>
  <c r="CF124" i="44"/>
  <c r="BN141" i="44"/>
  <c r="BL96" i="44"/>
  <c r="BP184" i="44"/>
  <c r="BL35" i="44"/>
  <c r="CA157" i="44"/>
  <c r="BP145" i="44"/>
  <c r="BL114" i="44"/>
  <c r="BL119" i="44"/>
  <c r="CA57" i="44"/>
  <c r="BP110" i="44"/>
  <c r="BL180" i="44"/>
  <c r="BL149" i="44"/>
  <c r="CA195" i="44"/>
  <c r="BL150" i="44"/>
  <c r="BL203" i="44"/>
  <c r="BL65" i="44"/>
  <c r="CA40" i="44"/>
  <c r="BP165" i="44"/>
  <c r="BP198" i="44"/>
  <c r="BL8" i="44"/>
  <c r="BL162" i="44"/>
  <c r="BL160" i="44"/>
  <c r="BL30" i="44"/>
  <c r="BL52" i="44"/>
  <c r="BL139" i="44"/>
  <c r="BL55" i="44"/>
  <c r="BL173" i="44"/>
  <c r="BL85" i="44"/>
  <c r="CA185" i="44"/>
  <c r="CA81" i="44"/>
  <c r="CA87" i="44"/>
  <c r="CA104" i="44"/>
  <c r="CA46" i="44"/>
  <c r="BP187" i="44"/>
  <c r="BP96" i="44"/>
  <c r="BP26" i="44"/>
  <c r="BL70" i="44"/>
  <c r="BL74" i="44"/>
  <c r="BL32" i="44"/>
  <c r="BL132" i="44"/>
  <c r="BL183" i="44"/>
  <c r="BL99" i="44"/>
  <c r="BL11" i="44"/>
  <c r="BL129" i="44"/>
  <c r="BL45" i="44"/>
  <c r="CA149" i="44"/>
  <c r="CA29" i="44"/>
  <c r="CA67" i="44"/>
  <c r="CA174" i="44"/>
  <c r="CE153" i="44"/>
  <c r="BP161" i="44"/>
  <c r="BP12" i="44"/>
  <c r="BL104" i="44"/>
  <c r="BL202" i="44"/>
  <c r="BL34" i="44"/>
  <c r="BL118" i="44"/>
  <c r="BL92" i="44"/>
  <c r="BL163" i="44"/>
  <c r="BL75" i="44"/>
  <c r="BL193" i="44"/>
  <c r="BL109" i="44"/>
  <c r="BL21" i="44"/>
  <c r="CA21" i="44"/>
  <c r="CA151" i="44"/>
  <c r="CA168" i="44"/>
  <c r="CA110" i="44"/>
  <c r="CE47" i="44"/>
  <c r="CI6" i="44"/>
  <c r="CI51" i="44"/>
  <c r="CI83" i="44"/>
  <c r="CI114" i="44"/>
  <c r="CI146" i="44"/>
  <c r="CI178" i="44"/>
  <c r="CI12" i="44"/>
  <c r="CI37" i="44"/>
  <c r="CI53" i="44"/>
  <c r="CI69" i="44"/>
  <c r="CI85" i="44"/>
  <c r="CI100" i="44"/>
  <c r="CI116" i="44"/>
  <c r="CI132" i="44"/>
  <c r="CI148" i="44"/>
  <c r="CI164" i="44"/>
  <c r="CI180" i="44"/>
  <c r="CI196" i="44"/>
  <c r="CI17" i="44"/>
  <c r="CI34" i="44"/>
  <c r="CI50" i="44"/>
  <c r="CI66" i="44"/>
  <c r="CI82" i="44"/>
  <c r="CI97" i="44"/>
  <c r="CI113" i="44"/>
  <c r="CI129" i="44"/>
  <c r="CI145" i="44"/>
  <c r="CI161" i="44"/>
  <c r="CI177" i="44"/>
  <c r="CI193" i="44"/>
  <c r="CI23" i="44"/>
  <c r="CI88" i="44"/>
  <c r="CI151" i="44"/>
  <c r="CI15" i="44"/>
  <c r="CI80" i="44"/>
  <c r="CI143" i="44"/>
  <c r="CI27" i="44"/>
  <c r="CI155" i="44"/>
  <c r="CI76" i="44"/>
  <c r="CI203" i="44"/>
  <c r="CI204" i="44"/>
  <c r="CI68" i="44"/>
  <c r="CI19" i="44"/>
  <c r="BT12" i="44"/>
  <c r="BT28" i="44"/>
  <c r="BT44" i="44"/>
  <c r="BT60" i="44"/>
  <c r="BT76" i="44"/>
  <c r="BT92" i="44"/>
  <c r="BT14" i="44"/>
  <c r="BT30" i="44"/>
  <c r="BT46" i="44"/>
  <c r="BT62" i="44"/>
  <c r="BT78" i="44"/>
  <c r="BT37" i="44"/>
  <c r="BT69" i="44"/>
  <c r="BT94" i="44"/>
  <c r="BT111" i="44"/>
  <c r="BT127" i="44"/>
  <c r="BT143" i="44"/>
  <c r="BT159" i="44"/>
  <c r="BT175" i="44"/>
  <c r="BT191" i="44"/>
  <c r="BT7" i="44"/>
  <c r="BT39" i="44"/>
  <c r="BT71" i="44"/>
  <c r="BT95" i="44"/>
  <c r="BT112" i="44"/>
  <c r="BT128" i="44"/>
  <c r="BT144" i="44"/>
  <c r="BT160" i="44"/>
  <c r="BT176" i="44"/>
  <c r="BT192" i="44"/>
  <c r="BT9" i="44"/>
  <c r="BT41" i="44"/>
  <c r="BT73" i="44"/>
  <c r="BT97" i="44"/>
  <c r="BT113" i="44"/>
  <c r="BT129" i="44"/>
  <c r="BT145" i="44"/>
  <c r="BT161" i="44"/>
  <c r="BT177" i="44"/>
  <c r="BT193" i="44"/>
  <c r="BT11" i="44"/>
  <c r="BT87" i="44"/>
  <c r="BT154" i="44"/>
  <c r="CI18" i="44"/>
  <c r="CI55" i="44"/>
  <c r="CI87" i="44"/>
  <c r="CI118" i="44"/>
  <c r="CI150" i="44"/>
  <c r="CI182" i="44"/>
  <c r="CI16" i="44"/>
  <c r="CI41" i="44"/>
  <c r="CI57" i="44"/>
  <c r="CI73" i="44"/>
  <c r="CI89" i="44"/>
  <c r="CI104" i="44"/>
  <c r="CI120" i="44"/>
  <c r="CI136" i="44"/>
  <c r="CI152" i="44"/>
  <c r="CI168" i="44"/>
  <c r="CI184" i="44"/>
  <c r="CI200" i="44"/>
  <c r="CI21" i="44"/>
  <c r="CI38" i="44"/>
  <c r="CI54" i="44"/>
  <c r="CI70" i="44"/>
  <c r="CI86" i="44"/>
  <c r="CI101" i="44"/>
  <c r="CI117" i="44"/>
  <c r="CI133" i="44"/>
  <c r="CI149" i="44"/>
  <c r="CI165" i="44"/>
  <c r="CI181" i="44"/>
  <c r="CI197" i="44"/>
  <c r="CI40" i="44"/>
  <c r="CI103" i="44"/>
  <c r="CI167" i="44"/>
  <c r="CI31" i="44"/>
  <c r="CI95" i="44"/>
  <c r="CI159" i="44"/>
  <c r="CI60" i="44"/>
  <c r="CI187" i="44"/>
  <c r="CI107" i="44"/>
  <c r="CI36" i="44"/>
  <c r="CI52" i="44"/>
  <c r="CI131" i="44"/>
  <c r="CI84" i="44"/>
  <c r="BT16" i="44"/>
  <c r="BT32" i="44"/>
  <c r="BT48" i="44"/>
  <c r="BT64" i="44"/>
  <c r="BT80" i="44"/>
  <c r="BT96" i="44"/>
  <c r="BT18" i="44"/>
  <c r="BT34" i="44"/>
  <c r="BT50" i="44"/>
  <c r="BT66" i="44"/>
  <c r="BT13" i="44"/>
  <c r="BT45" i="44"/>
  <c r="BT77" i="44"/>
  <c r="BT99" i="44"/>
  <c r="BT115" i="44"/>
  <c r="BT131" i="44"/>
  <c r="BT147" i="44"/>
  <c r="BT163" i="44"/>
  <c r="BT179" i="44"/>
  <c r="BT195" i="44"/>
  <c r="BT15" i="44"/>
  <c r="BT47" i="44"/>
  <c r="BT79" i="44"/>
  <c r="BT100" i="44"/>
  <c r="BT116" i="44"/>
  <c r="BT132" i="44"/>
  <c r="BT148" i="44"/>
  <c r="BT164" i="44"/>
  <c r="BT180" i="44"/>
  <c r="BT196" i="44"/>
  <c r="BT17" i="44"/>
  <c r="BT49" i="44"/>
  <c r="BT81" i="44"/>
  <c r="BT101" i="44"/>
  <c r="BT117" i="44"/>
  <c r="BT133" i="44"/>
  <c r="BT149" i="44"/>
  <c r="BT165" i="44"/>
  <c r="BT181" i="44"/>
  <c r="BT197" i="44"/>
  <c r="BT19" i="44"/>
  <c r="BT106" i="44"/>
  <c r="CI35" i="44"/>
  <c r="CI67" i="44"/>
  <c r="CI98" i="44"/>
  <c r="CI130" i="44"/>
  <c r="CI162" i="44"/>
  <c r="CI194" i="44"/>
  <c r="CI28" i="44"/>
  <c r="CI45" i="44"/>
  <c r="CI61" i="44"/>
  <c r="CI77" i="44"/>
  <c r="CI92" i="44"/>
  <c r="CI108" i="44"/>
  <c r="CI124" i="44"/>
  <c r="CI140" i="44"/>
  <c r="CI156" i="44"/>
  <c r="CI172" i="44"/>
  <c r="CI188" i="44"/>
  <c r="CI9" i="44"/>
  <c r="CI25" i="44"/>
  <c r="CI42" i="44"/>
  <c r="CI58" i="44"/>
  <c r="CI74" i="44"/>
  <c r="CI33" i="44"/>
  <c r="CI105" i="44"/>
  <c r="CI121" i="44"/>
  <c r="CI137" i="44"/>
  <c r="CI153" i="44"/>
  <c r="CI169" i="44"/>
  <c r="CI185" i="44"/>
  <c r="CI201" i="44"/>
  <c r="CI56" i="44"/>
  <c r="CI119" i="44"/>
  <c r="CI183" i="44"/>
  <c r="CI48" i="44"/>
  <c r="CI111" i="44"/>
  <c r="CI175" i="44"/>
  <c r="CI91" i="44"/>
  <c r="CI11" i="44"/>
  <c r="CI139" i="44"/>
  <c r="CI99" i="44"/>
  <c r="CI115" i="44"/>
  <c r="CI195" i="44"/>
  <c r="CI147" i="44"/>
  <c r="BT20" i="44"/>
  <c r="BT36" i="44"/>
  <c r="BT52" i="44"/>
  <c r="BT68" i="44"/>
  <c r="BT84" i="44"/>
  <c r="BT6" i="44"/>
  <c r="BT22" i="44"/>
  <c r="BT38" i="44"/>
  <c r="BT54" i="44"/>
  <c r="BT70" i="44"/>
  <c r="BT21" i="44"/>
  <c r="BT53" i="44"/>
  <c r="BT83" i="44"/>
  <c r="BT103" i="44"/>
  <c r="BT119" i="44"/>
  <c r="BT135" i="44"/>
  <c r="BT151" i="44"/>
  <c r="BT167" i="44"/>
  <c r="BT183" i="44"/>
  <c r="BT199" i="44"/>
  <c r="BT23" i="44"/>
  <c r="BT55" i="44"/>
  <c r="BT85" i="44"/>
  <c r="BT104" i="44"/>
  <c r="BT120" i="44"/>
  <c r="BT136" i="44"/>
  <c r="BT152" i="44"/>
  <c r="BT168" i="44"/>
  <c r="BT184" i="44"/>
  <c r="BT200" i="44"/>
  <c r="BT25" i="44"/>
  <c r="BT57" i="44"/>
  <c r="BT86" i="44"/>
  <c r="BT105" i="44"/>
  <c r="BT121" i="44"/>
  <c r="BT137" i="44"/>
  <c r="BT153" i="44"/>
  <c r="BT169" i="44"/>
  <c r="BT185" i="44"/>
  <c r="BT201" i="44"/>
  <c r="BT27" i="44"/>
  <c r="BT122" i="44"/>
  <c r="BT171" i="44"/>
  <c r="BT107" i="44"/>
  <c r="BT74" i="44"/>
  <c r="BT10" i="44"/>
  <c r="BT40" i="44"/>
  <c r="CI179" i="44"/>
  <c r="CI123" i="44"/>
  <c r="CI199" i="44"/>
  <c r="CI189" i="44"/>
  <c r="CI125" i="44"/>
  <c r="CI62" i="44"/>
  <c r="CI192" i="44"/>
  <c r="CI128" i="44"/>
  <c r="CI65" i="44"/>
  <c r="CI166" i="44"/>
  <c r="CI39" i="44"/>
  <c r="BT155" i="44"/>
  <c r="BT89" i="44"/>
  <c r="BT58" i="44"/>
  <c r="BT88" i="44"/>
  <c r="BT24" i="44"/>
  <c r="CI163" i="44"/>
  <c r="CI191" i="44"/>
  <c r="CI135" i="44"/>
  <c r="CI173" i="44"/>
  <c r="CI109" i="44"/>
  <c r="CI46" i="44"/>
  <c r="CI176" i="44"/>
  <c r="CI112" i="44"/>
  <c r="CI49" i="44"/>
  <c r="CI134" i="44"/>
  <c r="BK28" i="44"/>
  <c r="BK133" i="44"/>
  <c r="BK16" i="44"/>
  <c r="BZ164" i="44"/>
  <c r="BK121" i="44"/>
  <c r="BK147" i="44"/>
  <c r="BK82" i="44"/>
  <c r="CL206" i="44"/>
  <c r="CL20" i="44"/>
  <c r="CL36" i="44"/>
  <c r="CL52" i="44"/>
  <c r="CL68" i="44"/>
  <c r="CL84" i="44"/>
  <c r="CL100" i="44"/>
  <c r="CL116" i="44"/>
  <c r="CL132" i="44"/>
  <c r="CL148" i="44"/>
  <c r="CL164" i="44"/>
  <c r="CL180" i="44"/>
  <c r="CL196" i="44"/>
  <c r="CL14" i="44"/>
  <c r="CL30" i="44"/>
  <c r="CL46" i="44"/>
  <c r="CL62" i="44"/>
  <c r="CL78" i="44"/>
  <c r="CL94" i="44"/>
  <c r="CL110" i="44"/>
  <c r="CL126" i="44"/>
  <c r="CL142" i="44"/>
  <c r="CL158" i="44"/>
  <c r="CL174" i="44"/>
  <c r="CL190" i="44"/>
  <c r="CL13" i="44"/>
  <c r="CL45" i="44"/>
  <c r="CL77" i="44"/>
  <c r="CL109" i="44"/>
  <c r="CL141" i="44"/>
  <c r="CL173" i="44"/>
  <c r="CL9" i="44"/>
  <c r="CL41" i="44"/>
  <c r="CL73" i="44"/>
  <c r="CL105" i="44"/>
  <c r="CL137" i="44"/>
  <c r="CL169" i="44"/>
  <c r="CL201" i="44"/>
  <c r="CL63" i="44"/>
  <c r="CL127" i="44"/>
  <c r="CL191" i="44"/>
  <c r="CL67" i="44"/>
  <c r="CL131" i="44"/>
  <c r="CL195" i="44"/>
  <c r="CL55" i="44"/>
  <c r="CL119" i="44"/>
  <c r="CL183" i="44"/>
  <c r="CL43" i="44"/>
  <c r="CL107" i="44"/>
  <c r="CL171" i="44"/>
  <c r="BW19" i="44"/>
  <c r="BW35" i="44"/>
  <c r="BW51" i="44"/>
  <c r="BW82" i="44"/>
  <c r="BW88" i="44"/>
  <c r="BW106" i="44"/>
  <c r="BW122" i="44"/>
  <c r="BW131" i="44"/>
  <c r="BW150" i="44"/>
  <c r="BW166" i="44"/>
  <c r="BW182" i="44"/>
  <c r="BW195" i="44"/>
  <c r="BW13" i="44"/>
  <c r="BW29" i="44"/>
  <c r="BW45" i="44"/>
  <c r="BW61" i="44"/>
  <c r="BW64" i="44"/>
  <c r="BW100" i="44"/>
  <c r="BW116" i="44"/>
  <c r="BW79" i="44"/>
  <c r="BW144" i="44"/>
  <c r="BW160" i="44"/>
  <c r="BW176" i="44"/>
  <c r="BW192" i="44"/>
  <c r="BW16" i="44"/>
  <c r="BW48" i="44"/>
  <c r="BW76" i="44"/>
  <c r="BW119" i="44"/>
  <c r="BW147" i="44"/>
  <c r="BW179" i="44"/>
  <c r="BW205" i="44"/>
  <c r="BW36" i="44"/>
  <c r="BW86" i="44"/>
  <c r="BW107" i="44"/>
  <c r="CL203" i="44"/>
  <c r="CL8" i="44"/>
  <c r="CL24" i="44"/>
  <c r="CL40" i="44"/>
  <c r="CL56" i="44"/>
  <c r="CL72" i="44"/>
  <c r="CL88" i="44"/>
  <c r="CL104" i="44"/>
  <c r="CL120" i="44"/>
  <c r="CL136" i="44"/>
  <c r="CL152" i="44"/>
  <c r="CL168" i="44"/>
  <c r="CL184" i="44"/>
  <c r="CL200" i="44"/>
  <c r="CL18" i="44"/>
  <c r="CL34" i="44"/>
  <c r="CL50" i="44"/>
  <c r="CL66" i="44"/>
  <c r="CL82" i="44"/>
  <c r="CL98" i="44"/>
  <c r="CL114" i="44"/>
  <c r="CL130" i="44"/>
  <c r="CL146" i="44"/>
  <c r="CL162" i="44"/>
  <c r="CL178" i="44"/>
  <c r="CL194" i="44"/>
  <c r="CL21" i="44"/>
  <c r="CL53" i="44"/>
  <c r="CL85" i="44"/>
  <c r="CL117" i="44"/>
  <c r="CL149" i="44"/>
  <c r="CL181" i="44"/>
  <c r="CL17" i="44"/>
  <c r="CL49" i="44"/>
  <c r="CL81" i="44"/>
  <c r="CL113" i="44"/>
  <c r="CL145" i="44"/>
  <c r="CL177" i="44"/>
  <c r="CL15" i="44"/>
  <c r="CL79" i="44"/>
  <c r="CL143" i="44"/>
  <c r="CL19" i="44"/>
  <c r="CL83" i="44"/>
  <c r="CL147" i="44"/>
  <c r="CL7" i="44"/>
  <c r="CL71" i="44"/>
  <c r="CL135" i="44"/>
  <c r="CL199" i="44"/>
  <c r="CL59" i="44"/>
  <c r="CL123" i="44"/>
  <c r="CL187" i="44"/>
  <c r="BW7" i="44"/>
  <c r="BW23" i="44"/>
  <c r="BW39" i="44"/>
  <c r="BW55" i="44"/>
  <c r="BW69" i="44"/>
  <c r="BW94" i="44"/>
  <c r="BW110" i="44"/>
  <c r="BW126" i="44"/>
  <c r="BW134" i="44"/>
  <c r="BW154" i="44"/>
  <c r="BW170" i="44"/>
  <c r="BW186" i="44"/>
  <c r="BW199" i="44"/>
  <c r="BW17" i="44"/>
  <c r="BW33" i="44"/>
  <c r="BW49" i="44"/>
  <c r="BW74" i="44"/>
  <c r="BW80" i="44"/>
  <c r="BW104" i="44"/>
  <c r="BW120" i="44"/>
  <c r="BW132" i="44"/>
  <c r="BW148" i="44"/>
  <c r="BW164" i="44"/>
  <c r="BW180" i="44"/>
  <c r="BW137" i="44"/>
  <c r="BW24" i="44"/>
  <c r="BW56" i="44"/>
  <c r="BW95" i="44"/>
  <c r="BW127" i="44"/>
  <c r="BW155" i="44"/>
  <c r="BW187" i="44"/>
  <c r="BW12" i="44"/>
  <c r="BW44" i="44"/>
  <c r="BW89" i="44"/>
  <c r="BW185" i="44"/>
  <c r="BW109" i="44"/>
  <c r="BW65" i="44"/>
  <c r="BW177" i="44"/>
  <c r="BW117" i="44"/>
  <c r="BW46" i="44"/>
  <c r="BW189" i="44"/>
  <c r="BW67" i="44"/>
  <c r="BW58" i="44"/>
  <c r="BW206" i="44"/>
  <c r="BW149" i="44"/>
  <c r="BW84" i="44"/>
  <c r="BW18" i="44"/>
  <c r="BW183" i="44"/>
  <c r="BW151" i="44"/>
  <c r="BW123" i="44"/>
  <c r="BW60" i="44"/>
  <c r="BW200" i="44"/>
  <c r="BW138" i="44"/>
  <c r="BW73" i="44"/>
  <c r="BW8" i="44"/>
  <c r="BW172" i="44"/>
  <c r="BW140" i="44"/>
  <c r="BW112" i="44"/>
  <c r="BW77" i="44"/>
  <c r="BW41" i="44"/>
  <c r="BW9" i="44"/>
  <c r="BW178" i="44"/>
  <c r="BW146" i="44"/>
  <c r="BW118" i="44"/>
  <c r="BW72" i="44"/>
  <c r="BW47" i="44"/>
  <c r="BW15" i="44"/>
  <c r="CL75" i="44"/>
  <c r="CL151" i="44"/>
  <c r="CL23" i="44"/>
  <c r="CL99" i="44"/>
  <c r="CL159" i="44"/>
  <c r="CL31" i="44"/>
  <c r="CL153" i="44"/>
  <c r="CL89" i="44"/>
  <c r="CL25" i="44"/>
  <c r="CL157" i="44"/>
  <c r="CL93" i="44"/>
  <c r="CL29" i="44"/>
  <c r="CL182" i="44"/>
  <c r="CL150" i="44"/>
  <c r="CL118" i="44"/>
  <c r="CL86" i="44"/>
  <c r="CL54" i="44"/>
  <c r="CL22" i="44"/>
  <c r="CL188" i="44"/>
  <c r="CL156" i="44"/>
  <c r="CL124" i="44"/>
  <c r="CL92" i="44"/>
  <c r="CL60" i="44"/>
  <c r="CL28" i="44"/>
  <c r="CL205" i="44"/>
  <c r="BW93" i="44"/>
  <c r="BW125" i="44"/>
  <c r="BW38" i="44"/>
  <c r="BW6" i="44"/>
  <c r="BW161" i="44"/>
  <c r="BW101" i="44"/>
  <c r="BW30" i="44"/>
  <c r="BW173" i="44"/>
  <c r="BW113" i="44"/>
  <c r="BW42" i="44"/>
  <c r="BW194" i="44"/>
  <c r="BW136" i="44"/>
  <c r="BW78" i="44"/>
  <c r="BW202" i="44"/>
  <c r="BW175" i="44"/>
  <c r="BW143" i="44"/>
  <c r="BW115" i="44"/>
  <c r="BW52" i="44"/>
  <c r="BW133" i="44"/>
  <c r="BW128" i="44"/>
  <c r="BW70" i="44"/>
  <c r="BW197" i="44"/>
  <c r="BW168" i="44"/>
  <c r="BW139" i="44"/>
  <c r="BW108" i="44"/>
  <c r="BW90" i="44"/>
  <c r="BW37" i="44"/>
  <c r="BW203" i="44"/>
  <c r="BW174" i="44"/>
  <c r="BW142" i="44"/>
  <c r="BW114" i="44"/>
  <c r="BW85" i="44"/>
  <c r="BW43" i="44"/>
  <c r="BW11" i="44"/>
  <c r="CL155" i="44"/>
  <c r="CL27" i="44"/>
  <c r="CL103" i="44"/>
  <c r="CL179" i="44"/>
  <c r="CL51" i="44"/>
  <c r="CL111" i="44"/>
  <c r="CL193" i="44"/>
  <c r="CL129" i="44"/>
  <c r="CL65" i="44"/>
  <c r="CL197" i="44"/>
  <c r="CL133" i="44"/>
  <c r="CL69" i="44"/>
  <c r="CL202" i="44"/>
  <c r="CL170" i="44"/>
  <c r="CL138" i="44"/>
  <c r="CL106" i="44"/>
  <c r="CL74" i="44"/>
  <c r="CL42" i="44"/>
  <c r="CL10" i="44"/>
  <c r="CL176" i="44"/>
  <c r="CL144" i="44"/>
  <c r="CL112" i="44"/>
  <c r="CL80" i="44"/>
  <c r="CL48" i="44"/>
  <c r="CL16" i="44"/>
  <c r="CI22" i="44"/>
  <c r="CI24" i="44"/>
  <c r="CI8" i="44"/>
  <c r="CI190" i="44"/>
  <c r="CI174" i="44"/>
  <c r="CI158" i="44"/>
  <c r="CI142" i="44"/>
  <c r="CI126" i="44"/>
  <c r="CI110" i="44"/>
  <c r="CI94" i="44"/>
  <c r="CI79" i="44"/>
  <c r="CI63" i="44"/>
  <c r="CI47" i="44"/>
  <c r="CI30" i="44"/>
  <c r="CI14" i="44"/>
  <c r="CI20" i="44"/>
  <c r="CI202" i="44"/>
  <c r="CI186" i="44"/>
  <c r="CI170" i="44"/>
  <c r="CI154" i="44"/>
  <c r="CI138" i="44"/>
  <c r="CI122" i="44"/>
  <c r="CI106" i="44"/>
  <c r="CI90" i="44"/>
  <c r="CI75" i="44"/>
  <c r="CI59" i="44"/>
  <c r="CI43" i="44"/>
  <c r="CI26" i="44"/>
  <c r="CI10" i="44"/>
  <c r="BP73" i="44"/>
  <c r="BP139" i="44"/>
  <c r="BP57" i="44"/>
  <c r="BP125" i="44"/>
  <c r="BP160" i="44"/>
  <c r="BP76" i="44"/>
  <c r="BP59" i="44"/>
  <c r="BP174" i="44"/>
  <c r="BP90" i="44"/>
  <c r="BP6" i="44"/>
  <c r="CE191" i="44"/>
  <c r="CE166" i="44"/>
  <c r="CE100" i="44"/>
  <c r="BP151" i="44"/>
  <c r="BP99" i="44"/>
  <c r="BP143" i="44"/>
  <c r="BP77" i="44"/>
  <c r="BP140" i="44"/>
  <c r="BP56" i="44"/>
  <c r="BP35" i="44"/>
  <c r="BP154" i="44"/>
  <c r="BP70" i="44"/>
  <c r="CE183" i="44"/>
  <c r="CE188" i="44"/>
  <c r="BP79" i="44"/>
  <c r="BP45" i="44"/>
  <c r="BP205" i="44"/>
  <c r="BP204" i="44"/>
  <c r="BP120" i="44"/>
  <c r="BP32" i="44"/>
  <c r="BP15" i="44"/>
  <c r="BP134" i="44"/>
  <c r="BP46" i="44"/>
  <c r="CE173" i="44"/>
  <c r="CD179" i="44"/>
  <c r="CD147" i="44"/>
  <c r="CD115" i="44"/>
  <c r="CD82" i="44"/>
  <c r="CD50" i="44"/>
  <c r="CD18" i="44"/>
  <c r="CD185" i="44"/>
  <c r="CD153" i="44"/>
  <c r="CD121" i="44"/>
  <c r="CD88" i="44"/>
  <c r="CD56" i="44"/>
  <c r="CD24" i="44"/>
  <c r="CD191" i="44"/>
  <c r="CD159" i="44"/>
  <c r="CD127" i="44"/>
  <c r="CD95" i="44"/>
  <c r="CD30" i="44"/>
  <c r="CD165" i="44"/>
  <c r="CD101" i="44"/>
  <c r="CD36" i="44"/>
  <c r="CD186" i="44"/>
  <c r="CD154" i="44"/>
  <c r="CD122" i="44"/>
  <c r="CD89" i="44"/>
  <c r="CD57" i="44"/>
  <c r="CD25" i="44"/>
  <c r="CD192" i="44"/>
  <c r="CD160" i="44"/>
  <c r="CD128" i="44"/>
  <c r="CD96" i="44"/>
  <c r="CD63" i="44"/>
  <c r="CD31" i="44"/>
  <c r="CD205" i="44"/>
  <c r="BO196" i="44"/>
  <c r="BO159" i="44"/>
  <c r="BO200" i="44"/>
  <c r="BO67" i="44"/>
  <c r="BO89" i="44"/>
  <c r="BO139" i="44"/>
  <c r="BO165" i="44"/>
  <c r="BO134" i="44"/>
  <c r="BO105" i="44"/>
  <c r="BO59" i="44"/>
  <c r="BO201" i="44"/>
  <c r="BO172" i="44"/>
  <c r="BO140" i="44"/>
  <c r="BO112" i="44"/>
  <c r="BO75" i="44"/>
  <c r="BO9" i="44"/>
  <c r="BO178" i="44"/>
  <c r="BO146" i="44"/>
  <c r="BO118" i="44"/>
  <c r="BO74" i="44"/>
  <c r="BO21" i="44"/>
  <c r="BO46" i="44"/>
  <c r="BO14" i="44"/>
  <c r="BO52" i="44"/>
  <c r="BO20" i="44"/>
  <c r="CD203" i="44"/>
  <c r="CD171" i="44"/>
  <c r="CD139" i="44"/>
  <c r="CD107" i="44"/>
  <c r="CD74" i="44"/>
  <c r="CD42" i="44"/>
  <c r="CD10" i="44"/>
  <c r="CD177" i="44"/>
  <c r="CD145" i="44"/>
  <c r="CD113" i="44"/>
  <c r="CD80" i="44"/>
  <c r="CD48" i="44"/>
  <c r="CD16" i="44"/>
  <c r="CD183" i="44"/>
  <c r="CD151" i="44"/>
  <c r="CD119" i="44"/>
  <c r="CD78" i="44"/>
  <c r="CD14" i="44"/>
  <c r="CD149" i="44"/>
  <c r="CD84" i="44"/>
  <c r="CD20" i="44"/>
  <c r="CD178" i="44"/>
  <c r="CD146" i="44"/>
  <c r="CD114" i="44"/>
  <c r="CD81" i="44"/>
  <c r="CD49" i="44"/>
  <c r="CD17" i="44"/>
  <c r="CD184" i="44"/>
  <c r="CD152" i="44"/>
  <c r="CD120" i="44"/>
  <c r="CD87" i="44"/>
  <c r="CD55" i="44"/>
  <c r="CD23" i="44"/>
  <c r="BO64" i="44"/>
  <c r="BO73" i="44"/>
  <c r="BO171" i="44"/>
  <c r="BO7" i="44"/>
  <c r="BO103" i="44"/>
  <c r="BO189" i="44"/>
  <c r="BO157" i="44"/>
  <c r="BO65" i="44"/>
  <c r="BO97" i="44"/>
  <c r="BO43" i="44"/>
  <c r="BO135" i="44"/>
  <c r="BO164" i="44"/>
  <c r="BO130" i="44"/>
  <c r="BO104" i="44"/>
  <c r="BO57" i="44"/>
  <c r="BO199" i="44"/>
  <c r="BO170" i="44"/>
  <c r="BO132" i="44"/>
  <c r="BO110" i="44"/>
  <c r="BO88" i="44"/>
  <c r="BO63" i="44"/>
  <c r="BO38" i="44"/>
  <c r="BO6" i="44"/>
  <c r="BO44" i="44"/>
  <c r="BQ201" i="44"/>
  <c r="BQ149" i="44"/>
  <c r="BQ81" i="44"/>
  <c r="BQ83" i="44"/>
  <c r="BQ144" i="44"/>
  <c r="BQ90" i="44"/>
  <c r="CF173" i="44"/>
  <c r="BQ125" i="44"/>
  <c r="BQ73" i="44"/>
  <c r="BQ21" i="44"/>
  <c r="BQ179" i="44"/>
  <c r="BQ135" i="44"/>
  <c r="BQ16" i="44"/>
  <c r="CF13" i="44"/>
  <c r="BO16" i="44"/>
  <c r="BO32" i="44"/>
  <c r="BO48" i="44"/>
  <c r="BO68" i="44"/>
  <c r="BO10" i="44"/>
  <c r="BO26" i="44"/>
  <c r="BO42" i="44"/>
  <c r="BO58" i="44"/>
  <c r="BO13" i="44"/>
  <c r="BO45" i="44"/>
  <c r="BO83" i="44"/>
  <c r="BO98" i="44"/>
  <c r="BO114" i="44"/>
  <c r="BO69" i="44"/>
  <c r="BO142" i="44"/>
  <c r="BO158" i="44"/>
  <c r="BO174" i="44"/>
  <c r="BO190" i="44"/>
  <c r="BO203" i="44"/>
  <c r="BO33" i="44"/>
  <c r="BO72" i="44"/>
  <c r="BO92" i="44"/>
  <c r="BO108" i="44"/>
  <c r="BO124" i="44"/>
  <c r="BO133" i="44"/>
  <c r="BO152" i="44"/>
  <c r="BO168" i="44"/>
  <c r="BO184" i="44"/>
  <c r="BO197" i="44"/>
  <c r="BO19" i="44"/>
  <c r="BO51" i="44"/>
  <c r="BO70" i="44"/>
  <c r="BO101" i="44"/>
  <c r="BO117" i="44"/>
  <c r="BO81" i="44"/>
  <c r="BO145" i="44"/>
  <c r="BO161" i="44"/>
  <c r="BO177" i="44"/>
  <c r="BO193" i="44"/>
  <c r="BO23" i="44"/>
  <c r="BO119" i="44"/>
  <c r="BO179" i="44"/>
  <c r="BO39" i="44"/>
  <c r="BO127" i="44"/>
  <c r="BO187" i="44"/>
  <c r="BO87" i="44"/>
  <c r="BO143" i="44"/>
  <c r="BO204" i="44"/>
  <c r="BO129" i="44"/>
  <c r="BO183" i="44"/>
  <c r="CD204" i="44"/>
  <c r="CD11" i="44"/>
  <c r="CD27" i="44"/>
  <c r="CD43" i="44"/>
  <c r="CD59" i="44"/>
  <c r="CD75" i="44"/>
  <c r="CD92" i="44"/>
  <c r="CD108" i="44"/>
  <c r="CD124" i="44"/>
  <c r="CD140" i="44"/>
  <c r="CD156" i="44"/>
  <c r="CD172" i="44"/>
  <c r="CD188" i="44"/>
  <c r="CD90" i="44"/>
  <c r="CD21" i="44"/>
  <c r="CD37" i="44"/>
  <c r="CD53" i="44"/>
  <c r="CD69" i="44"/>
  <c r="CD85" i="44"/>
  <c r="CD102" i="44"/>
  <c r="CD118" i="44"/>
  <c r="CD134" i="44"/>
  <c r="CD150" i="44"/>
  <c r="CD166" i="44"/>
  <c r="CD182" i="44"/>
  <c r="CD198" i="44"/>
  <c r="CD28" i="44"/>
  <c r="CD60" i="44"/>
  <c r="CD93" i="44"/>
  <c r="CD125" i="44"/>
  <c r="CD157" i="44"/>
  <c r="CD189" i="44"/>
  <c r="CD22" i="44"/>
  <c r="CD54" i="44"/>
  <c r="CD86" i="44"/>
  <c r="BO8" i="44"/>
  <c r="BO24" i="44"/>
  <c r="BO40" i="44"/>
  <c r="BO56" i="44"/>
  <c r="BO71" i="44"/>
  <c r="BO18" i="44"/>
  <c r="BO34" i="44"/>
  <c r="BO50" i="44"/>
  <c r="BO76" i="44"/>
  <c r="BO29" i="44"/>
  <c r="BO61" i="44"/>
  <c r="BO90" i="44"/>
  <c r="BO106" i="44"/>
  <c r="BO122" i="44"/>
  <c r="BO138" i="44"/>
  <c r="BO150" i="44"/>
  <c r="BO166" i="44"/>
  <c r="BO182" i="44"/>
  <c r="BO195" i="44"/>
  <c r="BO17" i="44"/>
  <c r="BO49" i="44"/>
  <c r="BO66" i="44"/>
  <c r="BO100" i="44"/>
  <c r="BO116" i="44"/>
  <c r="BO77" i="44"/>
  <c r="BO144" i="44"/>
  <c r="BO160" i="44"/>
  <c r="BO176" i="44"/>
  <c r="BO192" i="44"/>
  <c r="BO205" i="44"/>
  <c r="BO35" i="44"/>
  <c r="BO80" i="44"/>
  <c r="BO93" i="44"/>
  <c r="BO109" i="44"/>
  <c r="BO125" i="44"/>
  <c r="BO137" i="44"/>
  <c r="BO153" i="44"/>
  <c r="BO169" i="44"/>
  <c r="BO185" i="44"/>
  <c r="BO198" i="44"/>
  <c r="BO78" i="44"/>
  <c r="BO147" i="44"/>
  <c r="BO206" i="44"/>
  <c r="BO95" i="44"/>
  <c r="BO155" i="44"/>
  <c r="BO15" i="44"/>
  <c r="BO115" i="44"/>
  <c r="BO175" i="44"/>
  <c r="BO167" i="44"/>
  <c r="BO91" i="44"/>
  <c r="BO123" i="44"/>
  <c r="CD206" i="44"/>
  <c r="CD19" i="44"/>
  <c r="CD35" i="44"/>
  <c r="CD51" i="44"/>
  <c r="CD67" i="44"/>
  <c r="CD83" i="44"/>
  <c r="CD100" i="44"/>
  <c r="CD116" i="44"/>
  <c r="CD132" i="44"/>
  <c r="CD148" i="44"/>
  <c r="CD164" i="44"/>
  <c r="CD180" i="44"/>
  <c r="CD196" i="44"/>
  <c r="CD13" i="44"/>
  <c r="CD29" i="44"/>
  <c r="CD45" i="44"/>
  <c r="CD61" i="44"/>
  <c r="CD77" i="44"/>
  <c r="CD94" i="44"/>
  <c r="CD110" i="44"/>
  <c r="CD126" i="44"/>
  <c r="CD142" i="44"/>
  <c r="CD158" i="44"/>
  <c r="CD174" i="44"/>
  <c r="CD190" i="44"/>
  <c r="CD12" i="44"/>
  <c r="CD44" i="44"/>
  <c r="CD76" i="44"/>
  <c r="CD109" i="44"/>
  <c r="CD141" i="44"/>
  <c r="CD173" i="44"/>
  <c r="CD6" i="44"/>
  <c r="CD38" i="44"/>
  <c r="CD70" i="44"/>
  <c r="BK64" i="44"/>
  <c r="BQ173" i="44"/>
  <c r="BQ109" i="44"/>
  <c r="BQ45" i="44"/>
  <c r="BQ185" i="44"/>
  <c r="BQ121" i="44"/>
  <c r="BQ57" i="44"/>
  <c r="BQ197" i="44"/>
  <c r="BQ133" i="44"/>
  <c r="BQ69" i="44"/>
  <c r="BQ193" i="44"/>
  <c r="BQ129" i="44"/>
  <c r="BQ65" i="44"/>
  <c r="BQ203" i="44"/>
  <c r="BQ171" i="44"/>
  <c r="BQ131" i="44"/>
  <c r="BQ67" i="44"/>
  <c r="BQ199" i="44"/>
  <c r="BQ103" i="44"/>
  <c r="BQ192" i="44"/>
  <c r="BQ128" i="44"/>
  <c r="BQ64" i="44"/>
  <c r="BQ202" i="44"/>
  <c r="BQ138" i="44"/>
  <c r="BQ74" i="44"/>
  <c r="BQ10" i="44"/>
  <c r="CC175" i="44"/>
  <c r="CC181" i="44"/>
  <c r="CC195" i="44"/>
  <c r="CC67" i="44"/>
  <c r="CC57" i="44"/>
  <c r="CC133" i="44"/>
  <c r="CC156" i="44"/>
  <c r="CC92" i="44"/>
  <c r="CC28" i="44"/>
  <c r="CC158" i="44"/>
  <c r="CC94" i="44"/>
  <c r="CC30" i="44"/>
  <c r="BK17" i="44"/>
  <c r="BK123" i="44"/>
  <c r="BK46" i="44"/>
  <c r="BK156" i="44"/>
  <c r="BK75" i="44"/>
  <c r="BK169" i="44"/>
  <c r="BK76" i="44"/>
  <c r="BK197" i="44"/>
  <c r="BK79" i="44"/>
  <c r="BK29" i="44"/>
  <c r="BK162" i="44"/>
  <c r="BK96" i="44"/>
  <c r="CF89" i="44"/>
  <c r="CF183" i="44"/>
  <c r="CF109" i="44"/>
  <c r="BZ43" i="44"/>
  <c r="BZ191" i="44"/>
  <c r="BN204" i="44"/>
  <c r="BN134" i="44"/>
  <c r="BN77" i="44"/>
  <c r="BN7" i="44"/>
  <c r="BN23" i="44"/>
  <c r="BN39" i="44"/>
  <c r="BN55" i="44"/>
  <c r="BN71" i="44"/>
  <c r="BN87" i="44"/>
  <c r="BN103" i="44"/>
  <c r="BN119" i="44"/>
  <c r="BN135" i="44"/>
  <c r="BN151" i="44"/>
  <c r="BN167" i="44"/>
  <c r="BN183" i="44"/>
  <c r="BN199" i="44"/>
  <c r="BN17" i="44"/>
  <c r="BN33" i="44"/>
  <c r="BN49" i="44"/>
  <c r="BN65" i="44"/>
  <c r="BN81" i="44"/>
  <c r="BN97" i="44"/>
  <c r="BN113" i="44"/>
  <c r="BN129" i="44"/>
  <c r="BN145" i="44"/>
  <c r="BN161" i="44"/>
  <c r="BN177" i="44"/>
  <c r="BN193" i="44"/>
  <c r="BN10" i="44"/>
  <c r="BN26" i="44"/>
  <c r="BN42" i="44"/>
  <c r="BN58" i="44"/>
  <c r="BN74" i="44"/>
  <c r="BN90" i="44"/>
  <c r="BN106" i="44"/>
  <c r="BN122" i="44"/>
  <c r="BN138" i="44"/>
  <c r="BN154" i="44"/>
  <c r="BN170" i="44"/>
  <c r="BN186" i="44"/>
  <c r="BN202" i="44"/>
  <c r="BN48" i="44"/>
  <c r="BN112" i="44"/>
  <c r="BN176" i="44"/>
  <c r="BN56" i="44"/>
  <c r="BN120" i="44"/>
  <c r="BN184" i="44"/>
  <c r="BN100" i="44"/>
  <c r="BN20" i="44"/>
  <c r="BN148" i="44"/>
  <c r="BN172" i="44"/>
  <c r="BN12" i="44"/>
  <c r="BN28" i="44"/>
  <c r="BN11" i="44"/>
  <c r="BN27" i="44"/>
  <c r="BN43" i="44"/>
  <c r="BN59" i="44"/>
  <c r="BN75" i="44"/>
  <c r="BN91" i="44"/>
  <c r="BN107" i="44"/>
  <c r="BN123" i="44"/>
  <c r="BN139" i="44"/>
  <c r="BN155" i="44"/>
  <c r="BN171" i="44"/>
  <c r="BN187" i="44"/>
  <c r="BN203" i="44"/>
  <c r="BN21" i="44"/>
  <c r="BN37" i="44"/>
  <c r="BN53" i="44"/>
  <c r="BN69" i="44"/>
  <c r="BN85" i="44"/>
  <c r="BN101" i="44"/>
  <c r="BN117" i="44"/>
  <c r="BN133" i="44"/>
  <c r="BN149" i="44"/>
  <c r="BN165" i="44"/>
  <c r="BN181" i="44"/>
  <c r="BN197" i="44"/>
  <c r="BN14" i="44"/>
  <c r="BN30" i="44"/>
  <c r="BN46" i="44"/>
  <c r="BN62" i="44"/>
  <c r="BN78" i="44"/>
  <c r="BN94" i="44"/>
  <c r="BN110" i="44"/>
  <c r="BN126" i="44"/>
  <c r="BN142" i="44"/>
  <c r="BN158" i="44"/>
  <c r="BN174" i="44"/>
  <c r="BN190" i="44"/>
  <c r="BN206" i="44"/>
  <c r="BN64" i="44"/>
  <c r="BN128" i="44"/>
  <c r="BN192" i="44"/>
  <c r="BN72" i="44"/>
  <c r="BN136" i="44"/>
  <c r="BN200" i="44"/>
  <c r="BN132" i="44"/>
  <c r="BN52" i="44"/>
  <c r="BN180" i="44"/>
  <c r="BN60" i="44"/>
  <c r="BN76" i="44"/>
  <c r="BN92" i="44"/>
  <c r="BN8" i="44"/>
  <c r="BN15" i="44"/>
  <c r="BN31" i="44"/>
  <c r="BN47" i="44"/>
  <c r="BN63" i="44"/>
  <c r="BN79" i="44"/>
  <c r="BN95" i="44"/>
  <c r="BN111" i="44"/>
  <c r="BN127" i="44"/>
  <c r="BN143" i="44"/>
  <c r="BN159" i="44"/>
  <c r="BN175" i="44"/>
  <c r="BN191" i="44"/>
  <c r="BN9" i="44"/>
  <c r="BN25" i="44"/>
  <c r="BN41" i="44"/>
  <c r="BN57" i="44"/>
  <c r="BN73" i="44"/>
  <c r="BN89" i="44"/>
  <c r="BN105" i="44"/>
  <c r="BN121" i="44"/>
  <c r="BN137" i="44"/>
  <c r="BN153" i="44"/>
  <c r="BN169" i="44"/>
  <c r="BN185" i="44"/>
  <c r="BN201" i="44"/>
  <c r="BN18" i="44"/>
  <c r="BN34" i="44"/>
  <c r="BN50" i="44"/>
  <c r="BN66" i="44"/>
  <c r="BN82" i="44"/>
  <c r="BN98" i="44"/>
  <c r="BN114" i="44"/>
  <c r="BN130" i="44"/>
  <c r="BN146" i="44"/>
  <c r="BN162" i="44"/>
  <c r="BN178" i="44"/>
  <c r="BN194" i="44"/>
  <c r="BN16" i="44"/>
  <c r="BN80" i="44"/>
  <c r="BN144" i="44"/>
  <c r="BN24" i="44"/>
  <c r="BN88" i="44"/>
  <c r="BN152" i="44"/>
  <c r="BN36" i="44"/>
  <c r="BN164" i="44"/>
  <c r="BN84" i="44"/>
  <c r="BN44" i="44"/>
  <c r="BN124" i="44"/>
  <c r="BN140" i="44"/>
  <c r="BN156" i="44"/>
  <c r="BN35" i="44"/>
  <c r="BN99" i="44"/>
  <c r="BN163" i="44"/>
  <c r="BN29" i="44"/>
  <c r="BN93" i="44"/>
  <c r="BN157" i="44"/>
  <c r="BN22" i="44"/>
  <c r="BN86" i="44"/>
  <c r="BN150" i="44"/>
  <c r="BN32" i="44"/>
  <c r="BN104" i="44"/>
  <c r="BN116" i="44"/>
  <c r="CC205" i="44"/>
  <c r="CC18" i="44"/>
  <c r="CC34" i="44"/>
  <c r="CC50" i="44"/>
  <c r="CC66" i="44"/>
  <c r="CC82" i="44"/>
  <c r="CC98" i="44"/>
  <c r="CC114" i="44"/>
  <c r="CC130" i="44"/>
  <c r="CC146" i="44"/>
  <c r="CC162" i="44"/>
  <c r="CC178" i="44"/>
  <c r="CC194" i="44"/>
  <c r="CC16" i="44"/>
  <c r="CC32" i="44"/>
  <c r="CC48" i="44"/>
  <c r="CC64" i="44"/>
  <c r="CC80" i="44"/>
  <c r="CC96" i="44"/>
  <c r="CC112" i="44"/>
  <c r="CC128" i="44"/>
  <c r="CC144" i="44"/>
  <c r="CC160" i="44"/>
  <c r="CC176" i="44"/>
  <c r="CC192" i="44"/>
  <c r="CC37" i="44"/>
  <c r="CC173" i="44"/>
  <c r="CC55" i="44"/>
  <c r="CC167" i="44"/>
  <c r="CC9" i="44"/>
  <c r="CC65" i="44"/>
  <c r="CC137" i="44"/>
  <c r="CC11" i="44"/>
  <c r="CC43" i="44"/>
  <c r="CC75" i="44"/>
  <c r="CC107" i="44"/>
  <c r="CC139" i="44"/>
  <c r="CC171" i="44"/>
  <c r="CC21" i="44"/>
  <c r="CC61" i="44"/>
  <c r="CC109" i="44"/>
  <c r="CC149" i="44"/>
  <c r="CC189" i="44"/>
  <c r="CC39" i="44"/>
  <c r="CC103" i="44"/>
  <c r="CC135" i="44"/>
  <c r="CC199" i="44"/>
  <c r="CC73" i="44"/>
  <c r="CC129" i="44"/>
  <c r="CC185" i="44"/>
  <c r="BN51" i="44"/>
  <c r="BN115" i="44"/>
  <c r="BN179" i="44"/>
  <c r="BN45" i="44"/>
  <c r="BN109" i="44"/>
  <c r="BN173" i="44"/>
  <c r="BN38" i="44"/>
  <c r="BN102" i="44"/>
  <c r="BN166" i="44"/>
  <c r="BN96" i="44"/>
  <c r="BN168" i="44"/>
  <c r="BN108" i="44"/>
  <c r="CC203" i="44"/>
  <c r="CC6" i="44"/>
  <c r="CC22" i="44"/>
  <c r="CC38" i="44"/>
  <c r="CC54" i="44"/>
  <c r="CC70" i="44"/>
  <c r="CC86" i="44"/>
  <c r="CC102" i="44"/>
  <c r="CC118" i="44"/>
  <c r="CC134" i="44"/>
  <c r="CC150" i="44"/>
  <c r="CC166" i="44"/>
  <c r="CC182" i="44"/>
  <c r="CC198" i="44"/>
  <c r="CC20" i="44"/>
  <c r="CC36" i="44"/>
  <c r="CC52" i="44"/>
  <c r="CC68" i="44"/>
  <c r="CC84" i="44"/>
  <c r="CC100" i="44"/>
  <c r="CC116" i="44"/>
  <c r="CC132" i="44"/>
  <c r="CC148" i="44"/>
  <c r="CC164" i="44"/>
  <c r="CC180" i="44"/>
  <c r="CC196" i="44"/>
  <c r="CC69" i="44"/>
  <c r="CC15" i="44"/>
  <c r="CC71" i="44"/>
  <c r="CC183" i="44"/>
  <c r="CC33" i="44"/>
  <c r="CC81" i="44"/>
  <c r="CC161" i="44"/>
  <c r="CC19" i="44"/>
  <c r="CC51" i="44"/>
  <c r="CC83" i="44"/>
  <c r="CC115" i="44"/>
  <c r="CC147" i="44"/>
  <c r="CC179" i="44"/>
  <c r="CC29" i="44"/>
  <c r="CC77" i="44"/>
  <c r="CC117" i="44"/>
  <c r="CC157" i="44"/>
  <c r="CC197" i="44"/>
  <c r="CC63" i="44"/>
  <c r="CC111" i="44"/>
  <c r="CC143" i="44"/>
  <c r="CC17" i="44"/>
  <c r="CC89" i="44"/>
  <c r="CC145" i="44"/>
  <c r="CC201" i="44"/>
  <c r="BN6" i="44"/>
  <c r="BN67" i="44"/>
  <c r="BN131" i="44"/>
  <c r="BN195" i="44"/>
  <c r="BN61" i="44"/>
  <c r="BN125" i="44"/>
  <c r="BN189" i="44"/>
  <c r="BN54" i="44"/>
  <c r="BN118" i="44"/>
  <c r="BN182" i="44"/>
  <c r="BN160" i="44"/>
  <c r="BN68" i="44"/>
  <c r="BN188" i="44"/>
  <c r="CC204" i="44"/>
  <c r="CC10" i="44"/>
  <c r="CC26" i="44"/>
  <c r="CC42" i="44"/>
  <c r="CC58" i="44"/>
  <c r="CC74" i="44"/>
  <c r="CC90" i="44"/>
  <c r="CC106" i="44"/>
  <c r="CC122" i="44"/>
  <c r="CC138" i="44"/>
  <c r="CC154" i="44"/>
  <c r="CC170" i="44"/>
  <c r="CC186" i="44"/>
  <c r="CC8" i="44"/>
  <c r="CC24" i="44"/>
  <c r="CC40" i="44"/>
  <c r="CC56" i="44"/>
  <c r="CC72" i="44"/>
  <c r="CC88" i="44"/>
  <c r="CC104" i="44"/>
  <c r="CC120" i="44"/>
  <c r="CC136" i="44"/>
  <c r="CC152" i="44"/>
  <c r="CC168" i="44"/>
  <c r="CC184" i="44"/>
  <c r="CC200" i="44"/>
  <c r="CC101" i="44"/>
  <c r="CC31" i="44"/>
  <c r="CC95" i="44"/>
  <c r="CC191" i="44"/>
  <c r="CC41" i="44"/>
  <c r="CC97" i="44"/>
  <c r="CC177" i="44"/>
  <c r="CC27" i="44"/>
  <c r="CC59" i="44"/>
  <c r="CC91" i="44"/>
  <c r="CC123" i="44"/>
  <c r="CC155" i="44"/>
  <c r="CC187" i="44"/>
  <c r="CC45" i="44"/>
  <c r="CC85" i="44"/>
  <c r="CC125" i="44"/>
  <c r="CC165" i="44"/>
  <c r="CC7" i="44"/>
  <c r="CC79" i="44"/>
  <c r="CC119" i="44"/>
  <c r="CC159" i="44"/>
  <c r="CC25" i="44"/>
  <c r="CC105" i="44"/>
  <c r="CC153" i="44"/>
  <c r="BZ202" i="44"/>
  <c r="BZ138" i="44"/>
  <c r="BZ74" i="44"/>
  <c r="BZ10" i="44"/>
  <c r="BZ146" i="44"/>
  <c r="BZ82" i="44"/>
  <c r="BZ18" i="44"/>
  <c r="BZ158" i="44"/>
  <c r="BZ94" i="44"/>
  <c r="BZ30" i="44"/>
  <c r="BZ38" i="44"/>
  <c r="BZ182" i="44"/>
  <c r="BZ197" i="44"/>
  <c r="BZ133" i="44"/>
  <c r="BZ69" i="44"/>
  <c r="BZ150" i="44"/>
  <c r="BZ157" i="44"/>
  <c r="BZ93" i="44"/>
  <c r="BZ29" i="44"/>
  <c r="BZ113" i="44"/>
  <c r="BZ192" i="44"/>
  <c r="BZ128" i="44"/>
  <c r="BZ64" i="44"/>
  <c r="BZ193" i="44"/>
  <c r="BZ65" i="44"/>
  <c r="BZ168" i="44"/>
  <c r="BZ104" i="44"/>
  <c r="BZ40" i="44"/>
  <c r="BZ137" i="44"/>
  <c r="BZ172" i="44"/>
  <c r="BZ44" i="44"/>
  <c r="BZ175" i="44"/>
  <c r="BZ111" i="44"/>
  <c r="BZ47" i="44"/>
  <c r="BZ121" i="44"/>
  <c r="BZ132" i="44"/>
  <c r="BZ169" i="44"/>
  <c r="BZ156" i="44"/>
  <c r="BZ28" i="44"/>
  <c r="BZ151" i="44"/>
  <c r="BZ87" i="44"/>
  <c r="BZ23" i="44"/>
  <c r="BZ25" i="44"/>
  <c r="BZ84" i="44"/>
  <c r="BZ187" i="44"/>
  <c r="BZ83" i="44"/>
  <c r="BZ139" i="44"/>
  <c r="BZ11" i="44"/>
  <c r="BZ67" i="44"/>
  <c r="BZ59" i="44"/>
  <c r="BK176" i="44"/>
  <c r="BK112" i="44"/>
  <c r="BK48" i="44"/>
  <c r="BK183" i="44"/>
  <c r="BK119" i="44"/>
  <c r="BK55" i="44"/>
  <c r="BK194" i="44"/>
  <c r="BK130" i="44"/>
  <c r="BK66" i="44"/>
  <c r="BK205" i="44"/>
  <c r="BK141" i="44"/>
  <c r="BK77" i="44"/>
  <c r="BK13" i="44"/>
  <c r="BK152" i="44"/>
  <c r="BK88" i="44"/>
  <c r="BK24" i="44"/>
  <c r="BK159" i="44"/>
  <c r="BK95" i="44"/>
  <c r="BK31" i="44"/>
  <c r="BK170" i="44"/>
  <c r="BZ186" i="44"/>
  <c r="BZ122" i="44"/>
  <c r="BZ58" i="44"/>
  <c r="BZ194" i="44"/>
  <c r="BZ130" i="44"/>
  <c r="BZ66" i="44"/>
  <c r="BZ206" i="44"/>
  <c r="BZ142" i="44"/>
  <c r="BZ78" i="44"/>
  <c r="BZ14" i="44"/>
  <c r="BZ198" i="44"/>
  <c r="BZ118" i="44"/>
  <c r="BZ181" i="44"/>
  <c r="BZ117" i="44"/>
  <c r="BZ53" i="44"/>
  <c r="BZ205" i="44"/>
  <c r="BZ141" i="44"/>
  <c r="BZ77" i="44"/>
  <c r="BZ13" i="44"/>
  <c r="BZ81" i="44"/>
  <c r="BZ176" i="44"/>
  <c r="BZ112" i="44"/>
  <c r="BZ48" i="44"/>
  <c r="BZ161" i="44"/>
  <c r="BZ33" i="44"/>
  <c r="BZ152" i="44"/>
  <c r="BZ88" i="44"/>
  <c r="BZ24" i="44"/>
  <c r="BZ73" i="44"/>
  <c r="BZ140" i="44"/>
  <c r="BZ12" i="44"/>
  <c r="BZ159" i="44"/>
  <c r="BZ95" i="44"/>
  <c r="BZ31" i="44"/>
  <c r="BZ57" i="44"/>
  <c r="BZ100" i="44"/>
  <c r="BZ105" i="44"/>
  <c r="BZ124" i="44"/>
  <c r="BZ199" i="44"/>
  <c r="BZ135" i="44"/>
  <c r="BZ71" i="44"/>
  <c r="BZ86" i="44"/>
  <c r="BZ180" i="44"/>
  <c r="BZ52" i="44"/>
  <c r="BZ91" i="44"/>
  <c r="BZ19" i="44"/>
  <c r="BZ107" i="44"/>
  <c r="BZ195" i="44"/>
  <c r="BZ35" i="44"/>
  <c r="BZ147" i="44"/>
  <c r="BZ170" i="44"/>
  <c r="BZ106" i="44"/>
  <c r="BZ42" i="44"/>
  <c r="BZ178" i="44"/>
  <c r="BZ114" i="44"/>
  <c r="BZ50" i="44"/>
  <c r="BZ190" i="44"/>
  <c r="BZ126" i="44"/>
  <c r="BZ62" i="44"/>
  <c r="BZ166" i="44"/>
  <c r="BZ134" i="44"/>
  <c r="BZ54" i="44"/>
  <c r="BZ165" i="44"/>
  <c r="BZ101" i="44"/>
  <c r="BZ37" i="44"/>
  <c r="BZ189" i="44"/>
  <c r="BZ125" i="44"/>
  <c r="BZ61" i="44"/>
  <c r="BZ177" i="44"/>
  <c r="BZ49" i="44"/>
  <c r="BZ160" i="44"/>
  <c r="BZ96" i="44"/>
  <c r="BZ32" i="44"/>
  <c r="BZ129" i="44"/>
  <c r="BZ200" i="44"/>
  <c r="BZ136" i="44"/>
  <c r="BZ72" i="44"/>
  <c r="BZ8" i="44"/>
  <c r="BZ9" i="44"/>
  <c r="BZ108" i="44"/>
  <c r="BZ6" i="44"/>
  <c r="BZ143" i="44"/>
  <c r="BZ79" i="44"/>
  <c r="BZ15" i="44"/>
  <c r="BZ196" i="44"/>
  <c r="BZ68" i="44"/>
  <c r="BZ41" i="44"/>
  <c r="BZ92" i="44"/>
  <c r="BZ183" i="44"/>
  <c r="BZ119" i="44"/>
  <c r="BZ55" i="44"/>
  <c r="BZ153" i="44"/>
  <c r="BZ148" i="44"/>
  <c r="BZ20" i="44"/>
  <c r="BZ27" i="44"/>
  <c r="BZ203" i="44"/>
  <c r="BZ75" i="44"/>
  <c r="BZ163" i="44"/>
  <c r="BZ155" i="44"/>
  <c r="BZ115" i="44"/>
  <c r="BZ7" i="44"/>
  <c r="BZ162" i="44"/>
  <c r="BZ110" i="44"/>
  <c r="BZ22" i="44"/>
  <c r="BZ173" i="44"/>
  <c r="BZ17" i="44"/>
  <c r="BZ97" i="44"/>
  <c r="BZ201" i="44"/>
  <c r="BZ127" i="44"/>
  <c r="BZ36" i="44"/>
  <c r="BZ103" i="44"/>
  <c r="BZ131" i="44"/>
  <c r="BZ99" i="44"/>
  <c r="BK160" i="44"/>
  <c r="BK80" i="44"/>
  <c r="BK199" i="44"/>
  <c r="BK103" i="44"/>
  <c r="BK23" i="44"/>
  <c r="BK146" i="44"/>
  <c r="BK50" i="44"/>
  <c r="BK173" i="44"/>
  <c r="BK93" i="44"/>
  <c r="BK200" i="44"/>
  <c r="BK120" i="44"/>
  <c r="BK40" i="44"/>
  <c r="BK143" i="44"/>
  <c r="BK63" i="44"/>
  <c r="BK186" i="44"/>
  <c r="BK106" i="44"/>
  <c r="BK42" i="44"/>
  <c r="BK181" i="44"/>
  <c r="BK117" i="44"/>
  <c r="BK53" i="44"/>
  <c r="BK172" i="44"/>
  <c r="BK44" i="44"/>
  <c r="BK115" i="44"/>
  <c r="BK190" i="44"/>
  <c r="BK62" i="44"/>
  <c r="BK137" i="44"/>
  <c r="BK9" i="44"/>
  <c r="BK100" i="44"/>
  <c r="BK171" i="44"/>
  <c r="BK43" i="44"/>
  <c r="BK118" i="44"/>
  <c r="BK193" i="44"/>
  <c r="BK65" i="44"/>
  <c r="BK124" i="44"/>
  <c r="BK195" i="44"/>
  <c r="BK67" i="44"/>
  <c r="BK142" i="44"/>
  <c r="BK14" i="44"/>
  <c r="BK89" i="44"/>
  <c r="BK148" i="44"/>
  <c r="BK20" i="44"/>
  <c r="BK91" i="44"/>
  <c r="BK166" i="44"/>
  <c r="BK38" i="44"/>
  <c r="BK113" i="44"/>
  <c r="BZ154" i="44"/>
  <c r="BZ98" i="44"/>
  <c r="BZ46" i="44"/>
  <c r="BZ149" i="44"/>
  <c r="BZ109" i="44"/>
  <c r="BZ144" i="44"/>
  <c r="BZ184" i="44"/>
  <c r="BZ204" i="44"/>
  <c r="BZ63" i="44"/>
  <c r="BZ188" i="44"/>
  <c r="BZ39" i="44"/>
  <c r="BZ179" i="44"/>
  <c r="BZ123" i="44"/>
  <c r="BK144" i="44"/>
  <c r="BK167" i="44"/>
  <c r="BK87" i="44"/>
  <c r="BK7" i="44"/>
  <c r="BK114" i="44"/>
  <c r="BK34" i="44"/>
  <c r="BK157" i="44"/>
  <c r="BK61" i="44"/>
  <c r="BK184" i="44"/>
  <c r="BK104" i="44"/>
  <c r="BK8" i="44"/>
  <c r="BK127" i="44"/>
  <c r="BK47" i="44"/>
  <c r="BK154" i="44"/>
  <c r="BK90" i="44"/>
  <c r="BK26" i="44"/>
  <c r="BK165" i="44"/>
  <c r="BK101" i="44"/>
  <c r="BK37" i="44"/>
  <c r="BK140" i="44"/>
  <c r="BK12" i="44"/>
  <c r="BK83" i="44"/>
  <c r="BK158" i="44"/>
  <c r="BK30" i="44"/>
  <c r="BK105" i="44"/>
  <c r="BK196" i="44"/>
  <c r="BK68" i="44"/>
  <c r="BK139" i="44"/>
  <c r="BK11" i="44"/>
  <c r="BK86" i="44"/>
  <c r="BK161" i="44"/>
  <c r="BK33" i="44"/>
  <c r="BK92" i="44"/>
  <c r="BK163" i="44"/>
  <c r="BK35" i="44"/>
  <c r="BK110" i="44"/>
  <c r="BK185" i="44"/>
  <c r="BK57" i="44"/>
  <c r="BK116" i="44"/>
  <c r="BK187" i="44"/>
  <c r="BK59" i="44"/>
  <c r="BK134" i="44"/>
  <c r="BK6" i="44"/>
  <c r="BK81" i="44"/>
  <c r="BZ90" i="44"/>
  <c r="BZ34" i="44"/>
  <c r="BZ102" i="44"/>
  <c r="BZ85" i="44"/>
  <c r="BZ45" i="44"/>
  <c r="BZ80" i="44"/>
  <c r="BZ120" i="44"/>
  <c r="BZ76" i="44"/>
  <c r="BZ185" i="44"/>
  <c r="BZ60" i="44"/>
  <c r="BZ89" i="44"/>
  <c r="BZ171" i="44"/>
  <c r="BZ51" i="44"/>
  <c r="BK128" i="44"/>
  <c r="BK32" i="44"/>
  <c r="BK151" i="44"/>
  <c r="BK71" i="44"/>
  <c r="BK178" i="44"/>
  <c r="BK98" i="44"/>
  <c r="BK18" i="44"/>
  <c r="BK125" i="44"/>
  <c r="BK45" i="44"/>
  <c r="BK168" i="44"/>
  <c r="BK72" i="44"/>
  <c r="BK191" i="44"/>
  <c r="BK111" i="44"/>
  <c r="BK15" i="44"/>
  <c r="BK138" i="44"/>
  <c r="BK74" i="44"/>
  <c r="BK10" i="44"/>
  <c r="BK149" i="44"/>
  <c r="BK85" i="44"/>
  <c r="BK21" i="44"/>
  <c r="BK108" i="44"/>
  <c r="BK179" i="44"/>
  <c r="BK51" i="44"/>
  <c r="BK126" i="44"/>
  <c r="BK201" i="44"/>
  <c r="BK73" i="44"/>
  <c r="BK164" i="44"/>
  <c r="BK36" i="44"/>
  <c r="BK107" i="44"/>
  <c r="BK182" i="44"/>
  <c r="BK54" i="44"/>
  <c r="BK129" i="44"/>
  <c r="BK188" i="44"/>
  <c r="BK60" i="44"/>
  <c r="BK131" i="44"/>
  <c r="BK206" i="44"/>
  <c r="BK78" i="44"/>
  <c r="BK153" i="44"/>
  <c r="BK25" i="44"/>
  <c r="BK84" i="44"/>
  <c r="BK155" i="44"/>
  <c r="BK27" i="44"/>
  <c r="BK102" i="44"/>
  <c r="BK177" i="44"/>
  <c r="BK49" i="44"/>
  <c r="BQ157" i="44"/>
  <c r="BQ93" i="44"/>
  <c r="BQ29" i="44"/>
  <c r="BQ169" i="44"/>
  <c r="BQ105" i="44"/>
  <c r="BQ41" i="44"/>
  <c r="BQ181" i="44"/>
  <c r="BQ117" i="44"/>
  <c r="BQ53" i="44"/>
  <c r="BQ177" i="44"/>
  <c r="BQ113" i="44"/>
  <c r="BQ49" i="44"/>
  <c r="BQ195" i="44"/>
  <c r="BQ163" i="44"/>
  <c r="BQ115" i="44"/>
  <c r="BQ51" i="44"/>
  <c r="BQ183" i="44"/>
  <c r="BQ71" i="44"/>
  <c r="BQ176" i="44"/>
  <c r="BQ112" i="44"/>
  <c r="BQ48" i="44"/>
  <c r="BQ186" i="44"/>
  <c r="BQ122" i="44"/>
  <c r="BQ58" i="44"/>
  <c r="CC169" i="44"/>
  <c r="CC127" i="44"/>
  <c r="CC141" i="44"/>
  <c r="CC163" i="44"/>
  <c r="CC35" i="44"/>
  <c r="CC202" i="44"/>
  <c r="CC13" i="44"/>
  <c r="CC140" i="44"/>
  <c r="CC76" i="44"/>
  <c r="CC12" i="44"/>
  <c r="CC142" i="44"/>
  <c r="CC78" i="44"/>
  <c r="CC14" i="44"/>
  <c r="BK145" i="44"/>
  <c r="BK52" i="44"/>
  <c r="BK174" i="44"/>
  <c r="BK97" i="44"/>
  <c r="BK203" i="44"/>
  <c r="BK94" i="44"/>
  <c r="BK204" i="44"/>
  <c r="BK58" i="44"/>
  <c r="BK175" i="44"/>
  <c r="BK109" i="44"/>
  <c r="BK39" i="44"/>
  <c r="BK192" i="44"/>
  <c r="CF168" i="44"/>
  <c r="CF119" i="44"/>
  <c r="BZ116" i="44"/>
  <c r="BZ56" i="44"/>
  <c r="BZ70" i="44"/>
  <c r="BN196" i="44"/>
  <c r="BN70" i="44"/>
  <c r="BN13" i="44"/>
  <c r="CF16" i="44"/>
  <c r="CF33" i="44"/>
  <c r="CF48" i="44"/>
  <c r="CF64" i="44"/>
  <c r="CF80" i="44"/>
  <c r="CF97" i="44"/>
  <c r="CF113" i="44"/>
  <c r="CF129" i="44"/>
  <c r="CF145" i="44"/>
  <c r="CF161" i="44"/>
  <c r="CF177" i="44"/>
  <c r="CF10" i="44"/>
  <c r="CF26" i="44"/>
  <c r="CF42" i="44"/>
  <c r="CF58" i="44"/>
  <c r="CF74" i="44"/>
  <c r="CF91" i="44"/>
  <c r="CF107" i="44"/>
  <c r="CF123" i="44"/>
  <c r="CF139" i="44"/>
  <c r="CF155" i="44"/>
  <c r="CF171" i="44"/>
  <c r="CF187" i="44"/>
  <c r="CF35" i="44"/>
  <c r="CF67" i="44"/>
  <c r="CF100" i="44"/>
  <c r="CF132" i="44"/>
  <c r="CF164" i="44"/>
  <c r="CF192" i="44"/>
  <c r="CF15" i="44"/>
  <c r="CF47" i="44"/>
  <c r="CF79" i="44"/>
  <c r="CF112" i="44"/>
  <c r="CF144" i="44"/>
  <c r="CF176" i="44"/>
  <c r="CF198" i="44"/>
  <c r="CF32" i="44"/>
  <c r="CF65" i="44"/>
  <c r="CF98" i="44"/>
  <c r="CF130" i="44"/>
  <c r="CF162" i="44"/>
  <c r="CF191" i="44"/>
  <c r="CF45" i="44"/>
  <c r="CF174" i="44"/>
  <c r="CF61" i="44"/>
  <c r="CF189" i="44"/>
  <c r="CF134" i="44"/>
  <c r="CF53" i="44"/>
  <c r="CF150" i="44"/>
  <c r="CF85" i="44"/>
  <c r="CF20" i="44"/>
  <c r="CF36" i="44"/>
  <c r="CF52" i="44"/>
  <c r="CF68" i="44"/>
  <c r="CF84" i="44"/>
  <c r="CF101" i="44"/>
  <c r="CF117" i="44"/>
  <c r="CF133" i="44"/>
  <c r="CF149" i="44"/>
  <c r="CF165" i="44"/>
  <c r="CF181" i="44"/>
  <c r="CF14" i="44"/>
  <c r="CF30" i="44"/>
  <c r="CF46" i="44"/>
  <c r="CF62" i="44"/>
  <c r="CF78" i="44"/>
  <c r="CF95" i="44"/>
  <c r="CF111" i="44"/>
  <c r="CF127" i="44"/>
  <c r="CF143" i="44"/>
  <c r="CF159" i="44"/>
  <c r="CF175" i="44"/>
  <c r="CF11" i="44"/>
  <c r="CF43" i="44"/>
  <c r="CF75" i="44"/>
  <c r="CF108" i="44"/>
  <c r="CF140" i="44"/>
  <c r="CF172" i="44"/>
  <c r="CF196" i="44"/>
  <c r="CF23" i="44"/>
  <c r="CF55" i="44"/>
  <c r="CF87" i="44"/>
  <c r="CF120" i="44"/>
  <c r="CF152" i="44"/>
  <c r="CF184" i="44"/>
  <c r="CF9" i="44"/>
  <c r="CF41" i="44"/>
  <c r="CF73" i="44"/>
  <c r="CF106" i="44"/>
  <c r="CF138" i="44"/>
  <c r="CF170" i="44"/>
  <c r="CF195" i="44"/>
  <c r="CF77" i="44"/>
  <c r="CF197" i="44"/>
  <c r="CF94" i="44"/>
  <c r="CF37" i="44"/>
  <c r="CF166" i="44"/>
  <c r="CF182" i="44"/>
  <c r="CF206" i="44"/>
  <c r="CF205" i="44"/>
  <c r="CF8" i="44"/>
  <c r="CF24" i="44"/>
  <c r="CF40" i="44"/>
  <c r="CF56" i="44"/>
  <c r="CF72" i="44"/>
  <c r="CF88" i="44"/>
  <c r="CF105" i="44"/>
  <c r="CF121" i="44"/>
  <c r="CF137" i="44"/>
  <c r="CF153" i="44"/>
  <c r="CF169" i="44"/>
  <c r="CF185" i="44"/>
  <c r="CF18" i="44"/>
  <c r="CF34" i="44"/>
  <c r="CF50" i="44"/>
  <c r="CF66" i="44"/>
  <c r="CF82" i="44"/>
  <c r="CF99" i="44"/>
  <c r="CF115" i="44"/>
  <c r="CF131" i="44"/>
  <c r="CF147" i="44"/>
  <c r="CF163" i="44"/>
  <c r="CF179" i="44"/>
  <c r="CF19" i="44"/>
  <c r="CF51" i="44"/>
  <c r="CF83" i="44"/>
  <c r="CF116" i="44"/>
  <c r="CF148" i="44"/>
  <c r="CF180" i="44"/>
  <c r="CF90" i="44"/>
  <c r="CF31" i="44"/>
  <c r="CF63" i="44"/>
  <c r="CF96" i="44"/>
  <c r="CF128" i="44"/>
  <c r="CF160" i="44"/>
  <c r="CF190" i="44"/>
  <c r="CF17" i="44"/>
  <c r="CF49" i="44"/>
  <c r="CF81" i="44"/>
  <c r="CF114" i="44"/>
  <c r="CF146" i="44"/>
  <c r="CF178" i="44"/>
  <c r="CF199" i="44"/>
  <c r="CF110" i="44"/>
  <c r="CF203" i="44"/>
  <c r="CF126" i="44"/>
  <c r="CF69" i="44"/>
  <c r="CF193" i="44"/>
  <c r="CF118" i="44"/>
  <c r="CF204" i="44"/>
  <c r="CF200" i="44"/>
  <c r="CF60" i="44"/>
  <c r="CF125" i="44"/>
  <c r="CF6" i="44"/>
  <c r="CF70" i="44"/>
  <c r="CF135" i="44"/>
  <c r="CF27" i="44"/>
  <c r="CF156" i="44"/>
  <c r="CF71" i="44"/>
  <c r="CF194" i="44"/>
  <c r="CF122" i="44"/>
  <c r="CF142" i="44"/>
  <c r="CF201" i="44"/>
  <c r="BQ14" i="44"/>
  <c r="BQ30" i="44"/>
  <c r="BQ46" i="44"/>
  <c r="BQ62" i="44"/>
  <c r="BQ78" i="44"/>
  <c r="BQ94" i="44"/>
  <c r="BQ110" i="44"/>
  <c r="BQ126" i="44"/>
  <c r="BQ142" i="44"/>
  <c r="BQ158" i="44"/>
  <c r="BQ174" i="44"/>
  <c r="BQ190" i="44"/>
  <c r="BQ206" i="44"/>
  <c r="BQ20" i="44"/>
  <c r="BQ36" i="44"/>
  <c r="BQ52" i="44"/>
  <c r="BQ68" i="44"/>
  <c r="BQ84" i="44"/>
  <c r="BQ100" i="44"/>
  <c r="BQ116" i="44"/>
  <c r="BQ132" i="44"/>
  <c r="BQ148" i="44"/>
  <c r="BQ164" i="44"/>
  <c r="BQ180" i="44"/>
  <c r="BQ196" i="44"/>
  <c r="BQ15" i="44"/>
  <c r="BQ47" i="44"/>
  <c r="BQ79" i="44"/>
  <c r="BQ111" i="44"/>
  <c r="BQ143" i="44"/>
  <c r="BQ175" i="44"/>
  <c r="BQ11" i="44"/>
  <c r="BQ43" i="44"/>
  <c r="BQ75" i="44"/>
  <c r="BQ107" i="44"/>
  <c r="BQ139" i="44"/>
  <c r="CF12" i="44"/>
  <c r="CF76" i="44"/>
  <c r="CF141" i="44"/>
  <c r="CF22" i="44"/>
  <c r="CF86" i="44"/>
  <c r="CF151" i="44"/>
  <c r="CF59" i="44"/>
  <c r="CF188" i="44"/>
  <c r="CF104" i="44"/>
  <c r="CF25" i="44"/>
  <c r="CF154" i="44"/>
  <c r="CF29" i="44"/>
  <c r="CF21" i="44"/>
  <c r="BQ18" i="44"/>
  <c r="BQ34" i="44"/>
  <c r="BQ50" i="44"/>
  <c r="BQ66" i="44"/>
  <c r="BQ82" i="44"/>
  <c r="BQ98" i="44"/>
  <c r="BQ114" i="44"/>
  <c r="BQ130" i="44"/>
  <c r="BQ146" i="44"/>
  <c r="BQ162" i="44"/>
  <c r="BQ178" i="44"/>
  <c r="BQ194" i="44"/>
  <c r="BQ8" i="44"/>
  <c r="BQ24" i="44"/>
  <c r="BQ40" i="44"/>
  <c r="BQ56" i="44"/>
  <c r="BQ72" i="44"/>
  <c r="BQ88" i="44"/>
  <c r="BQ104" i="44"/>
  <c r="BQ120" i="44"/>
  <c r="BQ136" i="44"/>
  <c r="BQ152" i="44"/>
  <c r="BQ168" i="44"/>
  <c r="BQ184" i="44"/>
  <c r="BQ200" i="44"/>
  <c r="BQ23" i="44"/>
  <c r="BQ55" i="44"/>
  <c r="BQ87" i="44"/>
  <c r="BQ119" i="44"/>
  <c r="BQ151" i="44"/>
  <c r="CF28" i="44"/>
  <c r="CF93" i="44"/>
  <c r="CF157" i="44"/>
  <c r="CF38" i="44"/>
  <c r="CF103" i="44"/>
  <c r="CF167" i="44"/>
  <c r="CF92" i="44"/>
  <c r="CF7" i="44"/>
  <c r="CF136" i="44"/>
  <c r="CF57" i="44"/>
  <c r="CF186" i="44"/>
  <c r="CF158" i="44"/>
  <c r="CF202" i="44"/>
  <c r="BQ6" i="44"/>
  <c r="BQ22" i="44"/>
  <c r="BQ38" i="44"/>
  <c r="BQ54" i="44"/>
  <c r="BQ70" i="44"/>
  <c r="BQ86" i="44"/>
  <c r="BQ102" i="44"/>
  <c r="BQ118" i="44"/>
  <c r="BQ134" i="44"/>
  <c r="BQ150" i="44"/>
  <c r="BQ166" i="44"/>
  <c r="BQ182" i="44"/>
  <c r="BQ198" i="44"/>
  <c r="BQ12" i="44"/>
  <c r="BQ28" i="44"/>
  <c r="BQ44" i="44"/>
  <c r="BQ60" i="44"/>
  <c r="BQ76" i="44"/>
  <c r="BQ92" i="44"/>
  <c r="BQ108" i="44"/>
  <c r="BQ124" i="44"/>
  <c r="BQ140" i="44"/>
  <c r="BQ156" i="44"/>
  <c r="BQ172" i="44"/>
  <c r="BQ188" i="44"/>
  <c r="BQ204" i="44"/>
  <c r="BQ31" i="44"/>
  <c r="BQ63" i="44"/>
  <c r="BQ95" i="44"/>
  <c r="BQ127" i="44"/>
  <c r="BQ159" i="44"/>
  <c r="BQ191" i="44"/>
  <c r="BQ27" i="44"/>
  <c r="BQ59" i="44"/>
  <c r="BQ91" i="44"/>
  <c r="BQ123" i="44"/>
  <c r="BQ205" i="44"/>
  <c r="BQ141" i="44"/>
  <c r="BQ77" i="44"/>
  <c r="BQ13" i="44"/>
  <c r="BQ153" i="44"/>
  <c r="BQ89" i="44"/>
  <c r="BQ25" i="44"/>
  <c r="BQ165" i="44"/>
  <c r="BQ101" i="44"/>
  <c r="BQ37" i="44"/>
  <c r="BQ161" i="44"/>
  <c r="BQ97" i="44"/>
  <c r="BQ33" i="44"/>
  <c r="BQ187" i="44"/>
  <c r="BQ155" i="44"/>
  <c r="BQ99" i="44"/>
  <c r="BQ35" i="44"/>
  <c r="BQ167" i="44"/>
  <c r="BQ39" i="44"/>
  <c r="BQ160" i="44"/>
  <c r="BQ96" i="44"/>
  <c r="BQ32" i="44"/>
  <c r="BQ170" i="44"/>
  <c r="BQ106" i="44"/>
  <c r="BQ42" i="44"/>
  <c r="CC113" i="44"/>
  <c r="CC87" i="44"/>
  <c r="CC93" i="44"/>
  <c r="CC131" i="44"/>
  <c r="CC193" i="44"/>
  <c r="CC151" i="44"/>
  <c r="CC188" i="44"/>
  <c r="CC124" i="44"/>
  <c r="CC60" i="44"/>
  <c r="CC190" i="44"/>
  <c r="CC126" i="44"/>
  <c r="CC62" i="44"/>
  <c r="CC206" i="44"/>
  <c r="BK70" i="44"/>
  <c r="BK180" i="44"/>
  <c r="BK99" i="44"/>
  <c r="BK22" i="44"/>
  <c r="BK132" i="44"/>
  <c r="BK19" i="44"/>
  <c r="BK69" i="44"/>
  <c r="BK122" i="44"/>
  <c r="BK56" i="44"/>
  <c r="BK189" i="44"/>
  <c r="BK135" i="44"/>
  <c r="CF102" i="44"/>
  <c r="CF39" i="44"/>
  <c r="CF54" i="44"/>
  <c r="BZ167" i="44"/>
  <c r="BZ16" i="44"/>
  <c r="BZ174" i="44"/>
  <c r="BN40" i="44"/>
  <c r="BN205" i="44"/>
  <c r="BN147" i="44"/>
  <c r="CE12" i="44"/>
  <c r="CE28" i="44"/>
  <c r="CE44" i="44"/>
  <c r="CE60" i="44"/>
  <c r="CE76" i="44"/>
  <c r="CE92" i="44"/>
  <c r="CE108" i="44"/>
  <c r="CE6" i="44"/>
  <c r="CE22" i="44"/>
  <c r="CE38" i="44"/>
  <c r="CE54" i="44"/>
  <c r="CE70" i="44"/>
  <c r="CE86" i="44"/>
  <c r="CE102" i="44"/>
  <c r="CE118" i="44"/>
  <c r="CE16" i="44"/>
  <c r="CE32" i="44"/>
  <c r="CE48" i="44"/>
  <c r="CE64" i="44"/>
  <c r="CE80" i="44"/>
  <c r="CE96" i="44"/>
  <c r="CE112" i="44"/>
  <c r="CE10" i="44"/>
  <c r="CE26" i="44"/>
  <c r="CE42" i="44"/>
  <c r="CE58" i="44"/>
  <c r="CE74" i="44"/>
  <c r="CE90" i="44"/>
  <c r="CE106" i="44"/>
  <c r="CE122" i="44"/>
  <c r="CE8" i="44"/>
  <c r="CE24" i="44"/>
  <c r="CE40" i="44"/>
  <c r="CE56" i="44"/>
  <c r="CE72" i="44"/>
  <c r="CE88" i="44"/>
  <c r="CE104" i="44"/>
  <c r="CE120" i="44"/>
  <c r="CE18" i="44"/>
  <c r="CE34" i="44"/>
  <c r="CE50" i="44"/>
  <c r="CE66" i="44"/>
  <c r="CE82" i="44"/>
  <c r="CE98" i="44"/>
  <c r="CE114" i="44"/>
  <c r="CE11" i="44"/>
  <c r="CE27" i="44"/>
  <c r="CE43" i="44"/>
  <c r="CE59" i="44"/>
  <c r="CE75" i="44"/>
  <c r="CE91" i="44"/>
  <c r="CE107" i="44"/>
  <c r="CE17" i="44"/>
  <c r="CE81" i="44"/>
  <c r="CE128" i="44"/>
  <c r="CE144" i="44"/>
  <c r="CE160" i="44"/>
  <c r="CE176" i="44"/>
  <c r="CE192" i="44"/>
  <c r="CE25" i="44"/>
  <c r="CE89" i="44"/>
  <c r="CE130" i="44"/>
  <c r="CE146" i="44"/>
  <c r="CE162" i="44"/>
  <c r="CE178" i="44"/>
  <c r="CE68" i="44"/>
  <c r="CE14" i="44"/>
  <c r="CE78" i="44"/>
  <c r="CE15" i="44"/>
  <c r="CE35" i="44"/>
  <c r="CE55" i="44"/>
  <c r="CE79" i="44"/>
  <c r="CE99" i="44"/>
  <c r="CE119" i="44"/>
  <c r="CE97" i="44"/>
  <c r="CE136" i="44"/>
  <c r="CE156" i="44"/>
  <c r="CE180" i="44"/>
  <c r="CE200" i="44"/>
  <c r="CE73" i="44"/>
  <c r="CE134" i="44"/>
  <c r="CE154" i="44"/>
  <c r="CE174" i="44"/>
  <c r="CE194" i="44"/>
  <c r="CE53" i="44"/>
  <c r="CE137" i="44"/>
  <c r="CE169" i="44"/>
  <c r="CE201" i="44"/>
  <c r="CE125" i="44"/>
  <c r="CE157" i="44"/>
  <c r="CE189" i="44"/>
  <c r="CE131" i="44"/>
  <c r="CE195" i="44"/>
  <c r="CE151" i="44"/>
  <c r="CE61" i="44"/>
  <c r="CE171" i="44"/>
  <c r="CE13" i="44"/>
  <c r="CE159" i="44"/>
  <c r="CE206" i="44"/>
  <c r="CE20" i="44"/>
  <c r="CE84" i="44"/>
  <c r="CE30" i="44"/>
  <c r="CE94" i="44"/>
  <c r="CE19" i="44"/>
  <c r="CE39" i="44"/>
  <c r="CE63" i="44"/>
  <c r="CE83" i="44"/>
  <c r="CE103" i="44"/>
  <c r="CE33" i="44"/>
  <c r="CE113" i="44"/>
  <c r="CE140" i="44"/>
  <c r="CE164" i="44"/>
  <c r="CE184" i="44"/>
  <c r="CE9" i="44"/>
  <c r="CE105" i="44"/>
  <c r="CE138" i="44"/>
  <c r="CE158" i="44"/>
  <c r="CE182" i="44"/>
  <c r="CE198" i="44"/>
  <c r="CE85" i="44"/>
  <c r="CE145" i="44"/>
  <c r="CE177" i="44"/>
  <c r="CE37" i="44"/>
  <c r="CE133" i="44"/>
  <c r="CE165" i="44"/>
  <c r="CE197" i="44"/>
  <c r="CE147" i="44"/>
  <c r="CE45" i="44"/>
  <c r="CE167" i="44"/>
  <c r="CE123" i="44"/>
  <c r="CE187" i="44"/>
  <c r="CE77" i="44"/>
  <c r="CE175" i="44"/>
  <c r="CE52" i="44"/>
  <c r="CE116" i="44"/>
  <c r="CE62" i="44"/>
  <c r="CE7" i="44"/>
  <c r="CE31" i="44"/>
  <c r="CE51" i="44"/>
  <c r="CE71" i="44"/>
  <c r="CE95" i="44"/>
  <c r="CE115" i="44"/>
  <c r="CE65" i="44"/>
  <c r="CE132" i="44"/>
  <c r="CE152" i="44"/>
  <c r="CE172" i="44"/>
  <c r="CE196" i="44"/>
  <c r="CE57" i="44"/>
  <c r="CE126" i="44"/>
  <c r="CE150" i="44"/>
  <c r="CE170" i="44"/>
  <c r="CE190" i="44"/>
  <c r="CE21" i="44"/>
  <c r="CE129" i="44"/>
  <c r="CE161" i="44"/>
  <c r="CE193" i="44"/>
  <c r="CE101" i="44"/>
  <c r="CE149" i="44"/>
  <c r="CE181" i="44"/>
  <c r="CE93" i="44"/>
  <c r="CE179" i="44"/>
  <c r="CE135" i="44"/>
  <c r="CE199" i="44"/>
  <c r="CE155" i="44"/>
  <c r="CE205" i="44"/>
  <c r="CE143" i="44"/>
  <c r="CE204" i="44"/>
  <c r="BP18" i="44"/>
  <c r="BP34" i="44"/>
  <c r="BP50" i="44"/>
  <c r="BP66" i="44"/>
  <c r="BP82" i="44"/>
  <c r="BP98" i="44"/>
  <c r="BP114" i="44"/>
  <c r="BP130" i="44"/>
  <c r="BP146" i="44"/>
  <c r="BP162" i="44"/>
  <c r="BP178" i="44"/>
  <c r="BP194" i="44"/>
  <c r="BP7" i="44"/>
  <c r="BP23" i="44"/>
  <c r="BP39" i="44"/>
  <c r="BP55" i="44"/>
  <c r="BP71" i="44"/>
  <c r="BP20" i="44"/>
  <c r="BP36" i="44"/>
  <c r="BP52" i="44"/>
  <c r="BP68" i="44"/>
  <c r="BP84" i="44"/>
  <c r="BP100" i="44"/>
  <c r="BP116" i="44"/>
  <c r="BP132" i="44"/>
  <c r="BP148" i="44"/>
  <c r="BP164" i="44"/>
  <c r="BP180" i="44"/>
  <c r="BP196" i="44"/>
  <c r="BP33" i="44"/>
  <c r="BP85" i="44"/>
  <c r="BP117" i="44"/>
  <c r="BP149" i="44"/>
  <c r="BP181" i="44"/>
  <c r="BP21" i="44"/>
  <c r="BP127" i="44"/>
  <c r="BP199" i="44"/>
  <c r="BP97" i="44"/>
  <c r="BP169" i="44"/>
  <c r="BP29" i="44"/>
  <c r="BP83" i="44"/>
  <c r="BP115" i="44"/>
  <c r="BP147" i="44"/>
  <c r="BP179" i="44"/>
  <c r="BP37" i="44"/>
  <c r="BP103" i="44"/>
  <c r="BP159" i="44"/>
  <c r="BP41" i="44"/>
  <c r="BP121" i="44"/>
  <c r="BP177" i="44"/>
  <c r="BV6" i="44"/>
  <c r="BV22" i="44"/>
  <c r="BV38" i="44"/>
  <c r="BV54" i="44"/>
  <c r="BV70" i="44"/>
  <c r="BV86" i="44"/>
  <c r="BV102" i="44"/>
  <c r="BV118" i="44"/>
  <c r="BV134" i="44"/>
  <c r="BV150" i="44"/>
  <c r="BV166" i="44"/>
  <c r="BV182" i="44"/>
  <c r="BV198" i="44"/>
  <c r="BV12" i="44"/>
  <c r="BV28" i="44"/>
  <c r="BV44" i="44"/>
  <c r="BV60" i="44"/>
  <c r="BV76" i="44"/>
  <c r="BV92" i="44"/>
  <c r="BV108" i="44"/>
  <c r="BV124" i="44"/>
  <c r="BV140" i="44"/>
  <c r="BV156" i="44"/>
  <c r="BV172" i="44"/>
  <c r="BV188" i="44"/>
  <c r="BV204" i="44"/>
  <c r="BV21" i="44"/>
  <c r="BV37" i="44"/>
  <c r="BV53" i="44"/>
  <c r="BV69" i="44"/>
  <c r="BV85" i="44"/>
  <c r="BV101" i="44"/>
  <c r="BV117" i="44"/>
  <c r="BV133" i="44"/>
  <c r="BV149" i="44"/>
  <c r="BV165" i="44"/>
  <c r="BV181" i="44"/>
  <c r="BV197" i="44"/>
  <c r="BV35" i="44"/>
  <c r="BV99" i="44"/>
  <c r="BV163" i="44"/>
  <c r="BV27" i="44"/>
  <c r="BV91" i="44"/>
  <c r="BV155" i="44"/>
  <c r="BV15" i="44"/>
  <c r="BV79" i="44"/>
  <c r="BV143" i="44"/>
  <c r="BV55" i="44"/>
  <c r="BV10" i="44"/>
  <c r="BV26" i="44"/>
  <c r="BV42" i="44"/>
  <c r="BV58" i="44"/>
  <c r="BV74" i="44"/>
  <c r="BV90" i="44"/>
  <c r="BV106" i="44"/>
  <c r="BV122" i="44"/>
  <c r="BV138" i="44"/>
  <c r="BV154" i="44"/>
  <c r="BV170" i="44"/>
  <c r="BV186" i="44"/>
  <c r="BV202" i="44"/>
  <c r="BV16" i="44"/>
  <c r="BV32" i="44"/>
  <c r="BV48" i="44"/>
  <c r="BV64" i="44"/>
  <c r="BV80" i="44"/>
  <c r="BV96" i="44"/>
  <c r="BV30" i="44"/>
  <c r="BV62" i="44"/>
  <c r="BV94" i="44"/>
  <c r="BV126" i="44"/>
  <c r="BV158" i="44"/>
  <c r="BV190" i="44"/>
  <c r="BV20" i="44"/>
  <c r="BV52" i="44"/>
  <c r="BV84" i="44"/>
  <c r="BV112" i="44"/>
  <c r="BV132" i="44"/>
  <c r="BV152" i="44"/>
  <c r="BV176" i="44"/>
  <c r="BV196" i="44"/>
  <c r="BV17" i="44"/>
  <c r="BV41" i="44"/>
  <c r="BV61" i="44"/>
  <c r="BV81" i="44"/>
  <c r="BV105" i="44"/>
  <c r="BV125" i="44"/>
  <c r="BV145" i="44"/>
  <c r="BV169" i="44"/>
  <c r="BV189" i="44"/>
  <c r="BV19" i="44"/>
  <c r="BV115" i="44"/>
  <c r="BV195" i="44"/>
  <c r="BV75" i="44"/>
  <c r="BV171" i="44"/>
  <c r="BV47" i="44"/>
  <c r="BV127" i="44"/>
  <c r="BV119" i="44"/>
  <c r="BV151" i="44"/>
  <c r="BV199" i="44"/>
  <c r="CK201" i="44"/>
  <c r="CK8" i="44"/>
  <c r="CK24" i="44"/>
  <c r="CK41" i="44"/>
  <c r="CK57" i="44"/>
  <c r="CK73" i="44"/>
  <c r="CK89" i="44"/>
  <c r="CK104" i="44"/>
  <c r="CK120" i="44"/>
  <c r="CK136" i="44"/>
  <c r="CK152" i="44"/>
  <c r="CK168" i="44"/>
  <c r="CK184" i="44"/>
  <c r="CK200" i="44"/>
  <c r="CK10" i="44"/>
  <c r="CK26" i="44"/>
  <c r="CK43" i="44"/>
  <c r="CK59" i="44"/>
  <c r="CK75" i="44"/>
  <c r="CK90" i="44"/>
  <c r="CK106" i="44"/>
  <c r="CK122" i="44"/>
  <c r="CK138" i="44"/>
  <c r="CK154" i="44"/>
  <c r="CK170" i="44"/>
  <c r="CK186" i="44"/>
  <c r="CK11" i="44"/>
  <c r="CK44" i="44"/>
  <c r="CK76" i="44"/>
  <c r="CK107" i="44"/>
  <c r="CK139" i="44"/>
  <c r="CK171" i="44"/>
  <c r="CK13" i="44"/>
  <c r="CK86" i="44"/>
  <c r="CK133" i="44"/>
  <c r="CK23" i="44"/>
  <c r="CK80" i="44"/>
  <c r="CK143" i="44"/>
  <c r="CK9" i="44"/>
  <c r="CK42" i="44"/>
  <c r="CK74" i="44"/>
  <c r="CK105" i="44"/>
  <c r="CK137" i="44"/>
  <c r="CK169" i="44"/>
  <c r="CK21" i="44"/>
  <c r="CK78" i="44"/>
  <c r="CK149" i="44"/>
  <c r="CK7" i="44"/>
  <c r="CK72" i="44"/>
  <c r="CK127" i="44"/>
  <c r="CK191" i="44"/>
  <c r="BV34" i="44"/>
  <c r="BV66" i="44"/>
  <c r="BV98" i="44"/>
  <c r="BV130" i="44"/>
  <c r="BV162" i="44"/>
  <c r="BV194" i="44"/>
  <c r="BV24" i="44"/>
  <c r="BV56" i="44"/>
  <c r="BV88" i="44"/>
  <c r="BV116" i="44"/>
  <c r="BV136" i="44"/>
  <c r="BV160" i="44"/>
  <c r="BV180" i="44"/>
  <c r="BV200" i="44"/>
  <c r="BV25" i="44"/>
  <c r="BV45" i="44"/>
  <c r="BV65" i="44"/>
  <c r="BV89" i="44"/>
  <c r="BV109" i="44"/>
  <c r="BV129" i="44"/>
  <c r="BV153" i="44"/>
  <c r="BV173" i="44"/>
  <c r="BV193" i="44"/>
  <c r="BV51" i="44"/>
  <c r="BV131" i="44"/>
  <c r="BV11" i="44"/>
  <c r="BV107" i="44"/>
  <c r="BV187" i="44"/>
  <c r="BV63" i="44"/>
  <c r="BV159" i="44"/>
  <c r="BV183" i="44"/>
  <c r="BV7" i="44"/>
  <c r="BV39" i="44"/>
  <c r="CK206" i="44"/>
  <c r="CK12" i="44"/>
  <c r="CK28" i="44"/>
  <c r="CK45" i="44"/>
  <c r="CK61" i="44"/>
  <c r="CK77" i="44"/>
  <c r="CK92" i="44"/>
  <c r="CK108" i="44"/>
  <c r="CK124" i="44"/>
  <c r="CK140" i="44"/>
  <c r="CK156" i="44"/>
  <c r="CK172" i="44"/>
  <c r="CK188" i="44"/>
  <c r="CK202" i="44"/>
  <c r="CK14" i="44"/>
  <c r="CK30" i="44"/>
  <c r="CK47" i="44"/>
  <c r="CK63" i="44"/>
  <c r="CK79" i="44"/>
  <c r="CK94" i="44"/>
  <c r="CK110" i="44"/>
  <c r="CK126" i="44"/>
  <c r="CK142" i="44"/>
  <c r="CK158" i="44"/>
  <c r="CK174" i="44"/>
  <c r="CK190" i="44"/>
  <c r="CK19" i="44"/>
  <c r="CK52" i="44"/>
  <c r="CK84" i="44"/>
  <c r="CK115" i="44"/>
  <c r="CK147" i="44"/>
  <c r="CK179" i="44"/>
  <c r="CK29" i="44"/>
  <c r="CK101" i="44"/>
  <c r="CK157" i="44"/>
  <c r="CK31" i="44"/>
  <c r="CK95" i="44"/>
  <c r="CK159" i="44"/>
  <c r="CK17" i="44"/>
  <c r="CK50" i="44"/>
  <c r="CK82" i="44"/>
  <c r="CK113" i="44"/>
  <c r="CK145" i="44"/>
  <c r="CK177" i="44"/>
  <c r="CK38" i="44"/>
  <c r="CK93" i="44"/>
  <c r="CK165" i="44"/>
  <c r="CK15" i="44"/>
  <c r="CK88" i="44"/>
  <c r="CK151" i="44"/>
  <c r="BV18" i="44"/>
  <c r="BV50" i="44"/>
  <c r="BV82" i="44"/>
  <c r="BV114" i="44"/>
  <c r="BV146" i="44"/>
  <c r="BV178" i="44"/>
  <c r="BV8" i="44"/>
  <c r="BV40" i="44"/>
  <c r="BV72" i="44"/>
  <c r="BV104" i="44"/>
  <c r="BV128" i="44"/>
  <c r="BV148" i="44"/>
  <c r="BV168" i="44"/>
  <c r="BV192" i="44"/>
  <c r="BV13" i="44"/>
  <c r="BV33" i="44"/>
  <c r="BV57" i="44"/>
  <c r="BV77" i="44"/>
  <c r="BV97" i="44"/>
  <c r="BV121" i="44"/>
  <c r="BV141" i="44"/>
  <c r="BV161" i="44"/>
  <c r="BV185" i="44"/>
  <c r="BV205" i="44"/>
  <c r="BV83" i="44"/>
  <c r="BV179" i="44"/>
  <c r="BV59" i="44"/>
  <c r="BV139" i="44"/>
  <c r="BV31" i="44"/>
  <c r="BV111" i="44"/>
  <c r="BV191" i="44"/>
  <c r="BV87" i="44"/>
  <c r="BV71" i="44"/>
  <c r="BV167" i="44"/>
  <c r="CK203" i="44"/>
  <c r="CK20" i="44"/>
  <c r="CK37" i="44"/>
  <c r="CK53" i="44"/>
  <c r="CK69" i="44"/>
  <c r="CK85" i="44"/>
  <c r="CK100" i="44"/>
  <c r="CK116" i="44"/>
  <c r="CK132" i="44"/>
  <c r="CK148" i="44"/>
  <c r="CK164" i="44"/>
  <c r="CK180" i="44"/>
  <c r="CK196" i="44"/>
  <c r="CK6" i="44"/>
  <c r="CK22" i="44"/>
  <c r="CK39" i="44"/>
  <c r="CK55" i="44"/>
  <c r="CK71" i="44"/>
  <c r="CK87" i="44"/>
  <c r="CK102" i="44"/>
  <c r="CK118" i="44"/>
  <c r="CK134" i="44"/>
  <c r="CK150" i="44"/>
  <c r="BV14" i="44"/>
  <c r="BV142" i="44"/>
  <c r="BV68" i="44"/>
  <c r="BV164" i="44"/>
  <c r="BV49" i="44"/>
  <c r="BV137" i="44"/>
  <c r="BV67" i="44"/>
  <c r="BV203" i="44"/>
  <c r="BV135" i="44"/>
  <c r="CK32" i="44"/>
  <c r="CK96" i="44"/>
  <c r="CK160" i="44"/>
  <c r="CK18" i="44"/>
  <c r="CK83" i="44"/>
  <c r="CK146" i="44"/>
  <c r="CK182" i="44"/>
  <c r="CK36" i="44"/>
  <c r="CK99" i="44"/>
  <c r="CK163" i="44"/>
  <c r="CK70" i="44"/>
  <c r="CK189" i="44"/>
  <c r="CK135" i="44"/>
  <c r="CK34" i="44"/>
  <c r="CK97" i="44"/>
  <c r="CK161" i="44"/>
  <c r="CK62" i="44"/>
  <c r="CK197" i="44"/>
  <c r="CK111" i="44"/>
  <c r="BV46" i="44"/>
  <c r="BV174" i="44"/>
  <c r="BV100" i="44"/>
  <c r="BV184" i="44"/>
  <c r="BV73" i="44"/>
  <c r="BV157" i="44"/>
  <c r="BV147" i="44"/>
  <c r="BV95" i="44"/>
  <c r="BV103" i="44"/>
  <c r="CK49" i="44"/>
  <c r="CK112" i="44"/>
  <c r="CK176" i="44"/>
  <c r="CK35" i="44"/>
  <c r="CK98" i="44"/>
  <c r="CK162" i="44"/>
  <c r="CK194" i="44"/>
  <c r="CK60" i="44"/>
  <c r="CK123" i="44"/>
  <c r="CK187" i="44"/>
  <c r="CK109" i="44"/>
  <c r="CK48" i="44"/>
  <c r="CK175" i="44"/>
  <c r="CK58" i="44"/>
  <c r="CK121" i="44"/>
  <c r="CK185" i="44"/>
  <c r="CK125" i="44"/>
  <c r="CK40" i="44"/>
  <c r="CK167" i="44"/>
  <c r="BV110" i="44"/>
  <c r="BV36" i="44"/>
  <c r="BV144" i="44"/>
  <c r="BV29" i="44"/>
  <c r="BV113" i="44"/>
  <c r="BV201" i="44"/>
  <c r="BV123" i="44"/>
  <c r="BV23" i="44"/>
  <c r="CK16" i="44"/>
  <c r="CK81" i="44"/>
  <c r="CK144" i="44"/>
  <c r="CK205" i="44"/>
  <c r="CK67" i="44"/>
  <c r="CK130" i="44"/>
  <c r="CK178" i="44"/>
  <c r="CK27" i="44"/>
  <c r="CK91" i="44"/>
  <c r="CK155" i="44"/>
  <c r="CK46" i="44"/>
  <c r="CK173" i="44"/>
  <c r="CK119" i="44"/>
  <c r="CK25" i="44"/>
  <c r="CK33" i="44"/>
  <c r="CK153" i="44"/>
  <c r="CK54" i="44"/>
  <c r="CK181" i="44"/>
  <c r="CK103" i="44"/>
  <c r="BV206" i="44"/>
  <c r="BV177" i="44"/>
  <c r="CK65" i="44"/>
  <c r="CK114" i="44"/>
  <c r="CK131" i="44"/>
  <c r="CK199" i="44"/>
  <c r="CK141" i="44"/>
  <c r="BV120" i="44"/>
  <c r="BV43" i="44"/>
  <c r="CK128" i="44"/>
  <c r="CK166" i="44"/>
  <c r="CK195" i="44"/>
  <c r="CK66" i="44"/>
  <c r="CK56" i="44"/>
  <c r="BV78" i="44"/>
  <c r="BV93" i="44"/>
  <c r="CK204" i="44"/>
  <c r="CK51" i="44"/>
  <c r="CK68" i="44"/>
  <c r="CK64" i="44"/>
  <c r="CK193" i="44"/>
  <c r="BP9" i="44"/>
  <c r="BP53" i="44"/>
  <c r="BP91" i="44"/>
  <c r="BP137" i="44"/>
  <c r="BP197" i="44"/>
  <c r="BP109" i="44"/>
  <c r="BP176" i="44"/>
  <c r="BP105" i="44"/>
  <c r="BP183" i="44"/>
  <c r="BP203" i="44"/>
  <c r="BP163" i="44"/>
  <c r="BP75" i="44"/>
  <c r="BP193" i="44"/>
  <c r="BP191" i="44"/>
  <c r="BP87" i="44"/>
  <c r="BP141" i="44"/>
  <c r="BP101" i="44"/>
  <c r="BP192" i="44"/>
  <c r="BP172" i="44"/>
  <c r="BP128" i="44"/>
  <c r="BP108" i="44"/>
  <c r="BP64" i="44"/>
  <c r="BP44" i="44"/>
  <c r="BP67" i="44"/>
  <c r="BP47" i="44"/>
  <c r="BP206" i="44"/>
  <c r="BP186" i="44"/>
  <c r="BP142" i="44"/>
  <c r="BP122" i="44"/>
  <c r="BP78" i="44"/>
  <c r="BP58" i="44"/>
  <c r="BP14" i="44"/>
  <c r="BL168" i="44"/>
  <c r="BL174" i="44"/>
  <c r="BL110" i="44"/>
  <c r="BL178" i="44"/>
  <c r="BL98" i="44"/>
  <c r="BL50" i="44"/>
  <c r="BL128" i="44"/>
  <c r="BL182" i="44"/>
  <c r="BL78" i="44"/>
  <c r="BL156" i="44"/>
  <c r="BL116" i="44"/>
  <c r="BL28" i="44"/>
  <c r="BL171" i="44"/>
  <c r="BL151" i="44"/>
  <c r="BL107" i="44"/>
  <c r="BL87" i="44"/>
  <c r="BL43" i="44"/>
  <c r="BL205" i="44"/>
  <c r="BL181" i="44"/>
  <c r="BL141" i="44"/>
  <c r="BL117" i="44"/>
  <c r="BL77" i="44"/>
  <c r="BL33" i="44"/>
  <c r="BL13" i="44"/>
  <c r="BR14" i="44"/>
  <c r="BR182" i="44"/>
  <c r="BR6" i="44"/>
  <c r="BR130" i="44"/>
  <c r="BR154" i="44"/>
  <c r="BR74" i="44"/>
  <c r="BR180" i="44"/>
  <c r="BR136" i="44"/>
  <c r="BR116" i="44"/>
  <c r="BR72" i="44"/>
  <c r="BR52" i="44"/>
  <c r="BR8" i="44"/>
  <c r="BR187" i="44"/>
  <c r="BR143" i="44"/>
  <c r="BR103" i="44"/>
  <c r="BR79" i="44"/>
  <c r="BR39" i="44"/>
  <c r="BR15" i="44"/>
  <c r="BR177" i="44"/>
  <c r="BR133" i="44"/>
  <c r="BR113" i="44"/>
  <c r="BR69" i="44"/>
  <c r="BR49" i="44"/>
  <c r="BR25" i="44"/>
  <c r="BP153" i="44"/>
  <c r="BP89" i="44"/>
  <c r="BP167" i="44"/>
  <c r="BP95" i="44"/>
  <c r="BP195" i="44"/>
  <c r="BP155" i="44"/>
  <c r="BP107" i="44"/>
  <c r="BP61" i="44"/>
  <c r="BP185" i="44"/>
  <c r="BP81" i="44"/>
  <c r="BP175" i="44"/>
  <c r="BP69" i="44"/>
  <c r="BP173" i="44"/>
  <c r="BP133" i="44"/>
  <c r="BP93" i="44"/>
  <c r="BP17" i="44"/>
  <c r="BP188" i="44"/>
  <c r="BP168" i="44"/>
  <c r="BP144" i="44"/>
  <c r="BP124" i="44"/>
  <c r="BP104" i="44"/>
  <c r="BP80" i="44"/>
  <c r="BP60" i="44"/>
  <c r="BP40" i="44"/>
  <c r="BP16" i="44"/>
  <c r="BP63" i="44"/>
  <c r="BP43" i="44"/>
  <c r="BP19" i="44"/>
  <c r="BP202" i="44"/>
  <c r="BP182" i="44"/>
  <c r="BP158" i="44"/>
  <c r="BP138" i="44"/>
  <c r="BP118" i="44"/>
  <c r="BP94" i="44"/>
  <c r="BP74" i="44"/>
  <c r="BP54" i="44"/>
  <c r="BP30" i="44"/>
  <c r="BP10" i="44"/>
  <c r="BL152" i="44"/>
  <c r="BL24" i="44"/>
  <c r="BL166" i="44"/>
  <c r="BL102" i="44"/>
  <c r="BL6" i="44"/>
  <c r="BL170" i="44"/>
  <c r="BL130" i="44"/>
  <c r="BL82" i="44"/>
  <c r="BL42" i="44"/>
  <c r="BL200" i="44"/>
  <c r="BL112" i="44"/>
  <c r="BL48" i="44"/>
  <c r="BL158" i="44"/>
  <c r="BL46" i="44"/>
  <c r="BL188" i="44"/>
  <c r="BL148" i="44"/>
  <c r="BL100" i="44"/>
  <c r="BL60" i="44"/>
  <c r="BL20" i="44"/>
  <c r="BL187" i="44"/>
  <c r="BL167" i="44"/>
  <c r="BL147" i="44"/>
  <c r="BL123" i="44"/>
  <c r="BL103" i="44"/>
  <c r="BL83" i="44"/>
  <c r="BL59" i="44"/>
  <c r="BL39" i="44"/>
  <c r="BL19" i="44"/>
  <c r="BL197" i="44"/>
  <c r="BL177" i="44"/>
  <c r="BL157" i="44"/>
  <c r="BL133" i="44"/>
  <c r="BL113" i="44"/>
  <c r="BL93" i="44"/>
  <c r="BL69" i="44"/>
  <c r="BL49" i="44"/>
  <c r="BL29" i="44"/>
  <c r="BR30" i="44"/>
  <c r="BR62" i="44"/>
  <c r="BR174" i="44"/>
  <c r="BR150" i="44"/>
  <c r="BR70" i="44"/>
  <c r="BR194" i="44"/>
  <c r="BR98" i="44"/>
  <c r="BR18" i="44"/>
  <c r="BR138" i="44"/>
  <c r="BR42" i="44"/>
  <c r="BR196" i="44"/>
  <c r="BR176" i="44"/>
  <c r="BR152" i="44"/>
  <c r="BR132" i="44"/>
  <c r="BR112" i="44"/>
  <c r="BR88" i="44"/>
  <c r="BR68" i="44"/>
  <c r="BR48" i="44"/>
  <c r="BR24" i="44"/>
  <c r="BR203" i="44"/>
  <c r="BR183" i="44"/>
  <c r="BR159" i="44"/>
  <c r="BR139" i="44"/>
  <c r="BR119" i="44"/>
  <c r="BR95" i="44"/>
  <c r="BR75" i="44"/>
  <c r="BR55" i="44"/>
  <c r="BR31" i="44"/>
  <c r="BR11" i="44"/>
  <c r="BR193" i="44"/>
  <c r="BR169" i="44"/>
  <c r="BR149" i="44"/>
  <c r="BR129" i="44"/>
  <c r="BR105" i="44"/>
  <c r="BR85" i="44"/>
  <c r="BR65" i="44"/>
  <c r="BR41" i="44"/>
  <c r="BR21" i="44"/>
  <c r="CA205" i="44"/>
  <c r="CA89" i="44"/>
  <c r="CA181" i="44"/>
  <c r="CA53" i="44"/>
  <c r="CA113" i="44"/>
  <c r="CA189" i="44"/>
  <c r="CA61" i="44"/>
  <c r="CA167" i="44"/>
  <c r="CA103" i="44"/>
  <c r="CA23" i="44"/>
  <c r="CA99" i="44"/>
  <c r="CA184" i="44"/>
  <c r="CA120" i="44"/>
  <c r="CA56" i="44"/>
  <c r="CA190" i="44"/>
  <c r="CA126" i="44"/>
  <c r="CA62" i="44"/>
  <c r="CB184" i="44"/>
  <c r="CB124" i="44"/>
  <c r="CB190" i="44"/>
  <c r="CB126" i="44"/>
  <c r="CB30" i="44"/>
  <c r="CB149" i="44"/>
  <c r="CB85" i="44"/>
  <c r="CB167" i="44"/>
  <c r="CB103" i="44"/>
  <c r="CB53" i="44"/>
  <c r="CB56" i="44"/>
  <c r="CB58" i="44"/>
  <c r="CE139" i="44"/>
  <c r="CE29" i="44"/>
  <c r="CE185" i="44"/>
  <c r="CE186" i="44"/>
  <c r="CE41" i="44"/>
  <c r="CE124" i="44"/>
  <c r="CE67" i="44"/>
  <c r="CE46" i="44"/>
  <c r="BM84" i="44"/>
  <c r="BM34" i="44"/>
  <c r="BM67" i="44"/>
  <c r="BM13" i="44"/>
  <c r="CG84" i="44"/>
  <c r="CG95" i="44"/>
  <c r="CK117" i="44"/>
  <c r="BV9" i="44"/>
  <c r="BS10" i="44"/>
  <c r="BS26" i="44"/>
  <c r="BS42" i="44"/>
  <c r="BS58" i="44"/>
  <c r="BS80" i="44"/>
  <c r="BS97" i="44"/>
  <c r="BS113" i="44"/>
  <c r="BS66" i="44"/>
  <c r="BS9" i="44"/>
  <c r="BS31" i="44"/>
  <c r="BS52" i="44"/>
  <c r="BS76" i="44"/>
  <c r="BS102" i="44"/>
  <c r="BS123" i="44"/>
  <c r="BS137" i="44"/>
  <c r="BS156" i="44"/>
  <c r="BS172" i="44"/>
  <c r="BS188" i="44"/>
  <c r="BS201" i="44"/>
  <c r="BS17" i="44"/>
  <c r="BS39" i="44"/>
  <c r="BS60" i="44"/>
  <c r="BS79" i="44"/>
  <c r="BS110" i="44"/>
  <c r="BS74" i="44"/>
  <c r="BS146" i="44"/>
  <c r="BS162" i="44"/>
  <c r="BS178" i="44"/>
  <c r="BS132" i="44"/>
  <c r="BS16" i="44"/>
  <c r="BS59" i="44"/>
  <c r="BS108" i="44"/>
  <c r="BS145" i="44"/>
  <c r="BS177" i="44"/>
  <c r="BS206" i="44"/>
  <c r="BS43" i="44"/>
  <c r="BS92" i="44"/>
  <c r="BS90" i="44"/>
  <c r="BS165" i="44"/>
  <c r="BS194" i="44"/>
  <c r="BS35" i="44"/>
  <c r="BS63" i="44"/>
  <c r="BS127" i="44"/>
  <c r="BS159" i="44"/>
  <c r="BS191" i="44"/>
  <c r="BS87" i="44"/>
  <c r="BS19" i="44"/>
  <c r="BS179" i="44"/>
  <c r="BS155" i="44"/>
  <c r="BS133" i="44"/>
  <c r="CH205" i="44"/>
  <c r="CH19" i="44"/>
  <c r="CH35" i="44"/>
  <c r="CH51" i="44"/>
  <c r="CH17" i="44"/>
  <c r="CH33" i="44"/>
  <c r="CH49" i="44"/>
  <c r="CH16" i="44"/>
  <c r="CH48" i="44"/>
  <c r="CH69" i="44"/>
  <c r="CH85" i="44"/>
  <c r="CH101" i="44"/>
  <c r="CH117" i="44"/>
  <c r="CH133" i="44"/>
  <c r="CH149" i="44"/>
  <c r="CH165" i="44"/>
  <c r="CH181" i="44"/>
  <c r="CH197" i="44"/>
  <c r="CH28" i="44"/>
  <c r="CH59" i="44"/>
  <c r="CH75" i="44"/>
  <c r="CH91" i="44"/>
  <c r="CH107" i="44"/>
  <c r="CH123" i="44"/>
  <c r="CH139" i="44"/>
  <c r="CH155" i="44"/>
  <c r="CH171" i="44"/>
  <c r="CH187" i="44"/>
  <c r="CH203" i="44"/>
  <c r="CH58" i="44"/>
  <c r="CH90" i="44"/>
  <c r="CH122" i="44"/>
  <c r="CH154" i="44"/>
  <c r="CH186" i="44"/>
  <c r="CH30" i="44"/>
  <c r="BS14" i="44"/>
  <c r="BS30" i="44"/>
  <c r="BS46" i="44"/>
  <c r="BS62" i="44"/>
  <c r="BS67" i="44"/>
  <c r="BS101" i="44"/>
  <c r="BS117" i="44"/>
  <c r="BS82" i="44"/>
  <c r="BS15" i="44"/>
  <c r="BS36" i="44"/>
  <c r="BS57" i="44"/>
  <c r="BS71" i="44"/>
  <c r="BS107" i="44"/>
  <c r="BS128" i="44"/>
  <c r="BS144" i="44"/>
  <c r="BS160" i="44"/>
  <c r="BS176" i="44"/>
  <c r="BS192" i="44"/>
  <c r="BS205" i="44"/>
  <c r="BS23" i="44"/>
  <c r="BS44" i="44"/>
  <c r="BS73" i="44"/>
  <c r="BS94" i="44"/>
  <c r="BS115" i="44"/>
  <c r="BS131" i="44"/>
  <c r="BS150" i="44"/>
  <c r="BS166" i="44"/>
  <c r="BS182" i="44"/>
  <c r="BS195" i="44"/>
  <c r="BS27" i="44"/>
  <c r="BS89" i="44"/>
  <c r="BS119" i="44"/>
  <c r="BS153" i="44"/>
  <c r="BS185" i="44"/>
  <c r="BS11" i="44"/>
  <c r="BS53" i="44"/>
  <c r="BS103" i="44"/>
  <c r="BS141" i="44"/>
  <c r="BS173" i="44"/>
  <c r="BS202" i="44"/>
  <c r="BS45" i="44"/>
  <c r="BS95" i="44"/>
  <c r="BS139" i="44"/>
  <c r="BS167" i="44"/>
  <c r="BS196" i="44"/>
  <c r="BS78" i="44"/>
  <c r="BS61" i="44"/>
  <c r="BS29" i="44"/>
  <c r="BS187" i="44"/>
  <c r="BS8" i="44"/>
  <c r="BS18" i="44"/>
  <c r="BS50" i="44"/>
  <c r="BS83" i="44"/>
  <c r="BS121" i="44"/>
  <c r="BS20" i="44"/>
  <c r="BS65" i="44"/>
  <c r="BS112" i="44"/>
  <c r="BS148" i="44"/>
  <c r="BS180" i="44"/>
  <c r="BS7" i="44"/>
  <c r="BS49" i="44"/>
  <c r="BS99" i="44"/>
  <c r="BS129" i="44"/>
  <c r="BS170" i="44"/>
  <c r="BS199" i="44"/>
  <c r="BS75" i="44"/>
  <c r="BS161" i="44"/>
  <c r="BS21" i="44"/>
  <c r="BS114" i="44"/>
  <c r="BS181" i="44"/>
  <c r="BS56" i="44"/>
  <c r="BS143" i="44"/>
  <c r="BS204" i="44"/>
  <c r="BS111" i="44"/>
  <c r="BS51" i="44"/>
  <c r="CH7" i="44"/>
  <c r="CH27" i="44"/>
  <c r="CH47" i="44"/>
  <c r="CH21" i="44"/>
  <c r="CH41" i="44"/>
  <c r="CH8" i="44"/>
  <c r="CH56" i="44"/>
  <c r="CH77" i="44"/>
  <c r="CH97" i="44"/>
  <c r="CH121" i="44"/>
  <c r="CH141" i="44"/>
  <c r="CH161" i="44"/>
  <c r="CH185" i="44"/>
  <c r="CH12" i="44"/>
  <c r="CH52" i="44"/>
  <c r="CH79" i="44"/>
  <c r="CH99" i="44"/>
  <c r="CH119" i="44"/>
  <c r="CH143" i="44"/>
  <c r="CH163" i="44"/>
  <c r="CH183" i="44"/>
  <c r="CH10" i="44"/>
  <c r="CH74" i="44"/>
  <c r="CH114" i="44"/>
  <c r="CH162" i="44"/>
  <c r="CH202" i="44"/>
  <c r="CH68" i="44"/>
  <c r="CH100" i="44"/>
  <c r="CH132" i="44"/>
  <c r="CH164" i="44"/>
  <c r="CH196" i="44"/>
  <c r="CH62" i="44"/>
  <c r="CH94" i="44"/>
  <c r="CH126" i="44"/>
  <c r="CH158" i="44"/>
  <c r="CH190" i="44"/>
  <c r="CH38" i="44"/>
  <c r="CH80" i="44"/>
  <c r="CH112" i="44"/>
  <c r="CH144" i="44"/>
  <c r="CH176" i="44"/>
  <c r="BS22" i="44"/>
  <c r="BS54" i="44"/>
  <c r="BS93" i="44"/>
  <c r="BS125" i="44"/>
  <c r="BS25" i="44"/>
  <c r="BS85" i="44"/>
  <c r="BS118" i="44"/>
  <c r="BS152" i="44"/>
  <c r="BS184" i="44"/>
  <c r="BS12" i="44"/>
  <c r="BS55" i="44"/>
  <c r="BS104" i="44"/>
  <c r="BS142" i="44"/>
  <c r="BS174" i="44"/>
  <c r="BS203" i="44"/>
  <c r="BS98" i="44"/>
  <c r="BS169" i="44"/>
  <c r="BS32" i="44"/>
  <c r="BS124" i="44"/>
  <c r="BS189" i="44"/>
  <c r="BS81" i="44"/>
  <c r="BS151" i="44"/>
  <c r="BS40" i="44"/>
  <c r="BS147" i="44"/>
  <c r="BS200" i="44"/>
  <c r="CH11" i="44"/>
  <c r="CH31" i="44"/>
  <c r="CH55" i="44"/>
  <c r="CH25" i="44"/>
  <c r="CH45" i="44"/>
  <c r="CH24" i="44"/>
  <c r="CH61" i="44"/>
  <c r="CH81" i="44"/>
  <c r="CH105" i="44"/>
  <c r="CH125" i="44"/>
  <c r="CH145" i="44"/>
  <c r="CH169" i="44"/>
  <c r="CH189" i="44"/>
  <c r="CH20" i="44"/>
  <c r="CH63" i="44"/>
  <c r="CH83" i="44"/>
  <c r="CH103" i="44"/>
  <c r="CH127" i="44"/>
  <c r="CH147" i="44"/>
  <c r="CH167" i="44"/>
  <c r="CH191" i="44"/>
  <c r="CH26" i="44"/>
  <c r="CH82" i="44"/>
  <c r="CH130" i="44"/>
  <c r="CH170" i="44"/>
  <c r="CH14" i="44"/>
  <c r="CH76" i="44"/>
  <c r="CH108" i="44"/>
  <c r="CH140" i="44"/>
  <c r="CH172" i="44"/>
  <c r="CH18" i="44"/>
  <c r="CH70" i="44"/>
  <c r="CH102" i="44"/>
  <c r="CH134" i="44"/>
  <c r="CH166" i="44"/>
  <c r="CH198" i="44"/>
  <c r="CH54" i="44"/>
  <c r="CH88" i="44"/>
  <c r="CH120" i="44"/>
  <c r="CH152" i="44"/>
  <c r="CH184" i="44"/>
  <c r="BS6" i="44"/>
  <c r="BS38" i="44"/>
  <c r="BS64" i="44"/>
  <c r="BS109" i="44"/>
  <c r="BS138" i="44"/>
  <c r="BS47" i="44"/>
  <c r="BS96" i="44"/>
  <c r="BS130" i="44"/>
  <c r="BS168" i="44"/>
  <c r="BS197" i="44"/>
  <c r="BS33" i="44"/>
  <c r="BS88" i="44"/>
  <c r="BS126" i="44"/>
  <c r="BS158" i="44"/>
  <c r="BS190" i="44"/>
  <c r="BS48" i="44"/>
  <c r="BS134" i="44"/>
  <c r="BS198" i="44"/>
  <c r="BS84" i="44"/>
  <c r="BS157" i="44"/>
  <c r="BS24" i="44"/>
  <c r="BS116" i="44"/>
  <c r="BS183" i="44"/>
  <c r="BS136" i="44"/>
  <c r="BS122" i="44"/>
  <c r="BS100" i="44"/>
  <c r="BS77" i="44"/>
  <c r="BS91" i="44"/>
  <c r="BS28" i="44"/>
  <c r="BS186" i="44"/>
  <c r="BS69" i="44"/>
  <c r="BS175" i="44"/>
  <c r="CH15" i="44"/>
  <c r="CH9" i="44"/>
  <c r="CH53" i="44"/>
  <c r="CH65" i="44"/>
  <c r="CH109" i="44"/>
  <c r="CH153" i="44"/>
  <c r="CH193" i="44"/>
  <c r="CH67" i="44"/>
  <c r="CH111" i="44"/>
  <c r="CH151" i="44"/>
  <c r="CH195" i="44"/>
  <c r="CH98" i="44"/>
  <c r="CH178" i="44"/>
  <c r="CH84" i="44"/>
  <c r="CH148" i="44"/>
  <c r="CH34" i="44"/>
  <c r="CH110" i="44"/>
  <c r="CH174" i="44"/>
  <c r="CH64" i="44"/>
  <c r="CH128" i="44"/>
  <c r="CH192" i="44"/>
  <c r="BS105" i="44"/>
  <c r="BS86" i="44"/>
  <c r="BS68" i="44"/>
  <c r="BS37" i="44"/>
  <c r="BS149" i="44"/>
  <c r="BS163" i="44"/>
  <c r="CH23" i="44"/>
  <c r="CH13" i="44"/>
  <c r="CH57" i="44"/>
  <c r="CH73" i="44"/>
  <c r="CH113" i="44"/>
  <c r="CH157" i="44"/>
  <c r="CH201" i="44"/>
  <c r="CH71" i="44"/>
  <c r="CH115" i="44"/>
  <c r="CH159" i="44"/>
  <c r="CH199" i="44"/>
  <c r="CH106" i="44"/>
  <c r="CH194" i="44"/>
  <c r="CH92" i="44"/>
  <c r="CH156" i="44"/>
  <c r="CH50" i="44"/>
  <c r="CH118" i="44"/>
  <c r="CH182" i="44"/>
  <c r="CH72" i="44"/>
  <c r="CH136" i="44"/>
  <c r="CH200" i="44"/>
  <c r="BS34" i="44"/>
  <c r="BS41" i="44"/>
  <c r="BS140" i="44"/>
  <c r="BS154" i="44"/>
  <c r="BS193" i="44"/>
  <c r="BS106" i="44"/>
  <c r="BS171" i="44"/>
  <c r="CH206" i="44"/>
  <c r="CH43" i="44"/>
  <c r="CH37" i="44"/>
  <c r="CH40" i="44"/>
  <c r="CH93" i="44"/>
  <c r="CH137" i="44"/>
  <c r="CH177" i="44"/>
  <c r="CH44" i="44"/>
  <c r="CH95" i="44"/>
  <c r="CH135" i="44"/>
  <c r="CH179" i="44"/>
  <c r="CH66" i="44"/>
  <c r="CH146" i="44"/>
  <c r="CH60" i="44"/>
  <c r="CH124" i="44"/>
  <c r="CH188" i="44"/>
  <c r="CH86" i="44"/>
  <c r="CH150" i="44"/>
  <c r="CH22" i="44"/>
  <c r="CH104" i="44"/>
  <c r="CH168" i="44"/>
  <c r="BS164" i="44"/>
  <c r="BS72" i="44"/>
  <c r="CH39" i="44"/>
  <c r="CH129" i="44"/>
  <c r="CH131" i="44"/>
  <c r="CH46" i="44"/>
  <c r="CH142" i="44"/>
  <c r="BS120" i="44"/>
  <c r="CH29" i="44"/>
  <c r="CH173" i="44"/>
  <c r="CH175" i="44"/>
  <c r="CH116" i="44"/>
  <c r="CH6" i="44"/>
  <c r="BS135" i="44"/>
  <c r="BS13" i="44"/>
  <c r="CH204" i="44"/>
  <c r="CH89" i="44"/>
  <c r="CH87" i="44"/>
  <c r="CH138" i="44"/>
  <c r="CH78" i="44"/>
  <c r="CH160" i="44"/>
  <c r="CH42" i="44"/>
  <c r="CH180" i="44"/>
  <c r="BS70" i="44"/>
  <c r="CH36" i="44"/>
  <c r="CG202" i="44"/>
  <c r="CG13" i="44"/>
  <c r="CG29" i="44"/>
  <c r="CG45" i="44"/>
  <c r="CG61" i="44"/>
  <c r="CG77" i="44"/>
  <c r="CG93" i="44"/>
  <c r="CG109" i="44"/>
  <c r="CG125" i="44"/>
  <c r="CG141" i="44"/>
  <c r="CG157" i="44"/>
  <c r="CG173" i="44"/>
  <c r="CG189" i="44"/>
  <c r="CG7" i="44"/>
  <c r="CG23" i="44"/>
  <c r="CG39" i="44"/>
  <c r="CG55" i="44"/>
  <c r="CG71" i="44"/>
  <c r="CG87" i="44"/>
  <c r="CG103" i="44"/>
  <c r="CG119" i="44"/>
  <c r="CG135" i="44"/>
  <c r="CG151" i="44"/>
  <c r="CG167" i="44"/>
  <c r="CG183" i="44"/>
  <c r="CG199" i="44"/>
  <c r="CG24" i="44"/>
  <c r="CG56" i="44"/>
  <c r="CG88" i="44"/>
  <c r="CG120" i="44"/>
  <c r="CG160" i="44"/>
  <c r="CG203" i="44"/>
  <c r="CG74" i="44"/>
  <c r="CG138" i="44"/>
  <c r="CG20" i="44"/>
  <c r="CG116" i="44"/>
  <c r="CG188" i="44"/>
  <c r="CG30" i="44"/>
  <c r="CG62" i="44"/>
  <c r="CG94" i="44"/>
  <c r="CG126" i="44"/>
  <c r="CG158" i="44"/>
  <c r="CG190" i="44"/>
  <c r="CG200" i="44"/>
  <c r="CG58" i="44"/>
  <c r="CG114" i="44"/>
  <c r="CG170" i="44"/>
  <c r="CG36" i="44"/>
  <c r="CG76" i="44"/>
  <c r="CG140" i="44"/>
  <c r="CG196" i="44"/>
  <c r="CG205" i="44"/>
  <c r="CG17" i="44"/>
  <c r="CG33" i="44"/>
  <c r="CG49" i="44"/>
  <c r="CG65" i="44"/>
  <c r="CG81" i="44"/>
  <c r="CG97" i="44"/>
  <c r="CG113" i="44"/>
  <c r="CG129" i="44"/>
  <c r="CG145" i="44"/>
  <c r="CG161" i="44"/>
  <c r="CG177" i="44"/>
  <c r="CG193" i="44"/>
  <c r="CG11" i="44"/>
  <c r="CG27" i="44"/>
  <c r="CG43" i="44"/>
  <c r="CG59" i="44"/>
  <c r="CG75" i="44"/>
  <c r="CG91" i="44"/>
  <c r="CG107" i="44"/>
  <c r="CG123" i="44"/>
  <c r="CG139" i="44"/>
  <c r="CG155" i="44"/>
  <c r="CG171" i="44"/>
  <c r="CG187" i="44"/>
  <c r="CG201" i="44"/>
  <c r="CG32" i="44"/>
  <c r="CG64" i="44"/>
  <c r="CG96" i="44"/>
  <c r="CG128" i="44"/>
  <c r="CG168" i="44"/>
  <c r="CG10" i="44"/>
  <c r="CG90" i="44"/>
  <c r="CG162" i="44"/>
  <c r="CG60" i="44"/>
  <c r="CG132" i="44"/>
  <c r="CG6" i="44"/>
  <c r="CG38" i="44"/>
  <c r="CG70" i="44"/>
  <c r="CG102" i="44"/>
  <c r="CG134" i="44"/>
  <c r="CG166" i="44"/>
  <c r="CG198" i="44"/>
  <c r="CG18" i="44"/>
  <c r="CG66" i="44"/>
  <c r="CG130" i="44"/>
  <c r="CG186" i="44"/>
  <c r="CG44" i="44"/>
  <c r="CG100" i="44"/>
  <c r="CG156" i="44"/>
  <c r="CG9" i="44"/>
  <c r="CG25" i="44"/>
  <c r="CG41" i="44"/>
  <c r="CG57" i="44"/>
  <c r="CG73" i="44"/>
  <c r="CG89" i="44"/>
  <c r="CG105" i="44"/>
  <c r="CG121" i="44"/>
  <c r="CG137" i="44"/>
  <c r="CG153" i="44"/>
  <c r="CG169" i="44"/>
  <c r="CG185" i="44"/>
  <c r="CG204" i="44"/>
  <c r="CG19" i="44"/>
  <c r="CG35" i="44"/>
  <c r="CG51" i="44"/>
  <c r="CG67" i="44"/>
  <c r="CG83" i="44"/>
  <c r="CG99" i="44"/>
  <c r="CG115" i="44"/>
  <c r="CG131" i="44"/>
  <c r="CG147" i="44"/>
  <c r="CG163" i="44"/>
  <c r="CG179" i="44"/>
  <c r="CG195" i="44"/>
  <c r="CG16" i="44"/>
  <c r="CG48" i="44"/>
  <c r="CG80" i="44"/>
  <c r="CG112" i="44"/>
  <c r="CG152" i="44"/>
  <c r="CG184" i="44"/>
  <c r="CG50" i="44"/>
  <c r="CG122" i="44"/>
  <c r="CG194" i="44"/>
  <c r="CG92" i="44"/>
  <c r="CG172" i="44"/>
  <c r="CG22" i="44"/>
  <c r="CG54" i="44"/>
  <c r="CG86" i="44"/>
  <c r="CG118" i="44"/>
  <c r="CG150" i="44"/>
  <c r="CG182" i="44"/>
  <c r="CG192" i="44"/>
  <c r="CG42" i="44"/>
  <c r="CG98" i="44"/>
  <c r="CG154" i="44"/>
  <c r="CG28" i="44"/>
  <c r="CG68" i="44"/>
  <c r="CG124" i="44"/>
  <c r="CG180" i="44"/>
  <c r="CG206" i="44"/>
  <c r="CG69" i="44"/>
  <c r="CG133" i="44"/>
  <c r="CG197" i="44"/>
  <c r="CG63" i="44"/>
  <c r="CG127" i="44"/>
  <c r="CG191" i="44"/>
  <c r="CG104" i="44"/>
  <c r="CG106" i="44"/>
  <c r="CG14" i="44"/>
  <c r="CG142" i="44"/>
  <c r="CG82" i="44"/>
  <c r="CG108" i="44"/>
  <c r="CG21" i="44"/>
  <c r="CG85" i="44"/>
  <c r="CG149" i="44"/>
  <c r="CG15" i="44"/>
  <c r="CG79" i="44"/>
  <c r="CG143" i="44"/>
  <c r="CG8" i="44"/>
  <c r="CG136" i="44"/>
  <c r="CG178" i="44"/>
  <c r="CG46" i="44"/>
  <c r="CG174" i="44"/>
  <c r="CG146" i="44"/>
  <c r="CG164" i="44"/>
  <c r="CG53" i="44"/>
  <c r="CG117" i="44"/>
  <c r="CG181" i="44"/>
  <c r="CG47" i="44"/>
  <c r="CG111" i="44"/>
  <c r="CG175" i="44"/>
  <c r="CG72" i="44"/>
  <c r="CG34" i="44"/>
  <c r="CG148" i="44"/>
  <c r="CG110" i="44"/>
  <c r="CG26" i="44"/>
  <c r="CG52" i="44"/>
  <c r="BR13" i="44"/>
  <c r="BR29" i="44"/>
  <c r="BR45" i="44"/>
  <c r="BR61" i="44"/>
  <c r="BR77" i="44"/>
  <c r="BR93" i="44"/>
  <c r="BR109" i="44"/>
  <c r="BR125" i="44"/>
  <c r="BR141" i="44"/>
  <c r="BR157" i="44"/>
  <c r="BR173" i="44"/>
  <c r="BR189" i="44"/>
  <c r="BR205" i="44"/>
  <c r="BR19" i="44"/>
  <c r="BR35" i="44"/>
  <c r="BR51" i="44"/>
  <c r="BR67" i="44"/>
  <c r="BR83" i="44"/>
  <c r="BR99" i="44"/>
  <c r="BR115" i="44"/>
  <c r="BR131" i="44"/>
  <c r="BR147" i="44"/>
  <c r="BR163" i="44"/>
  <c r="BR179" i="44"/>
  <c r="BR195" i="44"/>
  <c r="BR12" i="44"/>
  <c r="BR28" i="44"/>
  <c r="BR44" i="44"/>
  <c r="BR60" i="44"/>
  <c r="BR76" i="44"/>
  <c r="BR92" i="44"/>
  <c r="BR108" i="44"/>
  <c r="BR124" i="44"/>
  <c r="BR140" i="44"/>
  <c r="BR156" i="44"/>
  <c r="BR172" i="44"/>
  <c r="BR188" i="44"/>
  <c r="BR204" i="44"/>
  <c r="BR58" i="44"/>
  <c r="BR122" i="44"/>
  <c r="BR186" i="44"/>
  <c r="BR50" i="44"/>
  <c r="BR114" i="44"/>
  <c r="BR178" i="44"/>
  <c r="BR38" i="44"/>
  <c r="BR102" i="44"/>
  <c r="BR166" i="44"/>
  <c r="BR110" i="44"/>
  <c r="BR142" i="44"/>
  <c r="BR126" i="44"/>
  <c r="BP135" i="44"/>
  <c r="BP131" i="44"/>
  <c r="BP25" i="44"/>
  <c r="BP157" i="44"/>
  <c r="BP200" i="44"/>
  <c r="BP136" i="44"/>
  <c r="BP92" i="44"/>
  <c r="BP72" i="44"/>
  <c r="BP48" i="44"/>
  <c r="BP28" i="44"/>
  <c r="BP8" i="44"/>
  <c r="BP51" i="44"/>
  <c r="BP31" i="44"/>
  <c r="BP11" i="44"/>
  <c r="BP190" i="44"/>
  <c r="BP170" i="44"/>
  <c r="BP150" i="44"/>
  <c r="BP126" i="44"/>
  <c r="BP106" i="44"/>
  <c r="BP86" i="44"/>
  <c r="BP62" i="44"/>
  <c r="BP42" i="44"/>
  <c r="BP22" i="44"/>
  <c r="BL184" i="44"/>
  <c r="BL88" i="44"/>
  <c r="BL206" i="44"/>
  <c r="BL126" i="44"/>
  <c r="BL54" i="44"/>
  <c r="BL194" i="44"/>
  <c r="BL146" i="44"/>
  <c r="BL106" i="44"/>
  <c r="BL66" i="44"/>
  <c r="BL18" i="44"/>
  <c r="BL144" i="44"/>
  <c r="BL80" i="44"/>
  <c r="BL198" i="44"/>
  <c r="BL94" i="44"/>
  <c r="BL14" i="44"/>
  <c r="BL164" i="44"/>
  <c r="BL124" i="44"/>
  <c r="BL84" i="44"/>
  <c r="BL36" i="44"/>
  <c r="BL199" i="44"/>
  <c r="BL179" i="44"/>
  <c r="BL155" i="44"/>
  <c r="BL135" i="44"/>
  <c r="BL115" i="44"/>
  <c r="BL91" i="44"/>
  <c r="BL71" i="44"/>
  <c r="BL51" i="44"/>
  <c r="BL27" i="44"/>
  <c r="BL7" i="44"/>
  <c r="BL189" i="44"/>
  <c r="BL165" i="44"/>
  <c r="BL145" i="44"/>
  <c r="BL125" i="44"/>
  <c r="BL101" i="44"/>
  <c r="BL81" i="44"/>
  <c r="BL61" i="44"/>
  <c r="BL37" i="44"/>
  <c r="BL17" i="44"/>
  <c r="BR94" i="44"/>
  <c r="BR78" i="44"/>
  <c r="BR198" i="44"/>
  <c r="BR118" i="44"/>
  <c r="BR22" i="44"/>
  <c r="BR146" i="44"/>
  <c r="BR66" i="44"/>
  <c r="BR170" i="44"/>
  <c r="BR90" i="44"/>
  <c r="BR10" i="44"/>
  <c r="BR184" i="44"/>
  <c r="BR164" i="44"/>
  <c r="BR144" i="44"/>
  <c r="BR120" i="44"/>
  <c r="BR100" i="44"/>
  <c r="BR80" i="44"/>
  <c r="BR56" i="44"/>
  <c r="BR36" i="44"/>
  <c r="BR16" i="44"/>
  <c r="BR191" i="44"/>
  <c r="BR171" i="44"/>
  <c r="BR151" i="44"/>
  <c r="BR127" i="44"/>
  <c r="BR107" i="44"/>
  <c r="BR87" i="44"/>
  <c r="BR63" i="44"/>
  <c r="BR43" i="44"/>
  <c r="BR23" i="44"/>
  <c r="BR201" i="44"/>
  <c r="BR181" i="44"/>
  <c r="BR161" i="44"/>
  <c r="BR137" i="44"/>
  <c r="BR117" i="44"/>
  <c r="BR97" i="44"/>
  <c r="BR73" i="44"/>
  <c r="BR53" i="44"/>
  <c r="BR33" i="44"/>
  <c r="BR9" i="44"/>
  <c r="CA153" i="44"/>
  <c r="CA25" i="44"/>
  <c r="CA117" i="44"/>
  <c r="CA177" i="44"/>
  <c r="CA49" i="44"/>
  <c r="CA125" i="44"/>
  <c r="CA199" i="44"/>
  <c r="CA135" i="44"/>
  <c r="CA71" i="44"/>
  <c r="CA163" i="44"/>
  <c r="CA35" i="44"/>
  <c r="CA152" i="44"/>
  <c r="CA88" i="44"/>
  <c r="CA24" i="44"/>
  <c r="CA158" i="44"/>
  <c r="CA94" i="44"/>
  <c r="CB104" i="44"/>
  <c r="CB112" i="44"/>
  <c r="CB148" i="44"/>
  <c r="CB158" i="44"/>
  <c r="CB94" i="44"/>
  <c r="CB181" i="44"/>
  <c r="CB117" i="44"/>
  <c r="CB199" i="44"/>
  <c r="CB135" i="44"/>
  <c r="CB67" i="44"/>
  <c r="CB20" i="44"/>
  <c r="CB23" i="44"/>
  <c r="CB25" i="44"/>
  <c r="CE127" i="44"/>
  <c r="CE109" i="44"/>
  <c r="CE141" i="44"/>
  <c r="CE117" i="44"/>
  <c r="CE142" i="44"/>
  <c r="CE168" i="44"/>
  <c r="CE111" i="44"/>
  <c r="CE23" i="44"/>
  <c r="CE36" i="44"/>
  <c r="BM168" i="44"/>
  <c r="BM195" i="44"/>
  <c r="CG144" i="44"/>
  <c r="CG40" i="44"/>
  <c r="CG165" i="44"/>
  <c r="CK183" i="44"/>
  <c r="CK192" i="44"/>
  <c r="CH32" i="44"/>
  <c r="CA54" i="44"/>
  <c r="CA118" i="44"/>
  <c r="CA150" i="44"/>
  <c r="CA16" i="44"/>
  <c r="CA64" i="44"/>
  <c r="CA112" i="44"/>
  <c r="CA144" i="44"/>
  <c r="CA192" i="44"/>
  <c r="CA83" i="44"/>
  <c r="CA179" i="44"/>
  <c r="CA39" i="44"/>
  <c r="CA10" i="44"/>
  <c r="CA26" i="44"/>
  <c r="CA42" i="44"/>
  <c r="CA58" i="44"/>
  <c r="CA74" i="44"/>
  <c r="CA90" i="44"/>
  <c r="CA106" i="44"/>
  <c r="CA122" i="44"/>
  <c r="CA138" i="44"/>
  <c r="CA154" i="44"/>
  <c r="CA170" i="44"/>
  <c r="CA186" i="44"/>
  <c r="CA202" i="44"/>
  <c r="CA20" i="44"/>
  <c r="CA36" i="44"/>
  <c r="CA52" i="44"/>
  <c r="CA68" i="44"/>
  <c r="CA84" i="44"/>
  <c r="CA100" i="44"/>
  <c r="CA116" i="44"/>
  <c r="CA132" i="44"/>
  <c r="CA148" i="44"/>
  <c r="CA164" i="44"/>
  <c r="CA180" i="44"/>
  <c r="CA196" i="44"/>
  <c r="CA27" i="44"/>
  <c r="CA59" i="44"/>
  <c r="CA91" i="44"/>
  <c r="CA123" i="44"/>
  <c r="CA155" i="44"/>
  <c r="CA187" i="44"/>
  <c r="CA15" i="44"/>
  <c r="CA47" i="44"/>
  <c r="CA79" i="44"/>
  <c r="CA111" i="44"/>
  <c r="CA143" i="44"/>
  <c r="CA175" i="44"/>
  <c r="CA13" i="44"/>
  <c r="CA77" i="44"/>
  <c r="CA141" i="44"/>
  <c r="CA206" i="44"/>
  <c r="CA65" i="44"/>
  <c r="CA129" i="44"/>
  <c r="CA193" i="44"/>
  <c r="CA69" i="44"/>
  <c r="CA133" i="44"/>
  <c r="CA197" i="44"/>
  <c r="CA41" i="44"/>
  <c r="CA105" i="44"/>
  <c r="CA169" i="44"/>
  <c r="CA18" i="44"/>
  <c r="CA34" i="44"/>
  <c r="CA50" i="44"/>
  <c r="CA66" i="44"/>
  <c r="CA82" i="44"/>
  <c r="CA98" i="44"/>
  <c r="CA114" i="44"/>
  <c r="CA130" i="44"/>
  <c r="CA146" i="44"/>
  <c r="CA162" i="44"/>
  <c r="CA178" i="44"/>
  <c r="CA194" i="44"/>
  <c r="CA12" i="44"/>
  <c r="CA28" i="44"/>
  <c r="CA44" i="44"/>
  <c r="CA60" i="44"/>
  <c r="CA76" i="44"/>
  <c r="CA92" i="44"/>
  <c r="CA108" i="44"/>
  <c r="CA124" i="44"/>
  <c r="CA140" i="44"/>
  <c r="CA156" i="44"/>
  <c r="CA172" i="44"/>
  <c r="CA188" i="44"/>
  <c r="CA11" i="44"/>
  <c r="CA43" i="44"/>
  <c r="CA75" i="44"/>
  <c r="CA107" i="44"/>
  <c r="CA139" i="44"/>
  <c r="CA171" i="44"/>
  <c r="CA203" i="44"/>
  <c r="CA31" i="44"/>
  <c r="CA63" i="44"/>
  <c r="CA95" i="44"/>
  <c r="CA127" i="44"/>
  <c r="CA159" i="44"/>
  <c r="CA191" i="44"/>
  <c r="CA45" i="44"/>
  <c r="CA109" i="44"/>
  <c r="CA173" i="44"/>
  <c r="CA33" i="44"/>
  <c r="CA97" i="44"/>
  <c r="CA161" i="44"/>
  <c r="CA37" i="44"/>
  <c r="CA101" i="44"/>
  <c r="CA165" i="44"/>
  <c r="CA9" i="44"/>
  <c r="CA73" i="44"/>
  <c r="CA137" i="44"/>
  <c r="CA201" i="44"/>
  <c r="BL9" i="44"/>
  <c r="BL25" i="44"/>
  <c r="BL41" i="44"/>
  <c r="BL57" i="44"/>
  <c r="BL73" i="44"/>
  <c r="BL89" i="44"/>
  <c r="BL105" i="44"/>
  <c r="BL121" i="44"/>
  <c r="BL137" i="44"/>
  <c r="BL153" i="44"/>
  <c r="BL169" i="44"/>
  <c r="BL185" i="44"/>
  <c r="BL201" i="44"/>
  <c r="BL15" i="44"/>
  <c r="BL31" i="44"/>
  <c r="BL47" i="44"/>
  <c r="BL63" i="44"/>
  <c r="BL79" i="44"/>
  <c r="BL95" i="44"/>
  <c r="BL111" i="44"/>
  <c r="BL127" i="44"/>
  <c r="BL143" i="44"/>
  <c r="BL159" i="44"/>
  <c r="BL175" i="44"/>
  <c r="BL191" i="44"/>
  <c r="BL12" i="44"/>
  <c r="BL44" i="44"/>
  <c r="BL76" i="44"/>
  <c r="BL108" i="44"/>
  <c r="BL140" i="44"/>
  <c r="BL172" i="44"/>
  <c r="BL204" i="44"/>
  <c r="BL62" i="44"/>
  <c r="BL134" i="44"/>
  <c r="BL16" i="44"/>
  <c r="BL72" i="44"/>
  <c r="BL120" i="44"/>
  <c r="BL176" i="44"/>
  <c r="BL26" i="44"/>
  <c r="BL58" i="44"/>
  <c r="BL90" i="44"/>
  <c r="BL122" i="44"/>
  <c r="BL154" i="44"/>
  <c r="BL186" i="44"/>
  <c r="BL22" i="44"/>
  <c r="BL86" i="44"/>
  <c r="BL142" i="44"/>
  <c r="BL190" i="44"/>
  <c r="BL40" i="44"/>
  <c r="BL136" i="44"/>
  <c r="BL192" i="44"/>
  <c r="CA6" i="44"/>
  <c r="CA22" i="44"/>
  <c r="CA38" i="44"/>
  <c r="CA70" i="44"/>
  <c r="CA86" i="44"/>
  <c r="CA102" i="44"/>
  <c r="CA134" i="44"/>
  <c r="CA166" i="44"/>
  <c r="CA182" i="44"/>
  <c r="CA198" i="44"/>
  <c r="CA32" i="44"/>
  <c r="CA48" i="44"/>
  <c r="CA80" i="44"/>
  <c r="CA96" i="44"/>
  <c r="CA128" i="44"/>
  <c r="CA160" i="44"/>
  <c r="CA176" i="44"/>
  <c r="CA19" i="44"/>
  <c r="CA51" i="44"/>
  <c r="CA115" i="44"/>
  <c r="CA147" i="44"/>
  <c r="CA7" i="44"/>
  <c r="BM21" i="44"/>
  <c r="BM37" i="44"/>
  <c r="BM53" i="44"/>
  <c r="BM69" i="44"/>
  <c r="BM85" i="44"/>
  <c r="BM101" i="44"/>
  <c r="BM117" i="44"/>
  <c r="BM133" i="44"/>
  <c r="BM149" i="44"/>
  <c r="BM165" i="44"/>
  <c r="BM181" i="44"/>
  <c r="BM197" i="44"/>
  <c r="BM11" i="44"/>
  <c r="BM27" i="44"/>
  <c r="BM43" i="44"/>
  <c r="BM59" i="44"/>
  <c r="BM75" i="44"/>
  <c r="BM91" i="44"/>
  <c r="BM107" i="44"/>
  <c r="BM123" i="44"/>
  <c r="BM139" i="44"/>
  <c r="BM155" i="44"/>
  <c r="BM171" i="44"/>
  <c r="BM187" i="44"/>
  <c r="BM203" i="44"/>
  <c r="BM30" i="44"/>
  <c r="BM62" i="44"/>
  <c r="BM94" i="44"/>
  <c r="BM126" i="44"/>
  <c r="BM158" i="44"/>
  <c r="BM190" i="44"/>
  <c r="BM18" i="44"/>
  <c r="BM50" i="44"/>
  <c r="BM82" i="44"/>
  <c r="BM114" i="44"/>
  <c r="BM146" i="44"/>
  <c r="BM178" i="44"/>
  <c r="BM8" i="44"/>
  <c r="BM72" i="44"/>
  <c r="BM136" i="44"/>
  <c r="BM200" i="44"/>
  <c r="BM60" i="44"/>
  <c r="BM124" i="44"/>
  <c r="BM188" i="44"/>
  <c r="BM48" i="44"/>
  <c r="BM112" i="44"/>
  <c r="BM176" i="44"/>
  <c r="BM52" i="44"/>
  <c r="BM116" i="44"/>
  <c r="BM180" i="44"/>
  <c r="BM9" i="44"/>
  <c r="BM25" i="44"/>
  <c r="BM41" i="44"/>
  <c r="BM57" i="44"/>
  <c r="BM73" i="44"/>
  <c r="BM89" i="44"/>
  <c r="BM105" i="44"/>
  <c r="BM121" i="44"/>
  <c r="BM137" i="44"/>
  <c r="BM153" i="44"/>
  <c r="BM169" i="44"/>
  <c r="BM185" i="44"/>
  <c r="BM201" i="44"/>
  <c r="BM15" i="44"/>
  <c r="BM31" i="44"/>
  <c r="BM47" i="44"/>
  <c r="BM63" i="44"/>
  <c r="BM79" i="44"/>
  <c r="BM95" i="44"/>
  <c r="BM111" i="44"/>
  <c r="BM127" i="44"/>
  <c r="BM143" i="44"/>
  <c r="BM159" i="44"/>
  <c r="BM175" i="44"/>
  <c r="BM191" i="44"/>
  <c r="BM6" i="44"/>
  <c r="BM38" i="44"/>
  <c r="BM70" i="44"/>
  <c r="BM102" i="44"/>
  <c r="BM134" i="44"/>
  <c r="BM166" i="44"/>
  <c r="BM198" i="44"/>
  <c r="BM26" i="44"/>
  <c r="BM58" i="44"/>
  <c r="BM90" i="44"/>
  <c r="BM122" i="44"/>
  <c r="BM154" i="44"/>
  <c r="BM186" i="44"/>
  <c r="BM24" i="44"/>
  <c r="BM88" i="44"/>
  <c r="BM152" i="44"/>
  <c r="BM12" i="44"/>
  <c r="BM76" i="44"/>
  <c r="BM140" i="44"/>
  <c r="BM204" i="44"/>
  <c r="BM64" i="44"/>
  <c r="BM128" i="44"/>
  <c r="BM192" i="44"/>
  <c r="BM68" i="44"/>
  <c r="BM132" i="44"/>
  <c r="BM196" i="44"/>
  <c r="BM17" i="44"/>
  <c r="BM33" i="44"/>
  <c r="BM49" i="44"/>
  <c r="BM65" i="44"/>
  <c r="BM81" i="44"/>
  <c r="BM97" i="44"/>
  <c r="BM113" i="44"/>
  <c r="BM129" i="44"/>
  <c r="BM145" i="44"/>
  <c r="BM161" i="44"/>
  <c r="BM177" i="44"/>
  <c r="BM193" i="44"/>
  <c r="BM7" i="44"/>
  <c r="BM23" i="44"/>
  <c r="BM39" i="44"/>
  <c r="BM55" i="44"/>
  <c r="BM71" i="44"/>
  <c r="BM87" i="44"/>
  <c r="BM103" i="44"/>
  <c r="BM119" i="44"/>
  <c r="BM135" i="44"/>
  <c r="BM151" i="44"/>
  <c r="BM167" i="44"/>
  <c r="BM183" i="44"/>
  <c r="BM199" i="44"/>
  <c r="BM22" i="44"/>
  <c r="BM54" i="44"/>
  <c r="BM86" i="44"/>
  <c r="BM118" i="44"/>
  <c r="BM150" i="44"/>
  <c r="BM182" i="44"/>
  <c r="BM10" i="44"/>
  <c r="BM42" i="44"/>
  <c r="BM74" i="44"/>
  <c r="BM106" i="44"/>
  <c r="BM138" i="44"/>
  <c r="BM170" i="44"/>
  <c r="BM202" i="44"/>
  <c r="BM56" i="44"/>
  <c r="BM120" i="44"/>
  <c r="BM184" i="44"/>
  <c r="BM44" i="44"/>
  <c r="BM108" i="44"/>
  <c r="BM172" i="44"/>
  <c r="BM32" i="44"/>
  <c r="BM96" i="44"/>
  <c r="BM160" i="44"/>
  <c r="BM36" i="44"/>
  <c r="BM100" i="44"/>
  <c r="BM164" i="44"/>
  <c r="BM45" i="44"/>
  <c r="BM109" i="44"/>
  <c r="BM173" i="44"/>
  <c r="BM35" i="44"/>
  <c r="BM99" i="44"/>
  <c r="BM163" i="44"/>
  <c r="BM46" i="44"/>
  <c r="BM174" i="44"/>
  <c r="BM98" i="44"/>
  <c r="BM40" i="44"/>
  <c r="BM92" i="44"/>
  <c r="BM144" i="44"/>
  <c r="CB17" i="44"/>
  <c r="CB34" i="44"/>
  <c r="CB50" i="44"/>
  <c r="CB66" i="44"/>
  <c r="CB15" i="44"/>
  <c r="CB31" i="44"/>
  <c r="CB48" i="44"/>
  <c r="CB64" i="44"/>
  <c r="CB12" i="44"/>
  <c r="CB28" i="44"/>
  <c r="CB45" i="44"/>
  <c r="CB61" i="44"/>
  <c r="CB35" i="44"/>
  <c r="CB79" i="44"/>
  <c r="CB95" i="44"/>
  <c r="CB111" i="44"/>
  <c r="CB127" i="44"/>
  <c r="CB143" i="44"/>
  <c r="CB159" i="44"/>
  <c r="CB175" i="44"/>
  <c r="CB191" i="44"/>
  <c r="CB26" i="44"/>
  <c r="CB77" i="44"/>
  <c r="CB93" i="44"/>
  <c r="CB109" i="44"/>
  <c r="CB125" i="44"/>
  <c r="CB141" i="44"/>
  <c r="CB157" i="44"/>
  <c r="CB173" i="44"/>
  <c r="CB189" i="44"/>
  <c r="CB202" i="44"/>
  <c r="CB63" i="44"/>
  <c r="CB86" i="44"/>
  <c r="CB102" i="44"/>
  <c r="CB118" i="44"/>
  <c r="CB134" i="44"/>
  <c r="CB150" i="44"/>
  <c r="CB166" i="44"/>
  <c r="CB182" i="44"/>
  <c r="CB198" i="44"/>
  <c r="CB116" i="44"/>
  <c r="CB180" i="44"/>
  <c r="CB92" i="44"/>
  <c r="CB156" i="44"/>
  <c r="CB80" i="44"/>
  <c r="CB144" i="44"/>
  <c r="CB6" i="44"/>
  <c r="CB152" i="44"/>
  <c r="CB71" i="44"/>
  <c r="CB168" i="44"/>
  <c r="BM61" i="44"/>
  <c r="BM125" i="44"/>
  <c r="BM189" i="44"/>
  <c r="BM51" i="44"/>
  <c r="BM115" i="44"/>
  <c r="BM179" i="44"/>
  <c r="BM78" i="44"/>
  <c r="BM206" i="44"/>
  <c r="BM130" i="44"/>
  <c r="BM104" i="44"/>
  <c r="BM156" i="44"/>
  <c r="BM20" i="44"/>
  <c r="CB21" i="44"/>
  <c r="CB38" i="44"/>
  <c r="CB54" i="44"/>
  <c r="CB70" i="44"/>
  <c r="CB19" i="44"/>
  <c r="CB36" i="44"/>
  <c r="CB52" i="44"/>
  <c r="CB68" i="44"/>
  <c r="CB16" i="44"/>
  <c r="CB32" i="44"/>
  <c r="CB49" i="44"/>
  <c r="CB65" i="44"/>
  <c r="CB51" i="44"/>
  <c r="CB83" i="44"/>
  <c r="CB99" i="44"/>
  <c r="CB115" i="44"/>
  <c r="CB131" i="44"/>
  <c r="CB147" i="44"/>
  <c r="CB163" i="44"/>
  <c r="CB179" i="44"/>
  <c r="CB195" i="44"/>
  <c r="CB43" i="44"/>
  <c r="CB81" i="44"/>
  <c r="CB97" i="44"/>
  <c r="CB113" i="44"/>
  <c r="CB129" i="44"/>
  <c r="CB145" i="44"/>
  <c r="CB161" i="44"/>
  <c r="CB177" i="44"/>
  <c r="CB193" i="44"/>
  <c r="CB14" i="44"/>
  <c r="CB74" i="44"/>
  <c r="CB33" i="44"/>
  <c r="CB106" i="44"/>
  <c r="CB122" i="44"/>
  <c r="CB138" i="44"/>
  <c r="CB154" i="44"/>
  <c r="CB170" i="44"/>
  <c r="CB186" i="44"/>
  <c r="CB55" i="44"/>
  <c r="CB132" i="44"/>
  <c r="CB196" i="44"/>
  <c r="CB108" i="44"/>
  <c r="CB172" i="44"/>
  <c r="CB96" i="44"/>
  <c r="CB160" i="44"/>
  <c r="CB120" i="44"/>
  <c r="CB201" i="44"/>
  <c r="CB200" i="44"/>
  <c r="CB206" i="44"/>
  <c r="BM29" i="44"/>
  <c r="BM93" i="44"/>
  <c r="BM157" i="44"/>
  <c r="BM19" i="44"/>
  <c r="BM83" i="44"/>
  <c r="BM147" i="44"/>
  <c r="BM14" i="44"/>
  <c r="BM142" i="44"/>
  <c r="BM66" i="44"/>
  <c r="BM194" i="44"/>
  <c r="BM28" i="44"/>
  <c r="BM80" i="44"/>
  <c r="BM148" i="44"/>
  <c r="CB13" i="44"/>
  <c r="CB29" i="44"/>
  <c r="CB46" i="44"/>
  <c r="CB62" i="44"/>
  <c r="CB11" i="44"/>
  <c r="CB27" i="44"/>
  <c r="CB44" i="44"/>
  <c r="CB60" i="44"/>
  <c r="CB8" i="44"/>
  <c r="CB24" i="44"/>
  <c r="CB41" i="44"/>
  <c r="CB57" i="44"/>
  <c r="CB18" i="44"/>
  <c r="CB75" i="44"/>
  <c r="CB91" i="44"/>
  <c r="CB107" i="44"/>
  <c r="CB123" i="44"/>
  <c r="CB139" i="44"/>
  <c r="CB155" i="44"/>
  <c r="CB171" i="44"/>
  <c r="CB187" i="44"/>
  <c r="CB10" i="44"/>
  <c r="CB73" i="44"/>
  <c r="CB89" i="44"/>
  <c r="CB105" i="44"/>
  <c r="CB121" i="44"/>
  <c r="CB137" i="44"/>
  <c r="CB153" i="44"/>
  <c r="CB169" i="44"/>
  <c r="CB185" i="44"/>
  <c r="CB90" i="44"/>
  <c r="CB47" i="44"/>
  <c r="CB82" i="44"/>
  <c r="CB98" i="44"/>
  <c r="CB114" i="44"/>
  <c r="CB130" i="44"/>
  <c r="CB146" i="44"/>
  <c r="CB162" i="44"/>
  <c r="CB178" i="44"/>
  <c r="CB194" i="44"/>
  <c r="CB100" i="44"/>
  <c r="CB164" i="44"/>
  <c r="CB76" i="44"/>
  <c r="CB140" i="44"/>
  <c r="CB39" i="44"/>
  <c r="CB128" i="44"/>
  <c r="CB192" i="44"/>
  <c r="CB88" i="44"/>
  <c r="CB205" i="44"/>
  <c r="CB204" i="44"/>
  <c r="BP129" i="44"/>
  <c r="BP171" i="44"/>
  <c r="BP13" i="44"/>
  <c r="BP111" i="44"/>
  <c r="BP65" i="44"/>
  <c r="BP156" i="44"/>
  <c r="BP112" i="44"/>
  <c r="BP201" i="44"/>
  <c r="BP119" i="44"/>
  <c r="BP123" i="44"/>
  <c r="BP113" i="44"/>
  <c r="BP189" i="44"/>
  <c r="BP49" i="44"/>
  <c r="BP152" i="44"/>
  <c r="BP88" i="44"/>
  <c r="BP24" i="44"/>
  <c r="BP27" i="44"/>
  <c r="BP166" i="44"/>
  <c r="BP102" i="44"/>
  <c r="BP38" i="44"/>
  <c r="BL56" i="44"/>
  <c r="BL38" i="44"/>
  <c r="BL138" i="44"/>
  <c r="BL10" i="44"/>
  <c r="BL64" i="44"/>
  <c r="BL196" i="44"/>
  <c r="BL68" i="44"/>
  <c r="BL195" i="44"/>
  <c r="BL131" i="44"/>
  <c r="BL67" i="44"/>
  <c r="BL23" i="44"/>
  <c r="BL161" i="44"/>
  <c r="BL97" i="44"/>
  <c r="BL53" i="44"/>
  <c r="BR190" i="44"/>
  <c r="BR86" i="44"/>
  <c r="BR34" i="44"/>
  <c r="BR200" i="44"/>
  <c r="BR160" i="44"/>
  <c r="BR96" i="44"/>
  <c r="BR32" i="44"/>
  <c r="BR167" i="44"/>
  <c r="BR123" i="44"/>
  <c r="BR59" i="44"/>
  <c r="BR197" i="44"/>
  <c r="BR153" i="44"/>
  <c r="BR89" i="44"/>
  <c r="CA121" i="44"/>
  <c r="CA204" i="44"/>
  <c r="CA85" i="44"/>
  <c r="CA145" i="44"/>
  <c r="CA17" i="44"/>
  <c r="CA93" i="44"/>
  <c r="CA183" i="44"/>
  <c r="CA119" i="44"/>
  <c r="CA55" i="44"/>
  <c r="CA131" i="44"/>
  <c r="CA200" i="44"/>
  <c r="CA136" i="44"/>
  <c r="CA72" i="44"/>
  <c r="CA8" i="44"/>
  <c r="CA142" i="44"/>
  <c r="CA78" i="44"/>
  <c r="CA14" i="44"/>
  <c r="CB136" i="44"/>
  <c r="CB188" i="44"/>
  <c r="CB84" i="44"/>
  <c r="CB142" i="44"/>
  <c r="CB78" i="44"/>
  <c r="CB165" i="44"/>
  <c r="CB101" i="44"/>
  <c r="CB183" i="44"/>
  <c r="CB119" i="44"/>
  <c r="CB69" i="44"/>
  <c r="CB72" i="44"/>
  <c r="CB7" i="44"/>
  <c r="CB9" i="44"/>
  <c r="CE203" i="44"/>
  <c r="CE163" i="44"/>
  <c r="CE69" i="44"/>
  <c r="CE202" i="44"/>
  <c r="CE121" i="44"/>
  <c r="CE148" i="44"/>
  <c r="CE87" i="44"/>
  <c r="CE110" i="44"/>
  <c r="BM162" i="44"/>
  <c r="BM131" i="44"/>
  <c r="BM77" i="44"/>
  <c r="CG78" i="44"/>
  <c r="CG159" i="44"/>
  <c r="CG101" i="44"/>
  <c r="CK129" i="44"/>
  <c r="BV175" i="44"/>
  <c r="EC171" i="44"/>
  <c r="BU133" i="44"/>
  <c r="BU172" i="44"/>
  <c r="BU75" i="44"/>
  <c r="EC180" i="44"/>
  <c r="ED112" i="44"/>
  <c r="ED166" i="44"/>
  <c r="BU86" i="44"/>
  <c r="BU69" i="44"/>
  <c r="BU186" i="44"/>
  <c r="BU197" i="44"/>
  <c r="BU139" i="44"/>
  <c r="BU44" i="44"/>
  <c r="BU11" i="44"/>
  <c r="EC100" i="44"/>
  <c r="BU34" i="44"/>
  <c r="BU112" i="44"/>
  <c r="BU203" i="44"/>
  <c r="EC26" i="44"/>
  <c r="EC35" i="44"/>
  <c r="EC151" i="44"/>
  <c r="EC72" i="44"/>
  <c r="EC25" i="44"/>
  <c r="EC109" i="44"/>
  <c r="EC165" i="44"/>
  <c r="EC157" i="44"/>
  <c r="EC50" i="44"/>
  <c r="EC176" i="44"/>
  <c r="EC178" i="44"/>
  <c r="EC32" i="44"/>
  <c r="BU70" i="44"/>
  <c r="BU170" i="44"/>
  <c r="BU36" i="44"/>
  <c r="BU193" i="44"/>
  <c r="BU65" i="44"/>
  <c r="BU135" i="44"/>
  <c r="ED157" i="44"/>
  <c r="EC56" i="44"/>
  <c r="EC10" i="44"/>
  <c r="EC182" i="44"/>
  <c r="EC51" i="44"/>
  <c r="EC70" i="44"/>
  <c r="EC90" i="44"/>
  <c r="EC84" i="44"/>
  <c r="EC78" i="44"/>
  <c r="EC92" i="44"/>
  <c r="EC15" i="44"/>
  <c r="EC62" i="44"/>
  <c r="ED33" i="44"/>
  <c r="EC130" i="44"/>
  <c r="BU198" i="44"/>
  <c r="BU146" i="44"/>
  <c r="BU94" i="44"/>
  <c r="BU42" i="44"/>
  <c r="BU100" i="44"/>
  <c r="BU168" i="44"/>
  <c r="BU40" i="44"/>
  <c r="BU161" i="44"/>
  <c r="BU97" i="44"/>
  <c r="BU33" i="44"/>
  <c r="BU167" i="44"/>
  <c r="BU103" i="44"/>
  <c r="BU39" i="44"/>
  <c r="BU18" i="44"/>
  <c r="BU164" i="44"/>
  <c r="BU104" i="44"/>
  <c r="BU129" i="44"/>
  <c r="BU199" i="44"/>
  <c r="BU71" i="44"/>
  <c r="BU7" i="44"/>
  <c r="BU162" i="44"/>
  <c r="BU110" i="44"/>
  <c r="BU58" i="44"/>
  <c r="BU108" i="44"/>
  <c r="BU176" i="44"/>
  <c r="BU48" i="44"/>
  <c r="BU165" i="44"/>
  <c r="BU101" i="44"/>
  <c r="BU37" i="44"/>
  <c r="BU171" i="44"/>
  <c r="BU107" i="44"/>
  <c r="BU43" i="44"/>
  <c r="EC203" i="44"/>
  <c r="EC53" i="44"/>
  <c r="EC179" i="44"/>
  <c r="EC196" i="44"/>
  <c r="EC7" i="44"/>
  <c r="EC91" i="44"/>
  <c r="EC88" i="44"/>
  <c r="EC116" i="44"/>
  <c r="EC142" i="44"/>
  <c r="EC22" i="44"/>
  <c r="EC19" i="44"/>
  <c r="EC194" i="44"/>
  <c r="BU134" i="44"/>
  <c r="BU6" i="44"/>
  <c r="BU82" i="44"/>
  <c r="BU158" i="44"/>
  <c r="BU30" i="44"/>
  <c r="BU106" i="44"/>
  <c r="BU196" i="44"/>
  <c r="BU132" i="44"/>
  <c r="BU68" i="44"/>
  <c r="BU200" i="44"/>
  <c r="BU136" i="44"/>
  <c r="BU72" i="44"/>
  <c r="BU8" i="44"/>
  <c r="BU177" i="44"/>
  <c r="BU145" i="44"/>
  <c r="BU113" i="44"/>
  <c r="BU81" i="44"/>
  <c r="BU49" i="44"/>
  <c r="BU17" i="44"/>
  <c r="BU183" i="44"/>
  <c r="BU151" i="44"/>
  <c r="BU119" i="44"/>
  <c r="BU87" i="44"/>
  <c r="BU55" i="44"/>
  <c r="BU19" i="44"/>
  <c r="BU35" i="44"/>
  <c r="BU51" i="44"/>
  <c r="BU67" i="44"/>
  <c r="BU83" i="44"/>
  <c r="BU99" i="44"/>
  <c r="BU115" i="44"/>
  <c r="BU131" i="44"/>
  <c r="BU147" i="44"/>
  <c r="BU163" i="44"/>
  <c r="BU179" i="44"/>
  <c r="BU195" i="44"/>
  <c r="BU13" i="44"/>
  <c r="BU29" i="44"/>
  <c r="BU45" i="44"/>
  <c r="BU61" i="44"/>
  <c r="BU77" i="44"/>
  <c r="BU93" i="44"/>
  <c r="BU109" i="44"/>
  <c r="BU125" i="44"/>
  <c r="BU141" i="44"/>
  <c r="BU157" i="44"/>
  <c r="BU173" i="44"/>
  <c r="BU189" i="44"/>
  <c r="BU205" i="44"/>
  <c r="BU32" i="44"/>
  <c r="BU64" i="44"/>
  <c r="BU96" i="44"/>
  <c r="BU128" i="44"/>
  <c r="BU160" i="44"/>
  <c r="BU192" i="44"/>
  <c r="BU28" i="44"/>
  <c r="BU60" i="44"/>
  <c r="BU92" i="44"/>
  <c r="BU124" i="44"/>
  <c r="BU156" i="44"/>
  <c r="BU188" i="44"/>
  <c r="BU26" i="44"/>
  <c r="BU90" i="44"/>
  <c r="BU154" i="44"/>
  <c r="BU14" i="44"/>
  <c r="BU78" i="44"/>
  <c r="BU142" i="44"/>
  <c r="BU206" i="44"/>
  <c r="BU66" i="44"/>
  <c r="BU130" i="44"/>
  <c r="BU194" i="44"/>
  <c r="BU54" i="44"/>
  <c r="BU118" i="44"/>
  <c r="BU182" i="44"/>
  <c r="BU15" i="44"/>
  <c r="BU31" i="44"/>
  <c r="BU47" i="44"/>
  <c r="BU63" i="44"/>
  <c r="BU79" i="44"/>
  <c r="BU95" i="44"/>
  <c r="BU111" i="44"/>
  <c r="BU127" i="44"/>
  <c r="BU143" i="44"/>
  <c r="BU159" i="44"/>
  <c r="BU175" i="44"/>
  <c r="BU191" i="44"/>
  <c r="BU9" i="44"/>
  <c r="BU25" i="44"/>
  <c r="BU41" i="44"/>
  <c r="BU57" i="44"/>
  <c r="BU73" i="44"/>
  <c r="BU89" i="44"/>
  <c r="BU105" i="44"/>
  <c r="BU121" i="44"/>
  <c r="BU137" i="44"/>
  <c r="BU153" i="44"/>
  <c r="BU169" i="44"/>
  <c r="BU185" i="44"/>
  <c r="BU201" i="44"/>
  <c r="BU24" i="44"/>
  <c r="BU56" i="44"/>
  <c r="BU88" i="44"/>
  <c r="BU120" i="44"/>
  <c r="BU152" i="44"/>
  <c r="BU184" i="44"/>
  <c r="BU20" i="44"/>
  <c r="BU52" i="44"/>
  <c r="BU84" i="44"/>
  <c r="BU116" i="44"/>
  <c r="BU148" i="44"/>
  <c r="BU180" i="44"/>
  <c r="BU10" i="44"/>
  <c r="BU74" i="44"/>
  <c r="BU138" i="44"/>
  <c r="BU202" i="44"/>
  <c r="BU62" i="44"/>
  <c r="BU126" i="44"/>
  <c r="BU190" i="44"/>
  <c r="BU50" i="44"/>
  <c r="BU114" i="44"/>
  <c r="BU178" i="44"/>
  <c r="BU38" i="44"/>
  <c r="BU102" i="44"/>
  <c r="BU166" i="44"/>
  <c r="EC128" i="44"/>
  <c r="EC150" i="44"/>
  <c r="EC173" i="44"/>
  <c r="EC159" i="44"/>
  <c r="EC158" i="44"/>
  <c r="EC135" i="44"/>
  <c r="EC141" i="44"/>
  <c r="EC113" i="44"/>
  <c r="EC14" i="44"/>
  <c r="EC112" i="44"/>
  <c r="EC147" i="44"/>
  <c r="EC162" i="44"/>
  <c r="EC137" i="44"/>
  <c r="EC30" i="44"/>
  <c r="EC65" i="44"/>
  <c r="EC183" i="44"/>
  <c r="EC89" i="44"/>
  <c r="EC21" i="44"/>
  <c r="EC124" i="44"/>
  <c r="EC163" i="44"/>
  <c r="EC49" i="44"/>
  <c r="EC16" i="44"/>
  <c r="EC195" i="44"/>
  <c r="EC111" i="44"/>
  <c r="EC129" i="44"/>
  <c r="EC12" i="44"/>
  <c r="EC190" i="44"/>
  <c r="EC169" i="44"/>
  <c r="EC68" i="44"/>
  <c r="EC145" i="44"/>
  <c r="EC71" i="44"/>
  <c r="EC60" i="44"/>
  <c r="EC63" i="44"/>
  <c r="EC200" i="44"/>
  <c r="EC107" i="44"/>
  <c r="EC67" i="44"/>
  <c r="EC47" i="44"/>
  <c r="EC177" i="44"/>
  <c r="EC119" i="44"/>
  <c r="EC79" i="44"/>
  <c r="EC120" i="44"/>
  <c r="EC24" i="44"/>
  <c r="EC181" i="44"/>
  <c r="EC99" i="44"/>
  <c r="EC77" i="44"/>
  <c r="EC28" i="44"/>
  <c r="EC186" i="44"/>
  <c r="EC93" i="44"/>
  <c r="EC8" i="44"/>
  <c r="EC156" i="44"/>
  <c r="EC40" i="44"/>
  <c r="EC94" i="44"/>
  <c r="EC46" i="44"/>
  <c r="EC164" i="44"/>
  <c r="EC149" i="44"/>
  <c r="EC172" i="44"/>
  <c r="EC82" i="44"/>
  <c r="EC39" i="44"/>
  <c r="EC59" i="44"/>
  <c r="EC201" i="44"/>
  <c r="EC80" i="44"/>
  <c r="BU150" i="44"/>
  <c r="BU22" i="44"/>
  <c r="BU98" i="44"/>
  <c r="BU174" i="44"/>
  <c r="BU46" i="44"/>
  <c r="BU122" i="44"/>
  <c r="BU204" i="44"/>
  <c r="BU140" i="44"/>
  <c r="BU76" i="44"/>
  <c r="BU12" i="44"/>
  <c r="BU144" i="44"/>
  <c r="BU80" i="44"/>
  <c r="BU16" i="44"/>
  <c r="BU181" i="44"/>
  <c r="BU149" i="44"/>
  <c r="BU117" i="44"/>
  <c r="BU85" i="44"/>
  <c r="BU53" i="44"/>
  <c r="BU21" i="44"/>
  <c r="BU187" i="44"/>
  <c r="BU155" i="44"/>
  <c r="BU123" i="44"/>
  <c r="BU91" i="44"/>
  <c r="BU59" i="44"/>
  <c r="BU27" i="44"/>
  <c r="EC193" i="44"/>
  <c r="EC54" i="44"/>
  <c r="EC18" i="44"/>
  <c r="EC121" i="44"/>
  <c r="EC17" i="44"/>
  <c r="EC152" i="44"/>
  <c r="EC83" i="44"/>
  <c r="EC61" i="44"/>
  <c r="EC57" i="44"/>
  <c r="EC38" i="44"/>
  <c r="EC85" i="44"/>
  <c r="EC144" i="44"/>
  <c r="EC154" i="44"/>
  <c r="EC44" i="44"/>
  <c r="EC73" i="44"/>
  <c r="EC11" i="44"/>
  <c r="EC6" i="44"/>
  <c r="EC136" i="44"/>
  <c r="EC184" i="44"/>
  <c r="EC140" i="44"/>
  <c r="EC27" i="44"/>
  <c r="EC20" i="44"/>
  <c r="EC110" i="44"/>
  <c r="EC104" i="44"/>
  <c r="EC146" i="44"/>
  <c r="EC114" i="44"/>
  <c r="EC66" i="44"/>
  <c r="EC42" i="44"/>
  <c r="EC206" i="44"/>
  <c r="EC105" i="44"/>
  <c r="EC117" i="44"/>
  <c r="EC166" i="44"/>
  <c r="EC45" i="44"/>
  <c r="EC41" i="44"/>
  <c r="EC34" i="44"/>
  <c r="EC185" i="44"/>
  <c r="EC33" i="44"/>
  <c r="EC43" i="44"/>
  <c r="EC202" i="44"/>
  <c r="EC95" i="44"/>
  <c r="EC205" i="44"/>
  <c r="EC143" i="44"/>
  <c r="EC9" i="44"/>
  <c r="EC153" i="44"/>
  <c r="EC127" i="44"/>
  <c r="EC204" i="44"/>
  <c r="EC64" i="44"/>
  <c r="EC69" i="44"/>
  <c r="EC86" i="44"/>
  <c r="EC87" i="44"/>
  <c r="EC134" i="44"/>
  <c r="EC191" i="44"/>
  <c r="EC37" i="44"/>
  <c r="EC76" i="44"/>
  <c r="EC75" i="44"/>
  <c r="EC123" i="44"/>
  <c r="EC132" i="44"/>
  <c r="EC31" i="44"/>
  <c r="EC98" i="44"/>
  <c r="EC199" i="44"/>
  <c r="EC122" i="44"/>
  <c r="EC58" i="44"/>
  <c r="EC29" i="44"/>
  <c r="EC174" i="44"/>
  <c r="EC97" i="44"/>
  <c r="EC197" i="44"/>
  <c r="EC36" i="44"/>
  <c r="EC126" i="44"/>
  <c r="EC52" i="44"/>
  <c r="EC118" i="44"/>
  <c r="EC101" i="44"/>
  <c r="EC108" i="44"/>
  <c r="EC96" i="44"/>
  <c r="EC161" i="44"/>
  <c r="EC138" i="44"/>
  <c r="EC74" i="44"/>
  <c r="EC167" i="44"/>
  <c r="EC198" i="44"/>
  <c r="EC48" i="44"/>
  <c r="EC23" i="44"/>
  <c r="EC131" i="44"/>
  <c r="EC188" i="44"/>
  <c r="EC103" i="44"/>
  <c r="EC55" i="44"/>
  <c r="EC189" i="44"/>
  <c r="EC155" i="44"/>
  <c r="EC175" i="44"/>
  <c r="EC170" i="44"/>
  <c r="CJ6" i="44"/>
  <c r="CJ10" i="44"/>
  <c r="CJ14" i="44"/>
  <c r="CJ18" i="44"/>
  <c r="CJ22" i="44"/>
  <c r="CJ26" i="44"/>
  <c r="CJ30" i="44"/>
  <c r="CJ36" i="44"/>
  <c r="CJ40" i="44"/>
  <c r="CJ44" i="44"/>
  <c r="CJ48" i="44"/>
  <c r="CJ52" i="44"/>
  <c r="CJ56" i="44"/>
  <c r="CJ60" i="44"/>
  <c r="CJ64" i="44"/>
  <c r="CJ68" i="44"/>
  <c r="CJ72" i="44"/>
  <c r="CJ76" i="44"/>
  <c r="CJ80" i="44"/>
  <c r="CJ84" i="44"/>
  <c r="CJ88" i="44"/>
  <c r="CJ90" i="44"/>
  <c r="CJ94" i="44"/>
  <c r="CJ98" i="44"/>
  <c r="CJ102" i="44"/>
  <c r="CJ106" i="44"/>
  <c r="CJ110" i="44"/>
  <c r="CJ114" i="44"/>
  <c r="CJ118" i="44"/>
  <c r="CJ122" i="44"/>
  <c r="CJ126" i="44"/>
  <c r="CJ130" i="44"/>
  <c r="CJ134" i="44"/>
  <c r="CJ138" i="44"/>
  <c r="CJ142" i="44"/>
  <c r="CJ146" i="44"/>
  <c r="CJ150" i="44"/>
  <c r="CJ154" i="44"/>
  <c r="CJ158" i="44"/>
  <c r="CJ162" i="44"/>
  <c r="CJ166" i="44"/>
  <c r="CJ170" i="44"/>
  <c r="CJ174" i="44"/>
  <c r="CJ178" i="44"/>
  <c r="CJ182" i="44"/>
  <c r="CJ186" i="44"/>
  <c r="CJ190" i="44"/>
  <c r="CJ194" i="44"/>
  <c r="CJ198" i="44"/>
  <c r="CJ8" i="44"/>
  <c r="CJ12" i="44"/>
  <c r="CJ16" i="44"/>
  <c r="CJ20" i="44"/>
  <c r="CJ24" i="44"/>
  <c r="CJ28" i="44"/>
  <c r="CJ34" i="44"/>
  <c r="CJ38" i="44"/>
  <c r="CJ42" i="44"/>
  <c r="CJ46" i="44"/>
  <c r="CJ50" i="44"/>
  <c r="CJ54" i="44"/>
  <c r="CJ58" i="44"/>
  <c r="CJ62" i="44"/>
  <c r="CJ66" i="44"/>
  <c r="CJ70" i="44"/>
  <c r="CJ74" i="44"/>
  <c r="CJ78" i="44"/>
  <c r="CJ82" i="44"/>
  <c r="CJ86" i="44"/>
  <c r="CJ33" i="44"/>
  <c r="CJ92" i="44"/>
  <c r="CJ96" i="44"/>
  <c r="CJ100" i="44"/>
  <c r="CJ104" i="44"/>
  <c r="CJ108" i="44"/>
  <c r="CJ112" i="44"/>
  <c r="CJ116" i="44"/>
  <c r="CJ120" i="44"/>
  <c r="CJ124" i="44"/>
  <c r="CJ128" i="44"/>
  <c r="CJ132" i="44"/>
  <c r="CJ136" i="44"/>
  <c r="CJ140" i="44"/>
  <c r="CJ144" i="44"/>
  <c r="CJ148" i="44"/>
  <c r="CJ152" i="44"/>
  <c r="CJ156" i="44"/>
  <c r="CJ160" i="44"/>
  <c r="CJ164" i="44"/>
  <c r="CJ168" i="44"/>
  <c r="CJ172" i="44"/>
  <c r="CJ176" i="44"/>
  <c r="CJ180" i="44"/>
  <c r="CJ184" i="44"/>
  <c r="CJ188" i="44"/>
  <c r="CJ192" i="44"/>
  <c r="CJ196" i="44"/>
  <c r="CJ13" i="44"/>
  <c r="CJ21" i="44"/>
  <c r="CJ29" i="44"/>
  <c r="CJ39" i="44"/>
  <c r="CJ47" i="44"/>
  <c r="CJ55" i="44"/>
  <c r="CJ63" i="44"/>
  <c r="CJ71" i="44"/>
  <c r="CJ79" i="44"/>
  <c r="CJ87" i="44"/>
  <c r="CJ93" i="44"/>
  <c r="CJ101" i="44"/>
  <c r="CJ109" i="44"/>
  <c r="CJ117" i="44"/>
  <c r="CJ125" i="44"/>
  <c r="CJ133" i="44"/>
  <c r="CJ141" i="44"/>
  <c r="CJ149" i="44"/>
  <c r="CJ157" i="44"/>
  <c r="CJ165" i="44"/>
  <c r="CJ173" i="44"/>
  <c r="CJ181" i="44"/>
  <c r="CJ189" i="44"/>
  <c r="CJ197" i="44"/>
  <c r="CJ9" i="44"/>
  <c r="CJ17" i="44"/>
  <c r="CJ25" i="44"/>
  <c r="CJ35" i="44"/>
  <c r="CJ43" i="44"/>
  <c r="CJ51" i="44"/>
  <c r="CJ59" i="44"/>
  <c r="CJ67" i="44"/>
  <c r="CJ75" i="44"/>
  <c r="CJ83" i="44"/>
  <c r="CJ89" i="44"/>
  <c r="CJ97" i="44"/>
  <c r="CJ105" i="44"/>
  <c r="CJ113" i="44"/>
  <c r="CJ121" i="44"/>
  <c r="CJ129" i="44"/>
  <c r="CJ137" i="44"/>
  <c r="CJ145" i="44"/>
  <c r="CJ153" i="44"/>
  <c r="CJ161" i="44"/>
  <c r="CJ169" i="44"/>
  <c r="CJ177" i="44"/>
  <c r="CJ185" i="44"/>
  <c r="CJ193" i="44"/>
  <c r="CJ11" i="44"/>
  <c r="CJ19" i="44"/>
  <c r="CJ27" i="44"/>
  <c r="CJ37" i="44"/>
  <c r="CJ45" i="44"/>
  <c r="CJ53" i="44"/>
  <c r="CJ61" i="44"/>
  <c r="CJ69" i="44"/>
  <c r="CJ77" i="44"/>
  <c r="CJ85" i="44"/>
  <c r="CJ91" i="44"/>
  <c r="CJ99" i="44"/>
  <c r="CJ107" i="44"/>
  <c r="CJ115" i="44"/>
  <c r="CJ123" i="44"/>
  <c r="CJ131" i="44"/>
  <c r="CJ139" i="44"/>
  <c r="CJ147" i="44"/>
  <c r="CJ155" i="44"/>
  <c r="CJ163" i="44"/>
  <c r="CJ171" i="44"/>
  <c r="CJ179" i="44"/>
  <c r="CJ187" i="44"/>
  <c r="CJ195" i="44"/>
  <c r="CJ15" i="44"/>
  <c r="CJ49" i="44"/>
  <c r="CJ81" i="44"/>
  <c r="CJ111" i="44"/>
  <c r="CJ143" i="44"/>
  <c r="CJ175" i="44"/>
  <c r="CJ31" i="44"/>
  <c r="CJ65" i="44"/>
  <c r="CJ95" i="44"/>
  <c r="CJ127" i="44"/>
  <c r="CJ159" i="44"/>
  <c r="CJ191" i="44"/>
  <c r="CJ7" i="44"/>
  <c r="CJ41" i="44"/>
  <c r="CJ73" i="44"/>
  <c r="CJ103" i="44"/>
  <c r="CJ135" i="44"/>
  <c r="CJ167" i="44"/>
  <c r="CJ199" i="44"/>
  <c r="CJ119" i="44"/>
  <c r="CJ202" i="44"/>
  <c r="CJ57" i="44"/>
  <c r="CJ183" i="44"/>
  <c r="CJ32" i="44"/>
  <c r="CJ151" i="44"/>
  <c r="CJ23" i="44"/>
  <c r="CJ203" i="44"/>
  <c r="CJ200" i="44"/>
  <c r="CJ205" i="44"/>
  <c r="CJ204" i="44"/>
  <c r="CJ206" i="44"/>
  <c r="CJ201" i="44"/>
  <c r="EC106" i="44"/>
  <c r="EC133" i="44"/>
  <c r="EC187" i="44"/>
  <c r="EC139" i="44"/>
  <c r="EC115" i="44"/>
  <c r="EC160" i="44"/>
  <c r="EC81" i="44"/>
  <c r="EC102" i="44"/>
  <c r="EC168" i="44"/>
  <c r="EC13" i="44"/>
  <c r="EC125" i="44"/>
  <c r="EC192" i="44"/>
  <c r="ED65" i="44"/>
  <c r="ED78" i="44"/>
  <c r="ED76" i="44"/>
  <c r="ED17" i="44"/>
  <c r="ED200" i="44"/>
  <c r="ED121" i="44"/>
  <c r="ED50" i="44"/>
  <c r="ED90" i="44"/>
  <c r="ED16" i="44"/>
  <c r="ED45" i="44"/>
  <c r="ED64" i="44"/>
  <c r="ED104" i="44"/>
  <c r="ED117" i="44"/>
  <c r="ED191" i="44"/>
  <c r="ED206" i="44"/>
  <c r="ED6" i="44"/>
  <c r="ED14" i="44"/>
  <c r="ED46" i="44"/>
  <c r="ED94" i="44"/>
  <c r="ED58" i="44"/>
  <c r="ED186" i="44"/>
  <c r="ED123" i="44"/>
  <c r="ED55" i="44"/>
  <c r="ED52" i="44"/>
  <c r="ED109" i="44"/>
  <c r="ED126" i="44"/>
  <c r="ED159" i="44"/>
  <c r="ED185" i="44"/>
  <c r="ED70" i="44"/>
  <c r="ED21" i="44"/>
  <c r="ED190" i="44"/>
  <c r="ED181" i="44"/>
  <c r="ED176" i="44"/>
  <c r="ED77" i="44"/>
  <c r="ED122" i="44"/>
  <c r="ED83" i="44"/>
  <c r="ED118" i="44"/>
  <c r="ED182" i="44"/>
  <c r="ED67" i="44"/>
  <c r="ED198" i="44"/>
  <c r="ED97" i="44"/>
  <c r="ED57" i="44"/>
  <c r="ED106" i="44"/>
  <c r="ED202" i="44"/>
  <c r="ED143" i="44"/>
  <c r="ED98" i="44"/>
  <c r="ED26" i="44"/>
  <c r="ED132" i="44"/>
  <c r="ED11" i="44"/>
  <c r="ED13" i="44"/>
  <c r="ED125" i="44"/>
  <c r="ED101" i="44"/>
  <c r="ED69" i="44"/>
  <c r="ED38" i="44"/>
  <c r="ED43" i="44"/>
  <c r="ED131" i="44"/>
  <c r="ED28" i="44"/>
  <c r="ED20" i="44"/>
  <c r="ED145" i="44"/>
  <c r="ED134" i="44"/>
  <c r="ED95" i="44"/>
  <c r="ED178" i="44"/>
  <c r="ED171" i="44"/>
  <c r="ED167" i="44"/>
  <c r="ED32" i="44"/>
  <c r="ED96" i="44"/>
  <c r="ED92" i="44"/>
  <c r="ED60" i="44"/>
  <c r="ED105" i="44"/>
  <c r="ED155" i="44"/>
  <c r="DV99" i="44"/>
  <c r="DV96" i="44"/>
  <c r="DV31" i="44"/>
  <c r="DV163" i="44"/>
  <c r="DV17" i="44"/>
  <c r="DV84" i="44"/>
  <c r="DV135" i="44"/>
  <c r="DV95" i="44"/>
  <c r="EE126" i="44"/>
  <c r="DT126" i="44"/>
  <c r="DY6" i="44"/>
  <c r="DZ192" i="44"/>
  <c r="DY185" i="44"/>
  <c r="EA63" i="44"/>
  <c r="DY94" i="44"/>
  <c r="DY13" i="44"/>
  <c r="DY84" i="44"/>
  <c r="DY72" i="44"/>
  <c r="EA140" i="44"/>
  <c r="DY44" i="44"/>
  <c r="DY144" i="44"/>
  <c r="DY157" i="44"/>
  <c r="DY151" i="44"/>
  <c r="EA152" i="44"/>
  <c r="EA131" i="44"/>
  <c r="DU80" i="44"/>
  <c r="EA85" i="44"/>
  <c r="EA143" i="44"/>
  <c r="EB61" i="44"/>
  <c r="EA53" i="44"/>
  <c r="EA105" i="44"/>
  <c r="EA50" i="44"/>
  <c r="EA196" i="44"/>
  <c r="EA91" i="44"/>
  <c r="EA173" i="44"/>
  <c r="EA27" i="44"/>
  <c r="EA118" i="44"/>
  <c r="EA88" i="44"/>
  <c r="EA73" i="44"/>
  <c r="EA15" i="44"/>
  <c r="EA170" i="44"/>
  <c r="EA178" i="44"/>
  <c r="EA181" i="44"/>
  <c r="EB105" i="44"/>
  <c r="EA194" i="44"/>
  <c r="EA33" i="44"/>
  <c r="EA163" i="44"/>
  <c r="EA195" i="44"/>
  <c r="EA184" i="44"/>
  <c r="EA71" i="44"/>
  <c r="EA41" i="44"/>
  <c r="EA80" i="44"/>
  <c r="EB149" i="44"/>
  <c r="EA160" i="44"/>
  <c r="EA96" i="44"/>
  <c r="EA89" i="44"/>
  <c r="EA175" i="44"/>
  <c r="EA189" i="44"/>
  <c r="EA164" i="44"/>
  <c r="EA78" i="44"/>
  <c r="EA60" i="44"/>
  <c r="EA98" i="44"/>
  <c r="EA135" i="44"/>
  <c r="EA172" i="44"/>
  <c r="EA14" i="44"/>
  <c r="EA84" i="44"/>
  <c r="EA58" i="44"/>
  <c r="EA6" i="44"/>
  <c r="EA123" i="44"/>
  <c r="EA29" i="44"/>
  <c r="EA54" i="44"/>
  <c r="EA82" i="44"/>
  <c r="EA185" i="44"/>
  <c r="EA174" i="44"/>
  <c r="EA34" i="44"/>
  <c r="EA48" i="44"/>
  <c r="EA100" i="44"/>
  <c r="EA94" i="44"/>
  <c r="EA198" i="44"/>
  <c r="EA13" i="44"/>
  <c r="EA156" i="44"/>
  <c r="EA165" i="44"/>
  <c r="EA167" i="44"/>
  <c r="EA57" i="44"/>
  <c r="EA166" i="44"/>
  <c r="EA146" i="44"/>
  <c r="EA45" i="44"/>
  <c r="EA10" i="44"/>
  <c r="EA127" i="44"/>
  <c r="EA197" i="44"/>
  <c r="EA202" i="44"/>
  <c r="EA147" i="44"/>
  <c r="EA190" i="44"/>
  <c r="EA108" i="44"/>
  <c r="EA8" i="44"/>
  <c r="EA18" i="44"/>
  <c r="EA93" i="44"/>
  <c r="EA205" i="44"/>
  <c r="EA17" i="44"/>
  <c r="EA191" i="44"/>
  <c r="EA182" i="44"/>
  <c r="EA20" i="44"/>
  <c r="EA66" i="44"/>
  <c r="EA169" i="44"/>
  <c r="EA35" i="44"/>
  <c r="EA62" i="44"/>
  <c r="EA9" i="44"/>
  <c r="EA139" i="44"/>
  <c r="EA133" i="44"/>
  <c r="EA76" i="44"/>
  <c r="EA128" i="44"/>
  <c r="EA119" i="44"/>
  <c r="EA64" i="44"/>
  <c r="EA103" i="44"/>
  <c r="EA180" i="44"/>
  <c r="EA136" i="44"/>
  <c r="EA87" i="44"/>
  <c r="EA55" i="44"/>
  <c r="EA158" i="44"/>
  <c r="EA42" i="44"/>
  <c r="EA11" i="44"/>
  <c r="EA176" i="44"/>
  <c r="EA115" i="44"/>
  <c r="EA199" i="44"/>
  <c r="EA138" i="44"/>
  <c r="EA144" i="44"/>
  <c r="EA145" i="44"/>
  <c r="EA141" i="44"/>
  <c r="EA46" i="44"/>
  <c r="EA61" i="44"/>
  <c r="EA25" i="44"/>
  <c r="EA153" i="44"/>
  <c r="EA75" i="44"/>
  <c r="EA37" i="44"/>
  <c r="EA86" i="44"/>
  <c r="EA109" i="44"/>
  <c r="EA149" i="44"/>
  <c r="EA69" i="44"/>
  <c r="EA101" i="44"/>
  <c r="EA74" i="44"/>
  <c r="EA113" i="44"/>
  <c r="EA142" i="44"/>
  <c r="EA51" i="44"/>
  <c r="EA159" i="44"/>
  <c r="EA21" i="44"/>
  <c r="EA155" i="44"/>
  <c r="EA16" i="44"/>
  <c r="EA161" i="44"/>
  <c r="EA24" i="44"/>
  <c r="EA130" i="44"/>
  <c r="EA121" i="44"/>
  <c r="EA171" i="44"/>
  <c r="EA68" i="44"/>
  <c r="EA204" i="44"/>
  <c r="EA7" i="44"/>
  <c r="EA59" i="44"/>
  <c r="ED124" i="44"/>
  <c r="ED10" i="44"/>
  <c r="ED73" i="44"/>
  <c r="ED15" i="44"/>
  <c r="ED72" i="44"/>
  <c r="ED193" i="44"/>
  <c r="ED201" i="44"/>
  <c r="ED9" i="44"/>
  <c r="ED88" i="44"/>
  <c r="ED56" i="44"/>
  <c r="ED54" i="44"/>
  <c r="ED135" i="44"/>
  <c r="ED42" i="44"/>
  <c r="ED99" i="44"/>
  <c r="ED203" i="44"/>
  <c r="ED81" i="44"/>
  <c r="ED31" i="44"/>
  <c r="ED169" i="44"/>
  <c r="ED29" i="44"/>
  <c r="ED44" i="44"/>
  <c r="ED183" i="44"/>
  <c r="ED34" i="44"/>
  <c r="ED133" i="44"/>
  <c r="ED68" i="44"/>
  <c r="ED146" i="44"/>
  <c r="ED48" i="44"/>
  <c r="ED115" i="44"/>
  <c r="ED184" i="44"/>
  <c r="ED100" i="44"/>
  <c r="ED107" i="44"/>
  <c r="ED175" i="44"/>
  <c r="ED41" i="44"/>
  <c r="ED30" i="44"/>
  <c r="ED168" i="44"/>
  <c r="ED27" i="44"/>
  <c r="ED204" i="44"/>
  <c r="ED37" i="44"/>
  <c r="ED18" i="44"/>
  <c r="ED150" i="44"/>
  <c r="ED194" i="44"/>
  <c r="ED79" i="44"/>
  <c r="ED173" i="44"/>
  <c r="ED197" i="44"/>
  <c r="ED113" i="44"/>
  <c r="ED7" i="44"/>
  <c r="ED49" i="44"/>
  <c r="ED127" i="44"/>
  <c r="ED179" i="44"/>
  <c r="ED86" i="44"/>
  <c r="ED172" i="44"/>
  <c r="ED154" i="44"/>
  <c r="ED23" i="44"/>
  <c r="ED156" i="44"/>
  <c r="ED12" i="44"/>
  <c r="ED165" i="44"/>
  <c r="ED19" i="44"/>
  <c r="ED120" i="44"/>
  <c r="ED130" i="44"/>
  <c r="ED93" i="44"/>
  <c r="ED195" i="44"/>
  <c r="ED161" i="44"/>
  <c r="ED196" i="44"/>
  <c r="ED63" i="44"/>
  <c r="DV187" i="44"/>
  <c r="ED152" i="44"/>
  <c r="ED147" i="44"/>
  <c r="DV72" i="44"/>
  <c r="DV121" i="44"/>
  <c r="DV76" i="44"/>
  <c r="DV20" i="44"/>
  <c r="ED151" i="44"/>
  <c r="ED160" i="44"/>
  <c r="ED144" i="44"/>
  <c r="ED85" i="44"/>
  <c r="ED139" i="44"/>
  <c r="ED162" i="44"/>
  <c r="ED103" i="44"/>
  <c r="ED36" i="44"/>
  <c r="ED24" i="44"/>
  <c r="ED163" i="44"/>
  <c r="ED47" i="44"/>
  <c r="ED192" i="44"/>
  <c r="ED59" i="44"/>
  <c r="ED40" i="44"/>
  <c r="ED111" i="44"/>
  <c r="ED116" i="44"/>
  <c r="ED141" i="44"/>
  <c r="ED164" i="44"/>
  <c r="ED140" i="44"/>
  <c r="ED177" i="44"/>
  <c r="ED39" i="44"/>
  <c r="ED180" i="44"/>
  <c r="ED22" i="44"/>
  <c r="ED82" i="44"/>
  <c r="ED84" i="44"/>
  <c r="ED74" i="44"/>
  <c r="ED189" i="44"/>
  <c r="ED187" i="44"/>
  <c r="ED114" i="44"/>
  <c r="DV32" i="44"/>
  <c r="ED142" i="44"/>
  <c r="ED119" i="44"/>
  <c r="DV14" i="44"/>
  <c r="DV80" i="44"/>
  <c r="DV200" i="44"/>
  <c r="DV46" i="44"/>
  <c r="ED102" i="44"/>
  <c r="ED138" i="44"/>
  <c r="ED66" i="44"/>
  <c r="ED91" i="44"/>
  <c r="ED75" i="44"/>
  <c r="ED25" i="44"/>
  <c r="ED148" i="44"/>
  <c r="ED205" i="44"/>
  <c r="ED158" i="44"/>
  <c r="ED199" i="44"/>
  <c r="ED188" i="44"/>
  <c r="ED89" i="44"/>
  <c r="ED110" i="44"/>
  <c r="ED170" i="44"/>
  <c r="ED53" i="44"/>
  <c r="ED108" i="44"/>
  <c r="ED35" i="44"/>
  <c r="ED129" i="44"/>
  <c r="ED61" i="44"/>
  <c r="ED153" i="44"/>
  <c r="ED137" i="44"/>
  <c r="ED80" i="44"/>
  <c r="ED62" i="44"/>
  <c r="ED174" i="44"/>
  <c r="ED87" i="44"/>
  <c r="ED128" i="44"/>
  <c r="ED149" i="44"/>
  <c r="ED8" i="44"/>
  <c r="ED71" i="44"/>
  <c r="ED51" i="44"/>
  <c r="EA79" i="44"/>
  <c r="EA177" i="44"/>
  <c r="EA72" i="44"/>
  <c r="EA30" i="44"/>
  <c r="EA183" i="44"/>
  <c r="EA148" i="44"/>
  <c r="EA23" i="44"/>
  <c r="EA186" i="44"/>
  <c r="EA83" i="44"/>
  <c r="EA22" i="44"/>
  <c r="EA120" i="44"/>
  <c r="EA125" i="44"/>
  <c r="EA81" i="44"/>
  <c r="EA92" i="44"/>
  <c r="EA110" i="44"/>
  <c r="EA150" i="44"/>
  <c r="EA200" i="44"/>
  <c r="EA114" i="44"/>
  <c r="EA106" i="44"/>
  <c r="EA107" i="44"/>
  <c r="EA188" i="44"/>
  <c r="EA134" i="44"/>
  <c r="DT176" i="44"/>
  <c r="DZ162" i="44"/>
  <c r="EA47" i="44"/>
  <c r="EA52" i="44"/>
  <c r="EA36" i="44"/>
  <c r="EA28" i="44"/>
  <c r="EA124" i="44"/>
  <c r="EA192" i="44"/>
  <c r="EA90" i="44"/>
  <c r="EA67" i="44"/>
  <c r="EA38" i="44"/>
  <c r="EA111" i="44"/>
  <c r="EA65" i="44"/>
  <c r="EA203" i="44"/>
  <c r="EA129" i="44"/>
  <c r="EA151" i="44"/>
  <c r="EA132" i="44"/>
  <c r="EA97" i="44"/>
  <c r="EA126" i="44"/>
  <c r="EA77" i="44"/>
  <c r="EA206" i="44"/>
  <c r="EA112" i="44"/>
  <c r="EA116" i="44"/>
  <c r="EA179" i="44"/>
  <c r="EA117" i="44"/>
  <c r="EA162" i="44"/>
  <c r="EA39" i="44"/>
  <c r="EA102" i="44"/>
  <c r="EA26" i="44"/>
  <c r="EA157" i="44"/>
  <c r="EA43" i="44"/>
  <c r="EA40" i="44"/>
  <c r="EA154" i="44"/>
  <c r="EA99" i="44"/>
  <c r="EA168" i="44"/>
  <c r="EA70" i="44"/>
  <c r="EA56" i="44"/>
  <c r="EA49" i="44"/>
  <c r="EA44" i="44"/>
  <c r="EA31" i="44"/>
  <c r="EA201" i="44"/>
  <c r="EA12" i="44"/>
  <c r="EA32" i="44"/>
  <c r="EA137" i="44"/>
  <c r="EB107" i="44"/>
  <c r="EB191" i="44"/>
  <c r="EB99" i="44"/>
  <c r="EB177" i="44"/>
  <c r="EA122" i="44"/>
  <c r="EA19" i="44"/>
  <c r="EB131" i="44"/>
  <c r="EA187" i="44"/>
  <c r="DY181" i="44"/>
  <c r="DY24" i="44"/>
  <c r="DY100" i="44"/>
  <c r="DY164" i="44"/>
  <c r="DY90" i="44"/>
  <c r="DY63" i="44"/>
  <c r="DZ135" i="44"/>
  <c r="DY194" i="44"/>
  <c r="DY123" i="44"/>
  <c r="DY187" i="44"/>
  <c r="DY97" i="44"/>
  <c r="DY147" i="44"/>
  <c r="DV16" i="44"/>
  <c r="DV119" i="44"/>
  <c r="DV33" i="44"/>
  <c r="DV34" i="44"/>
  <c r="DV110" i="44"/>
  <c r="DV185" i="44"/>
  <c r="DV104" i="44"/>
  <c r="DV65" i="44"/>
  <c r="DV138" i="44"/>
  <c r="DV180" i="44"/>
  <c r="DV90" i="44"/>
  <c r="DV26" i="44"/>
  <c r="DV40" i="44"/>
  <c r="DV6" i="44"/>
  <c r="DV54" i="44"/>
  <c r="DV147" i="44"/>
  <c r="DV201" i="44"/>
  <c r="DV162" i="44"/>
  <c r="DV101" i="44"/>
  <c r="DV53" i="44"/>
  <c r="DV129" i="44"/>
  <c r="DV25" i="44"/>
  <c r="DV154" i="44"/>
  <c r="DV85" i="44"/>
  <c r="DV63" i="44"/>
  <c r="DV106" i="44"/>
  <c r="DV177" i="44"/>
  <c r="DV197" i="44"/>
  <c r="DV158" i="44"/>
  <c r="DV47" i="44"/>
  <c r="DV168" i="44"/>
  <c r="DV62" i="44"/>
  <c r="DV165" i="44"/>
  <c r="DV48" i="44"/>
  <c r="DV19" i="44"/>
  <c r="DV179" i="44"/>
  <c r="DV141" i="44"/>
  <c r="DV94" i="44"/>
  <c r="DV186" i="44"/>
  <c r="DV10" i="44"/>
  <c r="DV146" i="44"/>
  <c r="DV170" i="44"/>
  <c r="DV151" i="44"/>
  <c r="DV36" i="44"/>
  <c r="DT169" i="44"/>
  <c r="DT71" i="44"/>
  <c r="DX71" i="44"/>
  <c r="EE191" i="44"/>
  <c r="EE86" i="44"/>
  <c r="DT196" i="44"/>
  <c r="DY32" i="44"/>
  <c r="DY43" i="44"/>
  <c r="DY35" i="44"/>
  <c r="DY149" i="44"/>
  <c r="DY88" i="44"/>
  <c r="DY154" i="44"/>
  <c r="DY69" i="44"/>
  <c r="DY29" i="44"/>
  <c r="DY71" i="44"/>
  <c r="DY169" i="44"/>
  <c r="DY118" i="44"/>
  <c r="DY141" i="44"/>
  <c r="DY192" i="44"/>
  <c r="DY134" i="44"/>
  <c r="DY161" i="44"/>
  <c r="DY195" i="44"/>
  <c r="DY26" i="44"/>
  <c r="DY46" i="44"/>
  <c r="DV24" i="44"/>
  <c r="DT136" i="44"/>
  <c r="DT62" i="44"/>
  <c r="DV107" i="44"/>
  <c r="DY62" i="44"/>
  <c r="DY119" i="44"/>
  <c r="DV203" i="44"/>
  <c r="DY110" i="44"/>
  <c r="DY112" i="44"/>
  <c r="DV15" i="44"/>
  <c r="DV205" i="44"/>
  <c r="DV159" i="44"/>
  <c r="DV100" i="44"/>
  <c r="DV105" i="44"/>
  <c r="DV137" i="44"/>
  <c r="DV140" i="44"/>
  <c r="DV93" i="44"/>
  <c r="DV52" i="44"/>
  <c r="DV71" i="44"/>
  <c r="DV51" i="44"/>
  <c r="DV183" i="44"/>
  <c r="DV114" i="44"/>
  <c r="DV30" i="44"/>
  <c r="DV182" i="44"/>
  <c r="DV37" i="44"/>
  <c r="DY101" i="44"/>
  <c r="DY196" i="44"/>
  <c r="DY104" i="44"/>
  <c r="DY56" i="44"/>
  <c r="DT74" i="44"/>
  <c r="DV56" i="44"/>
  <c r="DZ27" i="44"/>
  <c r="DT67" i="44"/>
  <c r="DV149" i="44"/>
  <c r="DV155" i="44"/>
  <c r="DV108" i="44"/>
  <c r="DV81" i="44"/>
  <c r="DV8" i="44"/>
  <c r="DY37" i="44"/>
  <c r="DV136" i="44"/>
  <c r="DV43" i="44"/>
  <c r="DV191" i="44"/>
  <c r="DV164" i="44"/>
  <c r="DV68" i="44"/>
  <c r="DV58" i="44"/>
  <c r="DV122" i="44"/>
  <c r="DV115" i="44"/>
  <c r="DV166" i="44"/>
  <c r="DV120" i="44"/>
  <c r="DV195" i="44"/>
  <c r="DV144" i="44"/>
  <c r="DV174" i="44"/>
  <c r="DV167" i="44"/>
  <c r="DV153" i="44"/>
  <c r="DV18" i="44"/>
  <c r="DV190" i="44"/>
  <c r="DV82" i="44"/>
  <c r="DV12" i="44"/>
  <c r="DV150" i="44"/>
  <c r="DV143" i="44"/>
  <c r="DV199" i="44"/>
  <c r="DV172" i="44"/>
  <c r="DV173" i="44"/>
  <c r="DV7" i="44"/>
  <c r="DV35" i="44"/>
  <c r="DV192" i="44"/>
  <c r="DV189" i="44"/>
  <c r="DV126" i="44"/>
  <c r="DY38" i="44"/>
  <c r="DY55" i="44"/>
  <c r="DY45" i="44"/>
  <c r="DY122" i="44"/>
  <c r="DY145" i="44"/>
  <c r="DT158" i="44"/>
  <c r="DV128" i="44"/>
  <c r="DV45" i="44"/>
  <c r="DV97" i="44"/>
  <c r="DV98" i="44"/>
  <c r="DV89" i="44"/>
  <c r="DV178" i="44"/>
  <c r="DV87" i="44"/>
  <c r="DV125" i="44"/>
  <c r="DV117" i="44"/>
  <c r="DV123" i="44"/>
  <c r="DV160" i="44"/>
  <c r="DV118" i="44"/>
  <c r="DV83" i="44"/>
  <c r="DV169" i="44"/>
  <c r="DV157" i="44"/>
  <c r="DV38" i="44"/>
  <c r="DV116" i="44"/>
  <c r="DV86" i="44"/>
  <c r="DT142" i="44"/>
  <c r="DT141" i="44"/>
  <c r="DV131" i="44"/>
  <c r="DY48" i="44"/>
  <c r="DY17" i="44"/>
  <c r="DX39" i="44"/>
  <c r="DY15" i="44"/>
  <c r="DV152" i="44"/>
  <c r="DV175" i="44"/>
  <c r="DV69" i="44"/>
  <c r="DV206" i="44"/>
  <c r="DV127" i="44"/>
  <c r="DV44" i="44"/>
  <c r="DV202" i="44"/>
  <c r="DV193" i="44"/>
  <c r="DV55" i="44"/>
  <c r="DV139" i="44"/>
  <c r="DV109" i="44"/>
  <c r="DV124" i="44"/>
  <c r="DV184" i="44"/>
  <c r="DY158" i="44"/>
  <c r="DY136" i="44"/>
  <c r="DT19" i="44"/>
  <c r="DY23" i="44"/>
  <c r="DX191" i="44"/>
  <c r="DX40" i="44"/>
  <c r="DX178" i="44"/>
  <c r="DX19" i="44"/>
  <c r="DX190" i="44"/>
  <c r="DX136" i="44"/>
  <c r="DX61" i="44"/>
  <c r="DX84" i="44"/>
  <c r="DX127" i="44"/>
  <c r="DX174" i="44"/>
  <c r="DX182" i="44"/>
  <c r="DX113" i="44"/>
  <c r="DX64" i="44"/>
  <c r="DX24" i="44"/>
  <c r="DZ186" i="44"/>
  <c r="DZ46" i="44"/>
  <c r="EE184" i="44"/>
  <c r="EE45" i="44"/>
  <c r="EE112" i="44"/>
  <c r="EE46" i="44"/>
  <c r="EE187" i="44"/>
  <c r="EE22" i="44"/>
  <c r="DT88" i="44"/>
  <c r="DT174" i="44"/>
  <c r="DT104" i="44"/>
  <c r="DT9" i="44"/>
  <c r="DV132" i="44"/>
  <c r="DV74" i="44"/>
  <c r="DY68" i="44"/>
  <c r="DY54" i="44"/>
  <c r="DY128" i="44"/>
  <c r="DY148" i="44"/>
  <c r="DY105" i="44"/>
  <c r="DY137" i="44"/>
  <c r="DY73" i="44"/>
  <c r="DY131" i="44"/>
  <c r="DY170" i="44"/>
  <c r="DY189" i="44"/>
  <c r="DY93" i="44"/>
  <c r="DY202" i="44"/>
  <c r="DY103" i="44"/>
  <c r="DY33" i="44"/>
  <c r="DY42" i="44"/>
  <c r="DY27" i="44"/>
  <c r="DY125" i="44"/>
  <c r="DY66" i="44"/>
  <c r="DY116" i="44"/>
  <c r="DY132" i="44"/>
  <c r="DY178" i="44"/>
  <c r="DY21" i="44"/>
  <c r="DY193" i="44"/>
  <c r="DY191" i="44"/>
  <c r="DY41" i="44"/>
  <c r="DY124" i="44"/>
  <c r="DY11" i="44"/>
  <c r="DY8" i="44"/>
  <c r="DY204" i="44"/>
  <c r="DY108" i="44"/>
  <c r="DY74" i="44"/>
  <c r="DY183" i="44"/>
  <c r="DY7" i="44"/>
  <c r="DY75" i="44"/>
  <c r="DY117" i="44"/>
  <c r="DY198" i="44"/>
  <c r="DY39" i="44"/>
  <c r="DY102" i="44"/>
  <c r="DY96" i="44"/>
  <c r="DY20" i="44"/>
  <c r="DY107" i="44"/>
  <c r="DY64" i="44"/>
  <c r="DX144" i="44"/>
  <c r="DX121" i="44"/>
  <c r="DX201" i="44"/>
  <c r="DX44" i="44"/>
  <c r="DX7" i="44"/>
  <c r="DX143" i="44"/>
  <c r="DX101" i="44"/>
  <c r="DX111" i="44"/>
  <c r="DX163" i="44"/>
  <c r="DX8" i="44"/>
  <c r="DX116" i="44"/>
  <c r="DX46" i="44"/>
  <c r="DX27" i="44"/>
  <c r="DX91" i="44"/>
  <c r="DX33" i="44"/>
  <c r="DX45" i="44"/>
  <c r="DX30" i="44"/>
  <c r="DX31" i="44"/>
  <c r="DX69" i="44"/>
  <c r="DX26" i="44"/>
  <c r="DX73" i="44"/>
  <c r="EE136" i="44"/>
  <c r="EB141" i="44"/>
  <c r="DX199" i="44"/>
  <c r="DX51" i="44"/>
  <c r="DX123" i="44"/>
  <c r="DX28" i="44"/>
  <c r="DX194" i="44"/>
  <c r="DX29" i="44"/>
  <c r="DX176" i="44"/>
  <c r="DX11" i="44"/>
  <c r="DX202" i="44"/>
  <c r="DX205" i="44"/>
  <c r="DX150" i="44"/>
  <c r="DX86" i="44"/>
  <c r="DX54" i="44"/>
  <c r="DX166" i="44"/>
  <c r="DX164" i="44"/>
  <c r="DX187" i="44"/>
  <c r="DX180" i="44"/>
  <c r="DX85" i="44"/>
  <c r="DX148" i="44"/>
  <c r="DX156" i="44"/>
  <c r="DX170" i="44"/>
  <c r="DX97" i="44"/>
  <c r="DX53" i="44"/>
  <c r="EE142" i="44"/>
  <c r="EE144" i="44"/>
  <c r="EE40" i="44"/>
  <c r="EE122" i="44"/>
  <c r="DX98" i="44"/>
  <c r="DX70" i="44"/>
  <c r="DZ203" i="44"/>
  <c r="DX59" i="44"/>
  <c r="DX99" i="44"/>
  <c r="DX125" i="44"/>
  <c r="DZ59" i="44"/>
  <c r="DX68" i="44"/>
  <c r="DX192" i="44"/>
  <c r="DX95" i="44"/>
  <c r="DZ168" i="44"/>
  <c r="DX158" i="44"/>
  <c r="DX89" i="44"/>
  <c r="DX154" i="44"/>
  <c r="DX129" i="44"/>
  <c r="DX155" i="44"/>
  <c r="DX105" i="44"/>
  <c r="DX17" i="44"/>
  <c r="DX183" i="44"/>
  <c r="DX173" i="44"/>
  <c r="EE199" i="44"/>
  <c r="EE125" i="44"/>
  <c r="EE154" i="44"/>
  <c r="EE61" i="44"/>
  <c r="EE73" i="44"/>
  <c r="EB203" i="44"/>
  <c r="EB206" i="44"/>
  <c r="DT38" i="44"/>
  <c r="DT143" i="44"/>
  <c r="DT133" i="44"/>
  <c r="DT123" i="44"/>
  <c r="DT101" i="44"/>
  <c r="DT6" i="44"/>
  <c r="DV22" i="44"/>
  <c r="DV196" i="44"/>
  <c r="DV113" i="44"/>
  <c r="DY31" i="44"/>
  <c r="DY186" i="44"/>
  <c r="DY25" i="44"/>
  <c r="DY159" i="44"/>
  <c r="DY199" i="44"/>
  <c r="DY139" i="44"/>
  <c r="DY114" i="44"/>
  <c r="DY49" i="44"/>
  <c r="DY121" i="44"/>
  <c r="DY47" i="44"/>
  <c r="DY156" i="44"/>
  <c r="DY80" i="44"/>
  <c r="DY166" i="44"/>
  <c r="DY113" i="44"/>
  <c r="DY76" i="44"/>
  <c r="DY18" i="44"/>
  <c r="DY70" i="44"/>
  <c r="DY162" i="44"/>
  <c r="DY138" i="44"/>
  <c r="DY127" i="44"/>
  <c r="DY106" i="44"/>
  <c r="DY171" i="44"/>
  <c r="DY160" i="44"/>
  <c r="DY165" i="44"/>
  <c r="DY155" i="44"/>
  <c r="DY52" i="44"/>
  <c r="DY180" i="44"/>
  <c r="DY79" i="44"/>
  <c r="DY153" i="44"/>
  <c r="DY65" i="44"/>
  <c r="DY206" i="44"/>
  <c r="DY109" i="44"/>
  <c r="DY205" i="44"/>
  <c r="DY174" i="44"/>
  <c r="DY176" i="44"/>
  <c r="DY175" i="44"/>
  <c r="DY40" i="44"/>
  <c r="DY172" i="44"/>
  <c r="DY130" i="44"/>
  <c r="DY85" i="44"/>
  <c r="DY16" i="44"/>
  <c r="DY9" i="44"/>
  <c r="DY163" i="44"/>
  <c r="DY30" i="44"/>
  <c r="DY51" i="44"/>
  <c r="DY173" i="44"/>
  <c r="DY146" i="44"/>
  <c r="DY92" i="44"/>
  <c r="DY111" i="44"/>
  <c r="DY98" i="44"/>
  <c r="DY150" i="44"/>
  <c r="DY177" i="44"/>
  <c r="DY129" i="44"/>
  <c r="DY59" i="44"/>
  <c r="DY201" i="44"/>
  <c r="DY82" i="44"/>
  <c r="DY34" i="44"/>
  <c r="DY28" i="44"/>
  <c r="DY53" i="44"/>
  <c r="DY36" i="44"/>
  <c r="DY22" i="44"/>
  <c r="DY19" i="44"/>
  <c r="DY133" i="44"/>
  <c r="DY81" i="44"/>
  <c r="DY126" i="44"/>
  <c r="DY58" i="44"/>
  <c r="DY142" i="44"/>
  <c r="DY12" i="44"/>
  <c r="DY99" i="44"/>
  <c r="DY83" i="44"/>
  <c r="DY120" i="44"/>
  <c r="DW157" i="44"/>
  <c r="DT137" i="44"/>
  <c r="EB49" i="44"/>
  <c r="DW204" i="44"/>
  <c r="EB130" i="44"/>
  <c r="EB159" i="44"/>
  <c r="EB83" i="44"/>
  <c r="EB175" i="44"/>
  <c r="EB33" i="44"/>
  <c r="EB8" i="44"/>
  <c r="EB108" i="44"/>
  <c r="EB66" i="44"/>
  <c r="EB20" i="44"/>
  <c r="EB54" i="44"/>
  <c r="EB163" i="44"/>
  <c r="EB43" i="44"/>
  <c r="EB76" i="44"/>
  <c r="DT86" i="44"/>
  <c r="DT122" i="44"/>
  <c r="DT27" i="44"/>
  <c r="DT185" i="44"/>
  <c r="DT182" i="44"/>
  <c r="DT34" i="44"/>
  <c r="DT37" i="44"/>
  <c r="DT58" i="44"/>
  <c r="DT11" i="44"/>
  <c r="DT84" i="44"/>
  <c r="DT202" i="44"/>
  <c r="DT190" i="44"/>
  <c r="DT31" i="44"/>
  <c r="DT96" i="44"/>
  <c r="DT131" i="44"/>
  <c r="DT46" i="44"/>
  <c r="DT68" i="44"/>
  <c r="DT198" i="44"/>
  <c r="DT59" i="44"/>
  <c r="DT25" i="44"/>
  <c r="DT53" i="44"/>
  <c r="DT76" i="44"/>
  <c r="DT186" i="44"/>
  <c r="DT107" i="44"/>
  <c r="DT204" i="44"/>
  <c r="DT64" i="44"/>
  <c r="DV67" i="44"/>
  <c r="DV204" i="44"/>
  <c r="DV102" i="44"/>
  <c r="DV194" i="44"/>
  <c r="DV92" i="44"/>
  <c r="DV130" i="44"/>
  <c r="DY200" i="44"/>
  <c r="DY95" i="44"/>
  <c r="DW160" i="44"/>
  <c r="DW118" i="44"/>
  <c r="DT40" i="44"/>
  <c r="DT55" i="44"/>
  <c r="DT193" i="44"/>
  <c r="DT127" i="44"/>
  <c r="EB153" i="44"/>
  <c r="EB55" i="44"/>
  <c r="EE51" i="44"/>
  <c r="EE150" i="44"/>
  <c r="EE185" i="44"/>
  <c r="EE101" i="44"/>
  <c r="EE78" i="44"/>
  <c r="EE70" i="44"/>
  <c r="EE134" i="44"/>
  <c r="EE129" i="44"/>
  <c r="EE42" i="44"/>
  <c r="EE118" i="44"/>
  <c r="EE164" i="44"/>
  <c r="EE14" i="44"/>
  <c r="EE113" i="44"/>
  <c r="EE55" i="44"/>
  <c r="EE153" i="44"/>
  <c r="EE145" i="44"/>
  <c r="EE201" i="44"/>
  <c r="EE47" i="44"/>
  <c r="EE8" i="44"/>
  <c r="EE141" i="44"/>
  <c r="EE9" i="44"/>
  <c r="EE108" i="44"/>
  <c r="EE60" i="44"/>
  <c r="EE160" i="44"/>
  <c r="EE29" i="44"/>
  <c r="EE92" i="44"/>
  <c r="EE173" i="44"/>
  <c r="EE128" i="44"/>
  <c r="EE106" i="44"/>
  <c r="EE26" i="44"/>
  <c r="EE38" i="44"/>
  <c r="EE58" i="44"/>
  <c r="EE27" i="44"/>
  <c r="EE120" i="44"/>
  <c r="EE188" i="44"/>
  <c r="EE36" i="44"/>
  <c r="EE20" i="44"/>
  <c r="EE124" i="44"/>
  <c r="EE194" i="44"/>
  <c r="EE18" i="44"/>
  <c r="EE81" i="44"/>
  <c r="EE90" i="44"/>
  <c r="EE138" i="44"/>
  <c r="EE44" i="44"/>
  <c r="EE192" i="44"/>
  <c r="EE91" i="44"/>
  <c r="EE30" i="44"/>
  <c r="EE67" i="44"/>
  <c r="EE139" i="44"/>
  <c r="EE115" i="44"/>
  <c r="EE156" i="44"/>
  <c r="EE117" i="44"/>
  <c r="EE54" i="44"/>
  <c r="EE77" i="44"/>
  <c r="EE57" i="44"/>
  <c r="EB70" i="44"/>
  <c r="EB172" i="44"/>
  <c r="EB41" i="44"/>
  <c r="EB114" i="44"/>
  <c r="EB103" i="44"/>
  <c r="EB52" i="44"/>
  <c r="EB115" i="44"/>
  <c r="EB71" i="44"/>
  <c r="EB198" i="44"/>
  <c r="EB121" i="44"/>
  <c r="EB186" i="44"/>
  <c r="EB102" i="44"/>
  <c r="EB185" i="44"/>
  <c r="EB46" i="44"/>
  <c r="EB47" i="44"/>
  <c r="EB202" i="44"/>
  <c r="EB162" i="44"/>
  <c r="EB148" i="44"/>
  <c r="EB129" i="44"/>
  <c r="EB75" i="44"/>
  <c r="EB85" i="44"/>
  <c r="EB23" i="44"/>
  <c r="EB92" i="44"/>
  <c r="EB25" i="44"/>
  <c r="EB180" i="44"/>
  <c r="EB160" i="44"/>
  <c r="EB106" i="44"/>
  <c r="EA104" i="44"/>
  <c r="EA95" i="44"/>
  <c r="DZ179" i="44"/>
  <c r="DZ40" i="44"/>
  <c r="DZ146" i="44"/>
  <c r="DZ38" i="44"/>
  <c r="DZ113" i="44"/>
  <c r="DZ181" i="44"/>
  <c r="DZ12" i="44"/>
  <c r="EA193" i="44"/>
  <c r="DZ9" i="44"/>
  <c r="DZ53" i="44"/>
  <c r="DZ193" i="44"/>
  <c r="DZ87" i="44"/>
  <c r="DZ149" i="44"/>
  <c r="DZ205" i="44"/>
  <c r="DZ142" i="44"/>
  <c r="DZ136" i="44"/>
  <c r="DZ8" i="44"/>
  <c r="DZ156" i="44"/>
  <c r="DZ42" i="44"/>
  <c r="DZ183" i="44"/>
  <c r="DZ188" i="44"/>
  <c r="DZ147" i="44"/>
  <c r="DZ189" i="44"/>
  <c r="DY115" i="44"/>
  <c r="DY67" i="44"/>
  <c r="DY152" i="44"/>
  <c r="DY91" i="44"/>
  <c r="DY86" i="44"/>
  <c r="DX120" i="44"/>
  <c r="DX133" i="44"/>
  <c r="DX147" i="44"/>
  <c r="DX157" i="44"/>
  <c r="DX134" i="44"/>
  <c r="DX169" i="44"/>
  <c r="DX62" i="44"/>
  <c r="DX159" i="44"/>
  <c r="DX83" i="44"/>
  <c r="DX87" i="44"/>
  <c r="DX18" i="44"/>
  <c r="DX60" i="44"/>
  <c r="DX57" i="44"/>
  <c r="DX6" i="44"/>
  <c r="DX52" i="44"/>
  <c r="DX10" i="44"/>
  <c r="DX16" i="44"/>
  <c r="DX34" i="44"/>
  <c r="DX167" i="44"/>
  <c r="DX63" i="44"/>
  <c r="DX37" i="44"/>
  <c r="DX115" i="44"/>
  <c r="DX49" i="44"/>
  <c r="DX92" i="44"/>
  <c r="DX204" i="44"/>
  <c r="DX126" i="44"/>
  <c r="DX14" i="44"/>
  <c r="DX140" i="44"/>
  <c r="DX108" i="44"/>
  <c r="DX200" i="44"/>
  <c r="DX96" i="44"/>
  <c r="DX42" i="44"/>
  <c r="DX38" i="44"/>
  <c r="DX184" i="44"/>
  <c r="DX160" i="44"/>
  <c r="DX109" i="44"/>
  <c r="DX79" i="44"/>
  <c r="DX118" i="44"/>
  <c r="DX81" i="44"/>
  <c r="DX146" i="44"/>
  <c r="DX112" i="44"/>
  <c r="DX25" i="44"/>
  <c r="DX165" i="44"/>
  <c r="DX122" i="44"/>
  <c r="DX179" i="44"/>
  <c r="DX138" i="44"/>
  <c r="DX142" i="44"/>
  <c r="DX172" i="44"/>
  <c r="DX20" i="44"/>
  <c r="DX22" i="44"/>
  <c r="DX66" i="44"/>
  <c r="DX130" i="44"/>
  <c r="DX88" i="44"/>
  <c r="DY168" i="44"/>
  <c r="DY143" i="44"/>
  <c r="DY10" i="44"/>
  <c r="DY140" i="44"/>
  <c r="DY89" i="44"/>
  <c r="DY77" i="44"/>
  <c r="DY203" i="44"/>
  <c r="DY182" i="44"/>
  <c r="DY188" i="44"/>
  <c r="DY190" i="44"/>
  <c r="DY57" i="44"/>
  <c r="DY50" i="44"/>
  <c r="DY135" i="44"/>
  <c r="DY87" i="44"/>
  <c r="DY78" i="44"/>
  <c r="DW175" i="44"/>
  <c r="DW164" i="44"/>
  <c r="DW93" i="44"/>
  <c r="DX206" i="44"/>
  <c r="DX132" i="44"/>
  <c r="DX12" i="44"/>
  <c r="DX56" i="44"/>
  <c r="DX35" i="44"/>
  <c r="DX114" i="44"/>
  <c r="DX110" i="44"/>
  <c r="DX76" i="44"/>
  <c r="DX72" i="44"/>
  <c r="DX139" i="44"/>
  <c r="DX21" i="44"/>
  <c r="DX80" i="44"/>
  <c r="DX128" i="44"/>
  <c r="DX162" i="44"/>
  <c r="DX124" i="44"/>
  <c r="DX153" i="44"/>
  <c r="DX149" i="44"/>
  <c r="DX198" i="44"/>
  <c r="DX117" i="44"/>
  <c r="DX100" i="44"/>
  <c r="DX203" i="44"/>
  <c r="DX104" i="44"/>
  <c r="DX196" i="44"/>
  <c r="DX161" i="44"/>
  <c r="DX65" i="44"/>
  <c r="DX67" i="44"/>
  <c r="DX188" i="44"/>
  <c r="DX137" i="44"/>
  <c r="DX41" i="44"/>
  <c r="DX189" i="44"/>
  <c r="DX82" i="44"/>
  <c r="DX175" i="44"/>
  <c r="DW74" i="44"/>
  <c r="DW120" i="44"/>
  <c r="DW9" i="44"/>
  <c r="DW140" i="44"/>
  <c r="DW20" i="44"/>
  <c r="DW138" i="44"/>
  <c r="DW192" i="44"/>
  <c r="DW137" i="44"/>
  <c r="DW195" i="44"/>
  <c r="DW139" i="44"/>
  <c r="DW119" i="44"/>
  <c r="DW7" i="44"/>
  <c r="DW169" i="44"/>
  <c r="DW63" i="44"/>
  <c r="DW10" i="44"/>
  <c r="DW181" i="44"/>
  <c r="DW57" i="44"/>
  <c r="DW114" i="44"/>
  <c r="DW43" i="44"/>
  <c r="DW132" i="44"/>
  <c r="DW203" i="44"/>
  <c r="DW143" i="44"/>
  <c r="DW30" i="44"/>
  <c r="DW35" i="44"/>
  <c r="DW75" i="44"/>
  <c r="DW194" i="44"/>
  <c r="DW117" i="44"/>
  <c r="DW79" i="44"/>
  <c r="DV188" i="44"/>
  <c r="DV181" i="44"/>
  <c r="DV103" i="44"/>
  <c r="DV73" i="44"/>
  <c r="DV148" i="44"/>
  <c r="DV28" i="44"/>
  <c r="DV142" i="44"/>
  <c r="DV39" i="44"/>
  <c r="DV49" i="44"/>
  <c r="DV75" i="44"/>
  <c r="DV88" i="44"/>
  <c r="DV134" i="44"/>
  <c r="DV77" i="44"/>
  <c r="DV29" i="44"/>
  <c r="DV145" i="44"/>
  <c r="DV156" i="44"/>
  <c r="DV13" i="44"/>
  <c r="DV91" i="44"/>
  <c r="DV161" i="44"/>
  <c r="DW53" i="44"/>
  <c r="DW39" i="44"/>
  <c r="DW50" i="44"/>
  <c r="DW174" i="44"/>
  <c r="DV61" i="44"/>
  <c r="DV60" i="44"/>
  <c r="DV64" i="44"/>
  <c r="DV70" i="44"/>
  <c r="DV11" i="44"/>
  <c r="DS29" i="44"/>
  <c r="DS173" i="44"/>
  <c r="DS10" i="44"/>
  <c r="DU87" i="44"/>
  <c r="DW59" i="44"/>
  <c r="DW190" i="44"/>
  <c r="DW56" i="44"/>
  <c r="DW45" i="44"/>
  <c r="DW55" i="44"/>
  <c r="DW58" i="44"/>
  <c r="DW26" i="44"/>
  <c r="DW179" i="44"/>
  <c r="DW196" i="44"/>
  <c r="DW134" i="44"/>
  <c r="DW71" i="44"/>
  <c r="DW104" i="44"/>
  <c r="DW206" i="44"/>
  <c r="DW150" i="44"/>
  <c r="DW11" i="44"/>
  <c r="DW167" i="44"/>
  <c r="DW123" i="44"/>
  <c r="DW44" i="44"/>
  <c r="DS88" i="44"/>
  <c r="DS96" i="44"/>
  <c r="DS147" i="44"/>
  <c r="DW29" i="44"/>
  <c r="DS74" i="44"/>
  <c r="DU14" i="44"/>
  <c r="DS23" i="44"/>
  <c r="DS102" i="44"/>
  <c r="DS6" i="44"/>
  <c r="DW67" i="44"/>
  <c r="DW64" i="44"/>
  <c r="DW41" i="44"/>
  <c r="DW78" i="44"/>
  <c r="DW176" i="44"/>
  <c r="DW148" i="44"/>
  <c r="DW24" i="44"/>
  <c r="DW126" i="44"/>
  <c r="DW61" i="44"/>
  <c r="DW133" i="44"/>
  <c r="DW136" i="44"/>
  <c r="DW92" i="44"/>
  <c r="DW94" i="44"/>
  <c r="DW201" i="44"/>
  <c r="DW102" i="44"/>
  <c r="DW80" i="44"/>
  <c r="DW86" i="44"/>
  <c r="DW125" i="44"/>
  <c r="DW110" i="44"/>
  <c r="DW111" i="44"/>
  <c r="DW77" i="44"/>
  <c r="DS156" i="44"/>
  <c r="DS97" i="44"/>
  <c r="DU72" i="44"/>
  <c r="DS176" i="44"/>
  <c r="DS179" i="44"/>
  <c r="DS159" i="44"/>
  <c r="DS89" i="44"/>
  <c r="DS80" i="44"/>
  <c r="DS183" i="44"/>
  <c r="DS128" i="44"/>
  <c r="DS11" i="44"/>
  <c r="DS160" i="44"/>
  <c r="DS41" i="44"/>
  <c r="DS65" i="44"/>
  <c r="DS63" i="44"/>
  <c r="DS171" i="44"/>
  <c r="DS181" i="44"/>
  <c r="DS46" i="44"/>
  <c r="DS115" i="44"/>
  <c r="DS39" i="44"/>
  <c r="DS108" i="44"/>
  <c r="DS22" i="44"/>
  <c r="DS194" i="44"/>
  <c r="DS170" i="44"/>
  <c r="DS124" i="44"/>
  <c r="DS105" i="44"/>
  <c r="DS9" i="44"/>
  <c r="DS195" i="44"/>
  <c r="DS116" i="44"/>
  <c r="DS95" i="44"/>
  <c r="DS165" i="44"/>
  <c r="DS107" i="44"/>
  <c r="DU45" i="44"/>
  <c r="DW31" i="44"/>
  <c r="DW27" i="44"/>
  <c r="DU147" i="44"/>
  <c r="DW112" i="44"/>
  <c r="DW124" i="44"/>
  <c r="DW101" i="44"/>
  <c r="DW36" i="44"/>
  <c r="DW151" i="44"/>
  <c r="DW32" i="44"/>
  <c r="DW205" i="44"/>
  <c r="DW155" i="44"/>
  <c r="DW13" i="44"/>
  <c r="DW103" i="44"/>
  <c r="DW146" i="44"/>
  <c r="DW131" i="44"/>
  <c r="DW152" i="44"/>
  <c r="DW98" i="44"/>
  <c r="DS119" i="44"/>
  <c r="DS197" i="44"/>
  <c r="DS134" i="44"/>
  <c r="DU137" i="44"/>
  <c r="DS79" i="44"/>
  <c r="DU84" i="44"/>
  <c r="DU171" i="44"/>
  <c r="DU132" i="44"/>
  <c r="DU57" i="44"/>
  <c r="DU166" i="44"/>
  <c r="DU23" i="44"/>
  <c r="DU105" i="44"/>
  <c r="DU146" i="44"/>
  <c r="DU204" i="44"/>
  <c r="DU202" i="44"/>
  <c r="DU34" i="44"/>
  <c r="DU112" i="44"/>
  <c r="DU111" i="44"/>
  <c r="DU126" i="44"/>
  <c r="DU168" i="44"/>
  <c r="DU136" i="44"/>
  <c r="DU90" i="44"/>
  <c r="DU59" i="44"/>
  <c r="DU68" i="44"/>
  <c r="DU144" i="44"/>
  <c r="DU6" i="44"/>
  <c r="DU12" i="44"/>
  <c r="DU76" i="44"/>
  <c r="DU119" i="44"/>
  <c r="DS7" i="44"/>
  <c r="DU102" i="44"/>
  <c r="DS92" i="44"/>
  <c r="DS180" i="44"/>
  <c r="DS202" i="44"/>
  <c r="DS136" i="44"/>
  <c r="DS161" i="44"/>
  <c r="DU131" i="44"/>
  <c r="DW95" i="44"/>
  <c r="DW163" i="44"/>
  <c r="DW83" i="44"/>
  <c r="DW141" i="44"/>
  <c r="DW28" i="44"/>
  <c r="DW19" i="44"/>
  <c r="DW156" i="44"/>
  <c r="DW15" i="44"/>
  <c r="DW135" i="44"/>
  <c r="DW8" i="44"/>
  <c r="DW16" i="44"/>
  <c r="DW171" i="44"/>
  <c r="DW182" i="44"/>
  <c r="DW81" i="44"/>
  <c r="DW187" i="44"/>
  <c r="DW188" i="44"/>
  <c r="DW22" i="44"/>
  <c r="DW154" i="44"/>
  <c r="DW82" i="44"/>
  <c r="DW142" i="44"/>
  <c r="DW108" i="44"/>
  <c r="DW66" i="44"/>
  <c r="DW49" i="44"/>
  <c r="DW91" i="44"/>
  <c r="DW105" i="44"/>
  <c r="DW84" i="44"/>
  <c r="DW161" i="44"/>
  <c r="DW25" i="44"/>
  <c r="DW70" i="44"/>
  <c r="DW147" i="44"/>
  <c r="DW89" i="44"/>
  <c r="DW62" i="44"/>
  <c r="DW42" i="44"/>
  <c r="DW116" i="44"/>
  <c r="DW166" i="44"/>
  <c r="DW180" i="44"/>
  <c r="DW144" i="44"/>
  <c r="DW87" i="44"/>
  <c r="DW96" i="44"/>
  <c r="DW172" i="44"/>
  <c r="DU182" i="44"/>
  <c r="DW173" i="44"/>
  <c r="DW184" i="44"/>
  <c r="DW88" i="44"/>
  <c r="DW37" i="44"/>
  <c r="DW23" i="44"/>
  <c r="DW149" i="44"/>
  <c r="DW60" i="44"/>
  <c r="DW97" i="44"/>
  <c r="DW85" i="44"/>
  <c r="DW40" i="44"/>
  <c r="DW54" i="44"/>
  <c r="DW21" i="44"/>
  <c r="DW199" i="44"/>
  <c r="DW200" i="44"/>
  <c r="DW165" i="44"/>
  <c r="DW198" i="44"/>
  <c r="DW186" i="44"/>
  <c r="DW65" i="44"/>
  <c r="DW128" i="44"/>
  <c r="DW107" i="44"/>
  <c r="DW46" i="44"/>
  <c r="DS26" i="44"/>
  <c r="DS34" i="44"/>
  <c r="DS117" i="44"/>
  <c r="DS62" i="44"/>
  <c r="DS45" i="44"/>
  <c r="DS25" i="44"/>
  <c r="DS201" i="44"/>
  <c r="DW48" i="44"/>
  <c r="DU99" i="44"/>
  <c r="DU149" i="44"/>
  <c r="DW170" i="44"/>
  <c r="DW177" i="44"/>
  <c r="DW197" i="44"/>
  <c r="DW6" i="44"/>
  <c r="DW90" i="44"/>
  <c r="DW72" i="44"/>
  <c r="DW130" i="44"/>
  <c r="DW68" i="44"/>
  <c r="DW34" i="44"/>
  <c r="DW99" i="44"/>
  <c r="DW38" i="44"/>
  <c r="DW52" i="44"/>
  <c r="DW185" i="44"/>
  <c r="DW47" i="44"/>
  <c r="DW106" i="44"/>
  <c r="DW69" i="44"/>
  <c r="DW189" i="44"/>
  <c r="DW168" i="44"/>
  <c r="DW33" i="44"/>
  <c r="DW12" i="44"/>
  <c r="DW191" i="44"/>
  <c r="DW121" i="44"/>
  <c r="DW109" i="44"/>
  <c r="DW127" i="44"/>
  <c r="DW18" i="44"/>
  <c r="DW158" i="44"/>
  <c r="DW178" i="44"/>
  <c r="DW159" i="44"/>
  <c r="DW129" i="44"/>
  <c r="DW115" i="44"/>
  <c r="DW51" i="44"/>
  <c r="DW202" i="44"/>
  <c r="DW145" i="44"/>
  <c r="DW113" i="44"/>
  <c r="DW193" i="44"/>
  <c r="DS185" i="44"/>
  <c r="DS77" i="44"/>
  <c r="DS144" i="44"/>
  <c r="DS151" i="44"/>
  <c r="DS141" i="44"/>
  <c r="DS198" i="44"/>
  <c r="DS21" i="44"/>
  <c r="DS99" i="44"/>
  <c r="DS67" i="44"/>
  <c r="DS15" i="44"/>
  <c r="DS129" i="44"/>
  <c r="DS101" i="44"/>
  <c r="DW122" i="44"/>
  <c r="DU89" i="44"/>
  <c r="EB184" i="44"/>
  <c r="EB93" i="44"/>
  <c r="EB119" i="44"/>
  <c r="EB118" i="44"/>
  <c r="EB204" i="44"/>
  <c r="EB39" i="44"/>
  <c r="EB205" i="44"/>
  <c r="EB167" i="44"/>
  <c r="EB138" i="44"/>
  <c r="EB81" i="44"/>
  <c r="EB166" i="44"/>
  <c r="EB64" i="44"/>
  <c r="EB82" i="44"/>
  <c r="EB14" i="44"/>
  <c r="EB28" i="44"/>
  <c r="EB73" i="44"/>
  <c r="EB128" i="44"/>
  <c r="EB40" i="44"/>
  <c r="EB16" i="44"/>
  <c r="EB62" i="44"/>
  <c r="EB133" i="44"/>
  <c r="EB69" i="44"/>
  <c r="EB42" i="44"/>
  <c r="EB24" i="44"/>
  <c r="EB31" i="44"/>
  <c r="EB78" i="44"/>
  <c r="EB113" i="44"/>
  <c r="EB56" i="44"/>
  <c r="EB59" i="44"/>
  <c r="EB181" i="44"/>
  <c r="EB136" i="44"/>
  <c r="EB96" i="44"/>
  <c r="EB122" i="44"/>
  <c r="EB58" i="44"/>
  <c r="EB95" i="44"/>
  <c r="EB21" i="44"/>
  <c r="DS98" i="44"/>
  <c r="DS135" i="44"/>
  <c r="DS112" i="44"/>
  <c r="DS55" i="44"/>
  <c r="DS33" i="44"/>
  <c r="DS82" i="44"/>
  <c r="DS191" i="44"/>
  <c r="DS145" i="44"/>
  <c r="DS140" i="44"/>
  <c r="DS90" i="44"/>
  <c r="DS64" i="44"/>
  <c r="DS167" i="44"/>
  <c r="DS68" i="44"/>
  <c r="DS16" i="44"/>
  <c r="DS18" i="44"/>
  <c r="DS118" i="44"/>
  <c r="DS184" i="44"/>
  <c r="DS13" i="44"/>
  <c r="DS51" i="44"/>
  <c r="DS148" i="44"/>
  <c r="DS178" i="44"/>
  <c r="DS30" i="44"/>
  <c r="DS172" i="44"/>
  <c r="DS132" i="44"/>
  <c r="DS40" i="44"/>
  <c r="DS125" i="44"/>
  <c r="DS73" i="44"/>
  <c r="DS162" i="44"/>
  <c r="DS137" i="44"/>
  <c r="DU114" i="44"/>
  <c r="DU158" i="44"/>
  <c r="DU110" i="44"/>
  <c r="DS57" i="44"/>
  <c r="DS70" i="44"/>
  <c r="DS36" i="44"/>
  <c r="DS103" i="44"/>
  <c r="DU140" i="44"/>
  <c r="DU167" i="44"/>
  <c r="DU130" i="44"/>
  <c r="DU95" i="44"/>
  <c r="DU62" i="44"/>
  <c r="DU145" i="44"/>
  <c r="DU172" i="44"/>
  <c r="DU179" i="44"/>
  <c r="DU127" i="44"/>
  <c r="DU162" i="44"/>
  <c r="DU117" i="44"/>
  <c r="DU74" i="44"/>
  <c r="DU206" i="44"/>
  <c r="DU13" i="44"/>
  <c r="DU164" i="44"/>
  <c r="DU51" i="44"/>
  <c r="DU180" i="44"/>
  <c r="DU18" i="44"/>
  <c r="DU100" i="44"/>
  <c r="DU103" i="44"/>
  <c r="DU197" i="44"/>
  <c r="DU201" i="44"/>
  <c r="DU78" i="44"/>
  <c r="DU61" i="44"/>
  <c r="DU199" i="44"/>
  <c r="DU19" i="44"/>
  <c r="DU118" i="44"/>
  <c r="DU63" i="44"/>
  <c r="DU29" i="44"/>
  <c r="DU24" i="44"/>
  <c r="DU28" i="44"/>
  <c r="DU196" i="44"/>
  <c r="DU193" i="44"/>
  <c r="DU54" i="44"/>
  <c r="DU200" i="44"/>
  <c r="DU138" i="44"/>
  <c r="DU25" i="44"/>
  <c r="DU67" i="44"/>
  <c r="DU36" i="44"/>
  <c r="DU113" i="44"/>
  <c r="DU98" i="44"/>
  <c r="DU56" i="44"/>
  <c r="DU41" i="44"/>
  <c r="DU93" i="44"/>
  <c r="DU124" i="44"/>
  <c r="DU10" i="44"/>
  <c r="DU85" i="44"/>
  <c r="DU73" i="44"/>
  <c r="DU121" i="44"/>
  <c r="DU177" i="44"/>
  <c r="DU135" i="44"/>
  <c r="DU192" i="44"/>
  <c r="DU176" i="44"/>
  <c r="DU75" i="44"/>
  <c r="DU178" i="44"/>
  <c r="DU152" i="44"/>
  <c r="DU109" i="44"/>
  <c r="DU203" i="44"/>
  <c r="DU32" i="44"/>
  <c r="DU22" i="44"/>
  <c r="DU71" i="44"/>
  <c r="DU122" i="44"/>
  <c r="DU165" i="44"/>
  <c r="DU188" i="44"/>
  <c r="DU52" i="44"/>
  <c r="DU33" i="44"/>
  <c r="DU40" i="44"/>
  <c r="DU50" i="44"/>
  <c r="DU120" i="44"/>
  <c r="DU116" i="44"/>
  <c r="DU35" i="44"/>
  <c r="DU69" i="44"/>
  <c r="DU65" i="44"/>
  <c r="DU30" i="44"/>
  <c r="DU7" i="44"/>
  <c r="DU151" i="44"/>
  <c r="DU195" i="44"/>
  <c r="DU92" i="44"/>
  <c r="DU205" i="44"/>
  <c r="DU157" i="44"/>
  <c r="DU128" i="44"/>
  <c r="DU9" i="44"/>
  <c r="DU53" i="44"/>
  <c r="DU37" i="44"/>
  <c r="DU170" i="44"/>
  <c r="DU16" i="44"/>
  <c r="DU190" i="44"/>
  <c r="DU88" i="44"/>
  <c r="DU8" i="44"/>
  <c r="DU81" i="44"/>
  <c r="DU161" i="44"/>
  <c r="DU82" i="44"/>
  <c r="DU38" i="44"/>
  <c r="DU156" i="44"/>
  <c r="DU101" i="44"/>
  <c r="DU20" i="44"/>
  <c r="DU133" i="44"/>
  <c r="DU46" i="44"/>
  <c r="DU129" i="44"/>
  <c r="DU198" i="44"/>
  <c r="DU160" i="44"/>
  <c r="DU58" i="44"/>
  <c r="DU191" i="44"/>
  <c r="DU104" i="44"/>
  <c r="DU159" i="44"/>
  <c r="DU194" i="44"/>
  <c r="DU107" i="44"/>
  <c r="DU181" i="44"/>
  <c r="DU169" i="44"/>
  <c r="DU108" i="44"/>
  <c r="DU64" i="44"/>
  <c r="DU106" i="44"/>
  <c r="DU115" i="44"/>
  <c r="DU125" i="44"/>
  <c r="DU26" i="44"/>
  <c r="DU94" i="44"/>
  <c r="DU175" i="44"/>
  <c r="DU154" i="44"/>
  <c r="DU47" i="44"/>
  <c r="DU183" i="44"/>
  <c r="DU49" i="44"/>
  <c r="DU141" i="44"/>
  <c r="DU143" i="44"/>
  <c r="DU150" i="44"/>
  <c r="DU96" i="44"/>
  <c r="DU184" i="44"/>
  <c r="DU42" i="44"/>
  <c r="DU39" i="44"/>
  <c r="DU134" i="44"/>
  <c r="DU86" i="44"/>
  <c r="DU123" i="44"/>
  <c r="DU155" i="44"/>
  <c r="DU17" i="44"/>
  <c r="DS72" i="44"/>
  <c r="DS86" i="44"/>
  <c r="DS84" i="44"/>
  <c r="DS91" i="44"/>
  <c r="DS32" i="44"/>
  <c r="DS76" i="44"/>
  <c r="DS143" i="44"/>
  <c r="DS186" i="44"/>
  <c r="DS56" i="44"/>
  <c r="DS24" i="44"/>
  <c r="DS122" i="44"/>
  <c r="DS71" i="44"/>
  <c r="DS142" i="44"/>
  <c r="DS100" i="44"/>
  <c r="DS138" i="44"/>
  <c r="DS139" i="44"/>
  <c r="DS49" i="44"/>
  <c r="DS35" i="44"/>
  <c r="DS12" i="44"/>
  <c r="DS205" i="44"/>
  <c r="DS168" i="44"/>
  <c r="DS19" i="44"/>
  <c r="DS175" i="44"/>
  <c r="DS164" i="44"/>
  <c r="DS206" i="44"/>
  <c r="DS83" i="44"/>
  <c r="DS123" i="44"/>
  <c r="DS114" i="44"/>
  <c r="DS59" i="44"/>
  <c r="DS146" i="44"/>
  <c r="DS193" i="44"/>
  <c r="DS81" i="44"/>
  <c r="DS133" i="44"/>
  <c r="DS204" i="44"/>
  <c r="DS78" i="44"/>
  <c r="DS69" i="44"/>
  <c r="DS153" i="44"/>
  <c r="DS163" i="44"/>
  <c r="DS94" i="44"/>
  <c r="DS106" i="44"/>
  <c r="DS120" i="44"/>
  <c r="DS113" i="44"/>
  <c r="DS189" i="44"/>
  <c r="DS109" i="44"/>
  <c r="DS93" i="44"/>
  <c r="DS44" i="44"/>
  <c r="DS152" i="44"/>
  <c r="DS169" i="44"/>
  <c r="DS38" i="44"/>
  <c r="DS166" i="44"/>
  <c r="DS14" i="44"/>
  <c r="DS121" i="44"/>
  <c r="DS53" i="44"/>
  <c r="DS31" i="44"/>
  <c r="DS157" i="44"/>
  <c r="DS47" i="44"/>
  <c r="DS104" i="44"/>
  <c r="DS199" i="44"/>
  <c r="DS126" i="44"/>
  <c r="DS203" i="44"/>
  <c r="DS150" i="44"/>
  <c r="DS66" i="44"/>
  <c r="DS149" i="44"/>
  <c r="DS87" i="44"/>
  <c r="DU139" i="44"/>
  <c r="DU79" i="44"/>
  <c r="DU15" i="44"/>
  <c r="DU77" i="44"/>
  <c r="DS130" i="44"/>
  <c r="DU60" i="44"/>
  <c r="DS43" i="44"/>
  <c r="DU31" i="44"/>
  <c r="DU185" i="44"/>
  <c r="DU187" i="44"/>
  <c r="DS37" i="44"/>
  <c r="DU173" i="44"/>
  <c r="DS155" i="44"/>
  <c r="DS27" i="44"/>
  <c r="DS75" i="44"/>
  <c r="DS42" i="44"/>
  <c r="DS187" i="44"/>
  <c r="DS158" i="44"/>
  <c r="DS177" i="44"/>
  <c r="DS8" i="44"/>
  <c r="DS127" i="44"/>
  <c r="DS154" i="44"/>
  <c r="DS85" i="44"/>
  <c r="DS48" i="44"/>
  <c r="DS110" i="44"/>
  <c r="DS111" i="44"/>
  <c r="DS54" i="44"/>
  <c r="DS20" i="44"/>
  <c r="DS50" i="44"/>
  <c r="DS188" i="44"/>
  <c r="DS182" i="44"/>
  <c r="DS17" i="44"/>
  <c r="DS174" i="44"/>
  <c r="DS190" i="44"/>
  <c r="DS58" i="44"/>
  <c r="DS61" i="44"/>
  <c r="DS60" i="44"/>
  <c r="DS196" i="44"/>
  <c r="DS192" i="44"/>
  <c r="DU27" i="44"/>
  <c r="DU44" i="44"/>
  <c r="DU186" i="44"/>
  <c r="DU91" i="44"/>
  <c r="DU174" i="44"/>
  <c r="DU70" i="44"/>
  <c r="DU142" i="44"/>
  <c r="DU66" i="44"/>
  <c r="DS28" i="44"/>
  <c r="DS131" i="44"/>
  <c r="DS52" i="44"/>
  <c r="DU148" i="44"/>
  <c r="DU21" i="44"/>
  <c r="DU163" i="44"/>
  <c r="DU83" i="44"/>
  <c r="DU48" i="44"/>
  <c r="DU153" i="44"/>
  <c r="DU43" i="44"/>
  <c r="DU55" i="44"/>
  <c r="DU97" i="44"/>
  <c r="DU189" i="44"/>
  <c r="DU11" i="44"/>
  <c r="DS200" i="44"/>
  <c r="DV176" i="44"/>
  <c r="DY179" i="44"/>
  <c r="DY197" i="44"/>
  <c r="DZ39" i="44"/>
  <c r="DV21" i="44"/>
  <c r="DV133" i="44"/>
  <c r="DZ25" i="44"/>
  <c r="DY60" i="44"/>
  <c r="DV198" i="44"/>
  <c r="DV9" i="44"/>
  <c r="DV27" i="44"/>
  <c r="DV171" i="44"/>
  <c r="DY167" i="44"/>
  <c r="DX58" i="44"/>
  <c r="DV78" i="44"/>
  <c r="DY14" i="44"/>
  <c r="DX50" i="44"/>
  <c r="DY61" i="44"/>
  <c r="DY184" i="44"/>
  <c r="DZ201" i="44"/>
  <c r="DZ78" i="44"/>
  <c r="DZ37" i="44"/>
  <c r="DX78" i="44"/>
  <c r="DX47" i="44"/>
  <c r="DX151" i="44"/>
  <c r="DX131" i="44"/>
  <c r="DX103" i="44"/>
  <c r="DX119" i="44"/>
  <c r="DX197" i="44"/>
  <c r="DX193" i="44"/>
  <c r="DX152" i="44"/>
  <c r="DX171" i="44"/>
  <c r="DX106" i="44"/>
  <c r="DX107" i="44"/>
  <c r="DX181" i="44"/>
  <c r="DX141" i="44"/>
  <c r="DX102" i="44"/>
  <c r="DX13" i="44"/>
  <c r="DX94" i="44"/>
  <c r="DX48" i="44"/>
  <c r="DX177" i="44"/>
  <c r="DX32" i="44"/>
  <c r="DX145" i="44"/>
  <c r="DX15" i="44"/>
  <c r="DX186" i="44"/>
  <c r="DX23" i="44"/>
  <c r="DX36" i="44"/>
  <c r="DX90" i="44"/>
  <c r="DX135" i="44"/>
  <c r="DX74" i="44"/>
  <c r="DX43" i="44"/>
  <c r="DX168" i="44"/>
  <c r="DX77" i="44"/>
  <c r="DX9" i="44"/>
  <c r="DX55" i="44"/>
  <c r="DX195" i="44"/>
  <c r="DX75" i="44"/>
  <c r="DX93" i="44"/>
  <c r="DV41" i="44"/>
  <c r="DV57" i="44"/>
  <c r="DV42" i="44"/>
  <c r="DV112" i="44"/>
  <c r="DV66" i="44"/>
  <c r="DV50" i="44"/>
  <c r="DV111" i="44"/>
  <c r="DV59" i="44"/>
  <c r="DV23" i="44"/>
  <c r="DV79" i="44"/>
  <c r="EB197" i="44"/>
  <c r="EB101" i="44"/>
  <c r="EB80" i="44"/>
  <c r="EB142" i="44"/>
  <c r="EB190" i="44"/>
  <c r="EB79" i="44"/>
  <c r="EB110" i="44"/>
  <c r="EB98" i="44"/>
  <c r="EB137" i="44"/>
  <c r="EB60" i="44"/>
  <c r="EB34" i="44"/>
  <c r="EB26" i="44"/>
  <c r="EB35" i="44"/>
  <c r="EB65" i="44"/>
  <c r="EB126" i="44"/>
  <c r="EE102" i="44"/>
  <c r="EE111" i="44"/>
  <c r="EE170" i="44"/>
  <c r="EE103" i="44"/>
  <c r="EE48" i="44"/>
  <c r="EE110" i="44"/>
  <c r="EE16" i="44"/>
  <c r="EE82" i="44"/>
  <c r="EE140" i="44"/>
  <c r="EE193" i="44"/>
  <c r="EE85" i="44"/>
  <c r="EE99" i="44"/>
  <c r="EE114" i="44"/>
  <c r="EE56" i="44"/>
  <c r="EE109" i="44"/>
  <c r="EE149" i="44"/>
  <c r="EE23" i="44"/>
  <c r="EE169" i="44"/>
  <c r="EE89" i="44"/>
  <c r="EE98" i="44"/>
  <c r="EE206" i="44"/>
  <c r="EE127" i="44"/>
  <c r="EE157" i="44"/>
  <c r="EE161" i="44"/>
  <c r="EE147" i="44"/>
  <c r="EE63" i="44"/>
  <c r="EE41" i="44"/>
  <c r="EE202" i="44"/>
  <c r="EE12" i="44"/>
  <c r="EE131" i="44"/>
  <c r="EE177" i="44"/>
  <c r="EE11" i="44"/>
  <c r="EE167" i="44"/>
  <c r="EE183" i="44"/>
  <c r="EE155" i="44"/>
  <c r="EE151" i="44"/>
  <c r="EE6" i="44"/>
  <c r="EE7" i="44"/>
  <c r="EE107" i="44"/>
  <c r="EE76" i="44"/>
  <c r="EE165" i="44"/>
  <c r="EE135" i="44"/>
  <c r="EE52" i="44"/>
  <c r="EE37" i="44"/>
  <c r="EE186" i="44"/>
  <c r="EE203" i="44"/>
  <c r="EE179" i="44"/>
  <c r="EE198" i="44"/>
  <c r="EE175" i="44"/>
  <c r="EE148" i="44"/>
  <c r="EE130" i="44"/>
  <c r="EE21" i="44"/>
  <c r="EE32" i="44"/>
  <c r="EE94" i="44"/>
  <c r="EE197" i="44"/>
  <c r="EE121" i="44"/>
  <c r="EE204" i="44"/>
  <c r="EE196" i="44"/>
  <c r="EE105" i="44"/>
  <c r="EE64" i="44"/>
  <c r="EE95" i="44"/>
  <c r="EE31" i="44"/>
  <c r="EE84" i="44"/>
  <c r="EE146" i="44"/>
  <c r="EE35" i="44"/>
  <c r="EE174" i="44"/>
  <c r="EE59" i="44"/>
  <c r="EE104" i="44"/>
  <c r="EE72" i="44"/>
  <c r="EE75" i="44"/>
  <c r="EE88" i="44"/>
  <c r="EE96" i="44"/>
  <c r="EE119" i="44"/>
  <c r="EE43" i="44"/>
  <c r="EE190" i="44"/>
  <c r="EE171" i="44"/>
  <c r="EE133" i="44"/>
  <c r="EE116" i="44"/>
  <c r="EE123" i="44"/>
  <c r="EE200" i="44"/>
  <c r="EE182" i="44"/>
  <c r="EE205" i="44"/>
  <c r="EE19" i="44"/>
  <c r="EE28" i="44"/>
  <c r="EE65" i="44"/>
  <c r="EE143" i="44"/>
  <c r="EE163" i="44"/>
  <c r="EE180" i="44"/>
  <c r="EE49" i="44"/>
  <c r="EE39" i="44"/>
  <c r="EE97" i="44"/>
  <c r="EE87" i="44"/>
  <c r="EE68" i="44"/>
  <c r="EE74" i="44"/>
  <c r="EE50" i="44"/>
  <c r="EE13" i="44"/>
  <c r="EE176" i="44"/>
  <c r="EE80" i="44"/>
  <c r="EE79" i="44"/>
  <c r="EE66" i="44"/>
  <c r="EE152" i="44"/>
  <c r="EE10" i="44"/>
  <c r="EE25" i="44"/>
  <c r="EE69" i="44"/>
  <c r="EE71" i="44"/>
  <c r="EE15" i="44"/>
  <c r="EE168" i="44"/>
  <c r="EE62" i="44"/>
  <c r="EE159" i="44"/>
  <c r="EE178" i="44"/>
  <c r="EE162" i="44"/>
  <c r="EE195" i="44"/>
  <c r="EE93" i="44"/>
  <c r="EE33" i="44"/>
  <c r="EE172" i="44"/>
  <c r="EE189" i="44"/>
  <c r="EE24" i="44"/>
  <c r="EE17" i="44"/>
  <c r="EE166" i="44"/>
  <c r="EE158" i="44"/>
  <c r="EE181" i="44"/>
  <c r="EE100" i="44"/>
  <c r="EE137" i="44"/>
  <c r="EE83" i="44"/>
  <c r="EE53" i="44"/>
  <c r="EE132" i="44"/>
  <c r="EE34" i="44"/>
  <c r="DW17" i="44"/>
  <c r="DW153" i="44"/>
  <c r="DW100" i="44"/>
  <c r="DW162" i="44"/>
  <c r="DW76" i="44"/>
  <c r="DW183" i="44"/>
  <c r="DW14" i="44"/>
  <c r="DZ64" i="44"/>
  <c r="DZ148" i="44"/>
  <c r="DZ104" i="44"/>
  <c r="DZ93" i="44"/>
  <c r="DZ178" i="44"/>
  <c r="DZ151" i="44"/>
  <c r="DZ114" i="44"/>
  <c r="DZ158" i="44"/>
  <c r="DZ134" i="44"/>
  <c r="DZ107" i="44"/>
  <c r="DZ106" i="44"/>
  <c r="DZ157" i="44"/>
  <c r="DZ58" i="44"/>
  <c r="DZ76" i="44"/>
  <c r="DZ111" i="44"/>
  <c r="DZ153" i="44"/>
  <c r="DZ14" i="44"/>
  <c r="DZ13" i="44"/>
  <c r="DZ28" i="44"/>
  <c r="DZ52" i="44"/>
  <c r="DZ30" i="44"/>
  <c r="DZ66" i="44"/>
  <c r="DZ44" i="44"/>
  <c r="DZ84" i="44"/>
  <c r="DZ86" i="44"/>
  <c r="DZ176" i="44"/>
  <c r="DZ191" i="44"/>
  <c r="DZ69" i="44"/>
  <c r="DZ81" i="44"/>
  <c r="DZ47" i="44"/>
  <c r="DZ119" i="44"/>
  <c r="DZ15" i="44"/>
  <c r="DZ172" i="44"/>
  <c r="DZ83" i="44"/>
  <c r="DZ68" i="44"/>
  <c r="DZ21" i="44"/>
  <c r="DZ169" i="44"/>
  <c r="DZ123" i="44"/>
  <c r="DZ57" i="44"/>
  <c r="DZ19" i="44"/>
  <c r="DZ202" i="44"/>
  <c r="DZ103" i="44"/>
  <c r="DZ102" i="44"/>
  <c r="DZ182" i="44"/>
  <c r="DZ200" i="44"/>
  <c r="DZ130" i="44"/>
  <c r="DZ17" i="44"/>
  <c r="DZ165" i="44"/>
  <c r="DZ124" i="44"/>
  <c r="DZ197" i="44"/>
  <c r="DZ112" i="44"/>
  <c r="DZ45" i="44"/>
  <c r="DZ67" i="44"/>
  <c r="DZ73" i="44"/>
  <c r="DZ139" i="44"/>
  <c r="DZ170" i="44"/>
  <c r="DZ171" i="44"/>
  <c r="DZ55" i="44"/>
  <c r="DZ129" i="44"/>
  <c r="DZ31" i="44"/>
  <c r="DZ50" i="44"/>
  <c r="DZ194" i="44"/>
  <c r="DZ75" i="44"/>
  <c r="DZ70" i="44"/>
  <c r="DZ198" i="44"/>
  <c r="DZ94" i="44"/>
  <c r="DZ65" i="44"/>
  <c r="DZ109" i="44"/>
  <c r="DZ115" i="44"/>
  <c r="DZ173" i="44"/>
  <c r="DZ118" i="44"/>
  <c r="DZ54" i="44"/>
  <c r="DZ196" i="44"/>
  <c r="DZ163" i="44"/>
  <c r="DZ185" i="44"/>
  <c r="DZ204" i="44"/>
  <c r="DZ82" i="44"/>
  <c r="DZ89" i="44"/>
  <c r="DZ116" i="44"/>
  <c r="DZ48" i="44"/>
  <c r="DZ22" i="44"/>
  <c r="DZ160" i="44"/>
  <c r="DZ155" i="44"/>
  <c r="DZ125" i="44"/>
  <c r="DZ145" i="44"/>
  <c r="DZ33" i="44"/>
  <c r="DZ131" i="44"/>
  <c r="DZ195" i="44"/>
  <c r="DZ180" i="44"/>
  <c r="DZ79" i="44"/>
  <c r="DZ88" i="44"/>
  <c r="DZ90" i="44"/>
  <c r="DZ91" i="44"/>
  <c r="DZ141" i="44"/>
  <c r="DZ97" i="44"/>
  <c r="DZ144" i="44"/>
  <c r="DZ137" i="44"/>
  <c r="DZ120" i="44"/>
  <c r="DZ166" i="44"/>
  <c r="DZ132" i="44"/>
  <c r="DZ77" i="44"/>
  <c r="DZ167" i="44"/>
  <c r="DZ187" i="44"/>
  <c r="DZ100" i="44"/>
  <c r="DZ20" i="44"/>
  <c r="DZ143" i="44"/>
  <c r="DZ150" i="44"/>
  <c r="DZ62" i="44"/>
  <c r="DZ206" i="44"/>
  <c r="DZ159" i="44"/>
  <c r="DZ34" i="44"/>
  <c r="DZ72" i="44"/>
  <c r="DZ16" i="44"/>
  <c r="DZ184" i="44"/>
  <c r="DZ105" i="44"/>
  <c r="DZ121" i="44"/>
  <c r="DZ126" i="44"/>
  <c r="DZ36" i="44"/>
  <c r="DZ127" i="44"/>
  <c r="DZ7" i="44"/>
  <c r="DZ99" i="44"/>
  <c r="DZ80" i="44"/>
  <c r="DZ175" i="44"/>
  <c r="DZ6" i="44"/>
  <c r="DZ96" i="44"/>
  <c r="DZ49" i="44"/>
  <c r="DZ98" i="44"/>
  <c r="DZ43" i="44"/>
  <c r="DZ164" i="44"/>
  <c r="DZ110" i="44"/>
  <c r="DZ95" i="44"/>
  <c r="DZ18" i="44"/>
  <c r="DZ152" i="44"/>
  <c r="DZ92" i="44"/>
  <c r="DZ29" i="44"/>
  <c r="DZ140" i="44"/>
  <c r="DZ24" i="44"/>
  <c r="DZ154" i="44"/>
  <c r="DZ51" i="44"/>
  <c r="DZ32" i="44"/>
  <c r="DZ56" i="44"/>
  <c r="DZ108" i="44"/>
  <c r="DZ161" i="44"/>
  <c r="DZ74" i="44"/>
  <c r="DZ122" i="44"/>
  <c r="DZ26" i="44"/>
  <c r="DT163" i="44"/>
  <c r="DT73" i="44"/>
  <c r="DT17" i="44"/>
  <c r="DT94" i="44"/>
  <c r="DT78" i="44"/>
  <c r="DT36" i="44"/>
  <c r="DT24" i="44"/>
  <c r="DT10" i="44"/>
  <c r="DT159" i="44"/>
  <c r="DT172" i="44"/>
  <c r="DT26" i="44"/>
  <c r="DT179" i="44"/>
  <c r="DT147" i="44"/>
  <c r="DT93" i="44"/>
  <c r="DT69" i="44"/>
  <c r="DT45" i="44"/>
  <c r="DT149" i="44"/>
  <c r="DT41" i="44"/>
  <c r="DT14" i="44"/>
  <c r="DT145" i="44"/>
  <c r="DT200" i="44"/>
  <c r="DT157" i="44"/>
  <c r="DT125" i="44"/>
  <c r="DT166" i="44"/>
  <c r="DT7" i="44"/>
  <c r="DT77" i="44"/>
  <c r="DT114" i="44"/>
  <c r="DT106" i="44"/>
  <c r="DT70" i="44"/>
  <c r="DT197" i="44"/>
  <c r="DT109" i="44"/>
  <c r="DT100" i="44"/>
  <c r="DT42" i="44"/>
  <c r="DT121" i="44"/>
  <c r="DT99" i="44"/>
  <c r="DT15" i="44"/>
  <c r="DT97" i="44"/>
  <c r="DT44" i="44"/>
  <c r="DT102" i="44"/>
  <c r="DT30" i="44"/>
  <c r="DT50" i="44"/>
  <c r="DT199" i="44"/>
  <c r="DT75" i="44"/>
  <c r="DT66" i="44"/>
  <c r="DT156" i="44"/>
  <c r="DT168" i="44"/>
  <c r="DT175" i="44"/>
  <c r="DT35" i="44"/>
  <c r="DT81" i="44"/>
  <c r="DT178" i="44"/>
  <c r="DT130" i="44"/>
  <c r="DT160" i="44"/>
  <c r="DT92" i="44"/>
  <c r="DT120" i="44"/>
  <c r="DT61" i="44"/>
  <c r="DT150" i="44"/>
  <c r="DT144" i="44"/>
  <c r="DT194" i="44"/>
  <c r="DT191" i="44"/>
  <c r="DT117" i="44"/>
  <c r="DT87" i="44"/>
  <c r="DT187" i="44"/>
  <c r="DT16" i="44"/>
  <c r="DT33" i="44"/>
  <c r="DT63" i="44"/>
  <c r="DT90" i="44"/>
  <c r="DT89" i="44"/>
  <c r="DT115" i="44"/>
  <c r="DT128" i="44"/>
  <c r="DT91" i="44"/>
  <c r="DT171" i="44"/>
  <c r="DT134" i="44"/>
  <c r="DT173" i="44"/>
  <c r="DT47" i="44"/>
  <c r="DT39" i="44"/>
  <c r="DT205" i="44"/>
  <c r="DT116" i="44"/>
  <c r="DT189" i="44"/>
  <c r="DT170" i="44"/>
  <c r="DT57" i="44"/>
  <c r="DT108" i="44"/>
  <c r="DT83" i="44"/>
  <c r="DT48" i="44"/>
  <c r="DT20" i="44"/>
  <c r="DT95" i="44"/>
  <c r="DT164" i="44"/>
  <c r="DT119" i="44"/>
  <c r="DT148" i="44"/>
  <c r="DT22" i="44"/>
  <c r="DT167" i="44"/>
  <c r="DT203" i="44"/>
  <c r="DT72" i="44"/>
  <c r="DT98" i="44"/>
  <c r="DT8" i="44"/>
  <c r="DT195" i="44"/>
  <c r="DT32" i="44"/>
  <c r="DT181" i="44"/>
  <c r="DT139" i="44"/>
  <c r="DT154" i="44"/>
  <c r="DT153" i="44"/>
  <c r="DT80" i="44"/>
  <c r="DT79" i="44"/>
  <c r="DT184" i="44"/>
  <c r="DT165" i="44"/>
  <c r="DT43" i="44"/>
  <c r="DT188" i="44"/>
  <c r="DT56" i="44"/>
  <c r="DT201" i="44"/>
  <c r="DT105" i="44"/>
  <c r="DT118" i="44"/>
  <c r="DT151" i="44"/>
  <c r="DT162" i="44"/>
  <c r="DZ177" i="44"/>
  <c r="DT180" i="44"/>
  <c r="DZ11" i="44"/>
  <c r="DT52" i="44"/>
  <c r="DZ138" i="44"/>
  <c r="DT161" i="44"/>
  <c r="DT85" i="44"/>
  <c r="DT49" i="44"/>
  <c r="DT110" i="44"/>
  <c r="DT112" i="44"/>
  <c r="DT54" i="44"/>
  <c r="DT177" i="44"/>
  <c r="DT140" i="44"/>
  <c r="DT13" i="44"/>
  <c r="DT135" i="44"/>
  <c r="DT152" i="44"/>
  <c r="DT18" i="44"/>
  <c r="DT65" i="44"/>
  <c r="DT28" i="44"/>
  <c r="DT183" i="44"/>
  <c r="DZ199" i="44"/>
  <c r="DZ35" i="44"/>
  <c r="DZ133" i="44"/>
  <c r="DZ117" i="44"/>
  <c r="DZ85" i="44"/>
  <c r="DZ63" i="44"/>
  <c r="DT206" i="44"/>
  <c r="DT60" i="44"/>
  <c r="DZ174" i="44"/>
  <c r="DZ101" i="44"/>
  <c r="DT21" i="44"/>
  <c r="DT132" i="44"/>
  <c r="DT23" i="44"/>
  <c r="DT113" i="44"/>
  <c r="DT51" i="44"/>
  <c r="DT12" i="44"/>
  <c r="DT111" i="44"/>
  <c r="DT129" i="44"/>
  <c r="DT82" i="44"/>
  <c r="DT146" i="44"/>
  <c r="DT124" i="44"/>
  <c r="DT192" i="44"/>
  <c r="DT155" i="44"/>
  <c r="DT103" i="44"/>
  <c r="DT29" i="44"/>
  <c r="DZ60" i="44"/>
  <c r="DZ71" i="44"/>
  <c r="DZ23" i="44"/>
  <c r="DZ41" i="44"/>
  <c r="DZ10" i="44"/>
  <c r="DZ128" i="44"/>
  <c r="DZ61" i="44"/>
  <c r="EB94" i="44"/>
  <c r="EB48" i="44"/>
  <c r="EB195" i="44"/>
  <c r="EB116" i="44"/>
  <c r="EB139" i="44"/>
  <c r="EB154" i="44"/>
  <c r="EB37" i="44"/>
  <c r="EB67" i="44"/>
  <c r="EB86" i="44"/>
  <c r="EB30" i="44"/>
  <c r="EB77" i="44"/>
  <c r="EB169" i="44"/>
  <c r="EB150" i="44"/>
  <c r="EB36" i="44"/>
  <c r="EB32" i="44"/>
  <c r="EB165" i="44"/>
  <c r="EB9" i="44"/>
  <c r="EB112" i="44"/>
  <c r="EB170" i="44"/>
  <c r="EB11" i="44"/>
  <c r="EB193" i="44"/>
  <c r="EB18" i="44"/>
  <c r="EB50" i="44"/>
  <c r="EB143" i="44"/>
  <c r="EB145" i="44"/>
  <c r="EB164" i="44"/>
  <c r="EB72" i="44"/>
  <c r="EB200" i="44"/>
  <c r="EB22" i="44"/>
  <c r="EB84" i="44"/>
  <c r="EB135" i="44"/>
  <c r="EB155" i="44"/>
  <c r="EB7" i="44"/>
  <c r="EB140" i="44"/>
  <c r="EB192" i="44"/>
  <c r="EB88" i="44"/>
  <c r="EB151" i="44"/>
  <c r="EB157" i="44"/>
  <c r="EB182" i="44"/>
  <c r="EB144" i="44"/>
  <c r="EB17" i="44"/>
  <c r="EB171" i="44"/>
  <c r="EB90" i="44"/>
  <c r="EB68" i="44"/>
  <c r="EB146" i="44"/>
  <c r="EB201" i="44"/>
  <c r="EB125" i="44"/>
  <c r="EB120" i="44"/>
  <c r="EB57" i="44"/>
  <c r="EB38" i="44"/>
  <c r="EB74" i="44"/>
  <c r="EB97" i="44"/>
  <c r="EB188" i="44"/>
  <c r="EB27" i="44"/>
  <c r="EB53" i="44"/>
  <c r="EB63" i="44"/>
  <c r="EB127" i="44"/>
  <c r="EB152" i="44"/>
  <c r="EB178" i="44"/>
  <c r="EB158" i="44"/>
  <c r="EB12" i="44"/>
  <c r="EB104" i="44"/>
  <c r="EB29" i="44"/>
  <c r="EB19" i="44"/>
  <c r="EB187" i="44"/>
  <c r="EB132" i="44"/>
  <c r="EB15" i="44"/>
  <c r="EB183" i="44"/>
  <c r="EB194" i="44"/>
  <c r="EB199" i="44"/>
  <c r="EB174" i="44"/>
  <c r="EB117" i="44"/>
  <c r="EB179" i="44"/>
  <c r="EB111" i="44"/>
  <c r="EB91" i="44"/>
  <c r="EB124" i="44"/>
  <c r="EB87" i="44"/>
  <c r="EB6" i="44"/>
  <c r="EB173" i="44"/>
  <c r="EB13" i="44"/>
  <c r="EB196" i="44"/>
  <c r="EB109" i="44"/>
  <c r="EB44" i="44"/>
  <c r="EB147" i="44"/>
  <c r="EB123" i="44"/>
  <c r="EB51" i="44"/>
  <c r="EB89" i="44"/>
  <c r="EB45" i="44"/>
  <c r="EB168" i="44"/>
  <c r="EB100" i="44"/>
  <c r="EB134" i="44"/>
  <c r="EB176" i="44"/>
  <c r="EB189" i="44"/>
  <c r="EB10" i="44"/>
  <c r="EB156" i="44"/>
  <c r="BU207" i="44" l="1"/>
  <c r="CA207" i="44"/>
  <c r="CF207" i="44"/>
  <c r="BN207" i="44"/>
  <c r="CB207" i="44"/>
  <c r="CE207" i="44"/>
  <c r="CD207" i="44"/>
  <c r="BT207" i="44"/>
  <c r="BO207" i="44"/>
  <c r="BL207" i="44"/>
  <c r="BR207" i="44"/>
  <c r="CK207" i="44"/>
  <c r="BQ207" i="44"/>
  <c r="BK207" i="44"/>
  <c r="CC207" i="44"/>
  <c r="BP207" i="44"/>
  <c r="CI207" i="44"/>
  <c r="CJ207" i="44"/>
  <c r="BM207" i="44"/>
  <c r="CG207" i="44"/>
  <c r="CH207" i="44"/>
  <c r="BS207" i="44"/>
  <c r="BV207" i="44"/>
  <c r="BZ207" i="44"/>
  <c r="BW207" i="44"/>
  <c r="CL207" i="44"/>
  <c r="BU209" i="44"/>
  <c r="CJ209" i="44"/>
  <c r="CK209" i="44"/>
  <c r="BS209" i="44"/>
  <c r="BV209" i="44"/>
  <c r="CH209" i="44"/>
  <c r="BW209" i="44"/>
  <c r="BN209" i="44"/>
  <c r="CF209" i="44"/>
  <c r="BQ209" i="44"/>
  <c r="CC209" i="44"/>
  <c r="BK209" i="44"/>
  <c r="BO209" i="44"/>
  <c r="CD209" i="44"/>
  <c r="CE209" i="44"/>
  <c r="BM209" i="44"/>
  <c r="BZ209" i="44"/>
  <c r="CG209" i="44"/>
  <c r="CL209" i="44"/>
  <c r="CB209" i="44"/>
  <c r="BP209" i="44"/>
  <c r="CI209" i="44"/>
  <c r="BT209" i="44"/>
  <c r="BR209" i="44"/>
  <c r="BL209" i="44"/>
  <c r="CA209" i="44"/>
  <c r="CY162" i="44" l="1"/>
  <c r="DN60" i="44"/>
  <c r="CY34" i="44"/>
  <c r="CY106" i="44"/>
  <c r="CY90" i="44"/>
  <c r="CY195" i="44"/>
  <c r="CY61" i="44"/>
  <c r="CY94" i="44"/>
  <c r="CY113" i="44"/>
  <c r="CY147" i="44"/>
  <c r="CY118" i="44"/>
  <c r="CY197" i="44"/>
  <c r="CY158" i="44"/>
  <c r="CY85" i="44"/>
  <c r="CY138" i="44"/>
  <c r="CY152" i="44"/>
  <c r="CY97" i="44"/>
  <c r="CY142" i="44"/>
  <c r="CY40" i="44"/>
  <c r="CY179" i="44"/>
  <c r="CY62" i="44"/>
  <c r="CY99" i="44"/>
  <c r="CY24" i="44"/>
  <c r="CY19" i="44"/>
  <c r="CY164" i="44"/>
  <c r="CY163" i="44"/>
  <c r="CY129" i="44"/>
  <c r="CY37" i="44"/>
  <c r="CY170" i="44"/>
  <c r="CY76" i="44"/>
  <c r="CY26" i="44"/>
  <c r="CY93" i="44"/>
  <c r="CY127" i="44"/>
  <c r="CY104" i="44"/>
  <c r="CY168" i="44"/>
  <c r="CY177" i="44"/>
  <c r="CY173" i="44"/>
  <c r="CY126" i="44"/>
  <c r="CY128" i="44"/>
  <c r="CY18" i="44"/>
  <c r="CY83" i="44"/>
  <c r="CY31" i="44"/>
  <c r="CY101" i="44"/>
  <c r="CY12" i="44"/>
  <c r="CY39" i="44"/>
  <c r="CY116" i="44"/>
  <c r="CY17" i="44"/>
  <c r="CY188" i="44"/>
  <c r="CY183" i="44"/>
  <c r="CY102" i="44"/>
  <c r="CY23" i="44"/>
  <c r="CY77" i="44"/>
  <c r="CY200" i="44"/>
  <c r="CY11" i="44"/>
  <c r="CY13" i="44"/>
  <c r="CY131" i="44"/>
  <c r="CY141" i="44"/>
  <c r="CY180" i="44"/>
  <c r="CY159" i="44"/>
  <c r="CY165" i="44"/>
  <c r="CY7" i="44"/>
  <c r="CY44" i="44"/>
  <c r="CY157" i="44"/>
  <c r="CY122" i="44"/>
  <c r="CY30" i="44"/>
  <c r="CY178" i="44"/>
  <c r="CY95" i="44"/>
  <c r="CY120" i="44"/>
  <c r="CY70" i="44"/>
  <c r="CY111" i="44"/>
  <c r="CY198" i="44"/>
  <c r="CY28" i="44"/>
  <c r="CY134" i="44"/>
  <c r="CY46" i="44"/>
  <c r="CY192" i="44"/>
  <c r="CY15" i="44"/>
  <c r="CY166" i="44"/>
  <c r="CY181" i="44"/>
  <c r="CY189" i="44"/>
  <c r="CY96" i="44"/>
  <c r="CY29" i="44"/>
  <c r="CY203" i="44"/>
  <c r="CY20" i="44"/>
  <c r="CY8" i="44"/>
  <c r="CY121" i="44"/>
  <c r="CY88" i="44"/>
  <c r="CY48" i="44"/>
  <c r="CY58" i="44"/>
  <c r="CY146" i="44"/>
  <c r="CY64" i="44"/>
  <c r="CY33" i="44"/>
  <c r="CY21" i="44"/>
  <c r="CY109" i="44"/>
  <c r="CY35" i="44"/>
  <c r="CY79" i="44"/>
  <c r="CY56" i="44"/>
  <c r="CY174" i="44"/>
  <c r="CY190" i="44"/>
  <c r="CY84" i="44"/>
  <c r="CY124" i="44"/>
  <c r="CY54" i="44"/>
  <c r="CY78" i="44"/>
  <c r="CY52" i="44"/>
  <c r="CY92" i="44"/>
  <c r="CY14" i="44"/>
  <c r="CY139" i="44"/>
  <c r="CY144" i="44"/>
  <c r="CY36" i="44"/>
  <c r="CY80" i="44"/>
  <c r="CY25" i="44"/>
  <c r="CY117" i="44"/>
  <c r="CY191" i="44"/>
  <c r="CY100" i="44"/>
  <c r="CY105" i="44"/>
  <c r="CY169" i="44"/>
  <c r="CY160" i="44"/>
  <c r="CY110" i="44"/>
  <c r="CY137" i="44"/>
  <c r="CY156" i="44"/>
  <c r="CY6" i="44"/>
  <c r="CY69" i="44"/>
  <c r="CY182" i="44"/>
  <c r="CY45" i="44"/>
  <c r="CY148" i="44"/>
  <c r="CY65" i="44"/>
  <c r="CY60" i="44"/>
  <c r="CY119" i="44"/>
  <c r="CY86" i="44"/>
  <c r="CY73" i="44"/>
  <c r="CY71" i="44"/>
  <c r="CY38" i="44"/>
  <c r="CY161" i="44"/>
  <c r="CY201" i="44"/>
  <c r="CY132" i="44"/>
  <c r="CY204" i="44"/>
  <c r="CY187" i="44"/>
  <c r="CY72" i="44"/>
  <c r="CY81" i="44"/>
  <c r="CY196" i="44"/>
  <c r="CY16" i="44"/>
  <c r="CY199" i="44"/>
  <c r="CY51" i="44"/>
  <c r="CY47" i="44"/>
  <c r="CY42" i="44"/>
  <c r="CY22" i="44"/>
  <c r="CY194" i="44"/>
  <c r="CY74" i="44"/>
  <c r="CY82" i="44"/>
  <c r="CY202" i="44"/>
  <c r="CY206" i="44"/>
  <c r="CY87" i="44"/>
  <c r="CY107" i="44"/>
  <c r="CY9" i="44"/>
  <c r="CY155" i="44"/>
  <c r="CY115" i="44"/>
  <c r="CY98" i="44"/>
  <c r="CY136" i="44"/>
  <c r="CY145" i="44"/>
  <c r="CY41" i="44"/>
  <c r="CY63" i="44"/>
  <c r="CY125" i="44"/>
  <c r="CY143" i="44"/>
  <c r="CY112" i="44"/>
  <c r="CY89" i="44"/>
  <c r="CY186" i="44"/>
  <c r="CY108" i="44"/>
  <c r="CY103" i="44"/>
  <c r="CY154" i="44"/>
  <c r="CY43" i="44"/>
  <c r="CY68" i="44"/>
  <c r="CY153" i="44"/>
  <c r="CY184" i="44"/>
  <c r="CY135" i="44"/>
  <c r="CY140" i="44"/>
  <c r="CY50" i="44"/>
  <c r="CY32" i="44"/>
  <c r="CY123" i="44"/>
  <c r="CY53" i="44"/>
  <c r="CY205" i="44"/>
  <c r="CY114" i="44"/>
  <c r="CY66" i="44"/>
  <c r="CY150" i="44"/>
  <c r="CY67" i="44"/>
  <c r="CY133" i="44"/>
  <c r="CY175" i="44"/>
  <c r="CY176" i="44"/>
  <c r="CY55" i="44"/>
  <c r="CY171" i="44"/>
  <c r="CY130" i="44"/>
  <c r="CY59" i="44"/>
  <c r="CY185" i="44"/>
  <c r="CY10" i="44"/>
  <c r="CY193" i="44"/>
  <c r="CY167" i="44"/>
  <c r="CY151" i="44"/>
  <c r="CY57" i="44"/>
  <c r="CY75" i="44"/>
  <c r="CY91" i="44"/>
  <c r="CY149" i="44"/>
  <c r="CY27" i="44"/>
  <c r="CY49" i="44"/>
  <c r="CY172" i="44"/>
  <c r="DN122" i="44"/>
  <c r="DN133" i="44"/>
  <c r="DN57" i="44"/>
  <c r="DN113" i="44"/>
  <c r="DN87" i="44"/>
  <c r="DN135" i="44"/>
  <c r="DN66" i="44"/>
  <c r="DN54" i="44"/>
  <c r="DN191" i="44"/>
  <c r="DN134" i="44"/>
  <c r="DN136" i="44"/>
  <c r="DN97" i="44"/>
  <c r="DN82" i="44"/>
  <c r="DN55" i="44"/>
  <c r="DN72" i="44"/>
  <c r="DN46" i="44"/>
  <c r="DN193" i="44"/>
  <c r="DN129" i="44"/>
  <c r="DN13" i="44"/>
  <c r="DN137" i="44"/>
  <c r="DN103" i="44"/>
  <c r="DN158" i="44"/>
  <c r="DN160" i="44"/>
  <c r="DN90" i="44"/>
  <c r="DN38" i="44"/>
  <c r="DN144" i="44"/>
  <c r="DN148" i="44"/>
  <c r="DN59" i="44"/>
  <c r="DN41" i="44"/>
  <c r="DN105" i="44"/>
  <c r="DN130" i="44"/>
  <c r="DN52" i="44"/>
  <c r="DN168" i="44"/>
  <c r="DN27" i="44"/>
  <c r="DN187" i="44"/>
  <c r="DN12" i="44"/>
  <c r="DN7" i="44"/>
  <c r="DN153" i="44"/>
  <c r="DN36" i="44"/>
  <c r="DN195" i="44"/>
  <c r="DN86" i="44"/>
  <c r="DN156" i="44"/>
  <c r="DN89" i="44"/>
  <c r="DN115" i="44"/>
  <c r="DN163" i="44"/>
  <c r="DN202" i="44"/>
  <c r="DN145" i="44"/>
  <c r="DN108" i="44"/>
  <c r="DN128" i="44"/>
  <c r="DN177" i="44"/>
  <c r="DN8" i="44"/>
  <c r="DN175" i="44"/>
  <c r="DN139" i="44"/>
  <c r="DN24" i="44"/>
  <c r="DN118" i="44"/>
  <c r="DN174" i="44"/>
  <c r="DN176" i="44"/>
  <c r="DN17" i="44"/>
  <c r="DN166" i="44"/>
  <c r="DN111" i="44"/>
  <c r="BF111" i="44" s="1"/>
  <c r="AB111" i="44" s="1"/>
  <c r="AQ111" i="44" s="1"/>
  <c r="DN65" i="44"/>
  <c r="DN94" i="44"/>
  <c r="DN116" i="44"/>
  <c r="DN125" i="44"/>
  <c r="DN140" i="44"/>
  <c r="DN71" i="44"/>
  <c r="DN131" i="44"/>
  <c r="DN85" i="44"/>
  <c r="DN78" i="44"/>
  <c r="DN180" i="44"/>
  <c r="DN22" i="44"/>
  <c r="DN96" i="44"/>
  <c r="DN151" i="44"/>
  <c r="DN37" i="44"/>
  <c r="DN98" i="44"/>
  <c r="DN200" i="44"/>
  <c r="DN101" i="44"/>
  <c r="DN14" i="44"/>
  <c r="DN149" i="44"/>
  <c r="DN49" i="44"/>
  <c r="DN32" i="44"/>
  <c r="DN190" i="44"/>
  <c r="DN132" i="44"/>
  <c r="DN183" i="44"/>
  <c r="DN167" i="44"/>
  <c r="DN100" i="44"/>
  <c r="DN184" i="44"/>
  <c r="DN194" i="44"/>
  <c r="DN10" i="44"/>
  <c r="DN28" i="44"/>
  <c r="DN189" i="44"/>
  <c r="DN19" i="44"/>
  <c r="DN172" i="44"/>
  <c r="DN58" i="44"/>
  <c r="DN45" i="44"/>
  <c r="DN138" i="44"/>
  <c r="DN56" i="44"/>
  <c r="DN121" i="44"/>
  <c r="DN30" i="44"/>
  <c r="DN204" i="44"/>
  <c r="DN110" i="44"/>
  <c r="DN117" i="44"/>
  <c r="DN61" i="44"/>
  <c r="DN154" i="44"/>
  <c r="DN182" i="44"/>
  <c r="DN40" i="44"/>
  <c r="DN88" i="44"/>
  <c r="DN102" i="44"/>
  <c r="BF102" i="44" s="1"/>
  <c r="AB102" i="44" s="1"/>
  <c r="AQ102" i="44" s="1"/>
  <c r="DN23" i="44"/>
  <c r="DN84" i="44"/>
  <c r="DN42" i="44"/>
  <c r="DN99" i="44"/>
  <c r="DN173" i="44"/>
  <c r="DN179" i="44"/>
  <c r="DN171" i="44"/>
  <c r="DN34" i="44"/>
  <c r="DN63" i="44"/>
  <c r="DN83" i="44"/>
  <c r="DN124" i="44"/>
  <c r="DN43" i="44"/>
  <c r="DN53" i="44"/>
  <c r="DN9" i="44"/>
  <c r="DN62" i="44"/>
  <c r="DN29" i="44"/>
  <c r="DN203" i="44"/>
  <c r="DN35" i="44"/>
  <c r="DN141" i="44"/>
  <c r="DN74" i="44"/>
  <c r="DN143" i="44"/>
  <c r="DN150" i="44"/>
  <c r="DN119" i="44"/>
  <c r="DN104" i="44"/>
  <c r="DN31" i="44"/>
  <c r="DN95" i="44"/>
  <c r="DN68" i="44"/>
  <c r="DN127" i="44"/>
  <c r="DN47" i="44"/>
  <c r="DN33" i="44"/>
  <c r="DN15" i="44"/>
  <c r="DN93" i="44"/>
  <c r="DN109" i="44"/>
  <c r="DN70" i="44"/>
  <c r="DN123" i="44"/>
  <c r="DN79" i="44"/>
  <c r="DN146" i="44"/>
  <c r="DN18" i="44"/>
  <c r="BF18" i="44" s="1"/>
  <c r="AB18" i="44" s="1"/>
  <c r="AQ18" i="44" s="1"/>
  <c r="DN11" i="44"/>
  <c r="DN196" i="44"/>
  <c r="DN91" i="44"/>
  <c r="DN178" i="44"/>
  <c r="DN67" i="44"/>
  <c r="DN21" i="44"/>
  <c r="DN201" i="44"/>
  <c r="DN205" i="44"/>
  <c r="DN147" i="44"/>
  <c r="DN48" i="44"/>
  <c r="DN80" i="44"/>
  <c r="DN44" i="44"/>
  <c r="DN192" i="44"/>
  <c r="DN157" i="44"/>
  <c r="DN77" i="44"/>
  <c r="DN69" i="44"/>
  <c r="DN188" i="44"/>
  <c r="DN25" i="44"/>
  <c r="DN165" i="44"/>
  <c r="DN81" i="44"/>
  <c r="DN159" i="44"/>
  <c r="DN112" i="44"/>
  <c r="DN76" i="44"/>
  <c r="DN155" i="44"/>
  <c r="DN26" i="44"/>
  <c r="DN198" i="44"/>
  <c r="DN107" i="44"/>
  <c r="DN169" i="44"/>
  <c r="DN120" i="44"/>
  <c r="DN16" i="44"/>
  <c r="DN186" i="44"/>
  <c r="DN164" i="44"/>
  <c r="DN161" i="44"/>
  <c r="DN185" i="44"/>
  <c r="DN170" i="44"/>
  <c r="DN126" i="44"/>
  <c r="DN50" i="44"/>
  <c r="DN152" i="44"/>
  <c r="DN181" i="44"/>
  <c r="DN162" i="44"/>
  <c r="DN114" i="44"/>
  <c r="DN75" i="44"/>
  <c r="DN51" i="44"/>
  <c r="DN73" i="44"/>
  <c r="DN39" i="44"/>
  <c r="DN199" i="44"/>
  <c r="DN6" i="44"/>
  <c r="DN20" i="44"/>
  <c r="DN64" i="44"/>
  <c r="DN106" i="44"/>
  <c r="DN92" i="44"/>
  <c r="DN206" i="44"/>
  <c r="DN197" i="44"/>
  <c r="DN142" i="44"/>
  <c r="BF142" i="44" s="1"/>
  <c r="AB142" i="44" s="1"/>
  <c r="AQ142" i="44" s="1"/>
  <c r="DO116" i="44"/>
  <c r="CZ92" i="44"/>
  <c r="DG29" i="44"/>
  <c r="CZ81" i="44"/>
  <c r="CZ96" i="44"/>
  <c r="CZ85" i="44"/>
  <c r="CZ128" i="44"/>
  <c r="CZ42" i="44"/>
  <c r="CZ17" i="44"/>
  <c r="CZ22" i="44"/>
  <c r="CZ130" i="44"/>
  <c r="CZ157" i="44"/>
  <c r="CZ11" i="44"/>
  <c r="DF133" i="44"/>
  <c r="CZ178" i="44"/>
  <c r="CZ70" i="44"/>
  <c r="CZ106" i="44"/>
  <c r="CZ32" i="44"/>
  <c r="CZ153" i="44"/>
  <c r="CZ182" i="44"/>
  <c r="CW202" i="44"/>
  <c r="CZ162" i="44"/>
  <c r="CZ24" i="44"/>
  <c r="CZ78" i="44"/>
  <c r="CZ196" i="44"/>
  <c r="DO54" i="44"/>
  <c r="CW171" i="44"/>
  <c r="CW186" i="44"/>
  <c r="DL119" i="44"/>
  <c r="CW62" i="44"/>
  <c r="DG140" i="44"/>
  <c r="CZ51" i="44"/>
  <c r="DO51" i="44"/>
  <c r="DO47" i="44"/>
  <c r="CZ76" i="44"/>
  <c r="CZ44" i="44"/>
  <c r="CZ114" i="44"/>
  <c r="CZ163" i="44"/>
  <c r="CZ166" i="44"/>
  <c r="CZ158" i="44"/>
  <c r="CZ71" i="44"/>
  <c r="CZ46" i="44"/>
  <c r="CZ205" i="44"/>
  <c r="CZ139" i="44"/>
  <c r="CZ15" i="44"/>
  <c r="CZ25" i="44"/>
  <c r="CZ20" i="44"/>
  <c r="CZ69" i="44"/>
  <c r="CZ149" i="44"/>
  <c r="CZ100" i="44"/>
  <c r="CZ119" i="44"/>
  <c r="CZ173" i="44"/>
  <c r="CZ82" i="44"/>
  <c r="CZ123" i="44"/>
  <c r="CZ107" i="44"/>
  <c r="CW114" i="44"/>
  <c r="CW113" i="44"/>
  <c r="CW56" i="44"/>
  <c r="DL138" i="44"/>
  <c r="CZ126" i="44"/>
  <c r="CZ10" i="44"/>
  <c r="CZ40" i="44"/>
  <c r="CZ19" i="44"/>
  <c r="CZ109" i="44"/>
  <c r="CZ140" i="44"/>
  <c r="CZ133" i="44"/>
  <c r="CZ125" i="44"/>
  <c r="CZ35" i="44"/>
  <c r="CZ202" i="44"/>
  <c r="CZ188" i="44"/>
  <c r="CZ134" i="44"/>
  <c r="CZ164" i="44"/>
  <c r="CZ121" i="44"/>
  <c r="CZ37" i="44"/>
  <c r="CZ34" i="44"/>
  <c r="CZ112" i="44"/>
  <c r="CZ98" i="44"/>
  <c r="CZ94" i="44"/>
  <c r="CZ193" i="44"/>
  <c r="CZ29" i="44"/>
  <c r="CZ67" i="44"/>
  <c r="CW21" i="44"/>
  <c r="CW32" i="44"/>
  <c r="CW111" i="44"/>
  <c r="CW106" i="44"/>
  <c r="CZ66" i="44"/>
  <c r="CZ176" i="44"/>
  <c r="CZ47" i="44"/>
  <c r="CZ136" i="44"/>
  <c r="CZ87" i="44"/>
  <c r="CZ110" i="44"/>
  <c r="CZ58" i="44"/>
  <c r="CZ187" i="44"/>
  <c r="CZ73" i="44"/>
  <c r="CZ120" i="44"/>
  <c r="CZ132" i="44"/>
  <c r="CZ154" i="44"/>
  <c r="CZ45" i="44"/>
  <c r="CZ127" i="44"/>
  <c r="CZ195" i="44"/>
  <c r="CZ189" i="44"/>
  <c r="CZ55" i="44"/>
  <c r="CZ190" i="44"/>
  <c r="CZ175" i="44"/>
  <c r="CZ9" i="44"/>
  <c r="CW80" i="44"/>
  <c r="CW149" i="44"/>
  <c r="CW150" i="44"/>
  <c r="DO159" i="44"/>
  <c r="DL84" i="44"/>
  <c r="DL58" i="44"/>
  <c r="DL201" i="44"/>
  <c r="CW164" i="44"/>
  <c r="CW141" i="44"/>
  <c r="CW174" i="44"/>
  <c r="CW77" i="44"/>
  <c r="CW127" i="44"/>
  <c r="CW47" i="44"/>
  <c r="DO20" i="44"/>
  <c r="DO120" i="44"/>
  <c r="DO101" i="44"/>
  <c r="DL30" i="44"/>
  <c r="DO25" i="44"/>
  <c r="DO147" i="44"/>
  <c r="DL125" i="44"/>
  <c r="CW14" i="44"/>
  <c r="CW63" i="44"/>
  <c r="CW117" i="44"/>
  <c r="CW181" i="44"/>
  <c r="CW154" i="44"/>
  <c r="CW121" i="44"/>
  <c r="DO26" i="44"/>
  <c r="DO187" i="44"/>
  <c r="DO84" i="44"/>
  <c r="DO76" i="44"/>
  <c r="DL44" i="44"/>
  <c r="DL179" i="44"/>
  <c r="DO105" i="44"/>
  <c r="DO167" i="44"/>
  <c r="DO69" i="44"/>
  <c r="DO85" i="44"/>
  <c r="DO72" i="44"/>
  <c r="DO110" i="44"/>
  <c r="DO92" i="44"/>
  <c r="DO49" i="44"/>
  <c r="DO174" i="44"/>
  <c r="DO10" i="44"/>
  <c r="DO14" i="44"/>
  <c r="DO150" i="44"/>
  <c r="DL167" i="44"/>
  <c r="DL108" i="44"/>
  <c r="DL18" i="44"/>
  <c r="DL177" i="44"/>
  <c r="CW193" i="44"/>
  <c r="CW39" i="44"/>
  <c r="CW203" i="44"/>
  <c r="CW43" i="44"/>
  <c r="CW185" i="44"/>
  <c r="CW184" i="44"/>
  <c r="CW37" i="44"/>
  <c r="CW142" i="44"/>
  <c r="CW112" i="44"/>
  <c r="CW46" i="44"/>
  <c r="CW61" i="44"/>
  <c r="CW96" i="44"/>
  <c r="DO119" i="44"/>
  <c r="DO137" i="44"/>
  <c r="DO139" i="44"/>
  <c r="DO109" i="44"/>
  <c r="DO6" i="44"/>
  <c r="DO205" i="44"/>
  <c r="DO89" i="44"/>
  <c r="DO50" i="44"/>
  <c r="DO77" i="44"/>
  <c r="DO108" i="44"/>
  <c r="DO12" i="44"/>
  <c r="DO203" i="44"/>
  <c r="DL172" i="44"/>
  <c r="DL16" i="44"/>
  <c r="DO197" i="44"/>
  <c r="DL173" i="44"/>
  <c r="DL178" i="44"/>
  <c r="DL199" i="44"/>
  <c r="CW35" i="44"/>
  <c r="CW145" i="44"/>
  <c r="CW58" i="44"/>
  <c r="CW66" i="44"/>
  <c r="CW84" i="44"/>
  <c r="CW160" i="44"/>
  <c r="CW75" i="44"/>
  <c r="CW26" i="44"/>
  <c r="CW109" i="44"/>
  <c r="CW10" i="44"/>
  <c r="CW34" i="44"/>
  <c r="CW88" i="44"/>
  <c r="DO39" i="44"/>
  <c r="DO184" i="44"/>
  <c r="DO111" i="44"/>
  <c r="DO19" i="44"/>
  <c r="DO166" i="44"/>
  <c r="DO190" i="44"/>
  <c r="DO160" i="44"/>
  <c r="DO82" i="44"/>
  <c r="DO43" i="44"/>
  <c r="DO165" i="44"/>
  <c r="DO32" i="44"/>
  <c r="BG32" i="44" s="1"/>
  <c r="AC32" i="44" s="1"/>
  <c r="AR32" i="44" s="1"/>
  <c r="DO88" i="44"/>
  <c r="DO122" i="44"/>
  <c r="DG121" i="44"/>
  <c r="DG135" i="44"/>
  <c r="DG168" i="44"/>
  <c r="CZ41" i="44"/>
  <c r="CZ191" i="44"/>
  <c r="CZ204" i="44"/>
  <c r="CZ86" i="44"/>
  <c r="CZ54" i="44"/>
  <c r="CZ50" i="44"/>
  <c r="CZ83" i="44"/>
  <c r="CZ59" i="44"/>
  <c r="CZ186" i="44"/>
  <c r="CZ172" i="44"/>
  <c r="CZ118" i="44"/>
  <c r="CZ165" i="44"/>
  <c r="CZ135" i="44"/>
  <c r="CZ104" i="44"/>
  <c r="CZ197" i="44"/>
  <c r="CZ79" i="44"/>
  <c r="CZ138" i="44"/>
  <c r="CZ99" i="44"/>
  <c r="CZ7" i="44"/>
  <c r="CZ53" i="44"/>
  <c r="CZ168" i="44"/>
  <c r="CZ167" i="44"/>
  <c r="CZ31" i="44"/>
  <c r="CZ95" i="44"/>
  <c r="CZ16" i="44"/>
  <c r="CZ43" i="44"/>
  <c r="CZ60" i="44"/>
  <c r="CZ27" i="44"/>
  <c r="CZ38" i="44"/>
  <c r="CZ97" i="44"/>
  <c r="CZ137" i="44"/>
  <c r="CZ48" i="44"/>
  <c r="CZ6" i="44"/>
  <c r="CZ28" i="44"/>
  <c r="CZ148" i="44"/>
  <c r="CZ183" i="44"/>
  <c r="CZ169" i="44"/>
  <c r="CZ198" i="44"/>
  <c r="CZ56" i="44"/>
  <c r="CZ145" i="44"/>
  <c r="CZ52" i="44"/>
  <c r="CZ116" i="44"/>
  <c r="CZ62" i="44"/>
  <c r="CZ156" i="44"/>
  <c r="CZ170" i="44"/>
  <c r="CZ141" i="44"/>
  <c r="CZ161" i="44"/>
  <c r="CZ192" i="44"/>
  <c r="CZ23" i="44"/>
  <c r="CZ143" i="44"/>
  <c r="CZ64" i="44"/>
  <c r="CZ74" i="44"/>
  <c r="CZ150" i="44"/>
  <c r="CZ184" i="44"/>
  <c r="CZ89" i="44"/>
  <c r="CZ72" i="44"/>
  <c r="CZ200" i="44"/>
  <c r="CZ201" i="44"/>
  <c r="CZ93" i="44"/>
  <c r="CZ203" i="44"/>
  <c r="CZ146" i="44"/>
  <c r="CZ152" i="44"/>
  <c r="CZ155" i="44"/>
  <c r="CZ13" i="44"/>
  <c r="CZ180" i="44"/>
  <c r="CZ151" i="44"/>
  <c r="CZ18" i="44"/>
  <c r="CZ159" i="44"/>
  <c r="CZ101" i="44"/>
  <c r="CZ179" i="44"/>
  <c r="CZ57" i="44"/>
  <c r="CZ75" i="44"/>
  <c r="CZ8" i="44"/>
  <c r="CZ61" i="44"/>
  <c r="DG43" i="44"/>
  <c r="DL144" i="44"/>
  <c r="DL25" i="44"/>
  <c r="DL134" i="44"/>
  <c r="DL192" i="44"/>
  <c r="DL116" i="44"/>
  <c r="DL197" i="44"/>
  <c r="DL59" i="44"/>
  <c r="DO58" i="44"/>
  <c r="DO27" i="44"/>
  <c r="DO204" i="44"/>
  <c r="DO80" i="44"/>
  <c r="DO152" i="44"/>
  <c r="DO155" i="44"/>
  <c r="DO201" i="44"/>
  <c r="DO61" i="44"/>
  <c r="DO195" i="44"/>
  <c r="DO102" i="44"/>
  <c r="DO133" i="44"/>
  <c r="DO141" i="44"/>
  <c r="DO11" i="44"/>
  <c r="DO31" i="44"/>
  <c r="DO7" i="44"/>
  <c r="DO180" i="44"/>
  <c r="DO182" i="44"/>
  <c r="DO93" i="44"/>
  <c r="DO21" i="44"/>
  <c r="DO40" i="44"/>
  <c r="DO79" i="44"/>
  <c r="DO62" i="44"/>
  <c r="DO95" i="44"/>
  <c r="DO131" i="44"/>
  <c r="DL139" i="44"/>
  <c r="DL80" i="44"/>
  <c r="DL34" i="44"/>
  <c r="DL83" i="44"/>
  <c r="DL198" i="44"/>
  <c r="DL190" i="44"/>
  <c r="DL122" i="44"/>
  <c r="DL49" i="44"/>
  <c r="DL126" i="44"/>
  <c r="DL162" i="44"/>
  <c r="DL131" i="44"/>
  <c r="DL47" i="44"/>
  <c r="DL205" i="44"/>
  <c r="DL129" i="44"/>
  <c r="DL164" i="44"/>
  <c r="DL50" i="44"/>
  <c r="DL64" i="44"/>
  <c r="DL135" i="44"/>
  <c r="DL93" i="44"/>
  <c r="DL170" i="44"/>
  <c r="DL115" i="44"/>
  <c r="DL6" i="44"/>
  <c r="DL153" i="44"/>
  <c r="DL95" i="44"/>
  <c r="DL191" i="44"/>
  <c r="DL20" i="44"/>
  <c r="DL118" i="44"/>
  <c r="DL74" i="44"/>
  <c r="DL185" i="44"/>
  <c r="DL76" i="44"/>
  <c r="DL163" i="44"/>
  <c r="DL149" i="44"/>
  <c r="DL195" i="44"/>
  <c r="DO71" i="44"/>
  <c r="DO145" i="44"/>
  <c r="DO60" i="44"/>
  <c r="DO158" i="44"/>
  <c r="DO144" i="44"/>
  <c r="DO186" i="44"/>
  <c r="DO127" i="44"/>
  <c r="DO42" i="44"/>
  <c r="DO37" i="44"/>
  <c r="DO9" i="44"/>
  <c r="DO33" i="44"/>
  <c r="DO74" i="44"/>
  <c r="DO153" i="44"/>
  <c r="DO36" i="44"/>
  <c r="DO30" i="44"/>
  <c r="DO157" i="44"/>
  <c r="DO17" i="44"/>
  <c r="DO67" i="44"/>
  <c r="DO112" i="44"/>
  <c r="DO16" i="44"/>
  <c r="DO75" i="44"/>
  <c r="DO146" i="44"/>
  <c r="DO132" i="44"/>
  <c r="DO41" i="44"/>
  <c r="DO143" i="44"/>
  <c r="DO168" i="44"/>
  <c r="DO90" i="44"/>
  <c r="DO121" i="44"/>
  <c r="DO171" i="44"/>
  <c r="DO115" i="44"/>
  <c r="DO169" i="44"/>
  <c r="DO179" i="44"/>
  <c r="DO136" i="44"/>
  <c r="DO206" i="44"/>
  <c r="DO23" i="44"/>
  <c r="DO202" i="44"/>
  <c r="DO15" i="44"/>
  <c r="DO126" i="44"/>
  <c r="DO97" i="44"/>
  <c r="DO185" i="44"/>
  <c r="DO140" i="44"/>
  <c r="DO162" i="44"/>
  <c r="DO173" i="44"/>
  <c r="DO34" i="44"/>
  <c r="DO149" i="44"/>
  <c r="DO28" i="44"/>
  <c r="DO57" i="44"/>
  <c r="DO192" i="44"/>
  <c r="DO148" i="44"/>
  <c r="DO104" i="44"/>
  <c r="DO154" i="44"/>
  <c r="DO52" i="44"/>
  <c r="DO59" i="44"/>
  <c r="DO134" i="44"/>
  <c r="DO114" i="44"/>
  <c r="BG114" i="44" s="1"/>
  <c r="AC114" i="44" s="1"/>
  <c r="AR114" i="44" s="1"/>
  <c r="DO100" i="44"/>
  <c r="DO22" i="44"/>
  <c r="DO81" i="44"/>
  <c r="DO130" i="44"/>
  <c r="DO200" i="44"/>
  <c r="DO196" i="44"/>
  <c r="DO48" i="44"/>
  <c r="DO66" i="44"/>
  <c r="DO91" i="44"/>
  <c r="DO142" i="44"/>
  <c r="DO194" i="44"/>
  <c r="DO45" i="44"/>
  <c r="DO78" i="44"/>
  <c r="DO8" i="44"/>
  <c r="DO161" i="44"/>
  <c r="DO107" i="44"/>
  <c r="DO170" i="44"/>
  <c r="DO68" i="44"/>
  <c r="DO117" i="44"/>
  <c r="DO151" i="44"/>
  <c r="DO29" i="44"/>
  <c r="DO125" i="44"/>
  <c r="DO13" i="44"/>
  <c r="DO98" i="44"/>
  <c r="DO44" i="44"/>
  <c r="DO87" i="44"/>
  <c r="DO94" i="44"/>
  <c r="DO46" i="44"/>
  <c r="DO176" i="44"/>
  <c r="DO183" i="44"/>
  <c r="DO64" i="44"/>
  <c r="DO53" i="44"/>
  <c r="DO103" i="44"/>
  <c r="DO24" i="44"/>
  <c r="DO135" i="44"/>
  <c r="DO198" i="44"/>
  <c r="DO55" i="44"/>
  <c r="BG55" i="44" s="1"/>
  <c r="AC55" i="44" s="1"/>
  <c r="AR55" i="44" s="1"/>
  <c r="DO83" i="44"/>
  <c r="DO129" i="44"/>
  <c r="DO156" i="44"/>
  <c r="DO35" i="44"/>
  <c r="DO99" i="44"/>
  <c r="DO138" i="44"/>
  <c r="DO118" i="44"/>
  <c r="DO124" i="44"/>
  <c r="CZ14" i="44"/>
  <c r="CZ33" i="44"/>
  <c r="CZ131" i="44"/>
  <c r="CZ113" i="44"/>
  <c r="CZ185" i="44"/>
  <c r="CZ206" i="44"/>
  <c r="CZ124" i="44"/>
  <c r="CZ39" i="44"/>
  <c r="CZ147" i="44"/>
  <c r="CZ174" i="44"/>
  <c r="CZ142" i="44"/>
  <c r="CZ115" i="44"/>
  <c r="CZ84" i="44"/>
  <c r="CZ21" i="44"/>
  <c r="CZ91" i="44"/>
  <c r="CZ129" i="44"/>
  <c r="CZ26" i="44"/>
  <c r="CZ77" i="44"/>
  <c r="CZ102" i="44"/>
  <c r="CZ111" i="44"/>
  <c r="BG111" i="44" s="1"/>
  <c r="AC111" i="44" s="1"/>
  <c r="AR111" i="44" s="1"/>
  <c r="CZ194" i="44"/>
  <c r="CZ199" i="44"/>
  <c r="CZ160" i="44"/>
  <c r="CZ105" i="44"/>
  <c r="CZ144" i="44"/>
  <c r="BG144" i="44" s="1"/>
  <c r="AC144" i="44" s="1"/>
  <c r="AR144" i="44" s="1"/>
  <c r="CZ103" i="44"/>
  <c r="CZ171" i="44"/>
  <c r="CZ30" i="44"/>
  <c r="CZ49" i="44"/>
  <c r="CZ36" i="44"/>
  <c r="CZ65" i="44"/>
  <c r="CZ117" i="44"/>
  <c r="CZ12" i="44"/>
  <c r="CZ68" i="44"/>
  <c r="CZ177" i="44"/>
  <c r="CZ181" i="44"/>
  <c r="CZ63" i="44"/>
  <c r="CZ90" i="44"/>
  <c r="CZ88" i="44"/>
  <c r="CZ80" i="44"/>
  <c r="CZ108" i="44"/>
  <c r="BG108" i="44" s="1"/>
  <c r="AC108" i="44" s="1"/>
  <c r="AR108" i="44" s="1"/>
  <c r="CZ122" i="44"/>
  <c r="BG122" i="44" s="1"/>
  <c r="AC122" i="44" s="1"/>
  <c r="AR122" i="44" s="1"/>
  <c r="DL183" i="44"/>
  <c r="DL19" i="44"/>
  <c r="DL159" i="44"/>
  <c r="DL200" i="44"/>
  <c r="DL132" i="44"/>
  <c r="DL45" i="44"/>
  <c r="DL17" i="44"/>
  <c r="DL32" i="44"/>
  <c r="DL96" i="44"/>
  <c r="DO199" i="44"/>
  <c r="DO123" i="44"/>
  <c r="DO163" i="44"/>
  <c r="DO18" i="44"/>
  <c r="DO63" i="44"/>
  <c r="DO73" i="44"/>
  <c r="DO86" i="44"/>
  <c r="DO178" i="44"/>
  <c r="DO193" i="44"/>
  <c r="DO96" i="44"/>
  <c r="DO128" i="44"/>
  <c r="DO65" i="44"/>
  <c r="DO175" i="44"/>
  <c r="DO113" i="44"/>
  <c r="DO189" i="44"/>
  <c r="DO38" i="44"/>
  <c r="DO56" i="44"/>
  <c r="DO188" i="44"/>
  <c r="DO191" i="44"/>
  <c r="DO177" i="44"/>
  <c r="DO172" i="44"/>
  <c r="DO106" i="44"/>
  <c r="DO70" i="44"/>
  <c r="DO181" i="44"/>
  <c r="DO164" i="44"/>
  <c r="DG107" i="44"/>
  <c r="DL52" i="44"/>
  <c r="CW107" i="44"/>
  <c r="CW140" i="44"/>
  <c r="CW130" i="44"/>
  <c r="CW110" i="44"/>
  <c r="CW6" i="44"/>
  <c r="CW180" i="44"/>
  <c r="CW116" i="44"/>
  <c r="CW137" i="44"/>
  <c r="CW189" i="44"/>
  <c r="CW119" i="44"/>
  <c r="CW125" i="44"/>
  <c r="CW67" i="44"/>
  <c r="CW167" i="44"/>
  <c r="CW52" i="44"/>
  <c r="CW73" i="44"/>
  <c r="CW138" i="44"/>
  <c r="CW169" i="44"/>
  <c r="CW103" i="44"/>
  <c r="CW69" i="44"/>
  <c r="CW108" i="44"/>
  <c r="CW17" i="44"/>
  <c r="CW144" i="44"/>
  <c r="CW27" i="44"/>
  <c r="CW25" i="44"/>
  <c r="BD25" i="44" s="1"/>
  <c r="Z25" i="44" s="1"/>
  <c r="AO25" i="44" s="1"/>
  <c r="CW163" i="44"/>
  <c r="CW148" i="44"/>
  <c r="CW16" i="44"/>
  <c r="BD16" i="44" s="1"/>
  <c r="Z16" i="44" s="1"/>
  <c r="AO16" i="44" s="1"/>
  <c r="CW102" i="44"/>
  <c r="CW200" i="44"/>
  <c r="CW190" i="44"/>
  <c r="CW93" i="44"/>
  <c r="CW60" i="44"/>
  <c r="CW198" i="44"/>
  <c r="CW105" i="44"/>
  <c r="CW40" i="44"/>
  <c r="CW55" i="44"/>
  <c r="CW31" i="44"/>
  <c r="CW45" i="44"/>
  <c r="CW152" i="44"/>
  <c r="CW54" i="44"/>
  <c r="CW9" i="44"/>
  <c r="CW76" i="44"/>
  <c r="CW126" i="44"/>
  <c r="CW92" i="44"/>
  <c r="CW135" i="44"/>
  <c r="CW165" i="44"/>
  <c r="CW95" i="44"/>
  <c r="CW51" i="44"/>
  <c r="CW12" i="44"/>
  <c r="CW151" i="44"/>
  <c r="CW68" i="44"/>
  <c r="CW100" i="44"/>
  <c r="CW87" i="44"/>
  <c r="CW118" i="44"/>
  <c r="CW170" i="44"/>
  <c r="CW124" i="44"/>
  <c r="CW199" i="44"/>
  <c r="CW131" i="44"/>
  <c r="CW178" i="44"/>
  <c r="CW94" i="44"/>
  <c r="CW11" i="44"/>
  <c r="CW15" i="44"/>
  <c r="CW98" i="44"/>
  <c r="CW101" i="44"/>
  <c r="CW188" i="44"/>
  <c r="CW129" i="44"/>
  <c r="CW90" i="44"/>
  <c r="CW44" i="44"/>
  <c r="BD44" i="44" s="1"/>
  <c r="Z44" i="44" s="1"/>
  <c r="AO44" i="44" s="1"/>
  <c r="CW177" i="44"/>
  <c r="BD177" i="44" s="1"/>
  <c r="Z177" i="44" s="1"/>
  <c r="AO177" i="44" s="1"/>
  <c r="CW85" i="44"/>
  <c r="CW78" i="44"/>
  <c r="CW28" i="44"/>
  <c r="CW65" i="44"/>
  <c r="CW71" i="44"/>
  <c r="CW201" i="44"/>
  <c r="CW155" i="44"/>
  <c r="CW147" i="44"/>
  <c r="CW166" i="44"/>
  <c r="CW18" i="44"/>
  <c r="CW89" i="44"/>
  <c r="CW59" i="44"/>
  <c r="CW91" i="44"/>
  <c r="CW42" i="44"/>
  <c r="CW192" i="44"/>
  <c r="CW206" i="44"/>
  <c r="CW123" i="44"/>
  <c r="CW83" i="44"/>
  <c r="CW133" i="44"/>
  <c r="CW187" i="44"/>
  <c r="CW8" i="44"/>
  <c r="CW99" i="44"/>
  <c r="CW72" i="44"/>
  <c r="CW38" i="44"/>
  <c r="CW182" i="44"/>
  <c r="CW204" i="44"/>
  <c r="CW48" i="44"/>
  <c r="CW7" i="44"/>
  <c r="CW191" i="44"/>
  <c r="CW24" i="44"/>
  <c r="CW195" i="44"/>
  <c r="CW158" i="44"/>
  <c r="DG150" i="44"/>
  <c r="DG48" i="44"/>
  <c r="DG101" i="44"/>
  <c r="DL77" i="44"/>
  <c r="DL204" i="44"/>
  <c r="DL156" i="44"/>
  <c r="DL69" i="44"/>
  <c r="DL148" i="44"/>
  <c r="DL184" i="44"/>
  <c r="DL87" i="44"/>
  <c r="DL186" i="44"/>
  <c r="DL33" i="44"/>
  <c r="DL36" i="44"/>
  <c r="DL117" i="44"/>
  <c r="DL37" i="44"/>
  <c r="DL175" i="44"/>
  <c r="DL10" i="44"/>
  <c r="DL41" i="44"/>
  <c r="DL39" i="44"/>
  <c r="DL43" i="44"/>
  <c r="DL124" i="44"/>
  <c r="DL112" i="44"/>
  <c r="DL67" i="44"/>
  <c r="DL123" i="44"/>
  <c r="DL160" i="44"/>
  <c r="DL91" i="44"/>
  <c r="DL176" i="44"/>
  <c r="DL196" i="44"/>
  <c r="DL206" i="44"/>
  <c r="DL166" i="44"/>
  <c r="DL104" i="44"/>
  <c r="DL133" i="44"/>
  <c r="DL111" i="44"/>
  <c r="DL9" i="44"/>
  <c r="DL102" i="44"/>
  <c r="DL26" i="44"/>
  <c r="CW122" i="44"/>
  <c r="CW82" i="44"/>
  <c r="CW81" i="44"/>
  <c r="CW97" i="44"/>
  <c r="CW159" i="44"/>
  <c r="CW64" i="44"/>
  <c r="CW134" i="44"/>
  <c r="CW22" i="44"/>
  <c r="CW104" i="44"/>
  <c r="CW132" i="44"/>
  <c r="CW19" i="44"/>
  <c r="CW115" i="44"/>
  <c r="CW86" i="44"/>
  <c r="CW162" i="44"/>
  <c r="BD162" i="44" s="1"/>
  <c r="Z162" i="44" s="1"/>
  <c r="AO162" i="44" s="1"/>
  <c r="CW157" i="44"/>
  <c r="CW168" i="44"/>
  <c r="CW176" i="44"/>
  <c r="CW79" i="44"/>
  <c r="CW23" i="44"/>
  <c r="CW173" i="44"/>
  <c r="CW179" i="44"/>
  <c r="CW194" i="44"/>
  <c r="CW70" i="44"/>
  <c r="CW175" i="44"/>
  <c r="CW183" i="44"/>
  <c r="DL75" i="44"/>
  <c r="DL81" i="44"/>
  <c r="DL31" i="44"/>
  <c r="DL70" i="44"/>
  <c r="DL154" i="44"/>
  <c r="DL137" i="44"/>
  <c r="DL106" i="44"/>
  <c r="DL187" i="44"/>
  <c r="DL140" i="44"/>
  <c r="DL35" i="44"/>
  <c r="DL86" i="44"/>
  <c r="DL88" i="44"/>
  <c r="DL7" i="44"/>
  <c r="DL101" i="44"/>
  <c r="DL110" i="44"/>
  <c r="DL12" i="44"/>
  <c r="DL55" i="44"/>
  <c r="DL141" i="44"/>
  <c r="DL146" i="44"/>
  <c r="DL152" i="44"/>
  <c r="DL53" i="44"/>
  <c r="DL13" i="44"/>
  <c r="DL27" i="44"/>
  <c r="DL151" i="44"/>
  <c r="DL48" i="44"/>
  <c r="DL109" i="44"/>
  <c r="DL61" i="44"/>
  <c r="DL107" i="44"/>
  <c r="DL98" i="44"/>
  <c r="DL128" i="44"/>
  <c r="DL130" i="44"/>
  <c r="DL11" i="44"/>
  <c r="DL157" i="44"/>
  <c r="DL99" i="44"/>
  <c r="DL85" i="44"/>
  <c r="DL23" i="44"/>
  <c r="DL105" i="44"/>
  <c r="DL54" i="44"/>
  <c r="DL56" i="44"/>
  <c r="DL28" i="44"/>
  <c r="DL114" i="44"/>
  <c r="DL103" i="44"/>
  <c r="DL15" i="44"/>
  <c r="DL68" i="44"/>
  <c r="DL147" i="44"/>
  <c r="DL66" i="44"/>
  <c r="DL161" i="44"/>
  <c r="DL94" i="44"/>
  <c r="DL21" i="44"/>
  <c r="DL92" i="44"/>
  <c r="DL120" i="44"/>
  <c r="DL169" i="44"/>
  <c r="DL89" i="44"/>
  <c r="DL72" i="44"/>
  <c r="DL181" i="44"/>
  <c r="BD181" i="44" s="1"/>
  <c r="Z181" i="44" s="1"/>
  <c r="AO181" i="44" s="1"/>
  <c r="DL38" i="44"/>
  <c r="DL65" i="44"/>
  <c r="DL136" i="44"/>
  <c r="DL82" i="44"/>
  <c r="DL60" i="44"/>
  <c r="DL46" i="44"/>
  <c r="DL168" i="44"/>
  <c r="DL193" i="44"/>
  <c r="DL188" i="44"/>
  <c r="DL8" i="44"/>
  <c r="DL150" i="44"/>
  <c r="DG127" i="44"/>
  <c r="DG199" i="44"/>
  <c r="DL113" i="44"/>
  <c r="DL14" i="44"/>
  <c r="DL203" i="44"/>
  <c r="DL63" i="44"/>
  <c r="DL78" i="44"/>
  <c r="DL202" i="44"/>
  <c r="DL90" i="44"/>
  <c r="DL155" i="44"/>
  <c r="DL73" i="44"/>
  <c r="DL100" i="44"/>
  <c r="DL42" i="44"/>
  <c r="DL127" i="44"/>
  <c r="DL79" i="44"/>
  <c r="DL174" i="44"/>
  <c r="DL194" i="44"/>
  <c r="DL57" i="44"/>
  <c r="DL24" i="44"/>
  <c r="DL62" i="44"/>
  <c r="DL51" i="44"/>
  <c r="DL142" i="44"/>
  <c r="DL158" i="44"/>
  <c r="DL182" i="44"/>
  <c r="DL40" i="44"/>
  <c r="DL171" i="44"/>
  <c r="DL71" i="44"/>
  <c r="DL29" i="44"/>
  <c r="DL22" i="44"/>
  <c r="DL145" i="44"/>
  <c r="DL189" i="44"/>
  <c r="DL165" i="44"/>
  <c r="DL180" i="44"/>
  <c r="DL121" i="44"/>
  <c r="DL97" i="44"/>
  <c r="DL143" i="44"/>
  <c r="CW74" i="44"/>
  <c r="CW41" i="44"/>
  <c r="CW120" i="44"/>
  <c r="CW36" i="44"/>
  <c r="CW143" i="44"/>
  <c r="CW30" i="44"/>
  <c r="BD30" i="44" s="1"/>
  <c r="Z30" i="44" s="1"/>
  <c r="AO30" i="44" s="1"/>
  <c r="CW128" i="44"/>
  <c r="CW205" i="44"/>
  <c r="CW29" i="44"/>
  <c r="CW172" i="44"/>
  <c r="BD172" i="44" s="1"/>
  <c r="Z172" i="44" s="1"/>
  <c r="AO172" i="44" s="1"/>
  <c r="CW139" i="44"/>
  <c r="CW53" i="44"/>
  <c r="CW50" i="44"/>
  <c r="CW146" i="44"/>
  <c r="CW20" i="44"/>
  <c r="CW136" i="44"/>
  <c r="CW153" i="44"/>
  <c r="CW33" i="44"/>
  <c r="CW197" i="44"/>
  <c r="CW196" i="44"/>
  <c r="CW156" i="44"/>
  <c r="CW161" i="44"/>
  <c r="CW57" i="44"/>
  <c r="CW13" i="44"/>
  <c r="CW49" i="44"/>
  <c r="DP61" i="44"/>
  <c r="DG172" i="44"/>
  <c r="DG203" i="44"/>
  <c r="DG94" i="44"/>
  <c r="DG177" i="44"/>
  <c r="DG119" i="44"/>
  <c r="DG97" i="44"/>
  <c r="DG52" i="44"/>
  <c r="DG161" i="44"/>
  <c r="DG143" i="44"/>
  <c r="DG75" i="44"/>
  <c r="DG78" i="44"/>
  <c r="DG165" i="44"/>
  <c r="DG120" i="44"/>
  <c r="DA10" i="44"/>
  <c r="CS110" i="44"/>
  <c r="CR92" i="44"/>
  <c r="DG102" i="44"/>
  <c r="DG125" i="44"/>
  <c r="DG92" i="44"/>
  <c r="DG51" i="44"/>
  <c r="DG115" i="44"/>
  <c r="DG103" i="44"/>
  <c r="DG170" i="44"/>
  <c r="DG104" i="44"/>
  <c r="DG174" i="44"/>
  <c r="DG21" i="44"/>
  <c r="DG100" i="44"/>
  <c r="DG131" i="44"/>
  <c r="DH64" i="44"/>
  <c r="CU186" i="44"/>
  <c r="DG95" i="44"/>
  <c r="DG12" i="44"/>
  <c r="DG117" i="44"/>
  <c r="DG154" i="44"/>
  <c r="DG185" i="44"/>
  <c r="DG90" i="44"/>
  <c r="DG138" i="44"/>
  <c r="DG64" i="44"/>
  <c r="DG93" i="44"/>
  <c r="DG160" i="44"/>
  <c r="CU172" i="44"/>
  <c r="CU100" i="44"/>
  <c r="CU47" i="44"/>
  <c r="DJ193" i="44"/>
  <c r="CU83" i="44"/>
  <c r="CU138" i="44"/>
  <c r="DH206" i="44"/>
  <c r="DG13" i="44"/>
  <c r="DH77" i="44"/>
  <c r="DG206" i="44"/>
  <c r="DG22" i="44"/>
  <c r="DG36" i="44"/>
  <c r="DG59" i="44"/>
  <c r="DG10" i="44"/>
  <c r="DG67" i="44"/>
  <c r="DG46" i="44"/>
  <c r="DG145" i="44"/>
  <c r="DG194" i="44"/>
  <c r="DG71" i="44"/>
  <c r="DG68" i="44"/>
  <c r="DG8" i="44"/>
  <c r="DG183" i="44"/>
  <c r="DG7" i="44"/>
  <c r="DG87" i="44"/>
  <c r="DG157" i="44"/>
  <c r="DG123" i="44"/>
  <c r="DG33" i="44"/>
  <c r="DG171" i="44"/>
  <c r="DG34" i="44"/>
  <c r="DG178" i="44"/>
  <c r="DG108" i="44"/>
  <c r="DG37" i="44"/>
  <c r="DG83" i="44"/>
  <c r="DG40" i="44"/>
  <c r="DG159" i="44"/>
  <c r="DG27" i="44"/>
  <c r="DG42" i="44"/>
  <c r="DG23" i="44"/>
  <c r="DG55" i="44"/>
  <c r="DG50" i="44"/>
  <c r="DG196" i="44"/>
  <c r="DG193" i="44"/>
  <c r="DG133" i="44"/>
  <c r="DG88" i="44"/>
  <c r="DG164" i="44"/>
  <c r="DG200" i="44"/>
  <c r="DG182" i="44"/>
  <c r="DG141" i="44"/>
  <c r="DG61" i="44"/>
  <c r="DG47" i="44"/>
  <c r="DG163" i="44"/>
  <c r="DG128" i="44"/>
  <c r="DG139" i="44"/>
  <c r="DG111" i="44"/>
  <c r="DG124" i="44"/>
  <c r="DF54" i="44"/>
  <c r="CR154" i="44"/>
  <c r="DF156" i="44"/>
  <c r="CU165" i="44"/>
  <c r="CU34" i="44"/>
  <c r="CU111" i="44"/>
  <c r="CR136" i="44"/>
  <c r="DP41" i="44"/>
  <c r="DP99" i="44"/>
  <c r="DP18" i="44"/>
  <c r="DP159" i="44"/>
  <c r="DP32" i="44"/>
  <c r="CU67" i="44"/>
  <c r="CU33" i="44"/>
  <c r="CU24" i="44"/>
  <c r="CU148" i="44"/>
  <c r="CU134" i="44"/>
  <c r="CU31" i="44"/>
  <c r="CU125" i="44"/>
  <c r="CU12" i="44"/>
  <c r="CU103" i="44"/>
  <c r="CU156" i="44"/>
  <c r="CU86" i="44"/>
  <c r="CU92" i="44"/>
  <c r="CU154" i="44"/>
  <c r="CU187" i="44"/>
  <c r="CU35" i="44"/>
  <c r="CU25" i="44"/>
  <c r="CU126" i="44"/>
  <c r="CU135" i="44"/>
  <c r="CU90" i="44"/>
  <c r="CU124" i="44"/>
  <c r="CU48" i="44"/>
  <c r="CU110" i="44"/>
  <c r="CU196" i="44"/>
  <c r="CU144" i="44"/>
  <c r="CU60" i="44"/>
  <c r="CU152" i="44"/>
  <c r="CU52" i="44"/>
  <c r="CU106" i="44"/>
  <c r="CU173" i="44"/>
  <c r="CU136" i="44"/>
  <c r="CU116" i="44"/>
  <c r="CU168" i="44"/>
  <c r="CU75" i="44"/>
  <c r="CU202" i="44"/>
  <c r="CU159" i="44"/>
  <c r="CU115" i="44"/>
  <c r="CU139" i="44"/>
  <c r="CU108" i="44"/>
  <c r="CU163" i="44"/>
  <c r="CU130" i="44"/>
  <c r="CU32" i="44"/>
  <c r="CU80" i="44"/>
  <c r="CU11" i="44"/>
  <c r="CU189" i="44"/>
  <c r="CU203" i="44"/>
  <c r="CU179" i="44"/>
  <c r="CU169" i="44"/>
  <c r="CU73" i="44"/>
  <c r="CU107" i="44"/>
  <c r="CU201" i="44"/>
  <c r="CU157" i="44"/>
  <c r="DG179" i="44"/>
  <c r="DG197" i="44"/>
  <c r="DG15" i="44"/>
  <c r="DG180" i="44"/>
  <c r="DG57" i="44"/>
  <c r="DG122" i="44"/>
  <c r="DG81" i="44"/>
  <c r="DG58" i="44"/>
  <c r="DG129" i="44"/>
  <c r="DG98" i="44"/>
  <c r="DG96" i="44"/>
  <c r="DG72" i="44"/>
  <c r="DG175" i="44"/>
  <c r="DG114" i="44"/>
  <c r="DG110" i="44"/>
  <c r="DG70" i="44"/>
  <c r="DG149" i="44"/>
  <c r="DG9" i="44"/>
  <c r="DG118" i="44"/>
  <c r="DG18" i="44"/>
  <c r="DG56" i="44"/>
  <c r="DG28" i="44"/>
  <c r="DG82" i="44"/>
  <c r="DG17" i="44"/>
  <c r="DG134" i="44"/>
  <c r="DG105" i="44"/>
  <c r="DG63" i="44"/>
  <c r="DG19" i="44"/>
  <c r="DG69" i="44"/>
  <c r="DG89" i="44"/>
  <c r="DG144" i="44"/>
  <c r="DG25" i="44"/>
  <c r="DG116" i="44"/>
  <c r="DG44" i="44"/>
  <c r="DG156" i="44"/>
  <c r="DG30" i="44"/>
  <c r="DG112" i="44"/>
  <c r="DG109" i="44"/>
  <c r="DG137" i="44"/>
  <c r="DG38" i="44"/>
  <c r="DG198" i="44"/>
  <c r="DG41" i="44"/>
  <c r="DG153" i="44"/>
  <c r="DG205" i="44"/>
  <c r="DG167" i="44"/>
  <c r="DG132" i="44"/>
  <c r="DG54" i="44"/>
  <c r="DG77" i="44"/>
  <c r="DG62" i="44"/>
  <c r="DG151" i="44"/>
  <c r="DG99" i="44"/>
  <c r="DG31" i="44"/>
  <c r="DG53" i="44"/>
  <c r="DG76" i="44"/>
  <c r="DG147" i="44"/>
  <c r="DG195" i="44"/>
  <c r="DG155" i="44"/>
  <c r="DG45" i="44"/>
  <c r="DG73" i="44"/>
  <c r="DG152" i="44"/>
  <c r="DG66" i="44"/>
  <c r="DG35" i="44"/>
  <c r="DG192" i="44"/>
  <c r="DG187" i="44"/>
  <c r="DG60" i="44"/>
  <c r="DG158" i="44"/>
  <c r="DG86" i="44"/>
  <c r="DG106" i="44"/>
  <c r="DG80" i="44"/>
  <c r="DG113" i="44"/>
  <c r="DG11" i="44"/>
  <c r="DG166" i="44"/>
  <c r="DG126" i="44"/>
  <c r="DG84" i="44"/>
  <c r="DG130" i="44"/>
  <c r="DG136" i="44"/>
  <c r="DG162" i="44"/>
  <c r="DG176" i="44"/>
  <c r="DG39" i="44"/>
  <c r="DG173" i="44"/>
  <c r="DG202" i="44"/>
  <c r="DG20" i="44"/>
  <c r="DG91" i="44"/>
  <c r="DG24" i="44"/>
  <c r="DG184" i="44"/>
  <c r="DG32" i="44"/>
  <c r="DG204" i="44"/>
  <c r="DG79" i="44"/>
  <c r="DG201" i="44"/>
  <c r="DG6" i="44"/>
  <c r="DG49" i="44"/>
  <c r="DG74" i="44"/>
  <c r="DG148" i="44"/>
  <c r="DG14" i="44"/>
  <c r="DG146" i="44"/>
  <c r="DG142" i="44"/>
  <c r="DG169" i="44"/>
  <c r="DG190" i="44"/>
  <c r="DG191" i="44"/>
  <c r="DG188" i="44"/>
  <c r="DG189" i="44"/>
  <c r="DG26" i="44"/>
  <c r="DG16" i="44"/>
  <c r="DG181" i="44"/>
  <c r="DG65" i="44"/>
  <c r="CU53" i="44"/>
  <c r="CU10" i="44"/>
  <c r="CU88" i="44"/>
  <c r="CU70" i="44"/>
  <c r="DP7" i="44"/>
  <c r="DP197" i="44"/>
  <c r="DP10" i="44"/>
  <c r="DP92" i="44"/>
  <c r="DG85" i="44"/>
  <c r="DG186" i="44"/>
  <c r="CU44" i="44"/>
  <c r="CU184" i="44"/>
  <c r="CU133" i="44"/>
  <c r="CU94" i="44"/>
  <c r="CP158" i="44"/>
  <c r="DI19" i="44"/>
  <c r="CR195" i="44"/>
  <c r="DJ157" i="44"/>
  <c r="CR160" i="44"/>
  <c r="CR29" i="44"/>
  <c r="CR73" i="44"/>
  <c r="DJ87" i="44"/>
  <c r="CT158" i="44"/>
  <c r="DA140" i="44"/>
  <c r="CP192" i="44"/>
  <c r="CR98" i="44"/>
  <c r="CR89" i="44"/>
  <c r="CR84" i="44"/>
  <c r="DJ86" i="44"/>
  <c r="DF201" i="44"/>
  <c r="DH202" i="44"/>
  <c r="CU167" i="44"/>
  <c r="CR10" i="44"/>
  <c r="CR30" i="44"/>
  <c r="CR133" i="44"/>
  <c r="DJ6" i="44"/>
  <c r="CR116" i="44"/>
  <c r="CR88" i="44"/>
  <c r="CR178" i="44"/>
  <c r="CR71" i="44"/>
  <c r="CR91" i="44"/>
  <c r="CR81" i="44"/>
  <c r="CR175" i="44"/>
  <c r="DJ32" i="44"/>
  <c r="DJ132" i="44"/>
  <c r="DF78" i="44"/>
  <c r="DH10" i="44"/>
  <c r="DH153" i="44"/>
  <c r="CU161" i="44"/>
  <c r="CU123" i="44"/>
  <c r="CU177" i="44"/>
  <c r="CU204" i="44"/>
  <c r="CU26" i="44"/>
  <c r="CU109" i="44"/>
  <c r="CU29" i="44"/>
  <c r="CU61" i="44"/>
  <c r="CU64" i="44"/>
  <c r="CU198" i="44"/>
  <c r="CU27" i="44"/>
  <c r="CU87" i="44"/>
  <c r="CU50" i="44"/>
  <c r="CU63" i="44"/>
  <c r="CU20" i="44"/>
  <c r="CU153" i="44"/>
  <c r="CU69" i="44"/>
  <c r="CU68" i="44"/>
  <c r="CU28" i="44"/>
  <c r="CU128" i="44"/>
  <c r="CU146" i="44"/>
  <c r="CU182" i="44"/>
  <c r="CU46" i="44"/>
  <c r="CU185" i="44"/>
  <c r="CU158" i="44"/>
  <c r="CU193" i="44"/>
  <c r="CU78" i="44"/>
  <c r="CU205" i="44"/>
  <c r="CU95" i="44"/>
  <c r="CU54" i="44"/>
  <c r="CU98" i="44"/>
  <c r="CU104" i="44"/>
  <c r="CU56" i="44"/>
  <c r="CU170" i="44"/>
  <c r="DA149" i="44"/>
  <c r="DA35" i="44"/>
  <c r="CR9" i="44"/>
  <c r="CR74" i="44"/>
  <c r="CR149" i="44"/>
  <c r="CR167" i="44"/>
  <c r="CR128" i="44"/>
  <c r="CR120" i="44"/>
  <c r="CR24" i="44"/>
  <c r="CR33" i="44"/>
  <c r="CR38" i="44"/>
  <c r="CR196" i="44"/>
  <c r="CR32" i="44"/>
  <c r="CR12" i="44"/>
  <c r="DJ123" i="44"/>
  <c r="DJ195" i="44"/>
  <c r="DJ203" i="44"/>
  <c r="DJ114" i="44"/>
  <c r="DA182" i="44"/>
  <c r="CR56" i="44"/>
  <c r="CR158" i="44"/>
  <c r="CR85" i="44"/>
  <c r="CR48" i="44"/>
  <c r="CR31" i="44"/>
  <c r="CR52" i="44"/>
  <c r="DJ158" i="44"/>
  <c r="DJ196" i="44"/>
  <c r="DJ76" i="44"/>
  <c r="CU145" i="44"/>
  <c r="CU6" i="44"/>
  <c r="CU41" i="44"/>
  <c r="CU143" i="44"/>
  <c r="CU141" i="44"/>
  <c r="CU51" i="44"/>
  <c r="CU160" i="44"/>
  <c r="CU112" i="44"/>
  <c r="CU72" i="44"/>
  <c r="CU65" i="44"/>
  <c r="CU175" i="44"/>
  <c r="CU190" i="44"/>
  <c r="CU200" i="44"/>
  <c r="CU17" i="44"/>
  <c r="CU18" i="44"/>
  <c r="CU188" i="44"/>
  <c r="CU23" i="44"/>
  <c r="CU206" i="44"/>
  <c r="CU49" i="44"/>
  <c r="CU7" i="44"/>
  <c r="CU174" i="44"/>
  <c r="CU122" i="44"/>
  <c r="CU14" i="44"/>
  <c r="CU171" i="44"/>
  <c r="CU99" i="44"/>
  <c r="CU142" i="44"/>
  <c r="CU55" i="44"/>
  <c r="CU42" i="44"/>
  <c r="CU120" i="44"/>
  <c r="CU129" i="44"/>
  <c r="CU164" i="44"/>
  <c r="CU117" i="44"/>
  <c r="DA24" i="44"/>
  <c r="DA106" i="44"/>
  <c r="CR130" i="44"/>
  <c r="CR45" i="44"/>
  <c r="CR203" i="44"/>
  <c r="CR206" i="44"/>
  <c r="CR182" i="44"/>
  <c r="CR44" i="44"/>
  <c r="CR135" i="44"/>
  <c r="CR125" i="44"/>
  <c r="CR47" i="44"/>
  <c r="CR58" i="44"/>
  <c r="CR202" i="44"/>
  <c r="CR16" i="44"/>
  <c r="DJ7" i="44"/>
  <c r="DJ21" i="44"/>
  <c r="DJ134" i="44"/>
  <c r="DJ125" i="44"/>
  <c r="CR205" i="44"/>
  <c r="CR49" i="44"/>
  <c r="CR86" i="44"/>
  <c r="CR27" i="44"/>
  <c r="CR40" i="44"/>
  <c r="CR111" i="44"/>
  <c r="CR161" i="44"/>
  <c r="CR188" i="44"/>
  <c r="CR191" i="44"/>
  <c r="CR28" i="44"/>
  <c r="CR145" i="44"/>
  <c r="CR174" i="44"/>
  <c r="CR163" i="44"/>
  <c r="CR164" i="44"/>
  <c r="CR152" i="44"/>
  <c r="CR82" i="44"/>
  <c r="CR166" i="44"/>
  <c r="CR70" i="44"/>
  <c r="CR97" i="44"/>
  <c r="CR99" i="44"/>
  <c r="CR41" i="44"/>
  <c r="CR78" i="44"/>
  <c r="CR26" i="44"/>
  <c r="CR87" i="44"/>
  <c r="CR39" i="44"/>
  <c r="CR168" i="44"/>
  <c r="CR198" i="44"/>
  <c r="CR156" i="44"/>
  <c r="CR184" i="44"/>
  <c r="CR15" i="44"/>
  <c r="CR35" i="44"/>
  <c r="CR67" i="44"/>
  <c r="CR69" i="44"/>
  <c r="CR7" i="44"/>
  <c r="CR193" i="44"/>
  <c r="CR201" i="44"/>
  <c r="CR137" i="44"/>
  <c r="CR75" i="44"/>
  <c r="CR21" i="44"/>
  <c r="CR172" i="44"/>
  <c r="CR119" i="44"/>
  <c r="CR43" i="44"/>
  <c r="CR113" i="44"/>
  <c r="CR185" i="44"/>
  <c r="CR103" i="44"/>
  <c r="CR144" i="44"/>
  <c r="CR83" i="44"/>
  <c r="CR46" i="44"/>
  <c r="CR141" i="44"/>
  <c r="CR126" i="44"/>
  <c r="CR101" i="44"/>
  <c r="CR22" i="44"/>
  <c r="CR37" i="44"/>
  <c r="CR197" i="44"/>
  <c r="CR189" i="44"/>
  <c r="CR17" i="44"/>
  <c r="CR153" i="44"/>
  <c r="CR186" i="44"/>
  <c r="CR170" i="44"/>
  <c r="CR173" i="44"/>
  <c r="CR95" i="44"/>
  <c r="CR11" i="44"/>
  <c r="CR60" i="44"/>
  <c r="CR80" i="44"/>
  <c r="CR171" i="44"/>
  <c r="CR104" i="44"/>
  <c r="CR148" i="44"/>
  <c r="CR138" i="44"/>
  <c r="CR204" i="44"/>
  <c r="CR190" i="44"/>
  <c r="CR194" i="44"/>
  <c r="CR179" i="44"/>
  <c r="CR76" i="44"/>
  <c r="CR151" i="44"/>
  <c r="CR183" i="44"/>
  <c r="CR14" i="44"/>
  <c r="CR131" i="44"/>
  <c r="CR150" i="44"/>
  <c r="CR147" i="44"/>
  <c r="CR127" i="44"/>
  <c r="CR25" i="44"/>
  <c r="CR107" i="44"/>
  <c r="CR199" i="44"/>
  <c r="CR66" i="44"/>
  <c r="CR112" i="44"/>
  <c r="CR13" i="44"/>
  <c r="CR34" i="44"/>
  <c r="CR169" i="44"/>
  <c r="CR19" i="44"/>
  <c r="CR100" i="44"/>
  <c r="CR177" i="44"/>
  <c r="CR114" i="44"/>
  <c r="CR146" i="44"/>
  <c r="CR115" i="44"/>
  <c r="CR102" i="44"/>
  <c r="CR55" i="44"/>
  <c r="CR132" i="44"/>
  <c r="CR77" i="44"/>
  <c r="CR143" i="44"/>
  <c r="CR64" i="44"/>
  <c r="DA164" i="44"/>
  <c r="CR50" i="44"/>
  <c r="CR118" i="44"/>
  <c r="CR72" i="44"/>
  <c r="CR157" i="44"/>
  <c r="CR159" i="44"/>
  <c r="DK113" i="44"/>
  <c r="CU105" i="44"/>
  <c r="CU150" i="44"/>
  <c r="CU79" i="44"/>
  <c r="CU118" i="44"/>
  <c r="CU114" i="44"/>
  <c r="CU176" i="44"/>
  <c r="CU8" i="44"/>
  <c r="CU19" i="44"/>
  <c r="CU93" i="44"/>
  <c r="CU59" i="44"/>
  <c r="CU76" i="44"/>
  <c r="CU91" i="44"/>
  <c r="CU40" i="44"/>
  <c r="CP193" i="44"/>
  <c r="CP85" i="44"/>
  <c r="CP56" i="44"/>
  <c r="CP66" i="44"/>
  <c r="CP129" i="44"/>
  <c r="DA203" i="44"/>
  <c r="DA116" i="44"/>
  <c r="DA90" i="44"/>
  <c r="DA157" i="44"/>
  <c r="DA158" i="44"/>
  <c r="DA60" i="44"/>
  <c r="DA85" i="44"/>
  <c r="DA118" i="44"/>
  <c r="DA94" i="44"/>
  <c r="DA67" i="44"/>
  <c r="DA66" i="44"/>
  <c r="DA55" i="44"/>
  <c r="DA122" i="44"/>
  <c r="DJ141" i="44"/>
  <c r="DJ62" i="44"/>
  <c r="DJ55" i="44"/>
  <c r="DJ151" i="44"/>
  <c r="DJ206" i="44"/>
  <c r="DJ169" i="44"/>
  <c r="DJ171" i="44"/>
  <c r="DJ57" i="44"/>
  <c r="DJ121" i="44"/>
  <c r="DJ95" i="44"/>
  <c r="DJ42" i="44"/>
  <c r="DJ46" i="44"/>
  <c r="DJ138" i="44"/>
  <c r="DJ78" i="44"/>
  <c r="DJ88" i="44"/>
  <c r="DJ167" i="44"/>
  <c r="DJ52" i="44"/>
  <c r="DJ153" i="44"/>
  <c r="DJ184" i="44"/>
  <c r="DJ120" i="44"/>
  <c r="DJ133" i="44"/>
  <c r="DJ20" i="44"/>
  <c r="DJ104" i="44"/>
  <c r="DJ38" i="44"/>
  <c r="DJ35" i="44"/>
  <c r="DJ82" i="44"/>
  <c r="DJ162" i="44"/>
  <c r="DJ160" i="44"/>
  <c r="DJ204" i="44"/>
  <c r="DJ163" i="44"/>
  <c r="DJ156" i="44"/>
  <c r="DJ106" i="44"/>
  <c r="DJ45" i="44"/>
  <c r="DJ74" i="44"/>
  <c r="DJ107" i="44"/>
  <c r="DJ147" i="44"/>
  <c r="DJ64" i="44"/>
  <c r="DJ90" i="44"/>
  <c r="DA166" i="44"/>
  <c r="CP174" i="44"/>
  <c r="CR122" i="44"/>
  <c r="CR42" i="44"/>
  <c r="CR8" i="44"/>
  <c r="CR53" i="44"/>
  <c r="CR57" i="44"/>
  <c r="CR51" i="44"/>
  <c r="CR124" i="44"/>
  <c r="CR110" i="44"/>
  <c r="CR200" i="44"/>
  <c r="CR165" i="44"/>
  <c r="CR109" i="44"/>
  <c r="CR23" i="44"/>
  <c r="CR176" i="44"/>
  <c r="CR187" i="44"/>
  <c r="CR142" i="44"/>
  <c r="CR181" i="44"/>
  <c r="CR129" i="44"/>
  <c r="CR134" i="44"/>
  <c r="CR192" i="44"/>
  <c r="CR79" i="44"/>
  <c r="DJ25" i="44"/>
  <c r="DJ89" i="44"/>
  <c r="DJ202" i="44"/>
  <c r="DJ66" i="44"/>
  <c r="DJ94" i="44"/>
  <c r="DJ72" i="44"/>
  <c r="DJ44" i="44"/>
  <c r="DJ200" i="44"/>
  <c r="DJ50" i="44"/>
  <c r="DJ73" i="44"/>
  <c r="DF130" i="44"/>
  <c r="DA113" i="44"/>
  <c r="DA103" i="44"/>
  <c r="DA40" i="44"/>
  <c r="CP188" i="44"/>
  <c r="CR20" i="44"/>
  <c r="CR6" i="44"/>
  <c r="CR36" i="44"/>
  <c r="CR90" i="44"/>
  <c r="CR139" i="44"/>
  <c r="CR106" i="44"/>
  <c r="CR62" i="44"/>
  <c r="CR59" i="44"/>
  <c r="CR68" i="44"/>
  <c r="CR117" i="44"/>
  <c r="CR155" i="44"/>
  <c r="CR63" i="44"/>
  <c r="CR180" i="44"/>
  <c r="CR162" i="44"/>
  <c r="CR18" i="44"/>
  <c r="CR105" i="44"/>
  <c r="CR96" i="44"/>
  <c r="CR93" i="44"/>
  <c r="CR123" i="44"/>
  <c r="CR61" i="44"/>
  <c r="CR94" i="44"/>
  <c r="CR108" i="44"/>
  <c r="CR121" i="44"/>
  <c r="CR140" i="44"/>
  <c r="CR65" i="44"/>
  <c r="CR54" i="44"/>
  <c r="DJ115" i="44"/>
  <c r="DJ84" i="44"/>
  <c r="DJ77" i="44"/>
  <c r="DJ8" i="44"/>
  <c r="DJ165" i="44"/>
  <c r="DJ69" i="44"/>
  <c r="DJ33" i="44"/>
  <c r="DJ48" i="44"/>
  <c r="DJ126" i="44"/>
  <c r="DJ75" i="44"/>
  <c r="DH130" i="44"/>
  <c r="DJ63" i="44"/>
  <c r="DJ92" i="44"/>
  <c r="DJ10" i="44"/>
  <c r="DJ47" i="44"/>
  <c r="DJ14" i="44"/>
  <c r="DJ113" i="44"/>
  <c r="DJ99" i="44"/>
  <c r="DJ40" i="44"/>
  <c r="DJ166" i="44"/>
  <c r="DJ101" i="44"/>
  <c r="DJ12" i="44"/>
  <c r="DJ68" i="44"/>
  <c r="DJ143" i="44"/>
  <c r="DJ93" i="44"/>
  <c r="DJ37" i="44"/>
  <c r="DJ127" i="44"/>
  <c r="DJ129" i="44"/>
  <c r="DJ56" i="44"/>
  <c r="DJ145" i="44"/>
  <c r="DJ111" i="44"/>
  <c r="DJ179" i="44"/>
  <c r="DJ83" i="44"/>
  <c r="DJ97" i="44"/>
  <c r="DJ192" i="44"/>
  <c r="DJ109" i="44"/>
  <c r="DJ117" i="44"/>
  <c r="DJ176" i="44"/>
  <c r="DJ180" i="44"/>
  <c r="DJ174" i="44"/>
  <c r="DJ198" i="44"/>
  <c r="DJ51" i="44"/>
  <c r="DJ191" i="44"/>
  <c r="DJ116" i="44"/>
  <c r="DJ24" i="44"/>
  <c r="DJ128" i="44"/>
  <c r="DJ149" i="44"/>
  <c r="DJ11" i="44"/>
  <c r="DJ19" i="44"/>
  <c r="DJ136" i="44"/>
  <c r="DJ190" i="44"/>
  <c r="DJ194" i="44"/>
  <c r="DJ201" i="44"/>
  <c r="DJ118" i="44"/>
  <c r="DJ181" i="44"/>
  <c r="DJ122" i="44"/>
  <c r="DJ23" i="44"/>
  <c r="DJ41" i="44"/>
  <c r="DJ81" i="44"/>
  <c r="DJ30" i="44"/>
  <c r="DJ70" i="44"/>
  <c r="DJ197" i="44"/>
  <c r="DJ137" i="44"/>
  <c r="DJ22" i="44"/>
  <c r="DJ85" i="44"/>
  <c r="DJ27" i="44"/>
  <c r="DJ91" i="44"/>
  <c r="DJ152" i="44"/>
  <c r="DJ100" i="44"/>
  <c r="DJ34" i="44"/>
  <c r="DJ102" i="44"/>
  <c r="DJ36" i="44"/>
  <c r="DJ161" i="44"/>
  <c r="DJ60" i="44"/>
  <c r="DJ59" i="44"/>
  <c r="DJ18" i="44"/>
  <c r="DJ187" i="44"/>
  <c r="DJ186" i="44"/>
  <c r="DJ164" i="44"/>
  <c r="DJ53" i="44"/>
  <c r="DJ26" i="44"/>
  <c r="DJ79" i="44"/>
  <c r="DJ189" i="44"/>
  <c r="DJ155" i="44"/>
  <c r="DJ205" i="44"/>
  <c r="DJ65" i="44"/>
  <c r="DJ144" i="44"/>
  <c r="DJ110" i="44"/>
  <c r="DJ131" i="44"/>
  <c r="DJ15" i="44"/>
  <c r="DJ124" i="44"/>
  <c r="DJ146" i="44"/>
  <c r="DJ71" i="44"/>
  <c r="DJ139" i="44"/>
  <c r="DJ199" i="44"/>
  <c r="DJ105" i="44"/>
  <c r="DJ80" i="44"/>
  <c r="DJ188" i="44"/>
  <c r="DJ43" i="44"/>
  <c r="DJ119" i="44"/>
  <c r="DJ28" i="44"/>
  <c r="DJ150" i="44"/>
  <c r="DJ112" i="44"/>
  <c r="DJ185" i="44"/>
  <c r="DJ108" i="44"/>
  <c r="DJ58" i="44"/>
  <c r="DJ16" i="44"/>
  <c r="DJ96" i="44"/>
  <c r="DJ178" i="44"/>
  <c r="DJ173" i="44"/>
  <c r="DJ17" i="44"/>
  <c r="CP78" i="44"/>
  <c r="CP145" i="44"/>
  <c r="CP61" i="44"/>
  <c r="CP75" i="44"/>
  <c r="CP137" i="44"/>
  <c r="CP131" i="44"/>
  <c r="CP89" i="44"/>
  <c r="CP142" i="44"/>
  <c r="CP130" i="44"/>
  <c r="CP55" i="44"/>
  <c r="CP43" i="44"/>
  <c r="CP51" i="44"/>
  <c r="CX134" i="44"/>
  <c r="CX61" i="44"/>
  <c r="DI179" i="44"/>
  <c r="DI115" i="44"/>
  <c r="CU21" i="44"/>
  <c r="CU191" i="44"/>
  <c r="CU101" i="44"/>
  <c r="CU84" i="44"/>
  <c r="CU155" i="44"/>
  <c r="CU178" i="44"/>
  <c r="CU38" i="44"/>
  <c r="CU180" i="44"/>
  <c r="CU57" i="44"/>
  <c r="CU181" i="44"/>
  <c r="CU147" i="44"/>
  <c r="CU183" i="44"/>
  <c r="CU162" i="44"/>
  <c r="CU132" i="44"/>
  <c r="CU96" i="44"/>
  <c r="CU85" i="44"/>
  <c r="CU37" i="44"/>
  <c r="CU166" i="44"/>
  <c r="CU195" i="44"/>
  <c r="CU9" i="44"/>
  <c r="CU71" i="44"/>
  <c r="CU102" i="44"/>
  <c r="CU151" i="44"/>
  <c r="CU81" i="44"/>
  <c r="CU22" i="44"/>
  <c r="CU43" i="44"/>
  <c r="CU119" i="44"/>
  <c r="CU77" i="44"/>
  <c r="CU194" i="44"/>
  <c r="CU66" i="44"/>
  <c r="CU15" i="44"/>
  <c r="CU45" i="44"/>
  <c r="CU58" i="44"/>
  <c r="CU137" i="44"/>
  <c r="CU197" i="44"/>
  <c r="CU199" i="44"/>
  <c r="CU82" i="44"/>
  <c r="CU74" i="44"/>
  <c r="CU89" i="44"/>
  <c r="CU140" i="44"/>
  <c r="CU30" i="44"/>
  <c r="CU97" i="44"/>
  <c r="CU131" i="44"/>
  <c r="CU36" i="44"/>
  <c r="CU192" i="44"/>
  <c r="CU62" i="44"/>
  <c r="CU113" i="44"/>
  <c r="CU121" i="44"/>
  <c r="CU39" i="44"/>
  <c r="CU149" i="44"/>
  <c r="CU127" i="44"/>
  <c r="CU16" i="44"/>
  <c r="CU13" i="44"/>
  <c r="CP21" i="44"/>
  <c r="CP119" i="44"/>
  <c r="CP127" i="44"/>
  <c r="DI26" i="44"/>
  <c r="DJ54" i="44"/>
  <c r="DJ175" i="44"/>
  <c r="DJ140" i="44"/>
  <c r="DJ172" i="44"/>
  <c r="DJ135" i="44"/>
  <c r="DJ49" i="44"/>
  <c r="DJ61" i="44"/>
  <c r="DJ154" i="44"/>
  <c r="DJ13" i="44"/>
  <c r="DJ130" i="44"/>
  <c r="DJ98" i="44"/>
  <c r="DJ9" i="44"/>
  <c r="DJ170" i="44"/>
  <c r="DJ183" i="44"/>
  <c r="DJ39" i="44"/>
  <c r="DJ142" i="44"/>
  <c r="DJ31" i="44"/>
  <c r="DJ29" i="44"/>
  <c r="DJ168" i="44"/>
  <c r="DJ148" i="44"/>
  <c r="DJ182" i="44"/>
  <c r="DJ177" i="44"/>
  <c r="DJ159" i="44"/>
  <c r="DJ103" i="44"/>
  <c r="DJ67" i="44"/>
  <c r="CV113" i="44"/>
  <c r="DP122" i="44"/>
  <c r="DD102" i="44"/>
  <c r="CO159" i="44"/>
  <c r="CQ67" i="44"/>
  <c r="CT90" i="44"/>
  <c r="DI45" i="44"/>
  <c r="DP165" i="44"/>
  <c r="DP104" i="44"/>
  <c r="DP202" i="44"/>
  <c r="DP157" i="44"/>
  <c r="DP105" i="44"/>
  <c r="DP205" i="44"/>
  <c r="DP47" i="44"/>
  <c r="DP114" i="44"/>
  <c r="DP77" i="44"/>
  <c r="CX28" i="44"/>
  <c r="CX187" i="44"/>
  <c r="CX170" i="44"/>
  <c r="DK102" i="44"/>
  <c r="CV197" i="44"/>
  <c r="CT21" i="44"/>
  <c r="CT186" i="44"/>
  <c r="CT111" i="44"/>
  <c r="CT68" i="44"/>
  <c r="DI154" i="44"/>
  <c r="DI20" i="44"/>
  <c r="DI111" i="44"/>
  <c r="DI85" i="44"/>
  <c r="DI195" i="44"/>
  <c r="DI164" i="44"/>
  <c r="DI73" i="44"/>
  <c r="DI81" i="44"/>
  <c r="CT75" i="44"/>
  <c r="DI197" i="44"/>
  <c r="DI32" i="44"/>
  <c r="DI62" i="44"/>
  <c r="DI8" i="44"/>
  <c r="CT123" i="44"/>
  <c r="CT139" i="44"/>
  <c r="CT18" i="44"/>
  <c r="DI31" i="44"/>
  <c r="DI56" i="44"/>
  <c r="DI65" i="44"/>
  <c r="DI129" i="44"/>
  <c r="DI93" i="44"/>
  <c r="DI55" i="44"/>
  <c r="DI170" i="44"/>
  <c r="DI110" i="44"/>
  <c r="CT45" i="44"/>
  <c r="CT83" i="44"/>
  <c r="CT12" i="44"/>
  <c r="CT178" i="44"/>
  <c r="CT112" i="44"/>
  <c r="CT49" i="44"/>
  <c r="CT29" i="44"/>
  <c r="CT17" i="44"/>
  <c r="CT41" i="44"/>
  <c r="CT47" i="44"/>
  <c r="DI139" i="44"/>
  <c r="DI143" i="44"/>
  <c r="DI58" i="44"/>
  <c r="DI185" i="44"/>
  <c r="DI202" i="44"/>
  <c r="DI114" i="44"/>
  <c r="DI71" i="44"/>
  <c r="DI80" i="44"/>
  <c r="DI54" i="44"/>
  <c r="DI130" i="44"/>
  <c r="DI173" i="44"/>
  <c r="DI172" i="44"/>
  <c r="DI160" i="44"/>
  <c r="DI53" i="44"/>
  <c r="DI135" i="44"/>
  <c r="CT161" i="44"/>
  <c r="CT74" i="44"/>
  <c r="CT105" i="44"/>
  <c r="CT67" i="44"/>
  <c r="CT190" i="44"/>
  <c r="CT119" i="44"/>
  <c r="CT32" i="44"/>
  <c r="CT22" i="44"/>
  <c r="CT171" i="44"/>
  <c r="CT85" i="44"/>
  <c r="CT150" i="44"/>
  <c r="CT62" i="44"/>
  <c r="CT82" i="44"/>
  <c r="CT146" i="44"/>
  <c r="CT72" i="44"/>
  <c r="CT100" i="44"/>
  <c r="CT8" i="44"/>
  <c r="CT56" i="44"/>
  <c r="CT34" i="44"/>
  <c r="CT177" i="44"/>
  <c r="CT205" i="44"/>
  <c r="CT124" i="44"/>
  <c r="CT192" i="44"/>
  <c r="CT26" i="44"/>
  <c r="CT63" i="44"/>
  <c r="DI10" i="44"/>
  <c r="DI189" i="44"/>
  <c r="DI199" i="44"/>
  <c r="DI187" i="44"/>
  <c r="DI11" i="44"/>
  <c r="DI169" i="44"/>
  <c r="DI181" i="44"/>
  <c r="DI152" i="44"/>
  <c r="DI120" i="44"/>
  <c r="DI136" i="44"/>
  <c r="DI77" i="44"/>
  <c r="DI166" i="44"/>
  <c r="DI41" i="44"/>
  <c r="DI125" i="44"/>
  <c r="DI74" i="44"/>
  <c r="DI101" i="44"/>
  <c r="DI121" i="44"/>
  <c r="DI109" i="44"/>
  <c r="DI60" i="44"/>
  <c r="DI117" i="44"/>
  <c r="DI140" i="44"/>
  <c r="DI12" i="44"/>
  <c r="DI142" i="44"/>
  <c r="DI137" i="44"/>
  <c r="DI51" i="44"/>
  <c r="DI127" i="44"/>
  <c r="DI16" i="44"/>
  <c r="DI159" i="44"/>
  <c r="DI24" i="44"/>
  <c r="DI150" i="44"/>
  <c r="DI17" i="44"/>
  <c r="DI7" i="44"/>
  <c r="DI23" i="44"/>
  <c r="DI63" i="44"/>
  <c r="DI147" i="44"/>
  <c r="DI9" i="44"/>
  <c r="DI67" i="44"/>
  <c r="DI186" i="44"/>
  <c r="DI144" i="44"/>
  <c r="DI42" i="44"/>
  <c r="DI90" i="44"/>
  <c r="DI206" i="44"/>
  <c r="DI116" i="44"/>
  <c r="DI165" i="44"/>
  <c r="DI182" i="44"/>
  <c r="DI177" i="44"/>
  <c r="DI46" i="44"/>
  <c r="DI155" i="44"/>
  <c r="DI188" i="44"/>
  <c r="DI87" i="44"/>
  <c r="DI145" i="44"/>
  <c r="DI18" i="44"/>
  <c r="DI132" i="44"/>
  <c r="DI190" i="44"/>
  <c r="DI43" i="44"/>
  <c r="DI50" i="44"/>
  <c r="DI78" i="44"/>
  <c r="DI47" i="44"/>
  <c r="DI69" i="44"/>
  <c r="DI175" i="44"/>
  <c r="DI158" i="44"/>
  <c r="DI33" i="44"/>
  <c r="DI13" i="44"/>
  <c r="DI92" i="44"/>
  <c r="DI176" i="44"/>
  <c r="DI191" i="44"/>
  <c r="DI204" i="44"/>
  <c r="DI96" i="44"/>
  <c r="DI49" i="44"/>
  <c r="DI146" i="44"/>
  <c r="DI35" i="44"/>
  <c r="DI184" i="44"/>
  <c r="DI200" i="44"/>
  <c r="DI171" i="44"/>
  <c r="DI134" i="44"/>
  <c r="DI86" i="44"/>
  <c r="DI183" i="44"/>
  <c r="DI192" i="44"/>
  <c r="DI148" i="44"/>
  <c r="DI122" i="44"/>
  <c r="DI102" i="44"/>
  <c r="DI15" i="44"/>
  <c r="DI138" i="44"/>
  <c r="DI22" i="44"/>
  <c r="DI153" i="44"/>
  <c r="DI48" i="44"/>
  <c r="DI75" i="44"/>
  <c r="DI36" i="44"/>
  <c r="DI174" i="44"/>
  <c r="DI61" i="44"/>
  <c r="DI196" i="44"/>
  <c r="DI113" i="44"/>
  <c r="DI201" i="44"/>
  <c r="DI89" i="44"/>
  <c r="DI59" i="44"/>
  <c r="DI72" i="44"/>
  <c r="DI112" i="44"/>
  <c r="DI133" i="44"/>
  <c r="DI178" i="44"/>
  <c r="DI88" i="44"/>
  <c r="DI57" i="44"/>
  <c r="DI168" i="44"/>
  <c r="DI70" i="44"/>
  <c r="DI39" i="44"/>
  <c r="DI157" i="44"/>
  <c r="DI100" i="44"/>
  <c r="DI163" i="44"/>
  <c r="DI167" i="44"/>
  <c r="DI126" i="44"/>
  <c r="DI203" i="44"/>
  <c r="DI29" i="44"/>
  <c r="DI76" i="44"/>
  <c r="DI6" i="44"/>
  <c r="DI44" i="44"/>
  <c r="DI25" i="44"/>
  <c r="DI124" i="44"/>
  <c r="DI27" i="44"/>
  <c r="DI193" i="44"/>
  <c r="DI198" i="44"/>
  <c r="DI162" i="44"/>
  <c r="DI37" i="44"/>
  <c r="DI149" i="44"/>
  <c r="DI123" i="44"/>
  <c r="DI205" i="44"/>
  <c r="DI118" i="44"/>
  <c r="DI141" i="44"/>
  <c r="DI21" i="44"/>
  <c r="DI156" i="44"/>
  <c r="DI95" i="44"/>
  <c r="DI30" i="44"/>
  <c r="DI98" i="44"/>
  <c r="DI79" i="44"/>
  <c r="DI99" i="44"/>
  <c r="DI38" i="44"/>
  <c r="DI161" i="44"/>
  <c r="DI180" i="44"/>
  <c r="DI128" i="44"/>
  <c r="CT117" i="44"/>
  <c r="CT127" i="44"/>
  <c r="CT42" i="44"/>
  <c r="DI91" i="44"/>
  <c r="DI28" i="44"/>
  <c r="DI151" i="44"/>
  <c r="DI84" i="44"/>
  <c r="DI66" i="44"/>
  <c r="DI40" i="44"/>
  <c r="DI105" i="44"/>
  <c r="DI68" i="44"/>
  <c r="CT137" i="44"/>
  <c r="CT184" i="44"/>
  <c r="CT157" i="44"/>
  <c r="DI103" i="44"/>
  <c r="DI34" i="44"/>
  <c r="DI83" i="44"/>
  <c r="DI104" i="44"/>
  <c r="DI94" i="44"/>
  <c r="DI64" i="44"/>
  <c r="DI131" i="44"/>
  <c r="DI97" i="44"/>
  <c r="DI119" i="44"/>
  <c r="DI52" i="44"/>
  <c r="DI107" i="44"/>
  <c r="DI14" i="44"/>
  <c r="DI82" i="44"/>
  <c r="DI108" i="44"/>
  <c r="DI194" i="44"/>
  <c r="DI106" i="44"/>
  <c r="DH83" i="44"/>
  <c r="DH48" i="44"/>
  <c r="DH186" i="44"/>
  <c r="DH58" i="44"/>
  <c r="DH135" i="44"/>
  <c r="DH54" i="44"/>
  <c r="DH109" i="44"/>
  <c r="CS87" i="44"/>
  <c r="CS101" i="44"/>
  <c r="CS8" i="44"/>
  <c r="CS94" i="44"/>
  <c r="CS197" i="44"/>
  <c r="CS56" i="44"/>
  <c r="CS196" i="44"/>
  <c r="CS183" i="44"/>
  <c r="CS155" i="44"/>
  <c r="CS118" i="44"/>
  <c r="CS179" i="44"/>
  <c r="CS11" i="44"/>
  <c r="CS142" i="44"/>
  <c r="CS102" i="44"/>
  <c r="CS176" i="44"/>
  <c r="CS119" i="44"/>
  <c r="CS68" i="44"/>
  <c r="CS199" i="44"/>
  <c r="CS85" i="44"/>
  <c r="CS121" i="44"/>
  <c r="CS144" i="44"/>
  <c r="CS129" i="44"/>
  <c r="CS43" i="44"/>
  <c r="CS181" i="44"/>
  <c r="CQ151" i="44"/>
  <c r="DF168" i="44"/>
  <c r="DD176" i="44"/>
  <c r="CO107" i="44"/>
  <c r="CO152" i="44"/>
  <c r="CO99" i="44"/>
  <c r="CO110" i="44"/>
  <c r="CO60" i="44"/>
  <c r="DD182" i="44"/>
  <c r="CO103" i="44"/>
  <c r="CO53" i="44"/>
  <c r="CO42" i="44"/>
  <c r="CO148" i="44"/>
  <c r="DD62" i="44"/>
  <c r="CO122" i="44"/>
  <c r="CO27" i="44"/>
  <c r="CO100" i="44"/>
  <c r="CO116" i="44"/>
  <c r="CO130" i="44"/>
  <c r="DD105" i="44"/>
  <c r="CO76" i="44"/>
  <c r="CO10" i="44"/>
  <c r="CO145" i="44"/>
  <c r="CO157" i="44"/>
  <c r="CO9" i="44"/>
  <c r="DD26" i="44"/>
  <c r="CO36" i="44"/>
  <c r="CO24" i="44"/>
  <c r="CO79" i="44"/>
  <c r="CO26" i="44"/>
  <c r="CO32" i="44"/>
  <c r="CO88" i="44"/>
  <c r="CO91" i="44"/>
  <c r="CO66" i="44"/>
  <c r="CO142" i="44"/>
  <c r="DD7" i="44"/>
  <c r="CO50" i="44"/>
  <c r="CO186" i="44"/>
  <c r="CO38" i="44"/>
  <c r="CO86" i="44"/>
  <c r="CO146" i="44"/>
  <c r="CO113" i="44"/>
  <c r="CO52" i="44"/>
  <c r="CO69" i="44"/>
  <c r="DH144" i="44"/>
  <c r="DH129" i="44"/>
  <c r="DH57" i="44"/>
  <c r="DH126" i="44"/>
  <c r="DH192" i="44"/>
  <c r="DH117" i="44"/>
  <c r="DH47" i="44"/>
  <c r="DH75" i="44"/>
  <c r="DH33" i="44"/>
  <c r="DH151" i="44"/>
  <c r="DH23" i="44"/>
  <c r="DH22" i="44"/>
  <c r="DH14" i="44"/>
  <c r="DH160" i="44"/>
  <c r="DH41" i="44"/>
  <c r="DH157" i="44"/>
  <c r="DH98" i="44"/>
  <c r="DH9" i="44"/>
  <c r="DH199" i="44"/>
  <c r="DH100" i="44"/>
  <c r="DH90" i="44"/>
  <c r="DH67" i="44"/>
  <c r="DH18" i="44"/>
  <c r="DH125" i="44"/>
  <c r="DH166" i="44"/>
  <c r="DH17" i="44"/>
  <c r="DH171" i="44"/>
  <c r="DH59" i="44"/>
  <c r="DH69" i="44"/>
  <c r="DH56" i="44"/>
  <c r="DH80" i="44"/>
  <c r="DH19" i="44"/>
  <c r="DH97" i="44"/>
  <c r="DH181" i="44"/>
  <c r="DH170" i="44"/>
  <c r="DH174" i="44"/>
  <c r="DH165" i="44"/>
  <c r="DH53" i="44"/>
  <c r="DH68" i="44"/>
  <c r="DH200" i="44"/>
  <c r="DH24" i="44"/>
  <c r="DH198" i="44"/>
  <c r="DH162" i="44"/>
  <c r="DH28" i="44"/>
  <c r="DH81" i="44"/>
  <c r="DH15" i="44"/>
  <c r="DH141" i="44"/>
  <c r="DH73" i="44"/>
  <c r="DH137" i="44"/>
  <c r="DH154" i="44"/>
  <c r="DH72" i="44"/>
  <c r="DH179" i="44"/>
  <c r="DH12" i="44"/>
  <c r="DH173" i="44"/>
  <c r="DH110" i="44"/>
  <c r="DH16" i="44"/>
  <c r="DH102" i="44"/>
  <c r="DH140" i="44"/>
  <c r="DH96" i="44"/>
  <c r="DH191" i="44"/>
  <c r="DH177" i="44"/>
  <c r="DH21" i="44"/>
  <c r="DH50" i="44"/>
  <c r="DH63" i="44"/>
  <c r="DH161" i="44"/>
  <c r="DH149" i="44"/>
  <c r="DH146" i="44"/>
  <c r="DH185" i="44"/>
  <c r="DH122" i="44"/>
  <c r="DH120" i="44"/>
  <c r="DH178" i="44"/>
  <c r="DH196" i="44"/>
  <c r="DH145" i="44"/>
  <c r="DH167" i="44"/>
  <c r="DH36" i="44"/>
  <c r="DH201" i="44"/>
  <c r="DH101" i="44"/>
  <c r="DH197" i="44"/>
  <c r="DH158" i="44"/>
  <c r="DH8" i="44"/>
  <c r="DH127" i="44"/>
  <c r="DH13" i="44"/>
  <c r="DH86" i="44"/>
  <c r="DH76" i="44"/>
  <c r="DH94" i="44"/>
  <c r="DH20" i="44"/>
  <c r="DH46" i="44"/>
  <c r="DH71" i="44"/>
  <c r="DH93" i="44"/>
  <c r="DH184" i="44"/>
  <c r="DH62" i="44"/>
  <c r="DH155" i="44"/>
  <c r="DH131" i="44"/>
  <c r="DH103" i="44"/>
  <c r="DH38" i="44"/>
  <c r="DH164" i="44"/>
  <c r="DH168" i="44"/>
  <c r="DH108" i="44"/>
  <c r="DH87" i="44"/>
  <c r="DH121" i="44"/>
  <c r="DH82" i="44"/>
  <c r="DH132" i="44"/>
  <c r="DH180" i="44"/>
  <c r="DH189" i="44"/>
  <c r="DH152" i="44"/>
  <c r="DH42" i="44"/>
  <c r="DH172" i="44"/>
  <c r="DH176" i="44"/>
  <c r="DH128" i="44"/>
  <c r="DH183" i="44"/>
  <c r="DH79" i="44"/>
  <c r="DH119" i="44"/>
  <c r="DH95" i="44"/>
  <c r="DH118" i="44"/>
  <c r="DH66" i="44"/>
  <c r="DH147" i="44"/>
  <c r="DH136" i="44"/>
  <c r="DH30" i="44"/>
  <c r="DH27" i="44"/>
  <c r="DH114" i="44"/>
  <c r="DH112" i="44"/>
  <c r="DH111" i="44"/>
  <c r="DH34" i="44"/>
  <c r="DH55" i="44"/>
  <c r="DH142" i="44"/>
  <c r="DH138" i="44"/>
  <c r="DH74" i="44"/>
  <c r="DH92" i="44"/>
  <c r="DH150" i="44"/>
  <c r="DH182" i="44"/>
  <c r="DH85" i="44"/>
  <c r="DH39" i="44"/>
  <c r="DH43" i="44"/>
  <c r="DH51" i="44"/>
  <c r="DH106" i="44"/>
  <c r="DH203" i="44"/>
  <c r="DH99" i="44"/>
  <c r="DH139" i="44"/>
  <c r="DH84" i="44"/>
  <c r="DH148" i="44"/>
  <c r="DH143" i="44"/>
  <c r="DH44" i="44"/>
  <c r="DH60" i="44"/>
  <c r="DH113" i="44"/>
  <c r="DH195" i="44"/>
  <c r="DH169" i="44"/>
  <c r="DH70" i="44"/>
  <c r="DH31" i="44"/>
  <c r="DM97" i="44"/>
  <c r="DH124" i="44"/>
  <c r="DH35" i="44"/>
  <c r="DH25" i="44"/>
  <c r="DH205" i="44"/>
  <c r="DH123" i="44"/>
  <c r="DH52" i="44"/>
  <c r="DH78" i="44"/>
  <c r="DH190" i="44"/>
  <c r="DH89" i="44"/>
  <c r="DH116" i="44"/>
  <c r="DH188" i="44"/>
  <c r="DH107" i="44"/>
  <c r="DH104" i="44"/>
  <c r="DH133" i="44"/>
  <c r="DH37" i="44"/>
  <c r="DF204" i="44"/>
  <c r="DF162" i="44"/>
  <c r="DF61" i="44"/>
  <c r="DF30" i="44"/>
  <c r="DF32" i="44"/>
  <c r="DF186" i="44"/>
  <c r="DK205" i="44"/>
  <c r="DK66" i="44"/>
  <c r="DK71" i="44"/>
  <c r="DK164" i="44"/>
  <c r="DK172" i="44"/>
  <c r="DK18" i="44"/>
  <c r="DK181" i="44"/>
  <c r="DK184" i="44"/>
  <c r="DK202" i="44"/>
  <c r="DK26" i="44"/>
  <c r="DK31" i="44"/>
  <c r="DK40" i="44"/>
  <c r="DK175" i="44"/>
  <c r="DK50" i="44"/>
  <c r="DK188" i="44"/>
  <c r="DK62" i="44"/>
  <c r="DK131" i="44"/>
  <c r="DK141" i="44"/>
  <c r="DK144" i="44"/>
  <c r="DE96" i="44"/>
  <c r="DE163" i="44"/>
  <c r="DE135" i="44"/>
  <c r="DE173" i="44"/>
  <c r="DE74" i="44"/>
  <c r="DE140" i="44"/>
  <c r="CQ194" i="44"/>
  <c r="CQ69" i="44"/>
  <c r="CQ104" i="44"/>
  <c r="CQ91" i="44"/>
  <c r="CQ26" i="44"/>
  <c r="CQ38" i="44"/>
  <c r="CQ129" i="44"/>
  <c r="CQ87" i="44"/>
  <c r="CQ83" i="44"/>
  <c r="CQ113" i="44"/>
  <c r="CQ153" i="44"/>
  <c r="CQ184" i="44"/>
  <c r="CQ175" i="44"/>
  <c r="CQ149" i="44"/>
  <c r="CQ86" i="44"/>
  <c r="CQ127" i="44"/>
  <c r="CQ120" i="44"/>
  <c r="CQ198" i="44"/>
  <c r="CQ168" i="44"/>
  <c r="CQ27" i="44"/>
  <c r="CQ135" i="44"/>
  <c r="CQ136" i="44"/>
  <c r="CQ71" i="44"/>
  <c r="CQ143" i="44"/>
  <c r="CQ114" i="44"/>
  <c r="DF34" i="44"/>
  <c r="DF167" i="44"/>
  <c r="DF71" i="44"/>
  <c r="DF191" i="44"/>
  <c r="DF60" i="44"/>
  <c r="DF102" i="44"/>
  <c r="DF146" i="44"/>
  <c r="DF139" i="44"/>
  <c r="DF118" i="44"/>
  <c r="DF143" i="44"/>
  <c r="DF85" i="44"/>
  <c r="DF172" i="44"/>
  <c r="DF37" i="44"/>
  <c r="DF132" i="44"/>
  <c r="DF150" i="44"/>
  <c r="DF73" i="44"/>
  <c r="DF58" i="44"/>
  <c r="DF29" i="44"/>
  <c r="DF153" i="44"/>
  <c r="DF119" i="44"/>
  <c r="DF192" i="44"/>
  <c r="DF13" i="44"/>
  <c r="DF7" i="44"/>
  <c r="DF65" i="44"/>
  <c r="DF114" i="44"/>
  <c r="DF25" i="44"/>
  <c r="DF177" i="44"/>
  <c r="DF84" i="44"/>
  <c r="DF128" i="44"/>
  <c r="DF171" i="44"/>
  <c r="DF175" i="44"/>
  <c r="DF158" i="44"/>
  <c r="DF142" i="44"/>
  <c r="DF120" i="44"/>
  <c r="DF88" i="44"/>
  <c r="DF154" i="44"/>
  <c r="DF163" i="44"/>
  <c r="DF49" i="44"/>
  <c r="DF55" i="44"/>
  <c r="DF12" i="44"/>
  <c r="DF189" i="44"/>
  <c r="DF80" i="44"/>
  <c r="DF99" i="44"/>
  <c r="DF47" i="44"/>
  <c r="DF59" i="44"/>
  <c r="DF28" i="44"/>
  <c r="DF72" i="44"/>
  <c r="DF176" i="44"/>
  <c r="DF144" i="44"/>
  <c r="DF135" i="44"/>
  <c r="DF101" i="44"/>
  <c r="DF48" i="44"/>
  <c r="DF157" i="44"/>
  <c r="DF16" i="44"/>
  <c r="DF111" i="44"/>
  <c r="DF69" i="44"/>
  <c r="DF38" i="44"/>
  <c r="DF205" i="44"/>
  <c r="DF151" i="44"/>
  <c r="DF148" i="44"/>
  <c r="DF76" i="44"/>
  <c r="DF50" i="44"/>
  <c r="DF194" i="44"/>
  <c r="DF185" i="44"/>
  <c r="DF108" i="44"/>
  <c r="DF152" i="44"/>
  <c r="DF91" i="44"/>
  <c r="DF145" i="44"/>
  <c r="DF200" i="44"/>
  <c r="DF126" i="44"/>
  <c r="DF173" i="44"/>
  <c r="DF26" i="44"/>
  <c r="DF9" i="44"/>
  <c r="DF94" i="44"/>
  <c r="DF160" i="44"/>
  <c r="DF155" i="44"/>
  <c r="DF86" i="44"/>
  <c r="DH134" i="44"/>
  <c r="DH88" i="44"/>
  <c r="DH7" i="44"/>
  <c r="DH187" i="44"/>
  <c r="DH115" i="44"/>
  <c r="DH32" i="44"/>
  <c r="DH40" i="44"/>
  <c r="DH61" i="44"/>
  <c r="DH105" i="44"/>
  <c r="DH49" i="44"/>
  <c r="DF131" i="44"/>
  <c r="DF124" i="44"/>
  <c r="DF68" i="44"/>
  <c r="DF82" i="44"/>
  <c r="DF41" i="44"/>
  <c r="DF79" i="44"/>
  <c r="DK43" i="44"/>
  <c r="DE181" i="44"/>
  <c r="DH6" i="44"/>
  <c r="DH91" i="44"/>
  <c r="DH175" i="44"/>
  <c r="DH26" i="44"/>
  <c r="DH11" i="44"/>
  <c r="DH45" i="44"/>
  <c r="DH156" i="44"/>
  <c r="DH194" i="44"/>
  <c r="DH159" i="44"/>
  <c r="DH65" i="44"/>
  <c r="DH29" i="44"/>
  <c r="DH163" i="44"/>
  <c r="DH204" i="44"/>
  <c r="DH193" i="44"/>
  <c r="DF8" i="44"/>
  <c r="DF67" i="44"/>
  <c r="DF104" i="44"/>
  <c r="DF183" i="44"/>
  <c r="DF113" i="44"/>
  <c r="DF64" i="44"/>
  <c r="CV22" i="44"/>
  <c r="CV12" i="44"/>
  <c r="CO94" i="44"/>
  <c r="CO55" i="44"/>
  <c r="CO82" i="44"/>
  <c r="CO48" i="44"/>
  <c r="CO33" i="44"/>
  <c r="CO153" i="44"/>
  <c r="CO112" i="44"/>
  <c r="CO174" i="44"/>
  <c r="CO175" i="44"/>
  <c r="CO117" i="44"/>
  <c r="CO51" i="44"/>
  <c r="CO108" i="44"/>
  <c r="CO141" i="44"/>
  <c r="CO83" i="44"/>
  <c r="CO17" i="44"/>
  <c r="CO135" i="44"/>
  <c r="CO191" i="44"/>
  <c r="CO168" i="44"/>
  <c r="CO190" i="44"/>
  <c r="CO115" i="44"/>
  <c r="CO23" i="44"/>
  <c r="CO197" i="44"/>
  <c r="CO203" i="44"/>
  <c r="CO138" i="44"/>
  <c r="CO118" i="44"/>
  <c r="CO126" i="44"/>
  <c r="CO92" i="44"/>
  <c r="CO196" i="44"/>
  <c r="CO44" i="44"/>
  <c r="CO147" i="44"/>
  <c r="CO163" i="44"/>
  <c r="CO18" i="44"/>
  <c r="CO161" i="44"/>
  <c r="CO205" i="44"/>
  <c r="CO201" i="44"/>
  <c r="CO54" i="44"/>
  <c r="CO149" i="44"/>
  <c r="CO184" i="44"/>
  <c r="CO8" i="44"/>
  <c r="CO137" i="44"/>
  <c r="CO98" i="44"/>
  <c r="CO195" i="44"/>
  <c r="CO120" i="44"/>
  <c r="CO12" i="44"/>
  <c r="CO179" i="44"/>
  <c r="CO21" i="44"/>
  <c r="CO160" i="44"/>
  <c r="CO140" i="44"/>
  <c r="CO155" i="44"/>
  <c r="CO13" i="44"/>
  <c r="CO128" i="44"/>
  <c r="CO192" i="44"/>
  <c r="CO132" i="44"/>
  <c r="CO96" i="44"/>
  <c r="CO19" i="44"/>
  <c r="CO11" i="44"/>
  <c r="CO57" i="44"/>
  <c r="CO68" i="44"/>
  <c r="CO70" i="44"/>
  <c r="CO125" i="44"/>
  <c r="CO20" i="44"/>
  <c r="CO156" i="44"/>
  <c r="CO72" i="44"/>
  <c r="CO102" i="44"/>
  <c r="CO109" i="44"/>
  <c r="CO40" i="44"/>
  <c r="CO129" i="44"/>
  <c r="CO187" i="44"/>
  <c r="CO97" i="44"/>
  <c r="CO154" i="44"/>
  <c r="CO165" i="44"/>
  <c r="CO77" i="44"/>
  <c r="CO67" i="44"/>
  <c r="CO45" i="44"/>
  <c r="CO7" i="44"/>
  <c r="CO34" i="44"/>
  <c r="CO16" i="44"/>
  <c r="CO106" i="44"/>
  <c r="CO158" i="44"/>
  <c r="CO47" i="44"/>
  <c r="CO71" i="44"/>
  <c r="CO111" i="44"/>
  <c r="CO49" i="44"/>
  <c r="CO31" i="44"/>
  <c r="CO104" i="44"/>
  <c r="CO30" i="44"/>
  <c r="CO183" i="44"/>
  <c r="CO75" i="44"/>
  <c r="CO35" i="44"/>
  <c r="CO164" i="44"/>
  <c r="CO61" i="44"/>
  <c r="CO81" i="44"/>
  <c r="CO41" i="44"/>
  <c r="CO198" i="44"/>
  <c r="CO74" i="44"/>
  <c r="CO136" i="44"/>
  <c r="CO101" i="44"/>
  <c r="CO22" i="44"/>
  <c r="CO185" i="44"/>
  <c r="CO6" i="44"/>
  <c r="CO56" i="44"/>
  <c r="CO188" i="44"/>
  <c r="CO39" i="44"/>
  <c r="CO78" i="44"/>
  <c r="CO204" i="44"/>
  <c r="CO89" i="44"/>
  <c r="CO173" i="44"/>
  <c r="CO46" i="44"/>
  <c r="CO178" i="44"/>
  <c r="CO63" i="44"/>
  <c r="CO15" i="44"/>
  <c r="CO143" i="44"/>
  <c r="CO166" i="44"/>
  <c r="CO193" i="44"/>
  <c r="CO134" i="44"/>
  <c r="CO29" i="44"/>
  <c r="CO176" i="44"/>
  <c r="CO114" i="44"/>
  <c r="CO28" i="44"/>
  <c r="CO189" i="44"/>
  <c r="CO144" i="44"/>
  <c r="CO25" i="44"/>
  <c r="CO123" i="44"/>
  <c r="CO121" i="44"/>
  <c r="CO131" i="44"/>
  <c r="CO95" i="44"/>
  <c r="CO150" i="44"/>
  <c r="CO62" i="44"/>
  <c r="CS148" i="44"/>
  <c r="CS173" i="44"/>
  <c r="CS18" i="44"/>
  <c r="CS108" i="44"/>
  <c r="CS152" i="44"/>
  <c r="CS70" i="44"/>
  <c r="CS149" i="44"/>
  <c r="CS33" i="44"/>
  <c r="AZ33" i="44" s="1"/>
  <c r="V33" i="44" s="1"/>
  <c r="AK33" i="44" s="1"/>
  <c r="CS89" i="44"/>
  <c r="AZ89" i="44" s="1"/>
  <c r="V89" i="44" s="1"/>
  <c r="AK89" i="44" s="1"/>
  <c r="CS166" i="44"/>
  <c r="CS88" i="44"/>
  <c r="CS146" i="44"/>
  <c r="CS170" i="44"/>
  <c r="CS78" i="44"/>
  <c r="CS150" i="44"/>
  <c r="CS19" i="44"/>
  <c r="CS62" i="44"/>
  <c r="CS69" i="44"/>
  <c r="CS83" i="44"/>
  <c r="CS185" i="44"/>
  <c r="CS92" i="44"/>
  <c r="CS157" i="44"/>
  <c r="CS13" i="44"/>
  <c r="CS141" i="44"/>
  <c r="CS168" i="44"/>
  <c r="CS84" i="44"/>
  <c r="CS100" i="44"/>
  <c r="CS204" i="44"/>
  <c r="CS73" i="44"/>
  <c r="CS188" i="44"/>
  <c r="CS61" i="44"/>
  <c r="CS154" i="44"/>
  <c r="CS171" i="44"/>
  <c r="CS32" i="44"/>
  <c r="CS93" i="44"/>
  <c r="CS44" i="44"/>
  <c r="CS95" i="44"/>
  <c r="CS66" i="44"/>
  <c r="CS201" i="44"/>
  <c r="CS202" i="44"/>
  <c r="CS67" i="44"/>
  <c r="AZ67" i="44" s="1"/>
  <c r="V67" i="44" s="1"/>
  <c r="AK67" i="44" s="1"/>
  <c r="CS40" i="44"/>
  <c r="CS136" i="44"/>
  <c r="CS114" i="44"/>
  <c r="CS12" i="44"/>
  <c r="CS105" i="44"/>
  <c r="CS156" i="44"/>
  <c r="CS54" i="44"/>
  <c r="CS115" i="44"/>
  <c r="AZ115" i="44" s="1"/>
  <c r="V115" i="44" s="1"/>
  <c r="AK115" i="44" s="1"/>
  <c r="CS132" i="44"/>
  <c r="CS174" i="44"/>
  <c r="CS200" i="44"/>
  <c r="CS6" i="44"/>
  <c r="CS126" i="44"/>
  <c r="CS131" i="44"/>
  <c r="CS163" i="44"/>
  <c r="CS189" i="44"/>
  <c r="CS80" i="44"/>
  <c r="AZ80" i="44" s="1"/>
  <c r="V80" i="44" s="1"/>
  <c r="AK80" i="44" s="1"/>
  <c r="CS76" i="44"/>
  <c r="AZ76" i="44" s="1"/>
  <c r="V76" i="44" s="1"/>
  <c r="AK76" i="44" s="1"/>
  <c r="CS53" i="44"/>
  <c r="CS91" i="44"/>
  <c r="CS135" i="44"/>
  <c r="CS10" i="44"/>
  <c r="CS113" i="44"/>
  <c r="CS117" i="44"/>
  <c r="AZ117" i="44" s="1"/>
  <c r="V117" i="44" s="1"/>
  <c r="AK117" i="44" s="1"/>
  <c r="CS198" i="44"/>
  <c r="CS24" i="44"/>
  <c r="CS42" i="44"/>
  <c r="CS7" i="44"/>
  <c r="CS124" i="44"/>
  <c r="CS23" i="44"/>
  <c r="CS140" i="44"/>
  <c r="CS35" i="44"/>
  <c r="CS178" i="44"/>
  <c r="AZ178" i="44" s="1"/>
  <c r="V178" i="44" s="1"/>
  <c r="AK178" i="44" s="1"/>
  <c r="CS195" i="44"/>
  <c r="CS64" i="44"/>
  <c r="CS72" i="44"/>
  <c r="CS104" i="44"/>
  <c r="CS180" i="44"/>
  <c r="CS90" i="44"/>
  <c r="AZ90" i="44" s="1"/>
  <c r="V90" i="44" s="1"/>
  <c r="AK90" i="44" s="1"/>
  <c r="CS143" i="44"/>
  <c r="CS107" i="44"/>
  <c r="CS82" i="44"/>
  <c r="CS130" i="44"/>
  <c r="CS39" i="44"/>
  <c r="CS190" i="44"/>
  <c r="CS48" i="44"/>
  <c r="CS145" i="44"/>
  <c r="AZ145" i="44" s="1"/>
  <c r="V145" i="44" s="1"/>
  <c r="AK145" i="44" s="1"/>
  <c r="CS120" i="44"/>
  <c r="AZ120" i="44" s="1"/>
  <c r="V120" i="44" s="1"/>
  <c r="AK120" i="44" s="1"/>
  <c r="CS127" i="44"/>
  <c r="CS41" i="44"/>
  <c r="CS30" i="44"/>
  <c r="CS14" i="44"/>
  <c r="CS109" i="44"/>
  <c r="CS50" i="44"/>
  <c r="CS139" i="44"/>
  <c r="CS31" i="44"/>
  <c r="CS160" i="44"/>
  <c r="CS57" i="44"/>
  <c r="CS193" i="44"/>
  <c r="CS206" i="44"/>
  <c r="CS137" i="44"/>
  <c r="CS20" i="44"/>
  <c r="CS29" i="44"/>
  <c r="CS116" i="44"/>
  <c r="CS111" i="44"/>
  <c r="CS128" i="44"/>
  <c r="CS16" i="44"/>
  <c r="CS182" i="44"/>
  <c r="CS96" i="44"/>
  <c r="CS147" i="44"/>
  <c r="CS47" i="44"/>
  <c r="CS81" i="44"/>
  <c r="CS169" i="44"/>
  <c r="CS162" i="44"/>
  <c r="CS112" i="44"/>
  <c r="AZ112" i="44" s="1"/>
  <c r="V112" i="44" s="1"/>
  <c r="AK112" i="44" s="1"/>
  <c r="CS187" i="44"/>
  <c r="CS191" i="44"/>
  <c r="CS37" i="44"/>
  <c r="CS74" i="44"/>
  <c r="CS153" i="44"/>
  <c r="CS205" i="44"/>
  <c r="CS164" i="44"/>
  <c r="AZ164" i="44" s="1"/>
  <c r="V164" i="44" s="1"/>
  <c r="AK164" i="44" s="1"/>
  <c r="CS17" i="44"/>
  <c r="CS21" i="44"/>
  <c r="AZ21" i="44" s="1"/>
  <c r="V21" i="44" s="1"/>
  <c r="AK21" i="44" s="1"/>
  <c r="CS159" i="44"/>
  <c r="CS161" i="44"/>
  <c r="CS58" i="44"/>
  <c r="AZ58" i="44" s="1"/>
  <c r="V58" i="44" s="1"/>
  <c r="AK58" i="44" s="1"/>
  <c r="CS175" i="44"/>
  <c r="AZ175" i="44" s="1"/>
  <c r="V175" i="44" s="1"/>
  <c r="AK175" i="44" s="1"/>
  <c r="CS25" i="44"/>
  <c r="CS60" i="44"/>
  <c r="CS52" i="44"/>
  <c r="CS26" i="44"/>
  <c r="CS103" i="44"/>
  <c r="CS97" i="44"/>
  <c r="CS138" i="44"/>
  <c r="CS34" i="44"/>
  <c r="CS71" i="44"/>
  <c r="CS177" i="44"/>
  <c r="CS133" i="44"/>
  <c r="CS203" i="44"/>
  <c r="CS63" i="44"/>
  <c r="CS123" i="44"/>
  <c r="CS75" i="44"/>
  <c r="CS167" i="44"/>
  <c r="CS49" i="44"/>
  <c r="CS172" i="44"/>
  <c r="CS122" i="44"/>
  <c r="AZ122" i="44" s="1"/>
  <c r="V122" i="44" s="1"/>
  <c r="AK122" i="44" s="1"/>
  <c r="CS27" i="44"/>
  <c r="CS98" i="44"/>
  <c r="DP185" i="44"/>
  <c r="DP102" i="44"/>
  <c r="DP177" i="44"/>
  <c r="DP203" i="44"/>
  <c r="DP97" i="44"/>
  <c r="DP44" i="44"/>
  <c r="DP164" i="44"/>
  <c r="DP16" i="44"/>
  <c r="DP184" i="44"/>
  <c r="DD61" i="44"/>
  <c r="DD50" i="44"/>
  <c r="CO182" i="44"/>
  <c r="CO172" i="44"/>
  <c r="CO14" i="44"/>
  <c r="CO105" i="44"/>
  <c r="CO37" i="44"/>
  <c r="CO59" i="44"/>
  <c r="CO119" i="44"/>
  <c r="CO65" i="44"/>
  <c r="CO139" i="44"/>
  <c r="CO133" i="44"/>
  <c r="CO64" i="44"/>
  <c r="CO124" i="44"/>
  <c r="CO90" i="44"/>
  <c r="CO151" i="44"/>
  <c r="CO199" i="44"/>
  <c r="CO181" i="44"/>
  <c r="CO169" i="44"/>
  <c r="CO200" i="44"/>
  <c r="CS151" i="44"/>
  <c r="CS65" i="44"/>
  <c r="CS158" i="44"/>
  <c r="AZ158" i="44" s="1"/>
  <c r="V158" i="44" s="1"/>
  <c r="AK158" i="44" s="1"/>
  <c r="CS184" i="44"/>
  <c r="CS51" i="44"/>
  <c r="CS55" i="44"/>
  <c r="CS36" i="44"/>
  <c r="AZ36" i="44" s="1"/>
  <c r="V36" i="44" s="1"/>
  <c r="AK36" i="44" s="1"/>
  <c r="CS46" i="44"/>
  <c r="CS45" i="44"/>
  <c r="AZ45" i="44" s="1"/>
  <c r="V45" i="44" s="1"/>
  <c r="AK45" i="44" s="1"/>
  <c r="CS165" i="44"/>
  <c r="CS86" i="44"/>
  <c r="AZ86" i="44" s="1"/>
  <c r="V86" i="44" s="1"/>
  <c r="AK86" i="44" s="1"/>
  <c r="CS186" i="44"/>
  <c r="AZ186" i="44" s="1"/>
  <c r="V186" i="44" s="1"/>
  <c r="AK186" i="44" s="1"/>
  <c r="CS15" i="44"/>
  <c r="DM154" i="44"/>
  <c r="DD51" i="44"/>
  <c r="DD178" i="44"/>
  <c r="DD45" i="44"/>
  <c r="DD183" i="44"/>
  <c r="DD74" i="44"/>
  <c r="DD93" i="44"/>
  <c r="DD194" i="44"/>
  <c r="DD139" i="44"/>
  <c r="DD24" i="44"/>
  <c r="DD47" i="44"/>
  <c r="DD87" i="44"/>
  <c r="DD23" i="44"/>
  <c r="DD37" i="44"/>
  <c r="DD12" i="44"/>
  <c r="DP198" i="44"/>
  <c r="DP183" i="44"/>
  <c r="DP124" i="44"/>
  <c r="DP151" i="44"/>
  <c r="DP22" i="44"/>
  <c r="DP150" i="44"/>
  <c r="DP111" i="44"/>
  <c r="DP131" i="44"/>
  <c r="DP189" i="44"/>
  <c r="DD96" i="44"/>
  <c r="DD11" i="44"/>
  <c r="DD73" i="44"/>
  <c r="DM6" i="44"/>
  <c r="CO85" i="44"/>
  <c r="CO58" i="44"/>
  <c r="CO87" i="44"/>
  <c r="CO202" i="44"/>
  <c r="CO73" i="44"/>
  <c r="CO84" i="44"/>
  <c r="CO43" i="44"/>
  <c r="CO170" i="44"/>
  <c r="CO93" i="44"/>
  <c r="CO80" i="44"/>
  <c r="CO171" i="44"/>
  <c r="CO194" i="44"/>
  <c r="CO177" i="44"/>
  <c r="CO206" i="44"/>
  <c r="CO180" i="44"/>
  <c r="CO162" i="44"/>
  <c r="CO167" i="44"/>
  <c r="CO127" i="44"/>
  <c r="CS194" i="44"/>
  <c r="CS125" i="44"/>
  <c r="CS106" i="44"/>
  <c r="CS28" i="44"/>
  <c r="CS59" i="44"/>
  <c r="AZ59" i="44" s="1"/>
  <c r="V59" i="44" s="1"/>
  <c r="AK59" i="44" s="1"/>
  <c r="CS79" i="44"/>
  <c r="CS77" i="44"/>
  <c r="CS38" i="44"/>
  <c r="AZ38" i="44" s="1"/>
  <c r="V38" i="44" s="1"/>
  <c r="AK38" i="44" s="1"/>
  <c r="CS99" i="44"/>
  <c r="CS22" i="44"/>
  <c r="CS134" i="44"/>
  <c r="AZ134" i="44" s="1"/>
  <c r="V134" i="44" s="1"/>
  <c r="AK134" i="44" s="1"/>
  <c r="CS9" i="44"/>
  <c r="CS192" i="44"/>
  <c r="DK92" i="44"/>
  <c r="CT136" i="44"/>
  <c r="CP171" i="44"/>
  <c r="CP53" i="44"/>
  <c r="CP57" i="44"/>
  <c r="CP94" i="44"/>
  <c r="CP191" i="44"/>
  <c r="CP26" i="44"/>
  <c r="CP126" i="44"/>
  <c r="CP112" i="44"/>
  <c r="CP172" i="44"/>
  <c r="CP58" i="44"/>
  <c r="CP63" i="44"/>
  <c r="CP90" i="44"/>
  <c r="CP139" i="44"/>
  <c r="CP121" i="44"/>
  <c r="CP50" i="44"/>
  <c r="CP184" i="44"/>
  <c r="CP190" i="44"/>
  <c r="CP160" i="44"/>
  <c r="CP195" i="44"/>
  <c r="CP151" i="44"/>
  <c r="CP105" i="44"/>
  <c r="CP11" i="44"/>
  <c r="CP36" i="44"/>
  <c r="CP123" i="44"/>
  <c r="CP76" i="44"/>
  <c r="CP128" i="44"/>
  <c r="CP65" i="44"/>
  <c r="CP97" i="44"/>
  <c r="CP178" i="44"/>
  <c r="CP44" i="44"/>
  <c r="CP140" i="44"/>
  <c r="CP197" i="44"/>
  <c r="CP23" i="44"/>
  <c r="CP28" i="44"/>
  <c r="CP170" i="44"/>
  <c r="CP96" i="44"/>
  <c r="CP166" i="44"/>
  <c r="CP109" i="44"/>
  <c r="CP167" i="44"/>
  <c r="CP101" i="44"/>
  <c r="CP115" i="44"/>
  <c r="CP113" i="44"/>
  <c r="CP134" i="44"/>
  <c r="CP20" i="44"/>
  <c r="CP203" i="44"/>
  <c r="CP114" i="44"/>
  <c r="CP116" i="44"/>
  <c r="CP104" i="44"/>
  <c r="CP106" i="44"/>
  <c r="CP87" i="44"/>
  <c r="CP71" i="44"/>
  <c r="CP194" i="44"/>
  <c r="CP62" i="44"/>
  <c r="CP92" i="44"/>
  <c r="CP177" i="44"/>
  <c r="CP173" i="44"/>
  <c r="CP45" i="44"/>
  <c r="CP120" i="44"/>
  <c r="CP79" i="44"/>
  <c r="CP161" i="44"/>
  <c r="CP110" i="44"/>
  <c r="CP42" i="44"/>
  <c r="CP125" i="44"/>
  <c r="CP146" i="44"/>
  <c r="CP122" i="44"/>
  <c r="CP147" i="44"/>
  <c r="CP169" i="44"/>
  <c r="CP29" i="44"/>
  <c r="CP35" i="44"/>
  <c r="CP198" i="44"/>
  <c r="CP176" i="44"/>
  <c r="CP8" i="44"/>
  <c r="CP25" i="44"/>
  <c r="CP162" i="44"/>
  <c r="CP196" i="44"/>
  <c r="CP60" i="44"/>
  <c r="CP182" i="44"/>
  <c r="CP49" i="44"/>
  <c r="CP150" i="44"/>
  <c r="CP135" i="44"/>
  <c r="CP204" i="44"/>
  <c r="CP88" i="44"/>
  <c r="CP141" i="44"/>
  <c r="CP181" i="44"/>
  <c r="CP189" i="44"/>
  <c r="CP132" i="44"/>
  <c r="CP93" i="44"/>
  <c r="CP200" i="44"/>
  <c r="CP183" i="44"/>
  <c r="CP27" i="44"/>
  <c r="CP40" i="44"/>
  <c r="CP80" i="44"/>
  <c r="CP108" i="44"/>
  <c r="CP52" i="44"/>
  <c r="CP133" i="44"/>
  <c r="CP143" i="44"/>
  <c r="CP6" i="44"/>
  <c r="CP148" i="44"/>
  <c r="CP10" i="44"/>
  <c r="CP187" i="44"/>
  <c r="CP155" i="44"/>
  <c r="CP144" i="44"/>
  <c r="CP13" i="44"/>
  <c r="CP156" i="44"/>
  <c r="CP152" i="44"/>
  <c r="CP41" i="44"/>
  <c r="DA65" i="44"/>
  <c r="DA53" i="44"/>
  <c r="DA109" i="44"/>
  <c r="DA18" i="44"/>
  <c r="DA127" i="44"/>
  <c r="DA153" i="44"/>
  <c r="DA32" i="44"/>
  <c r="DA75" i="44"/>
  <c r="DA70" i="44"/>
  <c r="DA183" i="44"/>
  <c r="DA154" i="44"/>
  <c r="DA132" i="44"/>
  <c r="DA77" i="44"/>
  <c r="DA188" i="44"/>
  <c r="DA22" i="44"/>
  <c r="DA28" i="44"/>
  <c r="DA160" i="44"/>
  <c r="DA87" i="44"/>
  <c r="DA133" i="44"/>
  <c r="DA143" i="44"/>
  <c r="DA23" i="44"/>
  <c r="DA199" i="44"/>
  <c r="DA20" i="44"/>
  <c r="DA64" i="44"/>
  <c r="DA139" i="44"/>
  <c r="DA178" i="44"/>
  <c r="DA195" i="44"/>
  <c r="DA13" i="44"/>
  <c r="DA15" i="44"/>
  <c r="DA97" i="44"/>
  <c r="DA145" i="44"/>
  <c r="DA141" i="44"/>
  <c r="DA62" i="44"/>
  <c r="DA173" i="44"/>
  <c r="DA102" i="44"/>
  <c r="DA47" i="44"/>
  <c r="DA205" i="44"/>
  <c r="DA83" i="44"/>
  <c r="DA174" i="44"/>
  <c r="DA108" i="44"/>
  <c r="DA115" i="44"/>
  <c r="DA19" i="44"/>
  <c r="DA180" i="44"/>
  <c r="DA82" i="44"/>
  <c r="DA179" i="44"/>
  <c r="DA161" i="44"/>
  <c r="DA107" i="44"/>
  <c r="DA76" i="44"/>
  <c r="DA131" i="44"/>
  <c r="DA86" i="44"/>
  <c r="DA198" i="44"/>
  <c r="DA56" i="44"/>
  <c r="DA123" i="44"/>
  <c r="DA17" i="44"/>
  <c r="DA119" i="44"/>
  <c r="DA27" i="44"/>
  <c r="DA63" i="44"/>
  <c r="DA25" i="44"/>
  <c r="DA170" i="44"/>
  <c r="DA194" i="44"/>
  <c r="DA88" i="44"/>
  <c r="DA181" i="44"/>
  <c r="DA120" i="44"/>
  <c r="DA196" i="44"/>
  <c r="DA11" i="44"/>
  <c r="DA206" i="44"/>
  <c r="DA121" i="44"/>
  <c r="DA176" i="44"/>
  <c r="DA51" i="44"/>
  <c r="DA152" i="44"/>
  <c r="DA150" i="44"/>
  <c r="DA124" i="44"/>
  <c r="DA142" i="44"/>
  <c r="DA111" i="44"/>
  <c r="DA50" i="44"/>
  <c r="DA45" i="44"/>
  <c r="DA169" i="44"/>
  <c r="DA21" i="44"/>
  <c r="DA159" i="44"/>
  <c r="DA191" i="44"/>
  <c r="DA52" i="44"/>
  <c r="DA59" i="44"/>
  <c r="DA135" i="44"/>
  <c r="DA156" i="44"/>
  <c r="DA79" i="44"/>
  <c r="DA189" i="44"/>
  <c r="DA130" i="44"/>
  <c r="DA200" i="44"/>
  <c r="DA42" i="44"/>
  <c r="DA193" i="44"/>
  <c r="DA41" i="44"/>
  <c r="DA144" i="44"/>
  <c r="DA202" i="44"/>
  <c r="DA126" i="44"/>
  <c r="DA162" i="44"/>
  <c r="DA16" i="44"/>
  <c r="DA71" i="44"/>
  <c r="DA98" i="44"/>
  <c r="DA99" i="44"/>
  <c r="DA34" i="44"/>
  <c r="CT38" i="44"/>
  <c r="CT16" i="44"/>
  <c r="CT196" i="44"/>
  <c r="CT109" i="44"/>
  <c r="BA109" i="44" s="1"/>
  <c r="W109" i="44" s="1"/>
  <c r="AL109" i="44" s="1"/>
  <c r="CT181" i="44"/>
  <c r="CT11" i="44"/>
  <c r="CT51" i="44"/>
  <c r="BA51" i="44" s="1"/>
  <c r="W51" i="44" s="1"/>
  <c r="AL51" i="44" s="1"/>
  <c r="CT125" i="44"/>
  <c r="BA125" i="44" s="1"/>
  <c r="W125" i="44" s="1"/>
  <c r="AL125" i="44" s="1"/>
  <c r="CT9" i="44"/>
  <c r="CT94" i="44"/>
  <c r="CT169" i="44"/>
  <c r="CT23" i="44"/>
  <c r="CT77" i="44"/>
  <c r="CT122" i="44"/>
  <c r="CT24" i="44"/>
  <c r="BA24" i="44" s="1"/>
  <c r="W24" i="44" s="1"/>
  <c r="AL24" i="44" s="1"/>
  <c r="CT52" i="44"/>
  <c r="CT19" i="44"/>
  <c r="CT79" i="44"/>
  <c r="CT93" i="44"/>
  <c r="CT44" i="44"/>
  <c r="BA44" i="44" s="1"/>
  <c r="W44" i="44" s="1"/>
  <c r="AL44" i="44" s="1"/>
  <c r="CT194" i="44"/>
  <c r="CT96" i="44"/>
  <c r="DK15" i="44"/>
  <c r="DK88" i="44"/>
  <c r="DK55" i="44"/>
  <c r="DK118" i="44"/>
  <c r="DK163" i="44"/>
  <c r="DK122" i="44"/>
  <c r="DK115" i="44"/>
  <c r="DK20" i="44"/>
  <c r="DK174" i="44"/>
  <c r="DA6" i="44"/>
  <c r="DA54" i="44"/>
  <c r="DA78" i="44"/>
  <c r="DA33" i="44"/>
  <c r="DA44" i="44"/>
  <c r="DA155" i="44"/>
  <c r="DA148" i="44"/>
  <c r="DA81" i="44"/>
  <c r="DA204" i="44"/>
  <c r="DA112" i="44"/>
  <c r="CP103" i="44"/>
  <c r="CP107" i="44"/>
  <c r="CP111" i="44"/>
  <c r="CP39" i="44"/>
  <c r="CP7" i="44"/>
  <c r="CP37" i="44"/>
  <c r="CP34" i="44"/>
  <c r="CP149" i="44"/>
  <c r="CP67" i="44"/>
  <c r="CP30" i="44"/>
  <c r="CP154" i="44"/>
  <c r="CX117" i="44"/>
  <c r="CX107" i="44"/>
  <c r="CX47" i="44"/>
  <c r="CX195" i="44"/>
  <c r="DM159" i="44"/>
  <c r="DM200" i="44"/>
  <c r="DM123" i="44"/>
  <c r="DM137" i="44"/>
  <c r="DM78" i="44"/>
  <c r="DM103" i="44"/>
  <c r="DM152" i="44"/>
  <c r="DE76" i="44"/>
  <c r="DE89" i="44"/>
  <c r="DE24" i="44"/>
  <c r="DE190" i="44"/>
  <c r="DE122" i="44"/>
  <c r="DE95" i="44"/>
  <c r="DE157" i="44"/>
  <c r="DE178" i="44"/>
  <c r="DE54" i="44"/>
  <c r="DE146" i="44"/>
  <c r="DE125" i="44"/>
  <c r="DE148" i="44"/>
  <c r="DE191" i="44"/>
  <c r="DE98" i="44"/>
  <c r="DE61" i="44"/>
  <c r="DE121" i="44"/>
  <c r="DE175" i="44"/>
  <c r="DE11" i="44"/>
  <c r="DE40" i="44"/>
  <c r="DE34" i="44"/>
  <c r="DE71" i="44"/>
  <c r="DE199" i="44"/>
  <c r="DE194" i="44"/>
  <c r="DE155" i="44"/>
  <c r="DE141" i="44"/>
  <c r="DE205" i="44"/>
  <c r="DE174" i="44"/>
  <c r="DE104" i="44"/>
  <c r="DE111" i="44"/>
  <c r="DE147" i="44"/>
  <c r="DE66" i="44"/>
  <c r="DE166" i="44"/>
  <c r="DE80" i="44"/>
  <c r="DE56" i="44"/>
  <c r="DE26" i="44"/>
  <c r="DE110" i="44"/>
  <c r="DE44" i="44"/>
  <c r="DE204" i="44"/>
  <c r="CT81" i="44"/>
  <c r="CT153" i="44"/>
  <c r="BA153" i="44" s="1"/>
  <c r="W153" i="44" s="1"/>
  <c r="AL153" i="44" s="1"/>
  <c r="CT35" i="44"/>
  <c r="CT40" i="44"/>
  <c r="CT165" i="44"/>
  <c r="CT91" i="44"/>
  <c r="CT144" i="44"/>
  <c r="CT30" i="44"/>
  <c r="CT115" i="44"/>
  <c r="CT10" i="44"/>
  <c r="BA10" i="44" s="1"/>
  <c r="W10" i="44" s="1"/>
  <c r="AL10" i="44" s="1"/>
  <c r="CT61" i="44"/>
  <c r="BA61" i="44" s="1"/>
  <c r="W61" i="44" s="1"/>
  <c r="AL61" i="44" s="1"/>
  <c r="CT142" i="44"/>
  <c r="CT199" i="44"/>
  <c r="CT189" i="44"/>
  <c r="CT116" i="44"/>
  <c r="CT113" i="44"/>
  <c r="CT86" i="44"/>
  <c r="CT128" i="44"/>
  <c r="BA128" i="44" s="1"/>
  <c r="W128" i="44" s="1"/>
  <c r="AL128" i="44" s="1"/>
  <c r="CT118" i="44"/>
  <c r="CT37" i="44"/>
  <c r="CT183" i="44"/>
  <c r="CT88" i="44"/>
  <c r="CT185" i="44"/>
  <c r="CT166" i="44"/>
  <c r="CT180" i="44"/>
  <c r="CT107" i="44"/>
  <c r="CT135" i="44"/>
  <c r="CT57" i="44"/>
  <c r="CT148" i="44"/>
  <c r="CT97" i="44"/>
  <c r="CT66" i="44"/>
  <c r="CT130" i="44"/>
  <c r="CT114" i="44"/>
  <c r="CT101" i="44"/>
  <c r="CT108" i="44"/>
  <c r="CT164" i="44"/>
  <c r="CT160" i="44"/>
  <c r="CT151" i="44"/>
  <c r="CT188" i="44"/>
  <c r="CT201" i="44"/>
  <c r="CT143" i="44"/>
  <c r="CT33" i="44"/>
  <c r="CT138" i="44"/>
  <c r="CT170" i="44"/>
  <c r="CT60" i="44"/>
  <c r="CT92" i="44"/>
  <c r="CT193" i="44"/>
  <c r="BA193" i="44" s="1"/>
  <c r="W193" i="44" s="1"/>
  <c r="AL193" i="44" s="1"/>
  <c r="CT76" i="44"/>
  <c r="CT28" i="44"/>
  <c r="CT55" i="44"/>
  <c r="DF46" i="44"/>
  <c r="DF196" i="44"/>
  <c r="DF70" i="44"/>
  <c r="DF166" i="44"/>
  <c r="DF197" i="44"/>
  <c r="DF96" i="44"/>
  <c r="DF174" i="44"/>
  <c r="DF159" i="44"/>
  <c r="DF140" i="44"/>
  <c r="DF20" i="44"/>
  <c r="DF187" i="44"/>
  <c r="DF181" i="44"/>
  <c r="DF184" i="44"/>
  <c r="DF134" i="44"/>
  <c r="DF110" i="44"/>
  <c r="DF74" i="44"/>
  <c r="DF66" i="44"/>
  <c r="DF98" i="44"/>
  <c r="DF62" i="44"/>
  <c r="DF149" i="44"/>
  <c r="DF40" i="44"/>
  <c r="DF100" i="44"/>
  <c r="DF161" i="44"/>
  <c r="DF103" i="44"/>
  <c r="DF14" i="44"/>
  <c r="DF202" i="44"/>
  <c r="DF203" i="44"/>
  <c r="DF51" i="44"/>
  <c r="DF112" i="44"/>
  <c r="DF141" i="44"/>
  <c r="DF81" i="44"/>
  <c r="DF165" i="44"/>
  <c r="DF53" i="44"/>
  <c r="DF198" i="44"/>
  <c r="DF115" i="44"/>
  <c r="DF33" i="44"/>
  <c r="DF17" i="44"/>
  <c r="DF83" i="44"/>
  <c r="DF188" i="44"/>
  <c r="DF10" i="44"/>
  <c r="DF169" i="44"/>
  <c r="DF179" i="44"/>
  <c r="DF92" i="44"/>
  <c r="DF97" i="44"/>
  <c r="DF122" i="44"/>
  <c r="DF45" i="44"/>
  <c r="DF199" i="44"/>
  <c r="DF90" i="44"/>
  <c r="DF180" i="44"/>
  <c r="DF39" i="44"/>
  <c r="DK142" i="44"/>
  <c r="DK57" i="44"/>
  <c r="DK139" i="44"/>
  <c r="DK16" i="44"/>
  <c r="DK36" i="44"/>
  <c r="DK111" i="44"/>
  <c r="DK167" i="44"/>
  <c r="DK17" i="44"/>
  <c r="DK60" i="44"/>
  <c r="DK117" i="44"/>
  <c r="DK116" i="44"/>
  <c r="DK91" i="44"/>
  <c r="DK151" i="44"/>
  <c r="DK162" i="44"/>
  <c r="DK147" i="44"/>
  <c r="DK105" i="44"/>
  <c r="DK197" i="44"/>
  <c r="DK156" i="44"/>
  <c r="DK128" i="44"/>
  <c r="DK124" i="44"/>
  <c r="DA110" i="44"/>
  <c r="DA129" i="44"/>
  <c r="DA100" i="44"/>
  <c r="DA134" i="44"/>
  <c r="DA31" i="44"/>
  <c r="DA48" i="44"/>
  <c r="DA163" i="44"/>
  <c r="DA167" i="44"/>
  <c r="DA80" i="44"/>
  <c r="DA117" i="44"/>
  <c r="DA39" i="44"/>
  <c r="DA104" i="44"/>
  <c r="DA91" i="44"/>
  <c r="DA171" i="44"/>
  <c r="DA12" i="44"/>
  <c r="DA105" i="44"/>
  <c r="DA36" i="44"/>
  <c r="DA146" i="44"/>
  <c r="DA58" i="44"/>
  <c r="DA165" i="44"/>
  <c r="DA68" i="44"/>
  <c r="DA57" i="44"/>
  <c r="DA190" i="44"/>
  <c r="DA186" i="44"/>
  <c r="DA8" i="44"/>
  <c r="DM33" i="44"/>
  <c r="DM110" i="44"/>
  <c r="CP24" i="44"/>
  <c r="CP91" i="44"/>
  <c r="CP164" i="44"/>
  <c r="CP83" i="44"/>
  <c r="CP33" i="44"/>
  <c r="CP201" i="44"/>
  <c r="CP18" i="44"/>
  <c r="CP163" i="44"/>
  <c r="CP47" i="44"/>
  <c r="CP124" i="44"/>
  <c r="CP136" i="44"/>
  <c r="CP86" i="44"/>
  <c r="CP99" i="44"/>
  <c r="CP206" i="44"/>
  <c r="CP98" i="44"/>
  <c r="CP16" i="44"/>
  <c r="CP14" i="44"/>
  <c r="CP38" i="44"/>
  <c r="CP68" i="44"/>
  <c r="CP72" i="44"/>
  <c r="CP54" i="44"/>
  <c r="CP19" i="44"/>
  <c r="CP185" i="44"/>
  <c r="CP15" i="44"/>
  <c r="DE188" i="44"/>
  <c r="DE184" i="44"/>
  <c r="DE65" i="44"/>
  <c r="CQ167" i="44"/>
  <c r="CQ13" i="44"/>
  <c r="CQ90" i="44"/>
  <c r="CQ110" i="44"/>
  <c r="CQ45" i="44"/>
  <c r="CQ62" i="44"/>
  <c r="CQ164" i="44"/>
  <c r="CQ192" i="44"/>
  <c r="CQ107" i="44"/>
  <c r="CQ141" i="44"/>
  <c r="CQ148" i="44"/>
  <c r="CQ34" i="44"/>
  <c r="CX155" i="44"/>
  <c r="CX80" i="44"/>
  <c r="CX154" i="44"/>
  <c r="CX122" i="44"/>
  <c r="CX88" i="44"/>
  <c r="CX96" i="44"/>
  <c r="CX194" i="44"/>
  <c r="CX145" i="44"/>
  <c r="CX25" i="44"/>
  <c r="CX202" i="44"/>
  <c r="CX84" i="44"/>
  <c r="CX90" i="44"/>
  <c r="CX37" i="44"/>
  <c r="CX119" i="44"/>
  <c r="CX167" i="44"/>
  <c r="CX181" i="44"/>
  <c r="CX11" i="44"/>
  <c r="CX27" i="44"/>
  <c r="CX137" i="44"/>
  <c r="CX174" i="44"/>
  <c r="CX8" i="44"/>
  <c r="CX69" i="44"/>
  <c r="CX186" i="44"/>
  <c r="CX156" i="44"/>
  <c r="CX185" i="44"/>
  <c r="CX92" i="44"/>
  <c r="CX201" i="44"/>
  <c r="CX59" i="44"/>
  <c r="CX106" i="44"/>
  <c r="CX142" i="44"/>
  <c r="CX68" i="44"/>
  <c r="CX114" i="44"/>
  <c r="CX161" i="44"/>
  <c r="CX38" i="44"/>
  <c r="CX126" i="44"/>
  <c r="CX60" i="44"/>
  <c r="CX20" i="44"/>
  <c r="CX46" i="44"/>
  <c r="CX144" i="44"/>
  <c r="CX192" i="44"/>
  <c r="CX157" i="44"/>
  <c r="CX165" i="44"/>
  <c r="CX65" i="44"/>
  <c r="CX101" i="44"/>
  <c r="CX36" i="44"/>
  <c r="CX138" i="44"/>
  <c r="CX29" i="44"/>
  <c r="CX104" i="44"/>
  <c r="CX204" i="44"/>
  <c r="CX14" i="44"/>
  <c r="CX42" i="44"/>
  <c r="CX109" i="44"/>
  <c r="CX163" i="44"/>
  <c r="CX64" i="44"/>
  <c r="CT172" i="44"/>
  <c r="CT121" i="44"/>
  <c r="CT80" i="44"/>
  <c r="CT48" i="44"/>
  <c r="CT179" i="44"/>
  <c r="CT31" i="44"/>
  <c r="CT20" i="44"/>
  <c r="CT200" i="44"/>
  <c r="CT204" i="44"/>
  <c r="CT174" i="44"/>
  <c r="CT95" i="44"/>
  <c r="CT206" i="44"/>
  <c r="CT159" i="44"/>
  <c r="CT163" i="44"/>
  <c r="CT6" i="44"/>
  <c r="CT103" i="44"/>
  <c r="CT132" i="44"/>
  <c r="CT195" i="44"/>
  <c r="CT176" i="44"/>
  <c r="CT140" i="44"/>
  <c r="CT167" i="44"/>
  <c r="CT149" i="44"/>
  <c r="CT145" i="44"/>
  <c r="CT106" i="44"/>
  <c r="CT168" i="44"/>
  <c r="CT162" i="44"/>
  <c r="CT152" i="44"/>
  <c r="CT87" i="44"/>
  <c r="DK81" i="44"/>
  <c r="DK34" i="44"/>
  <c r="DK19" i="44"/>
  <c r="DK166" i="44"/>
  <c r="DK52" i="44"/>
  <c r="DK7" i="44"/>
  <c r="DK104" i="44"/>
  <c r="DK87" i="44"/>
  <c r="DK78" i="44"/>
  <c r="DK182" i="44"/>
  <c r="DA138" i="44"/>
  <c r="DA73" i="44"/>
  <c r="DA84" i="44"/>
  <c r="DA74" i="44"/>
  <c r="DA151" i="44"/>
  <c r="DA69" i="44"/>
  <c r="DA96" i="44"/>
  <c r="DA72" i="44"/>
  <c r="DA49" i="44"/>
  <c r="DA89" i="44"/>
  <c r="DA201" i="44"/>
  <c r="DA197" i="44"/>
  <c r="DA185" i="44"/>
  <c r="DA192" i="44"/>
  <c r="DA29" i="44"/>
  <c r="CP100" i="44"/>
  <c r="CP69" i="44"/>
  <c r="CP77" i="44"/>
  <c r="CP159" i="44"/>
  <c r="CP74" i="44"/>
  <c r="CP12" i="44"/>
  <c r="CP118" i="44"/>
  <c r="CP82" i="44"/>
  <c r="CP186" i="44"/>
  <c r="CP73" i="44"/>
  <c r="CP32" i="44"/>
  <c r="CP205" i="44"/>
  <c r="DK47" i="44"/>
  <c r="DK121" i="44"/>
  <c r="DK21" i="44"/>
  <c r="DK108" i="44"/>
  <c r="DK112" i="44"/>
  <c r="DK136" i="44"/>
  <c r="DK114" i="44"/>
  <c r="DK137" i="44"/>
  <c r="DK83" i="44"/>
  <c r="DK171" i="44"/>
  <c r="DK106" i="44"/>
  <c r="DK61" i="44"/>
  <c r="DK185" i="44"/>
  <c r="DK30" i="44"/>
  <c r="DK63" i="44"/>
  <c r="DK126" i="44"/>
  <c r="DK165" i="44"/>
  <c r="DK65" i="44"/>
  <c r="DK28" i="44"/>
  <c r="DK58" i="44"/>
  <c r="DK130" i="44"/>
  <c r="DK48" i="44"/>
  <c r="DK37" i="44"/>
  <c r="DK25" i="44"/>
  <c r="DK68" i="44"/>
  <c r="DK101" i="44"/>
  <c r="DK73" i="44"/>
  <c r="DK133" i="44"/>
  <c r="DK143" i="44"/>
  <c r="DK186" i="44"/>
  <c r="DK196" i="44"/>
  <c r="DK100" i="44"/>
  <c r="DK178" i="44"/>
  <c r="DK80" i="44"/>
  <c r="DK75" i="44"/>
  <c r="DK187" i="44"/>
  <c r="DK69" i="44"/>
  <c r="DK12" i="44"/>
  <c r="DK201" i="44"/>
  <c r="DK140" i="44"/>
  <c r="DK42" i="44"/>
  <c r="DK134" i="44"/>
  <c r="DK82" i="44"/>
  <c r="DK200" i="44"/>
  <c r="DK8" i="44"/>
  <c r="DK195" i="44"/>
  <c r="DK45" i="44"/>
  <c r="DK56" i="44"/>
  <c r="CQ154" i="44"/>
  <c r="CQ150" i="44"/>
  <c r="CQ29" i="44"/>
  <c r="CQ177" i="44"/>
  <c r="CQ202" i="44"/>
  <c r="CQ174" i="44"/>
  <c r="CQ50" i="44"/>
  <c r="CQ126" i="44"/>
  <c r="CQ189" i="44"/>
  <c r="CQ80" i="44"/>
  <c r="CQ16" i="44"/>
  <c r="CQ162" i="44"/>
  <c r="CQ176" i="44"/>
  <c r="CQ102" i="44"/>
  <c r="CQ160" i="44"/>
  <c r="CQ171" i="44"/>
  <c r="CQ109" i="44"/>
  <c r="CQ124" i="44"/>
  <c r="CQ88" i="44"/>
  <c r="CQ36" i="44"/>
  <c r="CQ48" i="44"/>
  <c r="CQ172" i="44"/>
  <c r="CQ73" i="44"/>
  <c r="CQ205" i="44"/>
  <c r="CQ22" i="44"/>
  <c r="CQ79" i="44"/>
  <c r="CQ187" i="44"/>
  <c r="CQ28" i="44"/>
  <c r="CQ6" i="44"/>
  <c r="CQ8" i="44"/>
  <c r="CQ178" i="44"/>
  <c r="CQ14" i="44"/>
  <c r="CQ44" i="44"/>
  <c r="CQ72" i="44"/>
  <c r="CQ89" i="44"/>
  <c r="CQ66" i="44"/>
  <c r="CQ25" i="44"/>
  <c r="CQ197" i="44"/>
  <c r="CQ169" i="44"/>
  <c r="CQ195" i="44"/>
  <c r="CQ182" i="44"/>
  <c r="CQ93" i="44"/>
  <c r="CQ47" i="44"/>
  <c r="CQ41" i="44"/>
  <c r="CQ106" i="44"/>
  <c r="CQ204" i="44"/>
  <c r="CQ123" i="44"/>
  <c r="CQ11" i="44"/>
  <c r="CQ74" i="44"/>
  <c r="CQ9" i="44"/>
  <c r="CQ53" i="44"/>
  <c r="CQ54" i="44"/>
  <c r="CQ63" i="44"/>
  <c r="CQ152" i="44"/>
  <c r="CQ186" i="44"/>
  <c r="CQ158" i="44"/>
  <c r="CQ32" i="44"/>
  <c r="CQ57" i="44"/>
  <c r="CQ42" i="44"/>
  <c r="CQ60" i="44"/>
  <c r="CQ105" i="44"/>
  <c r="CQ65" i="44"/>
  <c r="CQ18" i="44"/>
  <c r="CQ132" i="44"/>
  <c r="CQ125" i="44"/>
  <c r="CQ99" i="44"/>
  <c r="CQ144" i="44"/>
  <c r="CQ155" i="44"/>
  <c r="CQ85" i="44"/>
  <c r="CQ121" i="44"/>
  <c r="CQ140" i="44"/>
  <c r="CQ10" i="44"/>
  <c r="CQ116" i="44"/>
  <c r="CQ128" i="44"/>
  <c r="CQ35" i="44"/>
  <c r="CQ78" i="44"/>
  <c r="CQ37" i="44"/>
  <c r="CQ173" i="44"/>
  <c r="CQ56" i="44"/>
  <c r="CQ64" i="44"/>
  <c r="CQ70" i="44"/>
  <c r="CQ96" i="44"/>
  <c r="CQ165" i="44"/>
  <c r="CQ68" i="44"/>
  <c r="CQ94" i="44"/>
  <c r="CQ108" i="44"/>
  <c r="CQ61" i="44"/>
  <c r="CQ157" i="44"/>
  <c r="CQ146" i="44"/>
  <c r="CQ115" i="44"/>
  <c r="CQ7" i="44"/>
  <c r="CQ15" i="44"/>
  <c r="CQ12" i="44"/>
  <c r="CQ137" i="44"/>
  <c r="CQ97" i="44"/>
  <c r="CQ183" i="44"/>
  <c r="CQ31" i="44"/>
  <c r="CQ142" i="44"/>
  <c r="CQ159" i="44"/>
  <c r="CQ30" i="44"/>
  <c r="CQ82" i="44"/>
  <c r="CQ49" i="44"/>
  <c r="CQ188" i="44"/>
  <c r="CQ201" i="44"/>
  <c r="CQ133" i="44"/>
  <c r="CQ21" i="44"/>
  <c r="CQ166" i="44"/>
  <c r="CQ103" i="44"/>
  <c r="CQ46" i="44"/>
  <c r="CQ196" i="44"/>
  <c r="CQ40" i="44"/>
  <c r="CQ111" i="44"/>
  <c r="CQ95" i="44"/>
  <c r="CQ200" i="44"/>
  <c r="CQ191" i="44"/>
  <c r="CQ147" i="44"/>
  <c r="CQ193" i="44"/>
  <c r="CQ92" i="44"/>
  <c r="CQ76" i="44"/>
  <c r="CQ23" i="44"/>
  <c r="CQ161" i="44"/>
  <c r="CQ20" i="44"/>
  <c r="CQ19" i="44"/>
  <c r="CQ199" i="44"/>
  <c r="CQ185" i="44"/>
  <c r="CQ59" i="44"/>
  <c r="CQ206" i="44"/>
  <c r="CQ163" i="44"/>
  <c r="CQ81" i="44"/>
  <c r="CQ55" i="44"/>
  <c r="CQ77" i="44"/>
  <c r="CQ117" i="44"/>
  <c r="CQ98" i="44"/>
  <c r="CQ180" i="44"/>
  <c r="CQ134" i="44"/>
  <c r="CQ43" i="44"/>
  <c r="CQ33" i="44"/>
  <c r="CQ139" i="44"/>
  <c r="CQ24" i="44"/>
  <c r="CQ118" i="44"/>
  <c r="CQ101" i="44"/>
  <c r="CQ170" i="44"/>
  <c r="CQ179" i="44"/>
  <c r="CQ156" i="44"/>
  <c r="CQ130" i="44"/>
  <c r="CQ131" i="44"/>
  <c r="CQ52" i="44"/>
  <c r="CQ39" i="44"/>
  <c r="CQ58" i="44"/>
  <c r="CQ190" i="44"/>
  <c r="CT46" i="44"/>
  <c r="CT134" i="44"/>
  <c r="CT202" i="44"/>
  <c r="CT27" i="44"/>
  <c r="CT64" i="44"/>
  <c r="CT133" i="44"/>
  <c r="CT98" i="44"/>
  <c r="CT155" i="44"/>
  <c r="CT15" i="44"/>
  <c r="CT99" i="44"/>
  <c r="CT25" i="44"/>
  <c r="CT65" i="44"/>
  <c r="CT126" i="44"/>
  <c r="CT198" i="44"/>
  <c r="CT154" i="44"/>
  <c r="CT110" i="44"/>
  <c r="CT71" i="44"/>
  <c r="CT14" i="44"/>
  <c r="CT7" i="44"/>
  <c r="CT197" i="44"/>
  <c r="CT129" i="44"/>
  <c r="CT84" i="44"/>
  <c r="CT147" i="44"/>
  <c r="CT187" i="44"/>
  <c r="CT173" i="44"/>
  <c r="CT175" i="44"/>
  <c r="CT104" i="44"/>
  <c r="CT141" i="44"/>
  <c r="CT89" i="44"/>
  <c r="CT53" i="44"/>
  <c r="CT59" i="44"/>
  <c r="CT131" i="44"/>
  <c r="CT156" i="44"/>
  <c r="CT50" i="44"/>
  <c r="CT73" i="44"/>
  <c r="CT102" i="44"/>
  <c r="CT203" i="44"/>
  <c r="CT78" i="44"/>
  <c r="CT69" i="44"/>
  <c r="CT43" i="44"/>
  <c r="CT13" i="44"/>
  <c r="CT39" i="44"/>
  <c r="CT70" i="44"/>
  <c r="CT120" i="44"/>
  <c r="CT191" i="44"/>
  <c r="CT36" i="44"/>
  <c r="CT58" i="44"/>
  <c r="CT54" i="44"/>
  <c r="CT182" i="44"/>
  <c r="DF36" i="44"/>
  <c r="DF43" i="44"/>
  <c r="DF77" i="44"/>
  <c r="DF22" i="44"/>
  <c r="DF42" i="44"/>
  <c r="DF107" i="44"/>
  <c r="DF87" i="44"/>
  <c r="DF193" i="44"/>
  <c r="DF170" i="44"/>
  <c r="DF15" i="44"/>
  <c r="DF109" i="44"/>
  <c r="DF19" i="44"/>
  <c r="DF31" i="44"/>
  <c r="DF127" i="44"/>
  <c r="DF44" i="44"/>
  <c r="DF117" i="44"/>
  <c r="DF138" i="44"/>
  <c r="DF89" i="44"/>
  <c r="DF52" i="44"/>
  <c r="DF123" i="44"/>
  <c r="DF164" i="44"/>
  <c r="DF35" i="44"/>
  <c r="DF6" i="44"/>
  <c r="DF11" i="44"/>
  <c r="DF24" i="44"/>
  <c r="DF129" i="44"/>
  <c r="DF95" i="44"/>
  <c r="DF93" i="44"/>
  <c r="DF57" i="44"/>
  <c r="DF105" i="44"/>
  <c r="DF137" i="44"/>
  <c r="DF63" i="44"/>
  <c r="DF27" i="44"/>
  <c r="DF178" i="44"/>
  <c r="DF195" i="44"/>
  <c r="DF121" i="44"/>
  <c r="DF182" i="44"/>
  <c r="DF125" i="44"/>
  <c r="DF147" i="44"/>
  <c r="DF116" i="44"/>
  <c r="DF106" i="44"/>
  <c r="DF18" i="44"/>
  <c r="DF190" i="44"/>
  <c r="DF56" i="44"/>
  <c r="DF136" i="44"/>
  <c r="DF23" i="44"/>
  <c r="DF21" i="44"/>
  <c r="DF206" i="44"/>
  <c r="DF75" i="44"/>
  <c r="DK32" i="44"/>
  <c r="DK77" i="44"/>
  <c r="DK138" i="44"/>
  <c r="DK72" i="44"/>
  <c r="DK149" i="44"/>
  <c r="DK103" i="44"/>
  <c r="DK24" i="44"/>
  <c r="DK79" i="44"/>
  <c r="DK54" i="44"/>
  <c r="DK150" i="44"/>
  <c r="DK44" i="44"/>
  <c r="DK76" i="44"/>
  <c r="DK177" i="44"/>
  <c r="DK99" i="44"/>
  <c r="DK49" i="44"/>
  <c r="DK94" i="44"/>
  <c r="DK59" i="44"/>
  <c r="DK145" i="44"/>
  <c r="DK14" i="44"/>
  <c r="DK204" i="44"/>
  <c r="DK135" i="44"/>
  <c r="DA177" i="44"/>
  <c r="DA46" i="44"/>
  <c r="DA147" i="44"/>
  <c r="DA9" i="44"/>
  <c r="DA38" i="44"/>
  <c r="DA95" i="44"/>
  <c r="DA61" i="44"/>
  <c r="DA14" i="44"/>
  <c r="DA187" i="44"/>
  <c r="DA26" i="44"/>
  <c r="DA93" i="44"/>
  <c r="DA92" i="44"/>
  <c r="DA30" i="44"/>
  <c r="DA172" i="44"/>
  <c r="DA7" i="44"/>
  <c r="DA37" i="44"/>
  <c r="DA175" i="44"/>
  <c r="DA114" i="44"/>
  <c r="DA168" i="44"/>
  <c r="DA128" i="44"/>
  <c r="DA137" i="44"/>
  <c r="DA136" i="44"/>
  <c r="DA101" i="44"/>
  <c r="DA184" i="44"/>
  <c r="DA43" i="44"/>
  <c r="DA125" i="44"/>
  <c r="DM144" i="44"/>
  <c r="CP102" i="44"/>
  <c r="CP70" i="44"/>
  <c r="CP180" i="44"/>
  <c r="CP202" i="44"/>
  <c r="CP81" i="44"/>
  <c r="CP153" i="44"/>
  <c r="CP84" i="44"/>
  <c r="CP117" i="44"/>
  <c r="CP46" i="44"/>
  <c r="CP138" i="44"/>
  <c r="CP165" i="44"/>
  <c r="CP9" i="44"/>
  <c r="CP199" i="44"/>
  <c r="CP22" i="44"/>
  <c r="CP95" i="44"/>
  <c r="CP157" i="44"/>
  <c r="CP64" i="44"/>
  <c r="CP31" i="44"/>
  <c r="CP59" i="44"/>
  <c r="CP175" i="44"/>
  <c r="CP17" i="44"/>
  <c r="CP179" i="44"/>
  <c r="CP168" i="44"/>
  <c r="CP48" i="44"/>
  <c r="DE171" i="44"/>
  <c r="DE114" i="44"/>
  <c r="DE170" i="44"/>
  <c r="CQ84" i="44"/>
  <c r="CQ122" i="44"/>
  <c r="CQ145" i="44"/>
  <c r="CQ100" i="44"/>
  <c r="CQ51" i="44"/>
  <c r="CQ119" i="44"/>
  <c r="CQ112" i="44"/>
  <c r="CQ138" i="44"/>
  <c r="CQ181" i="44"/>
  <c r="CQ203" i="44"/>
  <c r="CQ17" i="44"/>
  <c r="CQ75" i="44"/>
  <c r="CX125" i="44"/>
  <c r="CX52" i="44"/>
  <c r="CX23" i="44"/>
  <c r="CX31" i="44"/>
  <c r="DM65" i="44"/>
  <c r="CV84" i="44"/>
  <c r="CV92" i="44"/>
  <c r="CV181" i="44"/>
  <c r="CV136" i="44"/>
  <c r="CV75" i="44"/>
  <c r="CV11" i="44"/>
  <c r="CV198" i="44"/>
  <c r="CV206" i="44"/>
  <c r="CV188" i="44"/>
  <c r="CV15" i="44"/>
  <c r="CV180" i="44"/>
  <c r="CV73" i="44"/>
  <c r="CV70" i="44"/>
  <c r="CV172" i="44"/>
  <c r="CV154" i="44"/>
  <c r="CV134" i="44"/>
  <c r="CV100" i="44"/>
  <c r="CV46" i="44"/>
  <c r="CV109" i="44"/>
  <c r="CV30" i="44"/>
  <c r="CV205" i="44"/>
  <c r="CV119" i="44"/>
  <c r="CV200" i="44"/>
  <c r="CV146" i="44"/>
  <c r="CV165" i="44"/>
  <c r="CV110" i="44"/>
  <c r="CV51" i="44"/>
  <c r="CV125" i="44"/>
  <c r="CV47" i="44"/>
  <c r="CV26" i="44"/>
  <c r="CV16" i="44"/>
  <c r="CV64" i="44"/>
  <c r="CV153" i="44"/>
  <c r="DP173" i="44"/>
  <c r="DP103" i="44"/>
  <c r="DP181" i="44"/>
  <c r="DP188" i="44"/>
  <c r="DP40" i="44"/>
  <c r="DP186" i="44"/>
  <c r="DP94" i="44"/>
  <c r="DP123" i="44"/>
  <c r="DP82" i="44"/>
  <c r="DP138" i="44"/>
  <c r="DP12" i="44"/>
  <c r="DP168" i="44"/>
  <c r="DP119" i="44"/>
  <c r="DP194" i="44"/>
  <c r="DP176" i="44"/>
  <c r="DP206" i="44"/>
  <c r="DP191" i="44"/>
  <c r="DP80" i="44"/>
  <c r="DP91" i="44"/>
  <c r="DP63" i="44"/>
  <c r="DP68" i="44"/>
  <c r="DP53" i="44"/>
  <c r="DP127" i="44"/>
  <c r="DP167" i="44"/>
  <c r="DP135" i="44"/>
  <c r="DP109" i="44"/>
  <c r="DP29" i="44"/>
  <c r="DP163" i="44"/>
  <c r="DP120" i="44"/>
  <c r="DP45" i="44"/>
  <c r="DP134" i="44"/>
  <c r="DP43" i="44"/>
  <c r="DP158" i="44"/>
  <c r="DP106" i="44"/>
  <c r="DP193" i="44"/>
  <c r="DP20" i="44"/>
  <c r="DP121" i="44"/>
  <c r="DP89" i="44"/>
  <c r="DP113" i="44"/>
  <c r="DP79" i="44"/>
  <c r="DP19" i="44"/>
  <c r="DP13" i="44"/>
  <c r="DP161" i="44"/>
  <c r="DP201" i="44"/>
  <c r="DP155" i="44"/>
  <c r="DP143" i="44"/>
  <c r="DP129" i="44"/>
  <c r="DP142" i="44"/>
  <c r="DP70" i="44"/>
  <c r="DP60" i="44"/>
  <c r="DP8" i="44"/>
  <c r="DP6" i="44"/>
  <c r="DP190" i="44"/>
  <c r="DP85" i="44"/>
  <c r="DP166" i="44"/>
  <c r="DP95" i="44"/>
  <c r="DP54" i="44"/>
  <c r="DP146" i="44"/>
  <c r="DP148" i="44"/>
  <c r="DP75" i="44"/>
  <c r="DP74" i="44"/>
  <c r="DP98" i="44"/>
  <c r="DP34" i="44"/>
  <c r="DP125" i="44"/>
  <c r="DP66" i="44"/>
  <c r="DP175" i="44"/>
  <c r="DP25" i="44"/>
  <c r="DP51" i="44"/>
  <c r="DP37" i="44"/>
  <c r="DP204" i="44"/>
  <c r="DP110" i="44"/>
  <c r="DP196" i="44"/>
  <c r="DP112" i="44"/>
  <c r="DP90" i="44"/>
  <c r="DP116" i="44"/>
  <c r="DP118" i="44"/>
  <c r="DP64" i="44"/>
  <c r="DP147" i="44"/>
  <c r="DP83" i="44"/>
  <c r="DP35" i="44"/>
  <c r="DP156" i="44"/>
  <c r="DP153" i="44"/>
  <c r="DP108" i="44"/>
  <c r="DP14" i="44"/>
  <c r="DP33" i="44"/>
  <c r="DP71" i="44"/>
  <c r="DP192" i="44"/>
  <c r="DP180" i="44"/>
  <c r="DD161" i="44"/>
  <c r="DD10" i="44"/>
  <c r="DD129" i="44"/>
  <c r="DD75" i="44"/>
  <c r="DD16" i="44"/>
  <c r="DD174" i="44"/>
  <c r="DD90" i="44"/>
  <c r="DD103" i="44"/>
  <c r="DD109" i="44"/>
  <c r="DD100" i="44"/>
  <c r="DD15" i="44"/>
  <c r="DD101" i="44"/>
  <c r="DD205" i="44"/>
  <c r="DD70" i="44"/>
  <c r="DD92" i="44"/>
  <c r="DD104" i="44"/>
  <c r="DD186" i="44"/>
  <c r="DD179" i="44"/>
  <c r="DD128" i="44"/>
  <c r="DD150" i="44"/>
  <c r="DD83" i="44"/>
  <c r="DD28" i="44"/>
  <c r="DD107" i="44"/>
  <c r="DD59" i="44"/>
  <c r="CV121" i="44"/>
  <c r="CV168" i="44"/>
  <c r="CV24" i="44"/>
  <c r="CV19" i="44"/>
  <c r="CV115" i="44"/>
  <c r="DM115" i="44"/>
  <c r="DM183" i="44"/>
  <c r="DM14" i="44"/>
  <c r="DM197" i="44"/>
  <c r="DM162" i="44"/>
  <c r="DM203" i="44"/>
  <c r="DM182" i="44"/>
  <c r="DM85" i="44"/>
  <c r="DM177" i="44"/>
  <c r="DM46" i="44"/>
  <c r="DM126" i="44"/>
  <c r="DM135" i="44"/>
  <c r="DD137" i="44"/>
  <c r="DD116" i="44"/>
  <c r="DD72" i="44"/>
  <c r="DD140" i="44"/>
  <c r="DD126" i="44"/>
  <c r="DD177" i="44"/>
  <c r="DD55" i="44"/>
  <c r="DD53" i="44"/>
  <c r="DD108" i="44"/>
  <c r="DD138" i="44"/>
  <c r="DD156" i="44"/>
  <c r="DD106" i="44"/>
  <c r="DD157" i="44"/>
  <c r="DD127" i="44"/>
  <c r="DD153" i="44"/>
  <c r="DD142" i="44"/>
  <c r="DD152" i="44"/>
  <c r="DD189" i="44"/>
  <c r="DD141" i="44"/>
  <c r="DD111" i="44"/>
  <c r="DD33" i="44"/>
  <c r="DD148" i="44"/>
  <c r="DD8" i="44"/>
  <c r="DD123" i="44"/>
  <c r="DD86" i="44"/>
  <c r="DD136" i="44"/>
  <c r="DD113" i="44"/>
  <c r="DD133" i="44"/>
  <c r="DD173" i="44"/>
  <c r="DD135" i="44"/>
  <c r="DD32" i="44"/>
  <c r="DD6" i="44"/>
  <c r="DD85" i="44"/>
  <c r="DD154" i="44"/>
  <c r="DD17" i="44"/>
  <c r="DD181" i="44"/>
  <c r="DD43" i="44"/>
  <c r="DD171" i="44"/>
  <c r="DD175" i="44"/>
  <c r="DD196" i="44"/>
  <c r="DD206" i="44"/>
  <c r="DD38" i="44"/>
  <c r="DD27" i="44"/>
  <c r="DD204" i="44"/>
  <c r="DD77" i="44"/>
  <c r="DD21" i="44"/>
  <c r="DD42" i="44"/>
  <c r="DD130" i="44"/>
  <c r="DD158" i="44"/>
  <c r="DD48" i="44"/>
  <c r="DD149" i="44"/>
  <c r="DD121" i="44"/>
  <c r="DD98" i="44"/>
  <c r="DD35" i="44"/>
  <c r="DD200" i="44"/>
  <c r="DD71" i="44"/>
  <c r="DD144" i="44"/>
  <c r="DD198" i="44"/>
  <c r="DD80" i="44"/>
  <c r="DD202" i="44"/>
  <c r="DD188" i="44"/>
  <c r="DD30" i="44"/>
  <c r="DD57" i="44"/>
  <c r="DD95" i="44"/>
  <c r="DD14" i="44"/>
  <c r="DD122" i="44"/>
  <c r="DD78" i="44"/>
  <c r="DD60" i="44"/>
  <c r="DD190" i="44"/>
  <c r="DD124" i="44"/>
  <c r="DD187" i="44"/>
  <c r="DD118" i="44"/>
  <c r="DD131" i="44"/>
  <c r="DD54" i="44"/>
  <c r="DD88" i="44"/>
  <c r="DD143" i="44"/>
  <c r="DD40" i="44"/>
  <c r="DD56" i="44"/>
  <c r="DD63" i="44"/>
  <c r="DD22" i="44"/>
  <c r="DD192" i="44"/>
  <c r="DD18" i="44"/>
  <c r="DD58" i="44"/>
  <c r="DD197" i="44"/>
  <c r="DD69" i="44"/>
  <c r="DD97" i="44"/>
  <c r="DD151" i="44"/>
  <c r="DD125" i="44"/>
  <c r="DD34" i="44"/>
  <c r="DD44" i="44"/>
  <c r="DD184" i="44"/>
  <c r="DD112" i="44"/>
  <c r="DD120" i="44"/>
  <c r="DD31" i="44"/>
  <c r="DD79" i="44"/>
  <c r="DD162" i="44"/>
  <c r="DD99" i="44"/>
  <c r="DD195" i="44"/>
  <c r="DD117" i="44"/>
  <c r="DD172" i="44"/>
  <c r="DP130" i="44"/>
  <c r="DP76" i="44"/>
  <c r="DP27" i="44"/>
  <c r="DP199" i="44"/>
  <c r="DP9" i="44"/>
  <c r="DP182" i="44"/>
  <c r="DP96" i="44"/>
  <c r="DP144" i="44"/>
  <c r="DP136" i="44"/>
  <c r="DP154" i="44"/>
  <c r="DP72" i="44"/>
  <c r="DP30" i="44"/>
  <c r="DP169" i="44"/>
  <c r="DP160" i="44"/>
  <c r="DP178" i="44"/>
  <c r="DD191" i="44"/>
  <c r="DD82" i="44"/>
  <c r="DD165" i="44"/>
  <c r="DD20" i="44"/>
  <c r="DD25" i="44"/>
  <c r="DD49" i="44"/>
  <c r="DD147" i="44"/>
  <c r="DD89" i="44"/>
  <c r="DD9" i="44"/>
  <c r="DD159" i="44"/>
  <c r="DD185" i="44"/>
  <c r="DD167" i="44"/>
  <c r="DD168" i="44"/>
  <c r="DD166" i="44"/>
  <c r="DD36" i="44"/>
  <c r="DD145" i="44"/>
  <c r="DD94" i="44"/>
  <c r="DD29" i="44"/>
  <c r="DD155" i="44"/>
  <c r="DD39" i="44"/>
  <c r="DD199" i="44"/>
  <c r="DD115" i="44"/>
  <c r="DD132" i="44"/>
  <c r="DD66" i="44"/>
  <c r="DD193" i="44"/>
  <c r="DD201" i="44"/>
  <c r="CV114" i="44"/>
  <c r="CV184" i="44"/>
  <c r="CV66" i="44"/>
  <c r="CV45" i="44"/>
  <c r="DM81" i="44"/>
  <c r="DM72" i="44"/>
  <c r="DM124" i="44"/>
  <c r="DM83" i="44"/>
  <c r="DM132" i="44"/>
  <c r="DM98" i="44"/>
  <c r="DM156" i="44"/>
  <c r="DM13" i="44"/>
  <c r="DM105" i="44"/>
  <c r="DM74" i="44"/>
  <c r="DM143" i="44"/>
  <c r="DM66" i="44"/>
  <c r="DM116" i="44"/>
  <c r="DM58" i="44"/>
  <c r="DM175" i="44"/>
  <c r="DM145" i="44"/>
  <c r="DM43" i="44"/>
  <c r="DM60" i="44"/>
  <c r="DM51" i="44"/>
  <c r="DM161" i="44"/>
  <c r="DM113" i="44"/>
  <c r="DM30" i="44"/>
  <c r="DM185" i="44"/>
  <c r="DM29" i="44"/>
  <c r="DM91" i="44"/>
  <c r="DM170" i="44"/>
  <c r="DM106" i="44"/>
  <c r="DM41" i="44"/>
  <c r="DM38" i="44"/>
  <c r="DM151" i="44"/>
  <c r="DM111" i="44"/>
  <c r="DM186" i="44"/>
  <c r="DM9" i="44"/>
  <c r="DM129" i="44"/>
  <c r="DM12" i="44"/>
  <c r="DM16" i="44"/>
  <c r="DM87" i="44"/>
  <c r="DM45" i="44"/>
  <c r="DM147" i="44"/>
  <c r="DM158" i="44"/>
  <c r="DM36" i="44"/>
  <c r="DM153" i="44"/>
  <c r="DM187" i="44"/>
  <c r="DM134" i="44"/>
  <c r="DM75" i="44"/>
  <c r="DM93" i="44"/>
  <c r="DM23" i="44"/>
  <c r="DM89" i="44"/>
  <c r="DM121" i="44"/>
  <c r="DM49" i="44"/>
  <c r="DM63" i="44"/>
  <c r="DM20" i="44"/>
  <c r="DM26" i="44"/>
  <c r="DM82" i="44"/>
  <c r="DM174" i="44"/>
  <c r="DM90" i="44"/>
  <c r="DM50" i="44"/>
  <c r="DM172" i="44"/>
  <c r="DM44" i="44"/>
  <c r="DM88" i="44"/>
  <c r="DM119" i="44"/>
  <c r="DM61" i="44"/>
  <c r="DM67" i="44"/>
  <c r="DM94" i="44"/>
  <c r="DM18" i="44"/>
  <c r="DM70" i="44"/>
  <c r="DM40" i="44"/>
  <c r="DM117" i="44"/>
  <c r="DM48" i="44"/>
  <c r="DM108" i="44"/>
  <c r="DM69" i="44"/>
  <c r="DM92" i="44"/>
  <c r="DM166" i="44"/>
  <c r="DM190" i="44"/>
  <c r="DM55" i="44"/>
  <c r="DM56" i="44"/>
  <c r="DM95" i="44"/>
  <c r="DM99" i="44"/>
  <c r="DM59" i="44"/>
  <c r="DM84" i="44"/>
  <c r="DM202" i="44"/>
  <c r="DM122" i="44"/>
  <c r="DM167" i="44"/>
  <c r="DM102" i="44"/>
  <c r="DM62" i="44"/>
  <c r="DM125" i="44"/>
  <c r="DM142" i="44"/>
  <c r="DM171" i="44"/>
  <c r="DM136" i="44"/>
  <c r="DM176" i="44"/>
  <c r="DM199" i="44"/>
  <c r="DM141" i="44"/>
  <c r="DM146" i="44"/>
  <c r="DM47" i="44"/>
  <c r="DM179" i="44"/>
  <c r="DM189" i="44"/>
  <c r="DM68" i="44"/>
  <c r="DM140" i="44"/>
  <c r="DM8" i="44"/>
  <c r="DM80" i="44"/>
  <c r="DM180" i="44"/>
  <c r="DM53" i="44"/>
  <c r="DM169" i="44"/>
  <c r="DM86" i="44"/>
  <c r="DM196" i="44"/>
  <c r="DM163" i="44"/>
  <c r="DM76" i="44"/>
  <c r="DM27" i="44"/>
  <c r="DM64" i="44"/>
  <c r="DM148" i="44"/>
  <c r="DM42" i="44"/>
  <c r="DM191" i="44"/>
  <c r="DM21" i="44"/>
  <c r="DM198" i="44"/>
  <c r="DM195" i="44"/>
  <c r="DM15" i="44"/>
  <c r="DM79" i="44"/>
  <c r="DM157" i="44"/>
  <c r="DM71" i="44"/>
  <c r="DM184" i="44"/>
  <c r="DM130" i="44"/>
  <c r="DM118" i="44"/>
  <c r="DM165" i="44"/>
  <c r="DM28" i="44"/>
  <c r="DM107" i="44"/>
  <c r="DM17" i="44"/>
  <c r="DM149" i="44"/>
  <c r="DM11" i="44"/>
  <c r="DM138" i="44"/>
  <c r="DM96" i="44"/>
  <c r="DM73" i="44"/>
  <c r="DM114" i="44"/>
  <c r="DM155" i="44"/>
  <c r="DM112" i="44"/>
  <c r="DM139" i="44"/>
  <c r="DM193" i="44"/>
  <c r="DM109" i="44"/>
  <c r="DM192" i="44"/>
  <c r="DM19" i="44"/>
  <c r="DM127" i="44"/>
  <c r="DM128" i="44"/>
  <c r="DM178" i="44"/>
  <c r="DM150" i="44"/>
  <c r="DM101" i="44"/>
  <c r="DM77" i="44"/>
  <c r="DM168" i="44"/>
  <c r="DM39" i="44"/>
  <c r="DM25" i="44"/>
  <c r="DM32" i="44"/>
  <c r="DM24" i="44"/>
  <c r="DM22" i="44"/>
  <c r="DM160" i="44"/>
  <c r="DM173" i="44"/>
  <c r="DM205" i="44"/>
  <c r="DM131" i="44"/>
  <c r="DM188" i="44"/>
  <c r="DM201" i="44"/>
  <c r="DM133" i="44"/>
  <c r="DM34" i="44"/>
  <c r="DM181" i="44"/>
  <c r="DM7" i="44"/>
  <c r="DM206" i="44"/>
  <c r="DM204" i="44"/>
  <c r="DP140" i="44"/>
  <c r="DP145" i="44"/>
  <c r="DP115" i="44"/>
  <c r="DP46" i="44"/>
  <c r="DP117" i="44"/>
  <c r="DP23" i="44"/>
  <c r="DP172" i="44"/>
  <c r="DP126" i="44"/>
  <c r="DP24" i="44"/>
  <c r="DP132" i="44"/>
  <c r="DP50" i="44"/>
  <c r="DP86" i="44"/>
  <c r="DP152" i="44"/>
  <c r="DP42" i="44"/>
  <c r="DP56" i="44"/>
  <c r="DP55" i="44"/>
  <c r="DP58" i="44"/>
  <c r="DP162" i="44"/>
  <c r="DP81" i="44"/>
  <c r="DP195" i="44"/>
  <c r="DP49" i="44"/>
  <c r="DP179" i="44"/>
  <c r="DP128" i="44"/>
  <c r="DP36" i="44"/>
  <c r="DP38" i="44"/>
  <c r="DP62" i="44"/>
  <c r="DP141" i="44"/>
  <c r="DP137" i="44"/>
  <c r="DP57" i="44"/>
  <c r="DP139" i="44"/>
  <c r="DP69" i="44"/>
  <c r="DP59" i="44"/>
  <c r="DP39" i="44"/>
  <c r="DP15" i="44"/>
  <c r="DP26" i="44"/>
  <c r="DP171" i="44"/>
  <c r="DP11" i="44"/>
  <c r="DP84" i="44"/>
  <c r="DP87" i="44"/>
  <c r="DP31" i="44"/>
  <c r="DP88" i="44"/>
  <c r="DP67" i="44"/>
  <c r="DP28" i="44"/>
  <c r="DP187" i="44"/>
  <c r="DP149" i="44"/>
  <c r="DP78" i="44"/>
  <c r="DP133" i="44"/>
  <c r="DP65" i="44"/>
  <c r="DP170" i="44"/>
  <c r="DP93" i="44"/>
  <c r="DP21" i="44"/>
  <c r="DP52" i="44"/>
  <c r="DP48" i="44"/>
  <c r="DP107" i="44"/>
  <c r="DP200" i="44"/>
  <c r="DP73" i="44"/>
  <c r="DP174" i="44"/>
  <c r="DP101" i="44"/>
  <c r="DP17" i="44"/>
  <c r="DP100" i="44"/>
  <c r="DD180" i="44"/>
  <c r="DD41" i="44"/>
  <c r="DD13" i="44"/>
  <c r="DD52" i="44"/>
  <c r="DD84" i="44"/>
  <c r="DD164" i="44"/>
  <c r="DD203" i="44"/>
  <c r="DD110" i="44"/>
  <c r="DD68" i="44"/>
  <c r="DD19" i="44"/>
  <c r="DD134" i="44"/>
  <c r="DD146" i="44"/>
  <c r="DD119" i="44"/>
  <c r="DD76" i="44"/>
  <c r="DD65" i="44"/>
  <c r="DD163" i="44"/>
  <c r="DD46" i="44"/>
  <c r="DD67" i="44"/>
  <c r="DD114" i="44"/>
  <c r="DD160" i="44"/>
  <c r="DD169" i="44"/>
  <c r="DD64" i="44"/>
  <c r="DD91" i="44"/>
  <c r="DD170" i="44"/>
  <c r="DD81" i="44"/>
  <c r="CV44" i="44"/>
  <c r="CV133" i="44"/>
  <c r="CV8" i="44"/>
  <c r="CV86" i="44"/>
  <c r="CV81" i="44"/>
  <c r="DM52" i="44"/>
  <c r="DM164" i="44"/>
  <c r="DM104" i="44"/>
  <c r="DM57" i="44"/>
  <c r="DM35" i="44"/>
  <c r="DM37" i="44"/>
  <c r="DM54" i="44"/>
  <c r="DM31" i="44"/>
  <c r="DM194" i="44"/>
  <c r="DM100" i="44"/>
  <c r="DM120" i="44"/>
  <c r="DM10" i="44"/>
  <c r="DE21" i="44"/>
  <c r="DE139" i="44"/>
  <c r="DE131" i="44"/>
  <c r="DE107" i="44"/>
  <c r="DE45" i="44"/>
  <c r="DE73" i="44"/>
  <c r="DE115" i="44"/>
  <c r="DE32" i="44"/>
  <c r="DE142" i="44"/>
  <c r="DE36" i="44"/>
  <c r="DE82" i="44"/>
  <c r="DE144" i="44"/>
  <c r="DE200" i="44"/>
  <c r="DE196" i="44"/>
  <c r="DE161" i="44"/>
  <c r="DE102" i="44"/>
  <c r="DE167" i="44"/>
  <c r="DE72" i="44"/>
  <c r="DE202" i="44"/>
  <c r="DE145" i="44"/>
  <c r="DE186" i="44"/>
  <c r="DE68" i="44"/>
  <c r="DE124" i="44"/>
  <c r="DE187" i="44"/>
  <c r="DE123" i="44"/>
  <c r="DE23" i="44"/>
  <c r="DE33" i="44"/>
  <c r="DE164" i="44"/>
  <c r="DE52" i="44"/>
  <c r="DE165" i="44"/>
  <c r="DE94" i="44"/>
  <c r="DE105" i="44"/>
  <c r="DE19" i="44"/>
  <c r="DE192" i="44"/>
  <c r="DE83" i="44"/>
  <c r="DE108" i="44"/>
  <c r="DE13" i="44"/>
  <c r="DE116" i="44"/>
  <c r="DE113" i="44"/>
  <c r="DE106" i="44"/>
  <c r="DE136" i="44"/>
  <c r="DE195" i="44"/>
  <c r="DE91" i="44"/>
  <c r="DE176" i="44"/>
  <c r="DE39" i="44"/>
  <c r="DE48" i="44"/>
  <c r="DE128" i="44"/>
  <c r="DE132" i="44"/>
  <c r="DE30" i="44"/>
  <c r="DE134" i="44"/>
  <c r="CX57" i="44"/>
  <c r="CX67" i="44"/>
  <c r="CX32" i="44"/>
  <c r="CX175" i="44"/>
  <c r="CX198" i="44"/>
  <c r="CX71" i="44"/>
  <c r="CX85" i="44"/>
  <c r="CX18" i="44"/>
  <c r="CX112" i="44"/>
  <c r="CX160" i="44"/>
  <c r="CX131" i="44"/>
  <c r="CX129" i="44"/>
  <c r="CX178" i="44"/>
  <c r="CX141" i="44"/>
  <c r="CX54" i="44"/>
  <c r="CX12" i="44"/>
  <c r="CX130" i="44"/>
  <c r="CX136" i="44"/>
  <c r="CX39" i="44"/>
  <c r="CX93" i="44"/>
  <c r="CX168" i="44"/>
  <c r="CX76" i="44"/>
  <c r="CX184" i="44"/>
  <c r="CX94" i="44"/>
  <c r="CX132" i="44"/>
  <c r="CX176" i="44"/>
  <c r="CX41" i="44"/>
  <c r="CX179" i="44"/>
  <c r="CX48" i="44"/>
  <c r="CX16" i="44"/>
  <c r="CX152" i="44"/>
  <c r="CX127" i="44"/>
  <c r="CX35" i="44"/>
  <c r="CX146" i="44"/>
  <c r="CX97" i="44"/>
  <c r="CX15" i="44"/>
  <c r="CX159" i="44"/>
  <c r="CX79" i="44"/>
  <c r="CX58" i="44"/>
  <c r="CX83" i="44"/>
  <c r="CX169" i="44"/>
  <c r="CX133" i="44"/>
  <c r="CX148" i="44"/>
  <c r="CX102" i="44"/>
  <c r="CX123" i="44"/>
  <c r="CX108" i="44"/>
  <c r="CX9" i="44"/>
  <c r="CX73" i="44"/>
  <c r="CX55" i="44"/>
  <c r="CX113" i="44"/>
  <c r="CX40" i="44"/>
  <c r="CX33" i="44"/>
  <c r="CX196" i="44"/>
  <c r="CX89" i="44"/>
  <c r="CX7" i="44"/>
  <c r="CX82" i="44"/>
  <c r="CX72" i="44"/>
  <c r="CX75" i="44"/>
  <c r="CX22" i="44"/>
  <c r="CX189" i="44"/>
  <c r="CX150" i="44"/>
  <c r="CX147" i="44"/>
  <c r="CX115" i="44"/>
  <c r="CX13" i="44"/>
  <c r="CX166" i="44"/>
  <c r="CX74" i="44"/>
  <c r="CX66" i="44"/>
  <c r="CX91" i="44"/>
  <c r="CX44" i="44"/>
  <c r="CX86" i="44"/>
  <c r="CX197" i="44"/>
  <c r="CX78" i="44"/>
  <c r="CX149" i="44"/>
  <c r="CX135" i="44"/>
  <c r="CX19" i="44"/>
  <c r="CX10" i="44"/>
  <c r="CX110" i="44"/>
  <c r="CX100" i="44"/>
  <c r="CX17" i="44"/>
  <c r="CX105" i="44"/>
  <c r="CX70" i="44"/>
  <c r="CX53" i="44"/>
  <c r="CX180" i="44"/>
  <c r="CX140" i="44"/>
  <c r="CX188" i="44"/>
  <c r="CX206" i="44"/>
  <c r="CX77" i="44"/>
  <c r="CX81" i="44"/>
  <c r="CX121" i="44"/>
  <c r="CX111" i="44"/>
  <c r="CX51" i="44"/>
  <c r="CX103" i="44"/>
  <c r="CX99" i="44"/>
  <c r="CX45" i="44"/>
  <c r="CX193" i="44"/>
  <c r="CX21" i="44"/>
  <c r="CX153" i="44"/>
  <c r="CX95" i="44"/>
  <c r="CX63" i="44"/>
  <c r="CX177" i="44"/>
  <c r="CX173" i="44"/>
  <c r="CX205" i="44"/>
  <c r="CX139" i="44"/>
  <c r="CX199" i="44"/>
  <c r="CX164" i="44"/>
  <c r="CX128" i="44"/>
  <c r="CX30" i="44"/>
  <c r="CX24" i="44"/>
  <c r="CX190" i="44"/>
  <c r="CX62" i="44"/>
  <c r="CX87" i="44"/>
  <c r="CX56" i="44"/>
  <c r="CX200" i="44"/>
  <c r="CX118" i="44"/>
  <c r="CX49" i="44"/>
  <c r="CX26" i="44"/>
  <c r="CX172" i="44"/>
  <c r="CX116" i="44"/>
  <c r="CX98" i="44"/>
  <c r="CX43" i="44"/>
  <c r="CX171" i="44"/>
  <c r="CX50" i="44"/>
  <c r="CX183" i="44"/>
  <c r="CX191" i="44"/>
  <c r="CX182" i="44"/>
  <c r="CX151" i="44"/>
  <c r="CX143" i="44"/>
  <c r="CX162" i="44"/>
  <c r="CX203" i="44"/>
  <c r="CX120" i="44"/>
  <c r="CX6" i="44"/>
  <c r="CX124" i="44"/>
  <c r="CX158" i="44"/>
  <c r="CX34" i="44"/>
  <c r="CV76" i="44"/>
  <c r="CV80" i="44"/>
  <c r="CV60" i="44"/>
  <c r="CV32" i="44"/>
  <c r="CV62" i="44"/>
  <c r="CV128" i="44"/>
  <c r="CV145" i="44"/>
  <c r="CV143" i="44"/>
  <c r="CV25" i="44"/>
  <c r="CV140" i="44"/>
  <c r="CV87" i="44"/>
  <c r="CV53" i="44"/>
  <c r="CV131" i="44"/>
  <c r="CV116" i="44"/>
  <c r="CV36" i="44"/>
  <c r="CV18" i="44"/>
  <c r="CV139" i="44"/>
  <c r="CV129" i="44"/>
  <c r="CV99" i="44"/>
  <c r="CV117" i="44"/>
  <c r="CV38" i="44"/>
  <c r="CV95" i="44"/>
  <c r="CV69" i="44"/>
  <c r="CV101" i="44"/>
  <c r="CV9" i="44"/>
  <c r="DK129" i="44"/>
  <c r="DK6" i="44"/>
  <c r="DK96" i="44"/>
  <c r="DK125" i="44"/>
  <c r="DK11" i="44"/>
  <c r="DK203" i="44"/>
  <c r="DK194" i="44"/>
  <c r="DK199" i="44"/>
  <c r="DK152" i="44"/>
  <c r="DK86" i="44"/>
  <c r="DK179" i="44"/>
  <c r="DK189" i="44"/>
  <c r="DK148" i="44"/>
  <c r="DK22" i="44"/>
  <c r="DK193" i="44"/>
  <c r="DK146" i="44"/>
  <c r="DK27" i="44"/>
  <c r="DK41" i="44"/>
  <c r="DK46" i="44"/>
  <c r="DK107" i="44"/>
  <c r="DK169" i="44"/>
  <c r="DK206" i="44"/>
  <c r="DK89" i="44"/>
  <c r="DK90" i="44"/>
  <c r="DK97" i="44"/>
  <c r="DK93" i="44"/>
  <c r="DK127" i="44"/>
  <c r="DK29" i="44"/>
  <c r="DK74" i="44"/>
  <c r="DK160" i="44"/>
  <c r="DK158" i="44"/>
  <c r="DK120" i="44"/>
  <c r="DK176" i="44"/>
  <c r="DK153" i="44"/>
  <c r="DK38" i="44"/>
  <c r="DK10" i="44"/>
  <c r="DK155" i="44"/>
  <c r="DK119" i="44"/>
  <c r="DK109" i="44"/>
  <c r="DK198" i="44"/>
  <c r="DK51" i="44"/>
  <c r="DK157" i="44"/>
  <c r="DK192" i="44"/>
  <c r="DK85" i="44"/>
  <c r="DK110" i="44"/>
  <c r="DK98" i="44"/>
  <c r="DK183" i="44"/>
  <c r="DK64" i="44"/>
  <c r="DK95" i="44"/>
  <c r="DK123" i="44"/>
  <c r="DK35" i="44"/>
  <c r="DK132" i="44"/>
  <c r="DK84" i="44"/>
  <c r="DK173" i="44"/>
  <c r="DK13" i="44"/>
  <c r="DK170" i="44"/>
  <c r="DK190" i="44"/>
  <c r="DK191" i="44"/>
  <c r="DK154" i="44"/>
  <c r="DK39" i="44"/>
  <c r="DK53" i="44"/>
  <c r="DK9" i="44"/>
  <c r="DK159" i="44"/>
  <c r="DK23" i="44"/>
  <c r="DK33" i="44"/>
  <c r="DK168" i="44"/>
  <c r="DK70" i="44"/>
  <c r="DK180" i="44"/>
  <c r="DK67" i="44"/>
  <c r="DK161" i="44"/>
  <c r="CV191" i="44"/>
  <c r="CV118" i="44"/>
  <c r="CV79" i="44"/>
  <c r="CV196" i="44"/>
  <c r="CV49" i="44"/>
  <c r="CV151" i="44"/>
  <c r="CV203" i="44"/>
  <c r="CV158" i="44"/>
  <c r="CV162" i="44"/>
  <c r="CV21" i="44"/>
  <c r="CV192" i="44"/>
  <c r="CV65" i="44"/>
  <c r="CV141" i="44"/>
  <c r="CV39" i="44"/>
  <c r="CV105" i="44"/>
  <c r="CV17" i="44"/>
  <c r="CV147" i="44"/>
  <c r="CV78" i="44"/>
  <c r="CV102" i="44"/>
  <c r="CV28" i="44"/>
  <c r="CV31" i="44"/>
  <c r="CV202" i="44"/>
  <c r="CV185" i="44"/>
  <c r="CV148" i="44"/>
  <c r="CV171" i="44"/>
  <c r="CV193" i="44"/>
  <c r="CV23" i="44"/>
  <c r="CV104" i="44"/>
  <c r="CV166" i="44"/>
  <c r="CV57" i="44"/>
  <c r="CV54" i="44"/>
  <c r="CV201" i="44"/>
  <c r="CV132" i="44"/>
  <c r="CV20" i="44"/>
  <c r="CV14" i="44"/>
  <c r="CV182" i="44"/>
  <c r="CV42" i="44"/>
  <c r="CV103" i="44"/>
  <c r="CV163" i="44"/>
  <c r="CV161" i="44"/>
  <c r="CV6" i="44"/>
  <c r="CV199" i="44"/>
  <c r="CV204" i="44"/>
  <c r="CV40" i="44"/>
  <c r="CV58" i="44"/>
  <c r="CV52" i="44"/>
  <c r="CV50" i="44"/>
  <c r="CV150" i="44"/>
  <c r="CV167" i="44"/>
  <c r="CV155" i="44"/>
  <c r="CV27" i="44"/>
  <c r="CV55" i="44"/>
  <c r="CV37" i="44"/>
  <c r="CV89" i="44"/>
  <c r="CV93" i="44"/>
  <c r="CV33" i="44"/>
  <c r="CV183" i="44"/>
  <c r="CV177" i="44"/>
  <c r="CV142" i="44"/>
  <c r="CV90" i="44"/>
  <c r="CV7" i="44"/>
  <c r="CV35" i="44"/>
  <c r="CV124" i="44"/>
  <c r="CV195" i="44"/>
  <c r="CV159" i="44"/>
  <c r="CV83" i="44"/>
  <c r="CV137" i="44"/>
  <c r="CV175" i="44"/>
  <c r="CV34" i="44"/>
  <c r="CV173" i="44"/>
  <c r="CV135" i="44"/>
  <c r="CV63" i="44"/>
  <c r="CV97" i="44"/>
  <c r="CV41" i="44"/>
  <c r="CV43" i="44"/>
  <c r="CV152" i="44"/>
  <c r="CV194" i="44"/>
  <c r="CV144" i="44"/>
  <c r="CV169" i="44"/>
  <c r="CV178" i="44"/>
  <c r="CV190" i="44"/>
  <c r="CV61" i="44"/>
  <c r="CV108" i="44"/>
  <c r="CV74" i="44"/>
  <c r="CV138" i="44"/>
  <c r="CV189" i="44"/>
  <c r="CV186" i="44"/>
  <c r="CV67" i="44"/>
  <c r="CV72" i="44"/>
  <c r="CV106" i="44"/>
  <c r="CV94" i="44"/>
  <c r="CV96" i="44"/>
  <c r="CV13" i="44"/>
  <c r="CV29" i="44"/>
  <c r="CV149" i="44"/>
  <c r="CV160" i="44"/>
  <c r="CV123" i="44"/>
  <c r="CV130" i="44"/>
  <c r="CV164" i="44"/>
  <c r="CV10" i="44"/>
  <c r="CV107" i="44"/>
  <c r="CV120" i="44"/>
  <c r="CV77" i="44"/>
  <c r="CV157" i="44"/>
  <c r="BC157" i="44" s="1"/>
  <c r="Y157" i="44" s="1"/>
  <c r="AN157" i="44" s="1"/>
  <c r="CV156" i="44"/>
  <c r="CV59" i="44"/>
  <c r="CV56" i="44"/>
  <c r="CV68" i="44"/>
  <c r="CV111" i="44"/>
  <c r="CV85" i="44"/>
  <c r="BC85" i="44" s="1"/>
  <c r="Y85" i="44" s="1"/>
  <c r="AN85" i="44" s="1"/>
  <c r="CV88" i="44"/>
  <c r="CV71" i="44"/>
  <c r="CV170" i="44"/>
  <c r="CV98" i="44"/>
  <c r="CV179" i="44"/>
  <c r="CV91" i="44"/>
  <c r="CV126" i="44"/>
  <c r="CV174" i="44"/>
  <c r="CV127" i="44"/>
  <c r="CV82" i="44"/>
  <c r="CV176" i="44"/>
  <c r="CV48" i="44"/>
  <c r="CV112" i="44"/>
  <c r="CV122" i="44"/>
  <c r="CV187" i="44"/>
  <c r="DE177" i="44"/>
  <c r="DE9" i="44"/>
  <c r="DE162" i="44"/>
  <c r="DE37" i="44"/>
  <c r="DE14" i="44"/>
  <c r="DE41" i="44"/>
  <c r="DE85" i="44"/>
  <c r="DE189" i="44"/>
  <c r="DE67" i="44"/>
  <c r="DE47" i="44"/>
  <c r="DE17" i="44"/>
  <c r="DE149" i="44"/>
  <c r="DE179" i="44"/>
  <c r="DE50" i="44"/>
  <c r="DE38" i="44"/>
  <c r="DE55" i="44"/>
  <c r="DE6" i="44"/>
  <c r="DE79" i="44"/>
  <c r="DE168" i="44"/>
  <c r="DE159" i="44"/>
  <c r="DE63" i="44"/>
  <c r="DE130" i="44"/>
  <c r="DE151" i="44"/>
  <c r="DE99" i="44"/>
  <c r="DE78" i="44"/>
  <c r="DE109" i="44"/>
  <c r="DE143" i="44"/>
  <c r="DE198" i="44"/>
  <c r="DE153" i="44"/>
  <c r="DE25" i="44"/>
  <c r="DE193" i="44"/>
  <c r="DE58" i="44"/>
  <c r="DE88" i="44"/>
  <c r="DE46" i="44"/>
  <c r="DE133" i="44"/>
  <c r="DE49" i="44"/>
  <c r="DE185" i="44"/>
  <c r="DE129" i="44"/>
  <c r="DE112" i="44"/>
  <c r="DE27" i="44"/>
  <c r="DE206" i="44"/>
  <c r="DE150" i="44"/>
  <c r="DE126" i="44"/>
  <c r="DE120" i="44"/>
  <c r="DE8" i="44"/>
  <c r="DE18" i="44"/>
  <c r="DE160" i="44"/>
  <c r="DE53" i="44"/>
  <c r="DE92" i="44"/>
  <c r="DE86" i="44"/>
  <c r="DE117" i="44"/>
  <c r="DE42" i="44"/>
  <c r="DE103" i="44"/>
  <c r="DE169" i="44"/>
  <c r="DE69" i="44"/>
  <c r="DE64" i="44"/>
  <c r="DE93" i="44"/>
  <c r="DE81" i="44"/>
  <c r="DE154" i="44"/>
  <c r="DE35" i="44"/>
  <c r="DE156" i="44"/>
  <c r="DE197" i="44"/>
  <c r="DE137" i="44"/>
  <c r="DE60" i="44"/>
  <c r="DE127" i="44"/>
  <c r="DE51" i="44"/>
  <c r="DE28" i="44"/>
  <c r="DE43" i="44"/>
  <c r="DE15" i="44"/>
  <c r="DE70" i="44"/>
  <c r="DE87" i="44"/>
  <c r="DE182" i="44"/>
  <c r="DE12" i="44"/>
  <c r="DE75" i="44"/>
  <c r="DE90" i="44"/>
  <c r="DE183" i="44"/>
  <c r="DE152" i="44"/>
  <c r="DE29" i="44"/>
  <c r="DE84" i="44"/>
  <c r="DE31" i="44"/>
  <c r="DE57" i="44"/>
  <c r="DE16" i="44"/>
  <c r="DE138" i="44"/>
  <c r="DE172" i="44"/>
  <c r="DE62" i="44"/>
  <c r="DE59" i="44"/>
  <c r="DE180" i="44"/>
  <c r="DE158" i="44"/>
  <c r="DE118" i="44"/>
  <c r="DE97" i="44"/>
  <c r="DE101" i="44"/>
  <c r="DE119" i="44"/>
  <c r="DE203" i="44"/>
  <c r="DE7" i="44"/>
  <c r="DE20" i="44"/>
  <c r="DE10" i="44"/>
  <c r="DE100" i="44"/>
  <c r="DE22" i="44"/>
  <c r="DE201" i="44"/>
  <c r="DE77" i="44"/>
  <c r="BF28" i="44" l="1"/>
  <c r="AB28" i="44" s="1"/>
  <c r="AQ28" i="44" s="1"/>
  <c r="AZ37" i="44"/>
  <c r="V37" i="44" s="1"/>
  <c r="AK37" i="44" s="1"/>
  <c r="BF37" i="44"/>
  <c r="AB37" i="44" s="1"/>
  <c r="AQ37" i="44" s="1"/>
  <c r="BG36" i="44"/>
  <c r="AC36" i="44" s="1"/>
  <c r="AR36" i="44" s="1"/>
  <c r="BD191" i="44"/>
  <c r="Z191" i="44" s="1"/>
  <c r="AO191" i="44" s="1"/>
  <c r="BG21" i="44"/>
  <c r="AC21" i="44" s="1"/>
  <c r="AR21" i="44" s="1"/>
  <c r="BG100" i="44"/>
  <c r="AC100" i="44" s="1"/>
  <c r="AR100" i="44" s="1"/>
  <c r="AZ193" i="44"/>
  <c r="V193" i="44" s="1"/>
  <c r="AK193" i="44" s="1"/>
  <c r="AZ100" i="44"/>
  <c r="V100" i="44" s="1"/>
  <c r="AK100" i="44" s="1"/>
  <c r="AZ167" i="44"/>
  <c r="V167" i="44" s="1"/>
  <c r="AK167" i="44" s="1"/>
  <c r="BF58" i="44"/>
  <c r="AB58" i="44" s="1"/>
  <c r="AQ58" i="44" s="1"/>
  <c r="BG105" i="44"/>
  <c r="AC105" i="44" s="1"/>
  <c r="AR105" i="44" s="1"/>
  <c r="AZ32" i="44"/>
  <c r="V32" i="44" s="1"/>
  <c r="AK32" i="44" s="1"/>
  <c r="AZ174" i="44"/>
  <c r="V174" i="44" s="1"/>
  <c r="AK174" i="44" s="1"/>
  <c r="BD49" i="44"/>
  <c r="Z49" i="44" s="1"/>
  <c r="AO49" i="44" s="1"/>
  <c r="BD50" i="44"/>
  <c r="Z50" i="44" s="1"/>
  <c r="AO50" i="44" s="1"/>
  <c r="AZ201" i="44"/>
  <c r="V201" i="44" s="1"/>
  <c r="AK201" i="44" s="1"/>
  <c r="AZ11" i="44"/>
  <c r="V11" i="44" s="1"/>
  <c r="AK11" i="44" s="1"/>
  <c r="BD45" i="44"/>
  <c r="Z45" i="44" s="1"/>
  <c r="AO45" i="44" s="1"/>
  <c r="AV7" i="44"/>
  <c r="R7" i="44" s="1"/>
  <c r="AG7" i="44" s="1"/>
  <c r="BD74" i="44"/>
  <c r="Z74" i="44" s="1"/>
  <c r="AO74" i="44" s="1"/>
  <c r="BC120" i="44"/>
  <c r="Y120" i="44" s="1"/>
  <c r="AN120" i="44" s="1"/>
  <c r="AZ84" i="44"/>
  <c r="V84" i="44" s="1"/>
  <c r="AK84" i="44" s="1"/>
  <c r="AZ66" i="44"/>
  <c r="V66" i="44" s="1"/>
  <c r="AK66" i="44" s="1"/>
  <c r="BD13" i="44"/>
  <c r="Z13" i="44" s="1"/>
  <c r="AO13" i="44" s="1"/>
  <c r="AZ96" i="44"/>
  <c r="V96" i="44" s="1"/>
  <c r="AK96" i="44" s="1"/>
  <c r="BG50" i="44"/>
  <c r="AC50" i="44" s="1"/>
  <c r="AR50" i="44" s="1"/>
  <c r="AZ49" i="44"/>
  <c r="V49" i="44" s="1"/>
  <c r="AK49" i="44" s="1"/>
  <c r="BA42" i="44"/>
  <c r="W42" i="44" s="1"/>
  <c r="AL42" i="44" s="1"/>
  <c r="BF99" i="44"/>
  <c r="AB99" i="44" s="1"/>
  <c r="AQ99" i="44" s="1"/>
  <c r="BD185" i="44"/>
  <c r="Z185" i="44" s="1"/>
  <c r="AO185" i="44" s="1"/>
  <c r="BF27" i="44"/>
  <c r="AB27" i="44" s="1"/>
  <c r="AQ27" i="44" s="1"/>
  <c r="BF133" i="44"/>
  <c r="AB133" i="44" s="1"/>
  <c r="AQ133" i="44" s="1"/>
  <c r="AZ119" i="44"/>
  <c r="V119" i="44" s="1"/>
  <c r="AK119" i="44" s="1"/>
  <c r="BG131" i="44"/>
  <c r="AC131" i="44" s="1"/>
  <c r="AR131" i="44" s="1"/>
  <c r="BC199" i="44"/>
  <c r="Y199" i="44" s="1"/>
  <c r="AN199" i="44" s="1"/>
  <c r="AZ121" i="44"/>
  <c r="V121" i="44" s="1"/>
  <c r="AK121" i="44" s="1"/>
  <c r="BC39" i="44"/>
  <c r="Y39" i="44" s="1"/>
  <c r="AN39" i="44" s="1"/>
  <c r="BD59" i="44"/>
  <c r="Z59" i="44" s="1"/>
  <c r="AO59" i="44" s="1"/>
  <c r="BA91" i="44"/>
  <c r="W91" i="44" s="1"/>
  <c r="AL91" i="44" s="1"/>
  <c r="AZ70" i="44"/>
  <c r="V70" i="44" s="1"/>
  <c r="AK70" i="44" s="1"/>
  <c r="AZ147" i="44"/>
  <c r="V147" i="44" s="1"/>
  <c r="AK147" i="44" s="1"/>
  <c r="BD173" i="44"/>
  <c r="Z173" i="44" s="1"/>
  <c r="AO173" i="44" s="1"/>
  <c r="AY71" i="44"/>
  <c r="U71" i="44" s="1"/>
  <c r="AJ71" i="44" s="1"/>
  <c r="BF25" i="44"/>
  <c r="AB25" i="44" s="1"/>
  <c r="AQ25" i="44" s="1"/>
  <c r="BF162" i="44"/>
  <c r="AB162" i="44" s="1"/>
  <c r="AQ162" i="44" s="1"/>
  <c r="BF60" i="44"/>
  <c r="AB60" i="44" s="1"/>
  <c r="AQ60" i="44" s="1"/>
  <c r="BD175" i="44"/>
  <c r="Z175" i="44" s="1"/>
  <c r="AO175" i="44" s="1"/>
  <c r="BF46" i="44"/>
  <c r="AB46" i="44" s="1"/>
  <c r="AQ46" i="44" s="1"/>
  <c r="BF175" i="44"/>
  <c r="AB175" i="44" s="1"/>
  <c r="AQ175" i="44" s="1"/>
  <c r="BF201" i="44"/>
  <c r="AB201" i="44" s="1"/>
  <c r="AQ201" i="44" s="1"/>
  <c r="BF65" i="44"/>
  <c r="AB65" i="44" s="1"/>
  <c r="AQ65" i="44" s="1"/>
  <c r="BF72" i="44"/>
  <c r="AB72" i="44" s="1"/>
  <c r="AQ72" i="44" s="1"/>
  <c r="BF43" i="44"/>
  <c r="AB43" i="44" s="1"/>
  <c r="AQ43" i="44" s="1"/>
  <c r="BF90" i="44"/>
  <c r="AB90" i="44" s="1"/>
  <c r="AQ90" i="44" s="1"/>
  <c r="BF113" i="44"/>
  <c r="AB113" i="44" s="1"/>
  <c r="AQ113" i="44" s="1"/>
  <c r="BG184" i="44"/>
  <c r="AC184" i="44" s="1"/>
  <c r="AR184" i="44" s="1"/>
  <c r="BF115" i="44"/>
  <c r="AB115" i="44" s="1"/>
  <c r="AQ115" i="44" s="1"/>
  <c r="BF159" i="44"/>
  <c r="AB159" i="44" s="1"/>
  <c r="AQ159" i="44" s="1"/>
  <c r="BF138" i="44"/>
  <c r="AB138" i="44" s="1"/>
  <c r="AQ138" i="44" s="1"/>
  <c r="BF89" i="44"/>
  <c r="AB89" i="44" s="1"/>
  <c r="AQ89" i="44" s="1"/>
  <c r="BF8" i="44"/>
  <c r="AB8" i="44" s="1"/>
  <c r="AQ8" i="44" s="1"/>
  <c r="BF10" i="44"/>
  <c r="AB10" i="44" s="1"/>
  <c r="AQ10" i="44" s="1"/>
  <c r="BF41" i="44"/>
  <c r="AB41" i="44" s="1"/>
  <c r="AQ41" i="44" s="1"/>
  <c r="BF92" i="44"/>
  <c r="AB92" i="44" s="1"/>
  <c r="AQ92" i="44" s="1"/>
  <c r="BF101" i="44"/>
  <c r="AB101" i="44" s="1"/>
  <c r="AQ101" i="44" s="1"/>
  <c r="BF128" i="44"/>
  <c r="AB128" i="44" s="1"/>
  <c r="AQ128" i="44" s="1"/>
  <c r="BF50" i="44"/>
  <c r="AB50" i="44" s="1"/>
  <c r="AQ50" i="44" s="1"/>
  <c r="BF67" i="44"/>
  <c r="AB67" i="44" s="1"/>
  <c r="AQ67" i="44" s="1"/>
  <c r="BF61" i="44"/>
  <c r="AB61" i="44" s="1"/>
  <c r="AQ61" i="44" s="1"/>
  <c r="BF189" i="44"/>
  <c r="AB189" i="44" s="1"/>
  <c r="AQ189" i="44" s="1"/>
  <c r="BF118" i="44"/>
  <c r="AB118" i="44" s="1"/>
  <c r="AQ118" i="44" s="1"/>
  <c r="BF48" i="44"/>
  <c r="AB48" i="44" s="1"/>
  <c r="AQ48" i="44" s="1"/>
  <c r="BF74" i="44"/>
  <c r="AB74" i="44" s="1"/>
  <c r="AQ74" i="44" s="1"/>
  <c r="BF34" i="44"/>
  <c r="AB34" i="44" s="1"/>
  <c r="AQ34" i="44" s="1"/>
  <c r="BF52" i="44"/>
  <c r="AB52" i="44" s="1"/>
  <c r="AQ52" i="44" s="1"/>
  <c r="BF59" i="44"/>
  <c r="AB59" i="44" s="1"/>
  <c r="AQ59" i="44" s="1"/>
  <c r="BF108" i="44"/>
  <c r="AB108" i="44" s="1"/>
  <c r="AQ108" i="44" s="1"/>
  <c r="BF194" i="44"/>
  <c r="AB194" i="44" s="1"/>
  <c r="AQ194" i="44" s="1"/>
  <c r="BF182" i="44"/>
  <c r="AB182" i="44" s="1"/>
  <c r="AQ182" i="44" s="1"/>
  <c r="BF137" i="44"/>
  <c r="AB137" i="44" s="1"/>
  <c r="AQ137" i="44" s="1"/>
  <c r="BF78" i="44"/>
  <c r="AB78" i="44" s="1"/>
  <c r="AQ78" i="44" s="1"/>
  <c r="BF104" i="44"/>
  <c r="AB104" i="44" s="1"/>
  <c r="AQ104" i="44" s="1"/>
  <c r="BF195" i="44"/>
  <c r="AB195" i="44" s="1"/>
  <c r="AQ195" i="44" s="1"/>
  <c r="BF85" i="44"/>
  <c r="AB85" i="44" s="1"/>
  <c r="AQ85" i="44" s="1"/>
  <c r="BF64" i="44"/>
  <c r="AB64" i="44" s="1"/>
  <c r="AQ64" i="44" s="1"/>
  <c r="BF147" i="44"/>
  <c r="AB147" i="44" s="1"/>
  <c r="AQ147" i="44" s="1"/>
  <c r="BF11" i="44"/>
  <c r="AB11" i="44" s="1"/>
  <c r="AQ11" i="44" s="1"/>
  <c r="BF68" i="44"/>
  <c r="AB68" i="44" s="1"/>
  <c r="AQ68" i="44" s="1"/>
  <c r="BF88" i="44"/>
  <c r="AB88" i="44" s="1"/>
  <c r="AQ88" i="44" s="1"/>
  <c r="BF132" i="44"/>
  <c r="AB132" i="44" s="1"/>
  <c r="AQ132" i="44" s="1"/>
  <c r="BF116" i="44"/>
  <c r="AB116" i="44" s="1"/>
  <c r="AQ116" i="44" s="1"/>
  <c r="BF145" i="44"/>
  <c r="AB145" i="44" s="1"/>
  <c r="AQ145" i="44" s="1"/>
  <c r="BF49" i="44"/>
  <c r="AB49" i="44" s="1"/>
  <c r="AQ49" i="44" s="1"/>
  <c r="BF75" i="44"/>
  <c r="AB75" i="44" s="1"/>
  <c r="AQ75" i="44" s="1"/>
  <c r="BF130" i="44"/>
  <c r="AB130" i="44" s="1"/>
  <c r="AQ130" i="44" s="1"/>
  <c r="BF66" i="44"/>
  <c r="AB66" i="44" s="1"/>
  <c r="AQ66" i="44" s="1"/>
  <c r="BF123" i="44"/>
  <c r="AB123" i="44" s="1"/>
  <c r="AQ123" i="44" s="1"/>
  <c r="BF136" i="44"/>
  <c r="AB136" i="44" s="1"/>
  <c r="AQ136" i="44" s="1"/>
  <c r="BF22" i="44"/>
  <c r="AB22" i="44" s="1"/>
  <c r="AQ22" i="44" s="1"/>
  <c r="BF54" i="44"/>
  <c r="AB54" i="44" s="1"/>
  <c r="AQ54" i="44" s="1"/>
  <c r="BF174" i="44"/>
  <c r="AB174" i="44" s="1"/>
  <c r="AQ174" i="44" s="1"/>
  <c r="BF166" i="44"/>
  <c r="AB166" i="44" s="1"/>
  <c r="AQ166" i="44" s="1"/>
  <c r="BF30" i="44"/>
  <c r="AB30" i="44" s="1"/>
  <c r="AQ30" i="44" s="1"/>
  <c r="BF7" i="44"/>
  <c r="AB7" i="44" s="1"/>
  <c r="AQ7" i="44" s="1"/>
  <c r="BF141" i="44"/>
  <c r="AB141" i="44" s="1"/>
  <c r="AQ141" i="44" s="1"/>
  <c r="BF183" i="44"/>
  <c r="AB183" i="44" s="1"/>
  <c r="AQ183" i="44" s="1"/>
  <c r="BF39" i="44"/>
  <c r="AB39" i="44" s="1"/>
  <c r="AQ39" i="44" s="1"/>
  <c r="BF62" i="44"/>
  <c r="AB62" i="44" s="1"/>
  <c r="AQ62" i="44" s="1"/>
  <c r="BF97" i="44"/>
  <c r="AB97" i="44" s="1"/>
  <c r="AQ97" i="44" s="1"/>
  <c r="AY178" i="44"/>
  <c r="U178" i="44" s="1"/>
  <c r="AJ178" i="44" s="1"/>
  <c r="BF206" i="44"/>
  <c r="AB206" i="44" s="1"/>
  <c r="AQ206" i="44" s="1"/>
  <c r="BF126" i="44"/>
  <c r="AB126" i="44" s="1"/>
  <c r="AQ126" i="44" s="1"/>
  <c r="BF155" i="44"/>
  <c r="AB155" i="44" s="1"/>
  <c r="AQ155" i="44" s="1"/>
  <c r="BF81" i="44"/>
  <c r="AB81" i="44" s="1"/>
  <c r="AQ81" i="44" s="1"/>
  <c r="BF44" i="44"/>
  <c r="AB44" i="44" s="1"/>
  <c r="AQ44" i="44" s="1"/>
  <c r="BF178" i="44"/>
  <c r="AB178" i="44" s="1"/>
  <c r="AQ178" i="44" s="1"/>
  <c r="BF150" i="44"/>
  <c r="AB150" i="44" s="1"/>
  <c r="AQ150" i="44" s="1"/>
  <c r="BF35" i="44"/>
  <c r="AB35" i="44" s="1"/>
  <c r="AQ35" i="44" s="1"/>
  <c r="BF190" i="44"/>
  <c r="AB190" i="44" s="1"/>
  <c r="AQ190" i="44" s="1"/>
  <c r="BF180" i="44"/>
  <c r="AB180" i="44" s="1"/>
  <c r="AQ180" i="44" s="1"/>
  <c r="BF71" i="44"/>
  <c r="AB71" i="44" s="1"/>
  <c r="AQ71" i="44" s="1"/>
  <c r="BF105" i="44"/>
  <c r="AB105" i="44" s="1"/>
  <c r="AQ105" i="44" s="1"/>
  <c r="BF57" i="44"/>
  <c r="AB57" i="44" s="1"/>
  <c r="AQ57" i="44" s="1"/>
  <c r="BF171" i="44"/>
  <c r="AB171" i="44" s="1"/>
  <c r="AQ171" i="44" s="1"/>
  <c r="BF98" i="44"/>
  <c r="AB98" i="44" s="1"/>
  <c r="AQ98" i="44" s="1"/>
  <c r="BF36" i="44"/>
  <c r="AB36" i="44" s="1"/>
  <c r="AQ36" i="44" s="1"/>
  <c r="BF15" i="44"/>
  <c r="AB15" i="44" s="1"/>
  <c r="AQ15" i="44" s="1"/>
  <c r="BF131" i="44"/>
  <c r="AB131" i="44" s="1"/>
  <c r="AQ131" i="44" s="1"/>
  <c r="BF12" i="44"/>
  <c r="AB12" i="44" s="1"/>
  <c r="AQ12" i="44" s="1"/>
  <c r="BF179" i="44"/>
  <c r="AB179" i="44" s="1"/>
  <c r="AQ179" i="44" s="1"/>
  <c r="BF197" i="44"/>
  <c r="AB197" i="44" s="1"/>
  <c r="AQ197" i="44" s="1"/>
  <c r="BF51" i="44"/>
  <c r="AB51" i="44" s="1"/>
  <c r="AQ51" i="44" s="1"/>
  <c r="BF181" i="44"/>
  <c r="AB181" i="44" s="1"/>
  <c r="AQ181" i="44" s="1"/>
  <c r="BF76" i="44"/>
  <c r="AB76" i="44" s="1"/>
  <c r="AQ76" i="44" s="1"/>
  <c r="BF91" i="44"/>
  <c r="AB91" i="44" s="1"/>
  <c r="AQ91" i="44" s="1"/>
  <c r="BF31" i="44"/>
  <c r="AB31" i="44" s="1"/>
  <c r="AQ31" i="44" s="1"/>
  <c r="BF143" i="44"/>
  <c r="AB143" i="44" s="1"/>
  <c r="AQ143" i="44" s="1"/>
  <c r="BF203" i="44"/>
  <c r="AB203" i="44" s="1"/>
  <c r="AQ203" i="44" s="1"/>
  <c r="BF53" i="44"/>
  <c r="AB53" i="44" s="1"/>
  <c r="AQ53" i="44" s="1"/>
  <c r="BF172" i="44"/>
  <c r="AB172" i="44" s="1"/>
  <c r="AQ172" i="44" s="1"/>
  <c r="BF167" i="44"/>
  <c r="AB167" i="44" s="1"/>
  <c r="AQ167" i="44" s="1"/>
  <c r="BF140" i="44"/>
  <c r="AB140" i="44" s="1"/>
  <c r="AQ140" i="44" s="1"/>
  <c r="BF176" i="44"/>
  <c r="AB176" i="44" s="1"/>
  <c r="AQ176" i="44" s="1"/>
  <c r="BF139" i="44"/>
  <c r="AB139" i="44" s="1"/>
  <c r="AQ139" i="44" s="1"/>
  <c r="BF163" i="44"/>
  <c r="AB163" i="44" s="1"/>
  <c r="AQ163" i="44" s="1"/>
  <c r="BF114" i="44"/>
  <c r="AB114" i="44" s="1"/>
  <c r="AQ114" i="44" s="1"/>
  <c r="BF161" i="44"/>
  <c r="AB161" i="44" s="1"/>
  <c r="AQ161" i="44" s="1"/>
  <c r="BF120" i="44"/>
  <c r="AB120" i="44" s="1"/>
  <c r="AQ120" i="44" s="1"/>
  <c r="BF188" i="44"/>
  <c r="AB188" i="44" s="1"/>
  <c r="AQ188" i="44" s="1"/>
  <c r="BF124" i="44"/>
  <c r="AB124" i="44" s="1"/>
  <c r="AQ124" i="44" s="1"/>
  <c r="BF42" i="44"/>
  <c r="AB42" i="44" s="1"/>
  <c r="AQ42" i="44" s="1"/>
  <c r="BF184" i="44"/>
  <c r="AB184" i="44" s="1"/>
  <c r="AQ184" i="44" s="1"/>
  <c r="BF187" i="44"/>
  <c r="AB187" i="44" s="1"/>
  <c r="AQ187" i="44" s="1"/>
  <c r="BF148" i="44"/>
  <c r="AB148" i="44" s="1"/>
  <c r="AQ148" i="44" s="1"/>
  <c r="BF160" i="44"/>
  <c r="AB160" i="44" s="1"/>
  <c r="AQ160" i="44" s="1"/>
  <c r="AZ85" i="44"/>
  <c r="V85" i="44" s="1"/>
  <c r="AK85" i="44" s="1"/>
  <c r="BF94" i="44"/>
  <c r="AB94" i="44" s="1"/>
  <c r="AQ94" i="44" s="1"/>
  <c r="BF177" i="44"/>
  <c r="AB177" i="44" s="1"/>
  <c r="AQ177" i="44" s="1"/>
  <c r="BF6" i="44"/>
  <c r="AB6" i="44" s="1"/>
  <c r="AQ6" i="44" s="1"/>
  <c r="BF170" i="44"/>
  <c r="AB170" i="44" s="1"/>
  <c r="AQ170" i="44" s="1"/>
  <c r="BF186" i="44"/>
  <c r="AB186" i="44" s="1"/>
  <c r="AQ186" i="44" s="1"/>
  <c r="BF107" i="44"/>
  <c r="AB107" i="44" s="1"/>
  <c r="AQ107" i="44" s="1"/>
  <c r="BF165" i="44"/>
  <c r="AB165" i="44" s="1"/>
  <c r="AQ165" i="44" s="1"/>
  <c r="BF77" i="44"/>
  <c r="AB77" i="44" s="1"/>
  <c r="AQ77" i="44" s="1"/>
  <c r="BF80" i="44"/>
  <c r="AB80" i="44" s="1"/>
  <c r="AQ80" i="44" s="1"/>
  <c r="BF146" i="44"/>
  <c r="AB146" i="44" s="1"/>
  <c r="AQ146" i="44" s="1"/>
  <c r="BF109" i="44"/>
  <c r="AB109" i="44" s="1"/>
  <c r="AQ109" i="44" s="1"/>
  <c r="BF63" i="44"/>
  <c r="AB63" i="44" s="1"/>
  <c r="AQ63" i="44" s="1"/>
  <c r="BF173" i="44"/>
  <c r="AB173" i="44" s="1"/>
  <c r="AQ173" i="44" s="1"/>
  <c r="BF110" i="44"/>
  <c r="AB110" i="44" s="1"/>
  <c r="AQ110" i="44" s="1"/>
  <c r="BF56" i="44"/>
  <c r="AB56" i="44" s="1"/>
  <c r="AQ56" i="44" s="1"/>
  <c r="BF32" i="44"/>
  <c r="AB32" i="44" s="1"/>
  <c r="AQ32" i="44" s="1"/>
  <c r="BF86" i="44"/>
  <c r="AB86" i="44" s="1"/>
  <c r="AQ86" i="44" s="1"/>
  <c r="BF193" i="44"/>
  <c r="AB193" i="44" s="1"/>
  <c r="AQ193" i="44" s="1"/>
  <c r="BF82" i="44"/>
  <c r="AB82" i="44" s="1"/>
  <c r="AQ82" i="44" s="1"/>
  <c r="BF191" i="44"/>
  <c r="AB191" i="44" s="1"/>
  <c r="AQ191" i="44" s="1"/>
  <c r="BF122" i="44"/>
  <c r="AB122" i="44" s="1"/>
  <c r="AQ122" i="44" s="1"/>
  <c r="BF149" i="44"/>
  <c r="AB149" i="44" s="1"/>
  <c r="AQ149" i="44" s="1"/>
  <c r="BF151" i="44"/>
  <c r="AB151" i="44" s="1"/>
  <c r="AQ151" i="44" s="1"/>
  <c r="BF103" i="44"/>
  <c r="AB103" i="44" s="1"/>
  <c r="AQ103" i="44" s="1"/>
  <c r="BF87" i="44"/>
  <c r="AB87" i="44" s="1"/>
  <c r="AQ87" i="44" s="1"/>
  <c r="BF47" i="44"/>
  <c r="AB47" i="44" s="1"/>
  <c r="AQ47" i="44" s="1"/>
  <c r="BF204" i="44"/>
  <c r="AB204" i="44" s="1"/>
  <c r="AQ204" i="44" s="1"/>
  <c r="BF38" i="44"/>
  <c r="AB38" i="44" s="1"/>
  <c r="AQ38" i="44" s="1"/>
  <c r="BF119" i="44"/>
  <c r="AB119" i="44" s="1"/>
  <c r="AQ119" i="44" s="1"/>
  <c r="BF45" i="44"/>
  <c r="AB45" i="44" s="1"/>
  <c r="AQ45" i="44" s="1"/>
  <c r="BF192" i="44"/>
  <c r="AB192" i="44" s="1"/>
  <c r="AQ192" i="44" s="1"/>
  <c r="BF198" i="44"/>
  <c r="AB198" i="44" s="1"/>
  <c r="AQ198" i="44" s="1"/>
  <c r="BF13" i="44"/>
  <c r="AB13" i="44" s="1"/>
  <c r="AQ13" i="44" s="1"/>
  <c r="BF23" i="44"/>
  <c r="AB23" i="44" s="1"/>
  <c r="AQ23" i="44" s="1"/>
  <c r="BF168" i="44"/>
  <c r="AB168" i="44" s="1"/>
  <c r="AQ168" i="44" s="1"/>
  <c r="BF26" i="44"/>
  <c r="AB26" i="44" s="1"/>
  <c r="AQ26" i="44" s="1"/>
  <c r="BF106" i="44"/>
  <c r="AB106" i="44" s="1"/>
  <c r="AQ106" i="44" s="1"/>
  <c r="BF199" i="44"/>
  <c r="AB199" i="44" s="1"/>
  <c r="AQ199" i="44" s="1"/>
  <c r="BF152" i="44"/>
  <c r="AB152" i="44" s="1"/>
  <c r="AQ152" i="44" s="1"/>
  <c r="BF16" i="44"/>
  <c r="AB16" i="44" s="1"/>
  <c r="AQ16" i="44" s="1"/>
  <c r="BF21" i="44"/>
  <c r="AB21" i="44" s="1"/>
  <c r="AQ21" i="44" s="1"/>
  <c r="BF93" i="44"/>
  <c r="AB93" i="44" s="1"/>
  <c r="AQ93" i="44" s="1"/>
  <c r="BF127" i="44"/>
  <c r="AB127" i="44" s="1"/>
  <c r="AQ127" i="44" s="1"/>
  <c r="BF29" i="44"/>
  <c r="AB29" i="44" s="1"/>
  <c r="AQ29" i="44" s="1"/>
  <c r="BF154" i="44"/>
  <c r="AB154" i="44" s="1"/>
  <c r="AQ154" i="44" s="1"/>
  <c r="BF19" i="44"/>
  <c r="AB19" i="44" s="1"/>
  <c r="AQ19" i="44" s="1"/>
  <c r="BF200" i="44"/>
  <c r="AB200" i="44" s="1"/>
  <c r="AQ200" i="44" s="1"/>
  <c r="BF96" i="44"/>
  <c r="AB96" i="44" s="1"/>
  <c r="AQ96" i="44" s="1"/>
  <c r="BF125" i="44"/>
  <c r="AB125" i="44" s="1"/>
  <c r="AQ125" i="44" s="1"/>
  <c r="BF73" i="44"/>
  <c r="AB73" i="44" s="1"/>
  <c r="AQ73" i="44" s="1"/>
  <c r="BF164" i="44"/>
  <c r="AB164" i="44" s="1"/>
  <c r="AQ164" i="44" s="1"/>
  <c r="BF69" i="44"/>
  <c r="AB69" i="44" s="1"/>
  <c r="AQ69" i="44" s="1"/>
  <c r="BF70" i="44"/>
  <c r="AB70" i="44" s="1"/>
  <c r="AQ70" i="44" s="1"/>
  <c r="BF9" i="44"/>
  <c r="AB9" i="44" s="1"/>
  <c r="AQ9" i="44" s="1"/>
  <c r="BF83" i="44"/>
  <c r="AB83" i="44" s="1"/>
  <c r="AQ83" i="44" s="1"/>
  <c r="BF121" i="44"/>
  <c r="AB121" i="44" s="1"/>
  <c r="AQ121" i="44" s="1"/>
  <c r="BF100" i="44"/>
  <c r="AB100" i="44" s="1"/>
  <c r="AQ100" i="44" s="1"/>
  <c r="BF14" i="44"/>
  <c r="AB14" i="44" s="1"/>
  <c r="AQ14" i="44" s="1"/>
  <c r="BF202" i="44"/>
  <c r="AB202" i="44" s="1"/>
  <c r="AQ202" i="44" s="1"/>
  <c r="BF158" i="44"/>
  <c r="AB158" i="44" s="1"/>
  <c r="AQ158" i="44" s="1"/>
  <c r="BF134" i="44"/>
  <c r="AB134" i="44" s="1"/>
  <c r="AQ134" i="44" s="1"/>
  <c r="BF135" i="44"/>
  <c r="AB135" i="44" s="1"/>
  <c r="AQ135" i="44" s="1"/>
  <c r="BF20" i="44"/>
  <c r="AB20" i="44" s="1"/>
  <c r="AQ20" i="44" s="1"/>
  <c r="BF169" i="44"/>
  <c r="AB169" i="44" s="1"/>
  <c r="AQ169" i="44" s="1"/>
  <c r="BF205" i="44"/>
  <c r="AB205" i="44" s="1"/>
  <c r="AQ205" i="44" s="1"/>
  <c r="BF33" i="44"/>
  <c r="AB33" i="44" s="1"/>
  <c r="AQ33" i="44" s="1"/>
  <c r="BF95" i="44"/>
  <c r="AB95" i="44" s="1"/>
  <c r="AQ95" i="44" s="1"/>
  <c r="BF84" i="44"/>
  <c r="AB84" i="44" s="1"/>
  <c r="AQ84" i="44" s="1"/>
  <c r="BF40" i="44"/>
  <c r="AB40" i="44" s="1"/>
  <c r="AQ40" i="44" s="1"/>
  <c r="BF117" i="44"/>
  <c r="AB117" i="44" s="1"/>
  <c r="AQ117" i="44" s="1"/>
  <c r="BF17" i="44"/>
  <c r="AB17" i="44" s="1"/>
  <c r="AQ17" i="44" s="1"/>
  <c r="BF24" i="44"/>
  <c r="AB24" i="44" s="1"/>
  <c r="AQ24" i="44" s="1"/>
  <c r="BF156" i="44"/>
  <c r="AB156" i="44" s="1"/>
  <c r="AQ156" i="44" s="1"/>
  <c r="BF153" i="44"/>
  <c r="AB153" i="44" s="1"/>
  <c r="AQ153" i="44" s="1"/>
  <c r="BF144" i="44"/>
  <c r="AB144" i="44" s="1"/>
  <c r="AQ144" i="44" s="1"/>
  <c r="BF129" i="44"/>
  <c r="AB129" i="44" s="1"/>
  <c r="AQ129" i="44" s="1"/>
  <c r="BF55" i="44"/>
  <c r="AB55" i="44" s="1"/>
  <c r="AQ55" i="44" s="1"/>
  <c r="BF185" i="44"/>
  <c r="AB185" i="44" s="1"/>
  <c r="AQ185" i="44" s="1"/>
  <c r="BF112" i="44"/>
  <c r="AB112" i="44" s="1"/>
  <c r="AQ112" i="44" s="1"/>
  <c r="BF157" i="44"/>
  <c r="AB157" i="44" s="1"/>
  <c r="AQ157" i="44" s="1"/>
  <c r="BF196" i="44"/>
  <c r="AB196" i="44" s="1"/>
  <c r="AQ196" i="44" s="1"/>
  <c r="BF79" i="44"/>
  <c r="AB79" i="44" s="1"/>
  <c r="AQ79" i="44" s="1"/>
  <c r="BA142" i="44"/>
  <c r="W142" i="44" s="1"/>
  <c r="AL142" i="44" s="1"/>
  <c r="BA77" i="44"/>
  <c r="W77" i="44" s="1"/>
  <c r="AL77" i="44" s="1"/>
  <c r="BA181" i="44"/>
  <c r="W181" i="44" s="1"/>
  <c r="AL181" i="44" s="1"/>
  <c r="AY115" i="44"/>
  <c r="U115" i="44" s="1"/>
  <c r="AJ115" i="44" s="1"/>
  <c r="AY107" i="44"/>
  <c r="U107" i="44" s="1"/>
  <c r="AJ107" i="44" s="1"/>
  <c r="AY168" i="44"/>
  <c r="U168" i="44" s="1"/>
  <c r="AJ168" i="44" s="1"/>
  <c r="BH10" i="44"/>
  <c r="AD10" i="44" s="1"/>
  <c r="AS10" i="44" s="1"/>
  <c r="BA180" i="44"/>
  <c r="W180" i="44" s="1"/>
  <c r="AL180" i="44" s="1"/>
  <c r="BA86" i="44"/>
  <c r="W86" i="44" s="1"/>
  <c r="AL86" i="44" s="1"/>
  <c r="BA165" i="44"/>
  <c r="W165" i="44" s="1"/>
  <c r="AL165" i="44" s="1"/>
  <c r="BA96" i="44"/>
  <c r="W96" i="44" s="1"/>
  <c r="AL96" i="44" s="1"/>
  <c r="BA79" i="44"/>
  <c r="W79" i="44" s="1"/>
  <c r="AL79" i="44" s="1"/>
  <c r="BA122" i="44"/>
  <c r="W122" i="44" s="1"/>
  <c r="AL122" i="44" s="1"/>
  <c r="BA94" i="44"/>
  <c r="W94" i="44" s="1"/>
  <c r="AL94" i="44" s="1"/>
  <c r="AW96" i="44"/>
  <c r="S96" i="44" s="1"/>
  <c r="AH96" i="44" s="1"/>
  <c r="BB26" i="44"/>
  <c r="X26" i="44" s="1"/>
  <c r="AM26" i="44" s="1"/>
  <c r="BB161" i="44"/>
  <c r="X161" i="44" s="1"/>
  <c r="AM161" i="44" s="1"/>
  <c r="BG70" i="44"/>
  <c r="AC70" i="44" s="1"/>
  <c r="AR70" i="44" s="1"/>
  <c r="BG206" i="44"/>
  <c r="AC206" i="44" s="1"/>
  <c r="AR206" i="44" s="1"/>
  <c r="BH183" i="44"/>
  <c r="AD183" i="44" s="1"/>
  <c r="AS183" i="44" s="1"/>
  <c r="AX168" i="44"/>
  <c r="T168" i="44" s="1"/>
  <c r="AI168" i="44" s="1"/>
  <c r="BD20" i="44"/>
  <c r="Z20" i="44" s="1"/>
  <c r="AO20" i="44" s="1"/>
  <c r="AZ182" i="44"/>
  <c r="V182" i="44" s="1"/>
  <c r="AK182" i="44" s="1"/>
  <c r="AV194" i="44"/>
  <c r="R194" i="44" s="1"/>
  <c r="AG194" i="44" s="1"/>
  <c r="AY81" i="44"/>
  <c r="U81" i="44" s="1"/>
  <c r="AJ81" i="44" s="1"/>
  <c r="BG24" i="44"/>
  <c r="AC24" i="44" s="1"/>
  <c r="AR24" i="44" s="1"/>
  <c r="BD136" i="44"/>
  <c r="Z136" i="44" s="1"/>
  <c r="AO136" i="44" s="1"/>
  <c r="BD116" i="44"/>
  <c r="Z116" i="44" s="1"/>
  <c r="AO116" i="44" s="1"/>
  <c r="BG116" i="44"/>
  <c r="AC116" i="44" s="1"/>
  <c r="AR116" i="44" s="1"/>
  <c r="AV26" i="44"/>
  <c r="R26" i="44" s="1"/>
  <c r="AG26" i="44" s="1"/>
  <c r="BG92" i="44"/>
  <c r="AC92" i="44" s="1"/>
  <c r="AR92" i="44" s="1"/>
  <c r="AY29" i="44"/>
  <c r="U29" i="44" s="1"/>
  <c r="AJ29" i="44" s="1"/>
  <c r="BG107" i="44"/>
  <c r="AC107" i="44" s="1"/>
  <c r="AR107" i="44" s="1"/>
  <c r="BG81" i="44"/>
  <c r="AC81" i="44" s="1"/>
  <c r="AR81" i="44" s="1"/>
  <c r="BG96" i="44"/>
  <c r="AC96" i="44" s="1"/>
  <c r="AR96" i="44" s="1"/>
  <c r="BG163" i="44"/>
  <c r="AC163" i="44" s="1"/>
  <c r="AR163" i="44" s="1"/>
  <c r="BG94" i="44"/>
  <c r="AC94" i="44" s="1"/>
  <c r="AR94" i="44" s="1"/>
  <c r="BG162" i="44"/>
  <c r="AC162" i="44" s="1"/>
  <c r="AR162" i="44" s="1"/>
  <c r="BG133" i="44"/>
  <c r="AC133" i="44" s="1"/>
  <c r="AR133" i="44" s="1"/>
  <c r="BG54" i="44"/>
  <c r="AC54" i="44" s="1"/>
  <c r="AR54" i="44" s="1"/>
  <c r="AY157" i="44"/>
  <c r="U157" i="44" s="1"/>
  <c r="AJ157" i="44" s="1"/>
  <c r="AX133" i="44"/>
  <c r="T133" i="44" s="1"/>
  <c r="AI133" i="44" s="1"/>
  <c r="BB57" i="44"/>
  <c r="X57" i="44" s="1"/>
  <c r="AM57" i="44" s="1"/>
  <c r="BG85" i="44"/>
  <c r="AC85" i="44" s="1"/>
  <c r="AR85" i="44" s="1"/>
  <c r="BG157" i="44"/>
  <c r="AC157" i="44" s="1"/>
  <c r="AR157" i="44" s="1"/>
  <c r="BG42" i="44"/>
  <c r="AC42" i="44" s="1"/>
  <c r="AR42" i="44" s="1"/>
  <c r="BG19" i="44"/>
  <c r="AC19" i="44" s="1"/>
  <c r="AR19" i="44" s="1"/>
  <c r="BG61" i="44"/>
  <c r="AC61" i="44" s="1"/>
  <c r="AR61" i="44" s="1"/>
  <c r="BG136" i="44"/>
  <c r="AC136" i="44" s="1"/>
  <c r="AR136" i="44" s="1"/>
  <c r="BG17" i="44"/>
  <c r="AC17" i="44" s="1"/>
  <c r="AR17" i="44" s="1"/>
  <c r="BG11" i="44"/>
  <c r="AC11" i="44" s="1"/>
  <c r="AR11" i="44" s="1"/>
  <c r="BG130" i="44"/>
  <c r="AC130" i="44" s="1"/>
  <c r="AR130" i="44" s="1"/>
  <c r="BG128" i="44"/>
  <c r="AC128" i="44" s="1"/>
  <c r="AR128" i="44" s="1"/>
  <c r="BG118" i="44"/>
  <c r="AC118" i="44" s="1"/>
  <c r="AR118" i="44" s="1"/>
  <c r="BG45" i="44"/>
  <c r="AC45" i="44" s="1"/>
  <c r="AR45" i="44" s="1"/>
  <c r="BG40" i="44"/>
  <c r="AC40" i="44" s="1"/>
  <c r="AR40" i="44" s="1"/>
  <c r="BG47" i="44"/>
  <c r="AC47" i="44" s="1"/>
  <c r="AR47" i="44" s="1"/>
  <c r="BG188" i="44"/>
  <c r="AC188" i="44" s="1"/>
  <c r="AR188" i="44" s="1"/>
  <c r="BG87" i="44"/>
  <c r="AC87" i="44" s="1"/>
  <c r="AR87" i="44" s="1"/>
  <c r="BG22" i="44"/>
  <c r="AC22" i="44" s="1"/>
  <c r="AR22" i="44" s="1"/>
  <c r="AV30" i="44"/>
  <c r="R30" i="44" s="1"/>
  <c r="AG30" i="44" s="1"/>
  <c r="BG153" i="44"/>
  <c r="AC153" i="44" s="1"/>
  <c r="AR153" i="44" s="1"/>
  <c r="BB172" i="44"/>
  <c r="X172" i="44" s="1"/>
  <c r="AM172" i="44" s="1"/>
  <c r="AY138" i="44"/>
  <c r="U138" i="44" s="1"/>
  <c r="AJ138" i="44" s="1"/>
  <c r="AY172" i="44"/>
  <c r="U172" i="44" s="1"/>
  <c r="AJ172" i="44" s="1"/>
  <c r="AY156" i="44"/>
  <c r="U156" i="44" s="1"/>
  <c r="AJ156" i="44" s="1"/>
  <c r="AY99" i="44"/>
  <c r="U99" i="44" s="1"/>
  <c r="AJ99" i="44" s="1"/>
  <c r="AY82" i="44"/>
  <c r="U82" i="44" s="1"/>
  <c r="AJ82" i="44" s="1"/>
  <c r="AY174" i="44"/>
  <c r="U174" i="44" s="1"/>
  <c r="AJ174" i="44" s="1"/>
  <c r="BD194" i="44"/>
  <c r="Z194" i="44" s="1"/>
  <c r="AO194" i="44" s="1"/>
  <c r="BD26" i="44"/>
  <c r="Z26" i="44" s="1"/>
  <c r="AO26" i="44" s="1"/>
  <c r="BD199" i="44"/>
  <c r="Z199" i="44" s="1"/>
  <c r="AO199" i="44" s="1"/>
  <c r="BD87" i="44"/>
  <c r="Z87" i="44" s="1"/>
  <c r="AO87" i="44" s="1"/>
  <c r="BD135" i="44"/>
  <c r="Z135" i="44" s="1"/>
  <c r="AO135" i="44" s="1"/>
  <c r="BG178" i="44"/>
  <c r="AC178" i="44" s="1"/>
  <c r="AR178" i="44" s="1"/>
  <c r="BD149" i="44"/>
  <c r="Z149" i="44" s="1"/>
  <c r="AO149" i="44" s="1"/>
  <c r="BB111" i="44"/>
  <c r="X111" i="44" s="1"/>
  <c r="AM111" i="44" s="1"/>
  <c r="BD128" i="44"/>
  <c r="Z128" i="44" s="1"/>
  <c r="AO128" i="44" s="1"/>
  <c r="BB108" i="44"/>
  <c r="X108" i="44" s="1"/>
  <c r="AM108" i="44" s="1"/>
  <c r="BB83" i="44"/>
  <c r="X83" i="44" s="1"/>
  <c r="AM83" i="44" s="1"/>
  <c r="AY48" i="44"/>
  <c r="U48" i="44" s="1"/>
  <c r="AJ48" i="44" s="1"/>
  <c r="BD189" i="44"/>
  <c r="Z189" i="44" s="1"/>
  <c r="AO189" i="44" s="1"/>
  <c r="BG151" i="44"/>
  <c r="AC151" i="44" s="1"/>
  <c r="AR151" i="44" s="1"/>
  <c r="BG154" i="44"/>
  <c r="AC154" i="44" s="1"/>
  <c r="AR154" i="44" s="1"/>
  <c r="BG187" i="44"/>
  <c r="AC187" i="44" s="1"/>
  <c r="AR187" i="44" s="1"/>
  <c r="BG149" i="44"/>
  <c r="AC149" i="44" s="1"/>
  <c r="AR149" i="44" s="1"/>
  <c r="BG196" i="44"/>
  <c r="AC196" i="44" s="1"/>
  <c r="AR196" i="44" s="1"/>
  <c r="AY127" i="44"/>
  <c r="U127" i="44" s="1"/>
  <c r="AJ127" i="44" s="1"/>
  <c r="BB127" i="44"/>
  <c r="X127" i="44" s="1"/>
  <c r="AM127" i="44" s="1"/>
  <c r="BD72" i="44"/>
  <c r="Z72" i="44" s="1"/>
  <c r="AO72" i="44" s="1"/>
  <c r="BD117" i="44"/>
  <c r="Z117" i="44" s="1"/>
  <c r="AO117" i="44" s="1"/>
  <c r="BD201" i="44"/>
  <c r="Z201" i="44" s="1"/>
  <c r="AO201" i="44" s="1"/>
  <c r="BD186" i="44"/>
  <c r="Z186" i="44" s="1"/>
  <c r="AO186" i="44" s="1"/>
  <c r="BD120" i="44"/>
  <c r="Z120" i="44" s="1"/>
  <c r="AO120" i="44" s="1"/>
  <c r="BG106" i="44"/>
  <c r="AC106" i="44" s="1"/>
  <c r="AR106" i="44" s="1"/>
  <c r="BG142" i="44"/>
  <c r="AC142" i="44" s="1"/>
  <c r="AR142" i="44" s="1"/>
  <c r="BG140" i="44"/>
  <c r="AC140" i="44" s="1"/>
  <c r="AR140" i="44" s="1"/>
  <c r="BG15" i="44"/>
  <c r="AC15" i="44" s="1"/>
  <c r="AR15" i="44" s="1"/>
  <c r="BG143" i="44"/>
  <c r="AC143" i="44" s="1"/>
  <c r="AR143" i="44" s="1"/>
  <c r="BG71" i="44"/>
  <c r="AC71" i="44" s="1"/>
  <c r="AR71" i="44" s="1"/>
  <c r="BG159" i="44"/>
  <c r="AC159" i="44" s="1"/>
  <c r="AR159" i="44" s="1"/>
  <c r="BG203" i="44"/>
  <c r="AC203" i="44" s="1"/>
  <c r="AR203" i="44" s="1"/>
  <c r="BG82" i="44"/>
  <c r="AC82" i="44" s="1"/>
  <c r="AR82" i="44" s="1"/>
  <c r="BG10" i="44"/>
  <c r="AC10" i="44" s="1"/>
  <c r="AR10" i="44" s="1"/>
  <c r="BD35" i="44"/>
  <c r="Z35" i="44" s="1"/>
  <c r="AO35" i="44" s="1"/>
  <c r="BG78" i="44"/>
  <c r="AC78" i="44" s="1"/>
  <c r="AR78" i="44" s="1"/>
  <c r="BG182" i="44"/>
  <c r="AC182" i="44" s="1"/>
  <c r="AR182" i="44" s="1"/>
  <c r="BB36" i="44"/>
  <c r="X36" i="44" s="1"/>
  <c r="AM36" i="44" s="1"/>
  <c r="BB84" i="44"/>
  <c r="X84" i="44" s="1"/>
  <c r="AM84" i="44" s="1"/>
  <c r="BB184" i="44"/>
  <c r="X184" i="44" s="1"/>
  <c r="AM184" i="44" s="1"/>
  <c r="BD200" i="44"/>
  <c r="Z200" i="44" s="1"/>
  <c r="AO200" i="44" s="1"/>
  <c r="BG38" i="44"/>
  <c r="AC38" i="44" s="1"/>
  <c r="AR38" i="44" s="1"/>
  <c r="BG65" i="44"/>
  <c r="AC65" i="44" s="1"/>
  <c r="AR65" i="44" s="1"/>
  <c r="BG132" i="44"/>
  <c r="AC132" i="44" s="1"/>
  <c r="AR132" i="44" s="1"/>
  <c r="BG198" i="44"/>
  <c r="AC198" i="44" s="1"/>
  <c r="AR198" i="44" s="1"/>
  <c r="BG97" i="44"/>
  <c r="AC97" i="44" s="1"/>
  <c r="AR97" i="44" s="1"/>
  <c r="BG150" i="44"/>
  <c r="AC150" i="44" s="1"/>
  <c r="AR150" i="44" s="1"/>
  <c r="BG98" i="44"/>
  <c r="AC98" i="44" s="1"/>
  <c r="AR98" i="44" s="1"/>
  <c r="BA70" i="44"/>
  <c r="W70" i="44" s="1"/>
  <c r="AL70" i="44" s="1"/>
  <c r="BA69" i="44"/>
  <c r="W69" i="44" s="1"/>
  <c r="AL69" i="44" s="1"/>
  <c r="BA59" i="44"/>
  <c r="W59" i="44" s="1"/>
  <c r="AL59" i="44" s="1"/>
  <c r="BA104" i="44"/>
  <c r="W104" i="44" s="1"/>
  <c r="AL104" i="44" s="1"/>
  <c r="BA147" i="44"/>
  <c r="W147" i="44" s="1"/>
  <c r="AL147" i="44" s="1"/>
  <c r="BA25" i="44"/>
  <c r="W25" i="44" s="1"/>
  <c r="AL25" i="44" s="1"/>
  <c r="BA98" i="44"/>
  <c r="W98" i="44" s="1"/>
  <c r="AL98" i="44" s="1"/>
  <c r="BB97" i="44"/>
  <c r="X97" i="44" s="1"/>
  <c r="AM97" i="44" s="1"/>
  <c r="BD79" i="44"/>
  <c r="Z79" i="44" s="1"/>
  <c r="AO79" i="44" s="1"/>
  <c r="BD24" i="44"/>
  <c r="Z24" i="44" s="1"/>
  <c r="AO24" i="44" s="1"/>
  <c r="BD78" i="44"/>
  <c r="Z78" i="44" s="1"/>
  <c r="AO78" i="44" s="1"/>
  <c r="BD98" i="44"/>
  <c r="Z98" i="44" s="1"/>
  <c r="AO98" i="44" s="1"/>
  <c r="BD73" i="44"/>
  <c r="Z73" i="44" s="1"/>
  <c r="AO73" i="44" s="1"/>
  <c r="BG102" i="44"/>
  <c r="AC102" i="44" s="1"/>
  <c r="AR102" i="44" s="1"/>
  <c r="BG156" i="44"/>
  <c r="AC156" i="44" s="1"/>
  <c r="AR156" i="44" s="1"/>
  <c r="BG53" i="44"/>
  <c r="AC53" i="44" s="1"/>
  <c r="AR53" i="44" s="1"/>
  <c r="BG59" i="44"/>
  <c r="AC59" i="44" s="1"/>
  <c r="AR59" i="44" s="1"/>
  <c r="BD46" i="44"/>
  <c r="Z46" i="44" s="1"/>
  <c r="AO46" i="44" s="1"/>
  <c r="BG167" i="44"/>
  <c r="AC167" i="44" s="1"/>
  <c r="AR167" i="44" s="1"/>
  <c r="BD32" i="44"/>
  <c r="Z32" i="44" s="1"/>
  <c r="AO32" i="44" s="1"/>
  <c r="BG125" i="44"/>
  <c r="AC125" i="44" s="1"/>
  <c r="AR125" i="44" s="1"/>
  <c r="BG20" i="44"/>
  <c r="AC20" i="44" s="1"/>
  <c r="AR20" i="44" s="1"/>
  <c r="BG76" i="44"/>
  <c r="AC76" i="44" s="1"/>
  <c r="AR76" i="44" s="1"/>
  <c r="BG75" i="44"/>
  <c r="AC75" i="44" s="1"/>
  <c r="AR75" i="44" s="1"/>
  <c r="BG183" i="44"/>
  <c r="AC183" i="44" s="1"/>
  <c r="AR183" i="44" s="1"/>
  <c r="BG27" i="44"/>
  <c r="AC27" i="44" s="1"/>
  <c r="AR27" i="44" s="1"/>
  <c r="BG110" i="44"/>
  <c r="AC110" i="44" s="1"/>
  <c r="AR110" i="44" s="1"/>
  <c r="BG205" i="44"/>
  <c r="AC205" i="44" s="1"/>
  <c r="AR205" i="44" s="1"/>
  <c r="BB136" i="44"/>
  <c r="X136" i="44" s="1"/>
  <c r="AM136" i="44" s="1"/>
  <c r="BB10" i="44"/>
  <c r="X10" i="44" s="1"/>
  <c r="AM10" i="44" s="1"/>
  <c r="AY140" i="44"/>
  <c r="U140" i="44" s="1"/>
  <c r="AJ140" i="44" s="1"/>
  <c r="AY61" i="44"/>
  <c r="U61" i="44" s="1"/>
  <c r="AJ61" i="44" s="1"/>
  <c r="AY63" i="44"/>
  <c r="U63" i="44" s="1"/>
  <c r="AJ63" i="44" s="1"/>
  <c r="AY59" i="44"/>
  <c r="U59" i="44" s="1"/>
  <c r="AJ59" i="44" s="1"/>
  <c r="BB202" i="44"/>
  <c r="X202" i="44" s="1"/>
  <c r="AM202" i="44" s="1"/>
  <c r="AY192" i="44"/>
  <c r="U192" i="44" s="1"/>
  <c r="AJ192" i="44" s="1"/>
  <c r="AY8" i="44"/>
  <c r="U8" i="44" s="1"/>
  <c r="AJ8" i="44" s="1"/>
  <c r="AY143" i="44"/>
  <c r="U143" i="44" s="1"/>
  <c r="AJ143" i="44" s="1"/>
  <c r="AY102" i="44"/>
  <c r="U102" i="44" s="1"/>
  <c r="AJ102" i="44" s="1"/>
  <c r="BD41" i="44"/>
  <c r="Z41" i="44" s="1"/>
  <c r="AO41" i="44" s="1"/>
  <c r="BD121" i="44"/>
  <c r="Z121" i="44" s="1"/>
  <c r="AO121" i="44" s="1"/>
  <c r="BD171" i="44"/>
  <c r="Z171" i="44" s="1"/>
  <c r="AO171" i="44" s="1"/>
  <c r="BD57" i="44"/>
  <c r="Z57" i="44" s="1"/>
  <c r="AO57" i="44" s="1"/>
  <c r="BD63" i="44"/>
  <c r="Z63" i="44" s="1"/>
  <c r="AO63" i="44" s="1"/>
  <c r="BD68" i="44"/>
  <c r="Z68" i="44" s="1"/>
  <c r="AO68" i="44" s="1"/>
  <c r="BD152" i="44"/>
  <c r="Z152" i="44" s="1"/>
  <c r="AO152" i="44" s="1"/>
  <c r="BD88" i="44"/>
  <c r="Z88" i="44" s="1"/>
  <c r="AO88" i="44" s="1"/>
  <c r="BD159" i="44"/>
  <c r="Z159" i="44" s="1"/>
  <c r="AO159" i="44" s="1"/>
  <c r="BD184" i="44"/>
  <c r="Z184" i="44" s="1"/>
  <c r="AO184" i="44" s="1"/>
  <c r="BD204" i="44"/>
  <c r="Z204" i="44" s="1"/>
  <c r="AO204" i="44" s="1"/>
  <c r="BD8" i="44"/>
  <c r="Z8" i="44" s="1"/>
  <c r="AO8" i="44" s="1"/>
  <c r="BD91" i="44"/>
  <c r="Z91" i="44" s="1"/>
  <c r="AO91" i="44" s="1"/>
  <c r="BD166" i="44"/>
  <c r="Z166" i="44" s="1"/>
  <c r="AO166" i="44" s="1"/>
  <c r="BD71" i="44"/>
  <c r="Z71" i="44" s="1"/>
  <c r="AO71" i="44" s="1"/>
  <c r="BD129" i="44"/>
  <c r="Z129" i="44" s="1"/>
  <c r="AO129" i="44" s="1"/>
  <c r="BD76" i="44"/>
  <c r="Z76" i="44" s="1"/>
  <c r="AO76" i="44" s="1"/>
  <c r="BD105" i="44"/>
  <c r="Z105" i="44" s="1"/>
  <c r="AO105" i="44" s="1"/>
  <c r="BD190" i="44"/>
  <c r="Z190" i="44" s="1"/>
  <c r="AO190" i="44" s="1"/>
  <c r="BD144" i="44"/>
  <c r="Z144" i="44" s="1"/>
  <c r="AO144" i="44" s="1"/>
  <c r="BG172" i="44"/>
  <c r="AC172" i="44" s="1"/>
  <c r="AR172" i="44" s="1"/>
  <c r="BG80" i="44"/>
  <c r="AC80" i="44" s="1"/>
  <c r="AR80" i="44" s="1"/>
  <c r="BG181" i="44"/>
  <c r="AC181" i="44" s="1"/>
  <c r="AR181" i="44" s="1"/>
  <c r="BG30" i="44"/>
  <c r="AC30" i="44" s="1"/>
  <c r="AR30" i="44" s="1"/>
  <c r="BG124" i="44"/>
  <c r="AC124" i="44" s="1"/>
  <c r="AR124" i="44" s="1"/>
  <c r="BG91" i="44"/>
  <c r="AC91" i="44" s="1"/>
  <c r="AR91" i="44" s="1"/>
  <c r="BG202" i="44"/>
  <c r="AC202" i="44" s="1"/>
  <c r="AR202" i="44" s="1"/>
  <c r="BG179" i="44"/>
  <c r="AC179" i="44" s="1"/>
  <c r="AR179" i="44" s="1"/>
  <c r="BG121" i="44"/>
  <c r="AC121" i="44" s="1"/>
  <c r="AR121" i="44" s="1"/>
  <c r="BG152" i="44"/>
  <c r="AC152" i="44" s="1"/>
  <c r="AR152" i="44" s="1"/>
  <c r="BG57" i="44"/>
  <c r="AC57" i="44" s="1"/>
  <c r="AR57" i="44" s="1"/>
  <c r="BD58" i="44"/>
  <c r="Z58" i="44" s="1"/>
  <c r="AO58" i="44" s="1"/>
  <c r="BD21" i="44"/>
  <c r="Z21" i="44" s="1"/>
  <c r="AO21" i="44" s="1"/>
  <c r="BD156" i="44"/>
  <c r="Z156" i="44" s="1"/>
  <c r="AO156" i="44" s="1"/>
  <c r="BD40" i="44"/>
  <c r="Z40" i="44" s="1"/>
  <c r="AO40" i="44" s="1"/>
  <c r="BD42" i="44"/>
  <c r="Z42" i="44" s="1"/>
  <c r="AO42" i="44" s="1"/>
  <c r="BD90" i="44"/>
  <c r="Z90" i="44" s="1"/>
  <c r="AO90" i="44" s="1"/>
  <c r="BD82" i="44"/>
  <c r="Z82" i="44" s="1"/>
  <c r="AO82" i="44" s="1"/>
  <c r="BD130" i="44"/>
  <c r="Z130" i="44" s="1"/>
  <c r="AO130" i="44" s="1"/>
  <c r="BD27" i="44"/>
  <c r="Z27" i="44" s="1"/>
  <c r="AO27" i="44" s="1"/>
  <c r="BD97" i="44"/>
  <c r="Z97" i="44" s="1"/>
  <c r="AO97" i="44" s="1"/>
  <c r="BD158" i="44"/>
  <c r="Z158" i="44" s="1"/>
  <c r="AO158" i="44" s="1"/>
  <c r="BD7" i="44"/>
  <c r="Z7" i="44" s="1"/>
  <c r="AO7" i="44" s="1"/>
  <c r="BD147" i="44"/>
  <c r="Z147" i="44" s="1"/>
  <c r="AO147" i="44" s="1"/>
  <c r="BD65" i="44"/>
  <c r="Z65" i="44" s="1"/>
  <c r="AO65" i="44" s="1"/>
  <c r="BD9" i="44"/>
  <c r="Z9" i="44" s="1"/>
  <c r="AO9" i="44" s="1"/>
  <c r="BD17" i="44"/>
  <c r="Z17" i="44" s="1"/>
  <c r="AO17" i="44" s="1"/>
  <c r="BD6" i="44"/>
  <c r="Z6" i="44" s="1"/>
  <c r="AO6" i="44" s="1"/>
  <c r="AZ64" i="44"/>
  <c r="V64" i="44" s="1"/>
  <c r="AK64" i="44" s="1"/>
  <c r="BB110" i="44"/>
  <c r="X110" i="44" s="1"/>
  <c r="AM110" i="44" s="1"/>
  <c r="BB152" i="44"/>
  <c r="X152" i="44" s="1"/>
  <c r="AM152" i="44" s="1"/>
  <c r="AY117" i="44"/>
  <c r="U117" i="44" s="1"/>
  <c r="AJ117" i="44" s="1"/>
  <c r="AY119" i="44"/>
  <c r="U119" i="44" s="1"/>
  <c r="AJ119" i="44" s="1"/>
  <c r="AY196" i="44"/>
  <c r="U196" i="44" s="1"/>
  <c r="AJ196" i="44" s="1"/>
  <c r="AY120" i="44"/>
  <c r="U120" i="44" s="1"/>
  <c r="AJ120" i="44" s="1"/>
  <c r="BD53" i="44"/>
  <c r="Z53" i="44" s="1"/>
  <c r="AO53" i="44" s="1"/>
  <c r="BD174" i="44"/>
  <c r="Z174" i="44" s="1"/>
  <c r="AO174" i="44" s="1"/>
  <c r="BD202" i="44"/>
  <c r="Z202" i="44" s="1"/>
  <c r="AO202" i="44" s="1"/>
  <c r="BD66" i="44"/>
  <c r="Z66" i="44" s="1"/>
  <c r="AO66" i="44" s="1"/>
  <c r="BD99" i="44"/>
  <c r="Z99" i="44" s="1"/>
  <c r="AO99" i="44" s="1"/>
  <c r="BD157" i="44"/>
  <c r="Z157" i="44" s="1"/>
  <c r="AO157" i="44" s="1"/>
  <c r="BD39" i="44"/>
  <c r="Z39" i="44" s="1"/>
  <c r="AO39" i="44" s="1"/>
  <c r="BD69" i="44"/>
  <c r="Z69" i="44" s="1"/>
  <c r="AO69" i="44" s="1"/>
  <c r="BD48" i="44"/>
  <c r="Z48" i="44" s="1"/>
  <c r="AO48" i="44" s="1"/>
  <c r="BD89" i="44"/>
  <c r="Z89" i="44" s="1"/>
  <c r="AO89" i="44" s="1"/>
  <c r="BD108" i="44"/>
  <c r="Z108" i="44" s="1"/>
  <c r="AO108" i="44" s="1"/>
  <c r="BD138" i="44"/>
  <c r="Z138" i="44" s="1"/>
  <c r="AO138" i="44" s="1"/>
  <c r="BG189" i="44"/>
  <c r="AC189" i="44" s="1"/>
  <c r="AR189" i="44" s="1"/>
  <c r="BG90" i="44"/>
  <c r="AC90" i="44" s="1"/>
  <c r="AR90" i="44" s="1"/>
  <c r="BG104" i="44"/>
  <c r="AC104" i="44" s="1"/>
  <c r="AR104" i="44" s="1"/>
  <c r="BG28" i="44"/>
  <c r="AC28" i="44" s="1"/>
  <c r="AR28" i="44" s="1"/>
  <c r="BG67" i="44"/>
  <c r="AC67" i="44" s="1"/>
  <c r="AR67" i="44" s="1"/>
  <c r="BG9" i="44"/>
  <c r="AC9" i="44" s="1"/>
  <c r="AR9" i="44" s="1"/>
  <c r="BG201" i="44"/>
  <c r="AC201" i="44" s="1"/>
  <c r="AR201" i="44" s="1"/>
  <c r="BG101" i="44"/>
  <c r="AC101" i="44" s="1"/>
  <c r="AR101" i="44" s="1"/>
  <c r="BG169" i="44"/>
  <c r="AC169" i="44" s="1"/>
  <c r="AR169" i="44" s="1"/>
  <c r="BG51" i="44"/>
  <c r="AC51" i="44" s="1"/>
  <c r="AR51" i="44" s="1"/>
  <c r="BG88" i="44"/>
  <c r="AC88" i="44" s="1"/>
  <c r="AR88" i="44" s="1"/>
  <c r="BG171" i="44"/>
  <c r="AC171" i="44" s="1"/>
  <c r="AR171" i="44" s="1"/>
  <c r="BG127" i="44"/>
  <c r="AC127" i="44" s="1"/>
  <c r="AR127" i="44" s="1"/>
  <c r="BG190" i="44"/>
  <c r="AC190" i="44" s="1"/>
  <c r="AR190" i="44" s="1"/>
  <c r="BG86" i="44"/>
  <c r="AC86" i="44" s="1"/>
  <c r="AR86" i="44" s="1"/>
  <c r="BG68" i="44"/>
  <c r="AC68" i="44" s="1"/>
  <c r="AR68" i="44" s="1"/>
  <c r="BG13" i="44"/>
  <c r="AC13" i="44" s="1"/>
  <c r="AR13" i="44" s="1"/>
  <c r="BG194" i="44"/>
  <c r="AC194" i="44" s="1"/>
  <c r="AR194" i="44" s="1"/>
  <c r="BG48" i="44"/>
  <c r="AC48" i="44" s="1"/>
  <c r="AR48" i="44" s="1"/>
  <c r="BG134" i="44"/>
  <c r="AC134" i="44" s="1"/>
  <c r="AR134" i="44" s="1"/>
  <c r="BG145" i="44"/>
  <c r="AC145" i="44" s="1"/>
  <c r="AR145" i="44" s="1"/>
  <c r="BG95" i="44"/>
  <c r="AC95" i="44" s="1"/>
  <c r="AR95" i="44" s="1"/>
  <c r="BG8" i="44"/>
  <c r="AC8" i="44" s="1"/>
  <c r="AR8" i="44" s="1"/>
  <c r="BG166" i="44"/>
  <c r="AC166" i="44" s="1"/>
  <c r="AR166" i="44" s="1"/>
  <c r="BG12" i="44"/>
  <c r="AC12" i="44" s="1"/>
  <c r="AR12" i="44" s="1"/>
  <c r="BG14" i="44"/>
  <c r="AC14" i="44" s="1"/>
  <c r="AR14" i="44" s="1"/>
  <c r="BG26" i="44"/>
  <c r="AC26" i="44" s="1"/>
  <c r="AR26" i="44" s="1"/>
  <c r="BG147" i="44"/>
  <c r="AC147" i="44" s="1"/>
  <c r="AR147" i="44" s="1"/>
  <c r="BG120" i="44"/>
  <c r="AC120" i="44" s="1"/>
  <c r="AR120" i="44" s="1"/>
  <c r="BG193" i="44"/>
  <c r="AC193" i="44" s="1"/>
  <c r="AR193" i="44" s="1"/>
  <c r="BG63" i="44"/>
  <c r="AC63" i="44" s="1"/>
  <c r="AR63" i="44" s="1"/>
  <c r="BG113" i="44"/>
  <c r="AC113" i="44" s="1"/>
  <c r="AR113" i="44" s="1"/>
  <c r="BG176" i="44"/>
  <c r="AC176" i="44" s="1"/>
  <c r="AR176" i="44" s="1"/>
  <c r="BG192" i="44"/>
  <c r="AC192" i="44" s="1"/>
  <c r="AR192" i="44" s="1"/>
  <c r="BG34" i="44"/>
  <c r="AC34" i="44" s="1"/>
  <c r="AR34" i="44" s="1"/>
  <c r="BG185" i="44"/>
  <c r="AC185" i="44" s="1"/>
  <c r="AR185" i="44" s="1"/>
  <c r="BG74" i="44"/>
  <c r="AC74" i="44" s="1"/>
  <c r="AR74" i="44" s="1"/>
  <c r="BG79" i="44"/>
  <c r="AC79" i="44" s="1"/>
  <c r="AR79" i="44" s="1"/>
  <c r="BG18" i="44"/>
  <c r="AC18" i="44" s="1"/>
  <c r="AR18" i="44" s="1"/>
  <c r="BG155" i="44"/>
  <c r="AC155" i="44" s="1"/>
  <c r="AR155" i="44" s="1"/>
  <c r="BG93" i="44"/>
  <c r="AC93" i="44" s="1"/>
  <c r="AR93" i="44" s="1"/>
  <c r="BG62" i="44"/>
  <c r="AC62" i="44" s="1"/>
  <c r="AR62" i="44" s="1"/>
  <c r="BG148" i="44"/>
  <c r="AC148" i="44" s="1"/>
  <c r="AR148" i="44" s="1"/>
  <c r="BG137" i="44"/>
  <c r="AC137" i="44" s="1"/>
  <c r="AR137" i="44" s="1"/>
  <c r="BG60" i="44"/>
  <c r="AC60" i="44" s="1"/>
  <c r="AR60" i="44" s="1"/>
  <c r="BG31" i="44"/>
  <c r="AC31" i="44" s="1"/>
  <c r="AR31" i="44" s="1"/>
  <c r="BG119" i="44"/>
  <c r="AC119" i="44" s="1"/>
  <c r="AR119" i="44" s="1"/>
  <c r="BG69" i="44"/>
  <c r="AC69" i="44" s="1"/>
  <c r="AR69" i="44" s="1"/>
  <c r="BG83" i="44"/>
  <c r="AC83" i="44" s="1"/>
  <c r="AR83" i="44" s="1"/>
  <c r="BG73" i="44"/>
  <c r="AC73" i="44" s="1"/>
  <c r="AR73" i="44" s="1"/>
  <c r="BG66" i="44"/>
  <c r="AC66" i="44" s="1"/>
  <c r="AR66" i="44" s="1"/>
  <c r="BG37" i="44"/>
  <c r="AC37" i="44" s="1"/>
  <c r="AR37" i="44" s="1"/>
  <c r="BG123" i="44"/>
  <c r="AC123" i="44" s="1"/>
  <c r="AR123" i="44" s="1"/>
  <c r="BG25" i="44"/>
  <c r="AC25" i="44" s="1"/>
  <c r="AR25" i="44" s="1"/>
  <c r="BD56" i="44"/>
  <c r="Z56" i="44" s="1"/>
  <c r="AO56" i="44" s="1"/>
  <c r="BD169" i="44"/>
  <c r="Z169" i="44" s="1"/>
  <c r="AO169" i="44" s="1"/>
  <c r="BD132" i="44"/>
  <c r="Z132" i="44" s="1"/>
  <c r="AO132" i="44" s="1"/>
  <c r="BD95" i="44"/>
  <c r="Z95" i="44" s="1"/>
  <c r="AO95" i="44" s="1"/>
  <c r="BD125" i="44"/>
  <c r="Z125" i="44" s="1"/>
  <c r="AO125" i="44" s="1"/>
  <c r="BD106" i="44"/>
  <c r="Z106" i="44" s="1"/>
  <c r="AO106" i="44" s="1"/>
  <c r="BD113" i="44"/>
  <c r="Z113" i="44" s="1"/>
  <c r="AO113" i="44" s="1"/>
  <c r="BD62" i="44"/>
  <c r="Z62" i="44" s="1"/>
  <c r="AO62" i="44" s="1"/>
  <c r="BD55" i="44"/>
  <c r="Z55" i="44" s="1"/>
  <c r="AO55" i="44" s="1"/>
  <c r="BD161" i="44"/>
  <c r="Z161" i="44" s="1"/>
  <c r="AO161" i="44" s="1"/>
  <c r="BD33" i="44"/>
  <c r="Z33" i="44" s="1"/>
  <c r="AO33" i="44" s="1"/>
  <c r="BD146" i="44"/>
  <c r="Z146" i="44" s="1"/>
  <c r="AO146" i="44" s="1"/>
  <c r="BD145" i="44"/>
  <c r="Z145" i="44" s="1"/>
  <c r="AO145" i="44" s="1"/>
  <c r="BD142" i="44"/>
  <c r="Z142" i="44" s="1"/>
  <c r="AO142" i="44" s="1"/>
  <c r="BD127" i="44"/>
  <c r="Z127" i="44" s="1"/>
  <c r="AO127" i="44" s="1"/>
  <c r="BD188" i="44"/>
  <c r="Z188" i="44" s="1"/>
  <c r="AO188" i="44" s="1"/>
  <c r="BD38" i="44"/>
  <c r="Z38" i="44" s="1"/>
  <c r="AO38" i="44" s="1"/>
  <c r="BD11" i="44"/>
  <c r="Z11" i="44" s="1"/>
  <c r="AO11" i="44" s="1"/>
  <c r="BD107" i="44"/>
  <c r="Z107" i="44" s="1"/>
  <c r="AO107" i="44" s="1"/>
  <c r="BD12" i="44"/>
  <c r="Z12" i="44" s="1"/>
  <c r="AO12" i="44" s="1"/>
  <c r="BD187" i="44"/>
  <c r="Z187" i="44" s="1"/>
  <c r="AO187" i="44" s="1"/>
  <c r="BD183" i="44"/>
  <c r="Z183" i="44" s="1"/>
  <c r="AO183" i="44" s="1"/>
  <c r="BD179" i="44"/>
  <c r="Z179" i="44" s="1"/>
  <c r="AO179" i="44" s="1"/>
  <c r="BD86" i="44"/>
  <c r="Z86" i="44" s="1"/>
  <c r="AO86" i="44" s="1"/>
  <c r="BD206" i="44"/>
  <c r="Z206" i="44" s="1"/>
  <c r="AO206" i="44" s="1"/>
  <c r="BD160" i="44"/>
  <c r="Z160" i="44" s="1"/>
  <c r="AO160" i="44" s="1"/>
  <c r="BD10" i="44"/>
  <c r="Z10" i="44" s="1"/>
  <c r="AO10" i="44" s="1"/>
  <c r="BD123" i="44"/>
  <c r="Z123" i="44" s="1"/>
  <c r="AO123" i="44" s="1"/>
  <c r="BD85" i="44"/>
  <c r="Z85" i="44" s="1"/>
  <c r="AO85" i="44" s="1"/>
  <c r="BD15" i="44"/>
  <c r="Z15" i="44" s="1"/>
  <c r="AO15" i="44" s="1"/>
  <c r="BD148" i="44"/>
  <c r="Z148" i="44" s="1"/>
  <c r="AO148" i="44" s="1"/>
  <c r="BD119" i="44"/>
  <c r="Z119" i="44" s="1"/>
  <c r="AO119" i="44" s="1"/>
  <c r="BD180" i="44"/>
  <c r="Z180" i="44" s="1"/>
  <c r="AO180" i="44" s="1"/>
  <c r="BD140" i="44"/>
  <c r="Z140" i="44" s="1"/>
  <c r="AO140" i="44" s="1"/>
  <c r="BD115" i="44"/>
  <c r="Z115" i="44" s="1"/>
  <c r="AO115" i="44" s="1"/>
  <c r="BD64" i="44"/>
  <c r="Z64" i="44" s="1"/>
  <c r="AO64" i="44" s="1"/>
  <c r="BD126" i="44"/>
  <c r="Z126" i="44" s="1"/>
  <c r="AO126" i="44" s="1"/>
  <c r="BD198" i="44"/>
  <c r="Z198" i="44" s="1"/>
  <c r="AO198" i="44" s="1"/>
  <c r="BD139" i="44"/>
  <c r="Z139" i="44" s="1"/>
  <c r="AO139" i="44" s="1"/>
  <c r="BD80" i="44"/>
  <c r="Z80" i="44" s="1"/>
  <c r="AO80" i="44" s="1"/>
  <c r="BD143" i="44"/>
  <c r="Z143" i="44" s="1"/>
  <c r="AO143" i="44" s="1"/>
  <c r="BD29" i="44"/>
  <c r="Z29" i="44" s="1"/>
  <c r="AO29" i="44" s="1"/>
  <c r="BD81" i="44"/>
  <c r="Z81" i="44" s="1"/>
  <c r="AO81" i="44" s="1"/>
  <c r="BD133" i="44"/>
  <c r="Z133" i="44" s="1"/>
  <c r="AO133" i="44" s="1"/>
  <c r="BD54" i="44"/>
  <c r="Z54" i="44" s="1"/>
  <c r="AO54" i="44" s="1"/>
  <c r="BD102" i="44"/>
  <c r="Z102" i="44" s="1"/>
  <c r="AO102" i="44" s="1"/>
  <c r="BD110" i="44"/>
  <c r="Z110" i="44" s="1"/>
  <c r="AO110" i="44" s="1"/>
  <c r="BD163" i="44"/>
  <c r="Z163" i="44" s="1"/>
  <c r="AO163" i="44" s="1"/>
  <c r="BD93" i="44"/>
  <c r="Z93" i="44" s="1"/>
  <c r="AO93" i="44" s="1"/>
  <c r="BD164" i="44"/>
  <c r="Z164" i="44" s="1"/>
  <c r="AO164" i="44" s="1"/>
  <c r="BD197" i="44"/>
  <c r="Z197" i="44" s="1"/>
  <c r="AO197" i="44" s="1"/>
  <c r="BD18" i="44"/>
  <c r="Z18" i="44" s="1"/>
  <c r="AO18" i="44" s="1"/>
  <c r="BD77" i="44"/>
  <c r="Z77" i="44" s="1"/>
  <c r="AO77" i="44" s="1"/>
  <c r="BD150" i="44"/>
  <c r="Z150" i="44" s="1"/>
  <c r="AO150" i="44" s="1"/>
  <c r="BD114" i="44"/>
  <c r="Z114" i="44" s="1"/>
  <c r="AO114" i="44" s="1"/>
  <c r="BB90" i="44"/>
  <c r="X90" i="44" s="1"/>
  <c r="AM90" i="44" s="1"/>
  <c r="BB163" i="44"/>
  <c r="X163" i="44" s="1"/>
  <c r="AM163" i="44" s="1"/>
  <c r="BB169" i="44"/>
  <c r="X169" i="44" s="1"/>
  <c r="AM169" i="44" s="1"/>
  <c r="BB145" i="44"/>
  <c r="X145" i="44" s="1"/>
  <c r="AM145" i="44" s="1"/>
  <c r="BB99" i="44"/>
  <c r="X99" i="44" s="1"/>
  <c r="AM99" i="44" s="1"/>
  <c r="AY92" i="44"/>
  <c r="U92" i="44" s="1"/>
  <c r="AJ92" i="44" s="1"/>
  <c r="AY108" i="44"/>
  <c r="U108" i="44" s="1"/>
  <c r="AJ108" i="44" s="1"/>
  <c r="AY93" i="44"/>
  <c r="U93" i="44" s="1"/>
  <c r="AJ93" i="44" s="1"/>
  <c r="AY162" i="44"/>
  <c r="U162" i="44" s="1"/>
  <c r="AJ162" i="44" s="1"/>
  <c r="AY129" i="44"/>
  <c r="U129" i="44" s="1"/>
  <c r="AJ129" i="44" s="1"/>
  <c r="AY57" i="44"/>
  <c r="U57" i="44" s="1"/>
  <c r="AJ57" i="44" s="1"/>
  <c r="AY180" i="44"/>
  <c r="U180" i="44" s="1"/>
  <c r="AJ180" i="44" s="1"/>
  <c r="AY79" i="44"/>
  <c r="U79" i="44" s="1"/>
  <c r="AJ79" i="44" s="1"/>
  <c r="AY181" i="44"/>
  <c r="U181" i="44" s="1"/>
  <c r="AJ181" i="44" s="1"/>
  <c r="AY23" i="44"/>
  <c r="U23" i="44" s="1"/>
  <c r="AJ23" i="44" s="1"/>
  <c r="AY166" i="44"/>
  <c r="U166" i="44" s="1"/>
  <c r="AJ166" i="44" s="1"/>
  <c r="AX38" i="44"/>
  <c r="T38" i="44" s="1"/>
  <c r="AI38" i="44" s="1"/>
  <c r="AX156" i="44"/>
  <c r="T156" i="44" s="1"/>
  <c r="AI156" i="44" s="1"/>
  <c r="AY77" i="44"/>
  <c r="U77" i="44" s="1"/>
  <c r="AJ77" i="44" s="1"/>
  <c r="AY75" i="44"/>
  <c r="U75" i="44" s="1"/>
  <c r="AJ75" i="44" s="1"/>
  <c r="AY70" i="44"/>
  <c r="U70" i="44" s="1"/>
  <c r="AJ70" i="44" s="1"/>
  <c r="AY111" i="44"/>
  <c r="U111" i="44" s="1"/>
  <c r="AJ111" i="44" s="1"/>
  <c r="BG46" i="44"/>
  <c r="AC46" i="44" s="1"/>
  <c r="AR46" i="44" s="1"/>
  <c r="BD101" i="44"/>
  <c r="Z101" i="44" s="1"/>
  <c r="AO101" i="44" s="1"/>
  <c r="BD100" i="44"/>
  <c r="Z100" i="44" s="1"/>
  <c r="AO100" i="44" s="1"/>
  <c r="BD92" i="44"/>
  <c r="Z92" i="44" s="1"/>
  <c r="AO92" i="44" s="1"/>
  <c r="BD67" i="44"/>
  <c r="Z67" i="44" s="1"/>
  <c r="AO67" i="44" s="1"/>
  <c r="BD137" i="44"/>
  <c r="Z137" i="44" s="1"/>
  <c r="AO137" i="44" s="1"/>
  <c r="BG146" i="44"/>
  <c r="AC146" i="44" s="1"/>
  <c r="AR146" i="44" s="1"/>
  <c r="BG168" i="44"/>
  <c r="AC168" i="44" s="1"/>
  <c r="AR168" i="44" s="1"/>
  <c r="BG138" i="44"/>
  <c r="AC138" i="44" s="1"/>
  <c r="AR138" i="44" s="1"/>
  <c r="BG135" i="44"/>
  <c r="AC135" i="44" s="1"/>
  <c r="AR135" i="44" s="1"/>
  <c r="BG186" i="44"/>
  <c r="AC186" i="44" s="1"/>
  <c r="AR186" i="44" s="1"/>
  <c r="BD109" i="44"/>
  <c r="Z109" i="44" s="1"/>
  <c r="AO109" i="44" s="1"/>
  <c r="BD37" i="44"/>
  <c r="Z37" i="44" s="1"/>
  <c r="AO37" i="44" s="1"/>
  <c r="BG126" i="44"/>
  <c r="AC126" i="44" s="1"/>
  <c r="AR126" i="44" s="1"/>
  <c r="BG139" i="44"/>
  <c r="AC139" i="44" s="1"/>
  <c r="AR139" i="44" s="1"/>
  <c r="AY123" i="44"/>
  <c r="U123" i="44" s="1"/>
  <c r="AJ123" i="44" s="1"/>
  <c r="AY187" i="44"/>
  <c r="U187" i="44" s="1"/>
  <c r="AJ187" i="44" s="1"/>
  <c r="AY64" i="44"/>
  <c r="U64" i="44" s="1"/>
  <c r="AJ64" i="44" s="1"/>
  <c r="BB125" i="44"/>
  <c r="X125" i="44" s="1"/>
  <c r="AM125" i="44" s="1"/>
  <c r="AY125" i="44"/>
  <c r="U125" i="44" s="1"/>
  <c r="AJ125" i="44" s="1"/>
  <c r="AY206" i="44"/>
  <c r="AY10" i="44"/>
  <c r="U10" i="44" s="1"/>
  <c r="AJ10" i="44" s="1"/>
  <c r="BD155" i="44"/>
  <c r="Z155" i="44" s="1"/>
  <c r="AO155" i="44" s="1"/>
  <c r="BD60" i="44"/>
  <c r="Z60" i="44" s="1"/>
  <c r="AO60" i="44" s="1"/>
  <c r="BD94" i="44"/>
  <c r="Z94" i="44" s="1"/>
  <c r="AO94" i="44" s="1"/>
  <c r="BD28" i="44"/>
  <c r="Z28" i="44" s="1"/>
  <c r="AO28" i="44" s="1"/>
  <c r="BD23" i="44"/>
  <c r="Z23" i="44" s="1"/>
  <c r="AO23" i="44" s="1"/>
  <c r="BD70" i="44"/>
  <c r="Z70" i="44" s="1"/>
  <c r="AO70" i="44" s="1"/>
  <c r="BD176" i="44"/>
  <c r="Z176" i="44" s="1"/>
  <c r="AO176" i="44" s="1"/>
  <c r="BD104" i="44"/>
  <c r="Z104" i="44" s="1"/>
  <c r="AO104" i="44" s="1"/>
  <c r="BD122" i="44"/>
  <c r="Z122" i="44" s="1"/>
  <c r="AO122" i="44" s="1"/>
  <c r="BD111" i="44"/>
  <c r="Z111" i="44" s="1"/>
  <c r="AO111" i="44" s="1"/>
  <c r="BD124" i="44"/>
  <c r="Z124" i="44" s="1"/>
  <c r="AO124" i="44" s="1"/>
  <c r="BD36" i="44"/>
  <c r="Z36" i="44" s="1"/>
  <c r="AO36" i="44" s="1"/>
  <c r="BD182" i="44"/>
  <c r="Z182" i="44" s="1"/>
  <c r="AO182" i="44" s="1"/>
  <c r="BD131" i="44"/>
  <c r="Z131" i="44" s="1"/>
  <c r="AO131" i="44" s="1"/>
  <c r="BD118" i="44"/>
  <c r="Z118" i="44" s="1"/>
  <c r="AO118" i="44" s="1"/>
  <c r="BD165" i="44"/>
  <c r="Z165" i="44" s="1"/>
  <c r="AO165" i="44" s="1"/>
  <c r="BD103" i="44"/>
  <c r="Z103" i="44" s="1"/>
  <c r="AO103" i="44" s="1"/>
  <c r="BD52" i="44"/>
  <c r="Z52" i="44" s="1"/>
  <c r="AO52" i="44" s="1"/>
  <c r="BG164" i="44"/>
  <c r="AC164" i="44" s="1"/>
  <c r="AR164" i="44" s="1"/>
  <c r="BG175" i="44"/>
  <c r="AC175" i="44" s="1"/>
  <c r="AR175" i="44" s="1"/>
  <c r="BG199" i="44"/>
  <c r="AC199" i="44" s="1"/>
  <c r="AR199" i="44" s="1"/>
  <c r="BD19" i="44"/>
  <c r="Z19" i="44" s="1"/>
  <c r="AO19" i="44" s="1"/>
  <c r="BG117" i="44"/>
  <c r="AC117" i="44" s="1"/>
  <c r="AR117" i="44" s="1"/>
  <c r="BG129" i="44"/>
  <c r="AC129" i="44" s="1"/>
  <c r="AR129" i="44" s="1"/>
  <c r="BG115" i="44"/>
  <c r="AC115" i="44" s="1"/>
  <c r="AR115" i="44" s="1"/>
  <c r="BG39" i="44"/>
  <c r="AC39" i="44" s="1"/>
  <c r="AR39" i="44" s="1"/>
  <c r="BG35" i="44"/>
  <c r="AC35" i="44" s="1"/>
  <c r="AR35" i="44" s="1"/>
  <c r="BG103" i="44"/>
  <c r="AC103" i="44" s="1"/>
  <c r="AR103" i="44" s="1"/>
  <c r="BG44" i="44"/>
  <c r="AC44" i="44" s="1"/>
  <c r="AR44" i="44" s="1"/>
  <c r="BG29" i="44"/>
  <c r="AC29" i="44" s="1"/>
  <c r="AR29" i="44" s="1"/>
  <c r="BG170" i="44"/>
  <c r="AC170" i="44" s="1"/>
  <c r="AR170" i="44" s="1"/>
  <c r="BG200" i="44"/>
  <c r="AC200" i="44" s="1"/>
  <c r="AR200" i="44" s="1"/>
  <c r="BG52" i="44"/>
  <c r="AC52" i="44" s="1"/>
  <c r="AR52" i="44" s="1"/>
  <c r="BG41" i="44"/>
  <c r="AC41" i="44" s="1"/>
  <c r="AR41" i="44" s="1"/>
  <c r="BG16" i="44"/>
  <c r="AC16" i="44" s="1"/>
  <c r="AR16" i="44" s="1"/>
  <c r="BG158" i="44"/>
  <c r="AC158" i="44" s="1"/>
  <c r="AR158" i="44" s="1"/>
  <c r="BD195" i="44"/>
  <c r="Z195" i="44" s="1"/>
  <c r="AO195" i="44" s="1"/>
  <c r="BD205" i="44"/>
  <c r="Z205" i="44" s="1"/>
  <c r="AO205" i="44" s="1"/>
  <c r="BG195" i="44"/>
  <c r="AC195" i="44" s="1"/>
  <c r="AR195" i="44" s="1"/>
  <c r="BG58" i="44"/>
  <c r="AC58" i="44" s="1"/>
  <c r="AR58" i="44" s="1"/>
  <c r="BD192" i="44"/>
  <c r="Z192" i="44" s="1"/>
  <c r="AO192" i="44" s="1"/>
  <c r="BG89" i="44"/>
  <c r="AC89" i="44" s="1"/>
  <c r="AR89" i="44" s="1"/>
  <c r="BG64" i="44"/>
  <c r="AC64" i="44" s="1"/>
  <c r="AR64" i="44" s="1"/>
  <c r="BG161" i="44"/>
  <c r="AC161" i="44" s="1"/>
  <c r="AR161" i="44" s="1"/>
  <c r="BG7" i="44"/>
  <c r="AC7" i="44" s="1"/>
  <c r="AR7" i="44" s="1"/>
  <c r="BG197" i="44"/>
  <c r="AC197" i="44" s="1"/>
  <c r="AR197" i="44" s="1"/>
  <c r="BG204" i="44"/>
  <c r="AC204" i="44" s="1"/>
  <c r="AR204" i="44" s="1"/>
  <c r="BG160" i="44"/>
  <c r="AC160" i="44" s="1"/>
  <c r="AR160" i="44" s="1"/>
  <c r="BD34" i="44"/>
  <c r="Z34" i="44" s="1"/>
  <c r="AO34" i="44" s="1"/>
  <c r="BD75" i="44"/>
  <c r="Z75" i="44" s="1"/>
  <c r="AO75" i="44" s="1"/>
  <c r="BD178" i="44"/>
  <c r="Z178" i="44" s="1"/>
  <c r="AO178" i="44" s="1"/>
  <c r="BG77" i="44"/>
  <c r="AC77" i="44" s="1"/>
  <c r="AR77" i="44" s="1"/>
  <c r="BG6" i="44"/>
  <c r="AC6" i="44" s="1"/>
  <c r="AR6" i="44" s="1"/>
  <c r="BD112" i="44"/>
  <c r="Z112" i="44" s="1"/>
  <c r="AO112" i="44" s="1"/>
  <c r="BD193" i="44"/>
  <c r="Z193" i="44" s="1"/>
  <c r="AO193" i="44" s="1"/>
  <c r="BG174" i="44"/>
  <c r="AC174" i="44" s="1"/>
  <c r="AR174" i="44" s="1"/>
  <c r="BG72" i="44"/>
  <c r="AC72" i="44" s="1"/>
  <c r="AR72" i="44" s="1"/>
  <c r="BG84" i="44"/>
  <c r="AC84" i="44" s="1"/>
  <c r="AR84" i="44" s="1"/>
  <c r="BD154" i="44"/>
  <c r="Z154" i="44" s="1"/>
  <c r="AO154" i="44" s="1"/>
  <c r="BD14" i="44"/>
  <c r="Z14" i="44" s="1"/>
  <c r="AO14" i="44" s="1"/>
  <c r="BD47" i="44"/>
  <c r="Z47" i="44" s="1"/>
  <c r="AO47" i="44" s="1"/>
  <c r="BD141" i="44"/>
  <c r="Z141" i="44" s="1"/>
  <c r="AO141" i="44" s="1"/>
  <c r="BD84" i="44"/>
  <c r="Z84" i="44" s="1"/>
  <c r="AO84" i="44" s="1"/>
  <c r="AW117" i="44"/>
  <c r="S117" i="44" s="1"/>
  <c r="AH117" i="44" s="1"/>
  <c r="AW38" i="44"/>
  <c r="S38" i="44" s="1"/>
  <c r="AH38" i="44" s="1"/>
  <c r="BA158" i="44"/>
  <c r="W158" i="44" s="1"/>
  <c r="AL158" i="44" s="1"/>
  <c r="AY106" i="44"/>
  <c r="U106" i="44" s="1"/>
  <c r="AJ106" i="44" s="1"/>
  <c r="AY200" i="44"/>
  <c r="U200" i="44" s="1"/>
  <c r="AJ200" i="44" s="1"/>
  <c r="AY183" i="44"/>
  <c r="U183" i="44" s="1"/>
  <c r="AJ183" i="44" s="1"/>
  <c r="AY194" i="44"/>
  <c r="U194" i="44" s="1"/>
  <c r="AJ194" i="44" s="1"/>
  <c r="AY101" i="44"/>
  <c r="U101" i="44" s="1"/>
  <c r="AJ101" i="44" s="1"/>
  <c r="AY21" i="44"/>
  <c r="U21" i="44" s="1"/>
  <c r="AJ21" i="44" s="1"/>
  <c r="AY193" i="44"/>
  <c r="U193" i="44" s="1"/>
  <c r="AJ193" i="44" s="1"/>
  <c r="AY97" i="44"/>
  <c r="U97" i="44" s="1"/>
  <c r="AJ97" i="44" s="1"/>
  <c r="AY203" i="44"/>
  <c r="U203" i="44" s="1"/>
  <c r="AJ203" i="44" s="1"/>
  <c r="AY24" i="44"/>
  <c r="U24" i="44" s="1"/>
  <c r="AJ24" i="44" s="1"/>
  <c r="BD153" i="44"/>
  <c r="Z153" i="44" s="1"/>
  <c r="AO153" i="44" s="1"/>
  <c r="BD51" i="44"/>
  <c r="Z51" i="44" s="1"/>
  <c r="AO51" i="44" s="1"/>
  <c r="BD203" i="44"/>
  <c r="Z203" i="44" s="1"/>
  <c r="AO203" i="44" s="1"/>
  <c r="BD61" i="44"/>
  <c r="Z61" i="44" s="1"/>
  <c r="AO61" i="44" s="1"/>
  <c r="BD168" i="44"/>
  <c r="Z168" i="44" s="1"/>
  <c r="AO168" i="44" s="1"/>
  <c r="BD196" i="44"/>
  <c r="Z196" i="44" s="1"/>
  <c r="AO196" i="44" s="1"/>
  <c r="BG173" i="44"/>
  <c r="AC173" i="44" s="1"/>
  <c r="AR173" i="44" s="1"/>
  <c r="BG23" i="44"/>
  <c r="AC23" i="44" s="1"/>
  <c r="AR23" i="44" s="1"/>
  <c r="BG112" i="44"/>
  <c r="AC112" i="44" s="1"/>
  <c r="AR112" i="44" s="1"/>
  <c r="BG33" i="44"/>
  <c r="AC33" i="44" s="1"/>
  <c r="AR33" i="44" s="1"/>
  <c r="BG180" i="44"/>
  <c r="AC180" i="44" s="1"/>
  <c r="AR180" i="44" s="1"/>
  <c r="BG43" i="44"/>
  <c r="AC43" i="44" s="1"/>
  <c r="AR43" i="44" s="1"/>
  <c r="BG109" i="44"/>
  <c r="AC109" i="44" s="1"/>
  <c r="AR109" i="44" s="1"/>
  <c r="BB186" i="44"/>
  <c r="X186" i="44" s="1"/>
  <c r="AM186" i="44" s="1"/>
  <c r="AY19" i="44"/>
  <c r="U19" i="44" s="1"/>
  <c r="AJ19" i="44" s="1"/>
  <c r="AY25" i="44"/>
  <c r="U25" i="44" s="1"/>
  <c r="AJ25" i="44" s="1"/>
  <c r="AY103" i="44"/>
  <c r="U103" i="44" s="1"/>
  <c r="AJ103" i="44" s="1"/>
  <c r="AY40" i="44"/>
  <c r="U40" i="44" s="1"/>
  <c r="AJ40" i="44" s="1"/>
  <c r="AY205" i="44"/>
  <c r="U205" i="44" s="1"/>
  <c r="AJ205" i="44" s="1"/>
  <c r="AY47" i="44"/>
  <c r="U47" i="44" s="1"/>
  <c r="AJ47" i="44" s="1"/>
  <c r="AY154" i="44"/>
  <c r="U154" i="44" s="1"/>
  <c r="AJ154" i="44" s="1"/>
  <c r="AY44" i="44"/>
  <c r="U44" i="44" s="1"/>
  <c r="AJ44" i="44" s="1"/>
  <c r="AY45" i="44"/>
  <c r="U45" i="44" s="1"/>
  <c r="AJ45" i="44" s="1"/>
  <c r="BA129" i="44"/>
  <c r="W129" i="44" s="1"/>
  <c r="AL129" i="44" s="1"/>
  <c r="AX40" i="44"/>
  <c r="T40" i="44" s="1"/>
  <c r="AI40" i="44" s="1"/>
  <c r="AX140" i="44"/>
  <c r="T140" i="44" s="1"/>
  <c r="AI140" i="44" s="1"/>
  <c r="AX169" i="44"/>
  <c r="T169" i="44" s="1"/>
  <c r="AI169" i="44" s="1"/>
  <c r="AX73" i="44"/>
  <c r="T73" i="44" s="1"/>
  <c r="AI73" i="44" s="1"/>
  <c r="BB141" i="44"/>
  <c r="X141" i="44" s="1"/>
  <c r="AM141" i="44" s="1"/>
  <c r="AY182" i="44"/>
  <c r="U182" i="44" s="1"/>
  <c r="AJ182" i="44" s="1"/>
  <c r="BD22" i="44"/>
  <c r="Z22" i="44" s="1"/>
  <c r="AO22" i="44" s="1"/>
  <c r="BD31" i="44"/>
  <c r="Z31" i="44" s="1"/>
  <c r="AO31" i="44" s="1"/>
  <c r="BD167" i="44"/>
  <c r="Z167" i="44" s="1"/>
  <c r="AO167" i="44" s="1"/>
  <c r="BG177" i="44"/>
  <c r="AC177" i="44" s="1"/>
  <c r="AR177" i="44" s="1"/>
  <c r="BD170" i="44"/>
  <c r="Z170" i="44" s="1"/>
  <c r="AO170" i="44" s="1"/>
  <c r="BD83" i="44"/>
  <c r="Z83" i="44" s="1"/>
  <c r="AO83" i="44" s="1"/>
  <c r="BD134" i="44"/>
  <c r="Z134" i="44" s="1"/>
  <c r="AO134" i="44" s="1"/>
  <c r="BG141" i="44"/>
  <c r="AC141" i="44" s="1"/>
  <c r="AR141" i="44" s="1"/>
  <c r="BG99" i="44"/>
  <c r="AC99" i="44" s="1"/>
  <c r="AR99" i="44" s="1"/>
  <c r="BG191" i="44"/>
  <c r="AC191" i="44" s="1"/>
  <c r="AR191" i="44" s="1"/>
  <c r="BG165" i="44"/>
  <c r="AC165" i="44" s="1"/>
  <c r="AR165" i="44" s="1"/>
  <c r="BD96" i="44"/>
  <c r="Z96" i="44" s="1"/>
  <c r="AO96" i="44" s="1"/>
  <c r="BD43" i="44"/>
  <c r="Z43" i="44" s="1"/>
  <c r="AO43" i="44" s="1"/>
  <c r="BG49" i="44"/>
  <c r="AC49" i="44" s="1"/>
  <c r="AR49" i="44" s="1"/>
  <c r="BG56" i="44"/>
  <c r="AC56" i="44" s="1"/>
  <c r="AR56" i="44" s="1"/>
  <c r="BH172" i="44"/>
  <c r="AD172" i="44" s="1"/>
  <c r="AS172" i="44" s="1"/>
  <c r="BH76" i="44"/>
  <c r="AD76" i="44" s="1"/>
  <c r="AS76" i="44" s="1"/>
  <c r="AY113" i="44"/>
  <c r="U113" i="44" s="1"/>
  <c r="AJ113" i="44" s="1"/>
  <c r="AY35" i="44"/>
  <c r="U35" i="44" s="1"/>
  <c r="AJ35" i="44" s="1"/>
  <c r="AY26" i="44"/>
  <c r="U26" i="44" s="1"/>
  <c r="AJ26" i="44" s="1"/>
  <c r="AW142" i="44"/>
  <c r="S142" i="44" s="1"/>
  <c r="AH142" i="44" s="1"/>
  <c r="AW175" i="44"/>
  <c r="S175" i="44" s="1"/>
  <c r="AH175" i="44" s="1"/>
  <c r="BA53" i="44"/>
  <c r="W53" i="44" s="1"/>
  <c r="AL53" i="44" s="1"/>
  <c r="BA133" i="44"/>
  <c r="W133" i="44" s="1"/>
  <c r="AL133" i="44" s="1"/>
  <c r="BA168" i="44"/>
  <c r="W168" i="44" s="1"/>
  <c r="AL168" i="44" s="1"/>
  <c r="BE137" i="44"/>
  <c r="AA137" i="44" s="1"/>
  <c r="AP137" i="44" s="1"/>
  <c r="BB21" i="44"/>
  <c r="X21" i="44" s="1"/>
  <c r="AM21" i="44" s="1"/>
  <c r="BB117" i="44"/>
  <c r="X117" i="44" s="1"/>
  <c r="AM117" i="44" s="1"/>
  <c r="BB93" i="44"/>
  <c r="X93" i="44" s="1"/>
  <c r="AM93" i="44" s="1"/>
  <c r="AY121" i="44"/>
  <c r="U121" i="44" s="1"/>
  <c r="AJ121" i="44" s="1"/>
  <c r="AY36" i="44"/>
  <c r="U36" i="44" s="1"/>
  <c r="AJ36" i="44" s="1"/>
  <c r="AY165" i="44"/>
  <c r="U165" i="44" s="1"/>
  <c r="AJ165" i="44" s="1"/>
  <c r="AY51" i="44"/>
  <c r="U51" i="44" s="1"/>
  <c r="AJ51" i="44" s="1"/>
  <c r="AY33" i="44"/>
  <c r="U33" i="44" s="1"/>
  <c r="AJ33" i="44" s="1"/>
  <c r="AY167" i="44"/>
  <c r="U167" i="44" s="1"/>
  <c r="AJ167" i="44" s="1"/>
  <c r="AV171" i="44"/>
  <c r="R171" i="44" s="1"/>
  <c r="AG171" i="44" s="1"/>
  <c r="AV107" i="44"/>
  <c r="R107" i="44" s="1"/>
  <c r="AG107" i="44" s="1"/>
  <c r="AY177" i="44"/>
  <c r="U177" i="44" s="1"/>
  <c r="AJ177" i="44" s="1"/>
  <c r="AY199" i="44"/>
  <c r="U199" i="44" s="1"/>
  <c r="AJ199" i="44" s="1"/>
  <c r="AY161" i="44"/>
  <c r="U161" i="44" s="1"/>
  <c r="AJ161" i="44" s="1"/>
  <c r="BH132" i="44"/>
  <c r="AD132" i="44" s="1"/>
  <c r="AS132" i="44" s="1"/>
  <c r="BC114" i="44"/>
  <c r="Y114" i="44" s="1"/>
  <c r="AN114" i="44" s="1"/>
  <c r="BH136" i="44"/>
  <c r="AD136" i="44" s="1"/>
  <c r="AS136" i="44" s="1"/>
  <c r="AV158" i="44"/>
  <c r="R158" i="44" s="1"/>
  <c r="AG158" i="44" s="1"/>
  <c r="AV157" i="44"/>
  <c r="R157" i="44" s="1"/>
  <c r="AG157" i="44" s="1"/>
  <c r="BH118" i="44"/>
  <c r="AD118" i="44" s="1"/>
  <c r="AS118" i="44" s="1"/>
  <c r="AZ206" i="44"/>
  <c r="V206" i="44" s="1"/>
  <c r="AK206" i="44" s="1"/>
  <c r="AY159" i="44"/>
  <c r="U159" i="44" s="1"/>
  <c r="AJ159" i="44" s="1"/>
  <c r="AY100" i="44"/>
  <c r="U100" i="44" s="1"/>
  <c r="AJ100" i="44" s="1"/>
  <c r="AY126" i="44"/>
  <c r="U126" i="44" s="1"/>
  <c r="AJ126" i="44" s="1"/>
  <c r="AY7" i="44"/>
  <c r="U7" i="44" s="1"/>
  <c r="AJ7" i="44" s="1"/>
  <c r="AY78" i="44"/>
  <c r="U78" i="44" s="1"/>
  <c r="AJ78" i="44" s="1"/>
  <c r="BB123" i="44"/>
  <c r="X123" i="44" s="1"/>
  <c r="AM123" i="44" s="1"/>
  <c r="AY128" i="44"/>
  <c r="U128" i="44" s="1"/>
  <c r="AJ128" i="44" s="1"/>
  <c r="AY9" i="44"/>
  <c r="U9" i="44" s="1"/>
  <c r="AJ9" i="44" s="1"/>
  <c r="AY135" i="44"/>
  <c r="U135" i="44" s="1"/>
  <c r="AJ135" i="44" s="1"/>
  <c r="BD151" i="44"/>
  <c r="Z151" i="44" s="1"/>
  <c r="AO151" i="44" s="1"/>
  <c r="AY43" i="44"/>
  <c r="U43" i="44" s="1"/>
  <c r="AJ43" i="44" s="1"/>
  <c r="BH61" i="44"/>
  <c r="AD61" i="44" s="1"/>
  <c r="AS61" i="44" s="1"/>
  <c r="AX54" i="44"/>
  <c r="T54" i="44" s="1"/>
  <c r="AI54" i="44" s="1"/>
  <c r="AY131" i="44"/>
  <c r="U131" i="44" s="1"/>
  <c r="AJ131" i="44" s="1"/>
  <c r="AY160" i="44"/>
  <c r="U160" i="44" s="1"/>
  <c r="AJ160" i="44" s="1"/>
  <c r="BB34" i="44"/>
  <c r="X34" i="44" s="1"/>
  <c r="AM34" i="44" s="1"/>
  <c r="AY90" i="44"/>
  <c r="U90" i="44" s="1"/>
  <c r="AJ90" i="44" s="1"/>
  <c r="AY46" i="44"/>
  <c r="U46" i="44" s="1"/>
  <c r="AJ46" i="44" s="1"/>
  <c r="AY87" i="44"/>
  <c r="U87" i="44" s="1"/>
  <c r="AJ87" i="44" s="1"/>
  <c r="AY27" i="44"/>
  <c r="U27" i="44" s="1"/>
  <c r="AJ27" i="44" s="1"/>
  <c r="BB193" i="44"/>
  <c r="X193" i="44" s="1"/>
  <c r="AM193" i="44" s="1"/>
  <c r="AY88" i="44"/>
  <c r="U88" i="44" s="1"/>
  <c r="AJ88" i="44" s="1"/>
  <c r="AW192" i="44"/>
  <c r="S192" i="44" s="1"/>
  <c r="AH192" i="44" s="1"/>
  <c r="AZ129" i="44"/>
  <c r="V129" i="44" s="1"/>
  <c r="AK129" i="44" s="1"/>
  <c r="BH122" i="44"/>
  <c r="AD122" i="44" s="1"/>
  <c r="AS122" i="44" s="1"/>
  <c r="BB48" i="44"/>
  <c r="X48" i="44" s="1"/>
  <c r="AM48" i="44" s="1"/>
  <c r="AY13" i="44"/>
  <c r="U13" i="44" s="1"/>
  <c r="AJ13" i="44" s="1"/>
  <c r="AY150" i="44"/>
  <c r="U150" i="44" s="1"/>
  <c r="AJ150" i="44" s="1"/>
  <c r="AY104" i="44"/>
  <c r="U104" i="44" s="1"/>
  <c r="AJ104" i="44" s="1"/>
  <c r="AY12" i="44"/>
  <c r="U12" i="44" s="1"/>
  <c r="AJ12" i="44" s="1"/>
  <c r="BB115" i="44"/>
  <c r="X115" i="44" s="1"/>
  <c r="AM115" i="44" s="1"/>
  <c r="AY133" i="44"/>
  <c r="U133" i="44" s="1"/>
  <c r="AJ133" i="44" s="1"/>
  <c r="AY124" i="44"/>
  <c r="U124" i="44" s="1"/>
  <c r="AJ124" i="44" s="1"/>
  <c r="AY55" i="44"/>
  <c r="U55" i="44" s="1"/>
  <c r="AJ55" i="44" s="1"/>
  <c r="AY22" i="44"/>
  <c r="U22" i="44" s="1"/>
  <c r="AJ22" i="44" s="1"/>
  <c r="AY185" i="44"/>
  <c r="U185" i="44" s="1"/>
  <c r="AJ185" i="44" s="1"/>
  <c r="AY67" i="44"/>
  <c r="U67" i="44" s="1"/>
  <c r="AJ67" i="44" s="1"/>
  <c r="AY42" i="44"/>
  <c r="U42" i="44" s="1"/>
  <c r="AJ42" i="44" s="1"/>
  <c r="AY83" i="44"/>
  <c r="U83" i="44" s="1"/>
  <c r="AJ83" i="44" s="1"/>
  <c r="AW68" i="44"/>
  <c r="S68" i="44" s="1"/>
  <c r="AH68" i="44" s="1"/>
  <c r="AZ110" i="44"/>
  <c r="V110" i="44" s="1"/>
  <c r="AK110" i="44" s="1"/>
  <c r="AY170" i="44"/>
  <c r="U170" i="44" s="1"/>
  <c r="AJ170" i="44" s="1"/>
  <c r="AW193" i="44"/>
  <c r="S193" i="44" s="1"/>
  <c r="AH193" i="44" s="1"/>
  <c r="BH202" i="44"/>
  <c r="AD202" i="44" s="1"/>
  <c r="AS202" i="44" s="1"/>
  <c r="BH104" i="44"/>
  <c r="AD104" i="44" s="1"/>
  <c r="AS104" i="44" s="1"/>
  <c r="AY94" i="44"/>
  <c r="U94" i="44" s="1"/>
  <c r="AJ94" i="44" s="1"/>
  <c r="AY95" i="44"/>
  <c r="U95" i="44" s="1"/>
  <c r="AJ95" i="44" s="1"/>
  <c r="AY52" i="44"/>
  <c r="U52" i="44" s="1"/>
  <c r="AJ52" i="44" s="1"/>
  <c r="BH88" i="44"/>
  <c r="AD88" i="44" s="1"/>
  <c r="AS88" i="44" s="1"/>
  <c r="BH115" i="44"/>
  <c r="AD115" i="44" s="1"/>
  <c r="AS115" i="44" s="1"/>
  <c r="BH66" i="44"/>
  <c r="AD66" i="44" s="1"/>
  <c r="AS66" i="44" s="1"/>
  <c r="BH159" i="44"/>
  <c r="AD159" i="44" s="1"/>
  <c r="AS159" i="44" s="1"/>
  <c r="BH142" i="44"/>
  <c r="AD142" i="44" s="1"/>
  <c r="AS142" i="44" s="1"/>
  <c r="BB100" i="44"/>
  <c r="X100" i="44" s="1"/>
  <c r="AM100" i="44" s="1"/>
  <c r="BB119" i="44"/>
  <c r="X119" i="44" s="1"/>
  <c r="AM119" i="44" s="1"/>
  <c r="BB194" i="44"/>
  <c r="X194" i="44" s="1"/>
  <c r="AM194" i="44" s="1"/>
  <c r="BB11" i="44"/>
  <c r="X11" i="44" s="1"/>
  <c r="AM11" i="44" s="1"/>
  <c r="BB88" i="44"/>
  <c r="X88" i="44" s="1"/>
  <c r="AM88" i="44" s="1"/>
  <c r="BB138" i="44"/>
  <c r="X138" i="44" s="1"/>
  <c r="AM138" i="44" s="1"/>
  <c r="BA92" i="44"/>
  <c r="W92" i="44" s="1"/>
  <c r="AL92" i="44" s="1"/>
  <c r="BB130" i="44"/>
  <c r="X130" i="44" s="1"/>
  <c r="AM130" i="44" s="1"/>
  <c r="BB96" i="44"/>
  <c r="X96" i="44" s="1"/>
  <c r="AM96" i="44" s="1"/>
  <c r="BB47" i="44"/>
  <c r="X47" i="44" s="1"/>
  <c r="AM47" i="44" s="1"/>
  <c r="BB116" i="44"/>
  <c r="X116" i="44" s="1"/>
  <c r="AM116" i="44" s="1"/>
  <c r="AY68" i="44"/>
  <c r="U68" i="44" s="1"/>
  <c r="AJ68" i="44" s="1"/>
  <c r="AY171" i="44"/>
  <c r="U171" i="44" s="1"/>
  <c r="AJ171" i="44" s="1"/>
  <c r="AY37" i="44"/>
  <c r="U37" i="44" s="1"/>
  <c r="AJ37" i="44" s="1"/>
  <c r="AY141" i="44"/>
  <c r="U141" i="44" s="1"/>
  <c r="AJ141" i="44" s="1"/>
  <c r="AZ77" i="44"/>
  <c r="V77" i="44" s="1"/>
  <c r="AK77" i="44" s="1"/>
  <c r="AY50" i="44"/>
  <c r="U50" i="44" s="1"/>
  <c r="AJ50" i="44" s="1"/>
  <c r="AY15" i="44"/>
  <c r="U15" i="44" s="1"/>
  <c r="AJ15" i="44" s="1"/>
  <c r="AY164" i="44"/>
  <c r="U164" i="44" s="1"/>
  <c r="AJ164" i="44" s="1"/>
  <c r="AY62" i="44"/>
  <c r="U62" i="44" s="1"/>
  <c r="AJ62" i="44" s="1"/>
  <c r="AY34" i="44"/>
  <c r="U34" i="44" s="1"/>
  <c r="AJ34" i="44" s="1"/>
  <c r="AY145" i="44"/>
  <c r="U145" i="44" s="1"/>
  <c r="AJ145" i="44" s="1"/>
  <c r="AX84" i="44"/>
  <c r="T84" i="44" s="1"/>
  <c r="AI84" i="44" s="1"/>
  <c r="AX30" i="44"/>
  <c r="T30" i="44" s="1"/>
  <c r="AI30" i="44" s="1"/>
  <c r="AX155" i="44"/>
  <c r="T155" i="44" s="1"/>
  <c r="AI155" i="44" s="1"/>
  <c r="AX158" i="44"/>
  <c r="T158" i="44" s="1"/>
  <c r="AI158" i="44" s="1"/>
  <c r="AX41" i="44"/>
  <c r="T41" i="44" s="1"/>
  <c r="AI41" i="44" s="1"/>
  <c r="AX66" i="44"/>
  <c r="T66" i="44" s="1"/>
  <c r="AI66" i="44" s="1"/>
  <c r="AX14" i="44"/>
  <c r="T14" i="44" s="1"/>
  <c r="AI14" i="44" s="1"/>
  <c r="AX148" i="44"/>
  <c r="T148" i="44" s="1"/>
  <c r="AI148" i="44" s="1"/>
  <c r="AX198" i="44"/>
  <c r="T198" i="44" s="1"/>
  <c r="AI198" i="44" s="1"/>
  <c r="AY139" i="44"/>
  <c r="U139" i="44" s="1"/>
  <c r="AJ139" i="44" s="1"/>
  <c r="AY163" i="44"/>
  <c r="U163" i="44" s="1"/>
  <c r="AJ163" i="44" s="1"/>
  <c r="AY74" i="44"/>
  <c r="U74" i="44" s="1"/>
  <c r="AJ74" i="44" s="1"/>
  <c r="AY136" i="44"/>
  <c r="U136" i="44" s="1"/>
  <c r="AJ136" i="44" s="1"/>
  <c r="AX37" i="44"/>
  <c r="T37" i="44" s="1"/>
  <c r="AI37" i="44" s="1"/>
  <c r="AX192" i="44"/>
  <c r="T192" i="44" s="1"/>
  <c r="AI192" i="44" s="1"/>
  <c r="AW52" i="44"/>
  <c r="S52" i="44" s="1"/>
  <c r="AH52" i="44" s="1"/>
  <c r="AW158" i="44"/>
  <c r="S158" i="44" s="1"/>
  <c r="AH158" i="44" s="1"/>
  <c r="AW199" i="44"/>
  <c r="S199" i="44" s="1"/>
  <c r="AH199" i="44" s="1"/>
  <c r="AW36" i="44"/>
  <c r="S36" i="44" s="1"/>
  <c r="AH36" i="44" s="1"/>
  <c r="AV136" i="44"/>
  <c r="R136" i="44" s="1"/>
  <c r="AG136" i="44" s="1"/>
  <c r="AW119" i="44"/>
  <c r="S119" i="44" s="1"/>
  <c r="AH119" i="44" s="1"/>
  <c r="BB183" i="44"/>
  <c r="X183" i="44" s="1"/>
  <c r="AM183" i="44" s="1"/>
  <c r="BB185" i="44"/>
  <c r="X185" i="44" s="1"/>
  <c r="AM185" i="44" s="1"/>
  <c r="BB25" i="44"/>
  <c r="X25" i="44" s="1"/>
  <c r="AM25" i="44" s="1"/>
  <c r="BB177" i="44"/>
  <c r="X177" i="44" s="1"/>
  <c r="AM177" i="44" s="1"/>
  <c r="BH32" i="44"/>
  <c r="AD32" i="44" s="1"/>
  <c r="AS32" i="44" s="1"/>
  <c r="AZ157" i="44"/>
  <c r="V157" i="44" s="1"/>
  <c r="AK157" i="44" s="1"/>
  <c r="AZ78" i="44"/>
  <c r="V78" i="44" s="1"/>
  <c r="AK78" i="44" s="1"/>
  <c r="BB199" i="44"/>
  <c r="X199" i="44" s="1"/>
  <c r="AM199" i="44" s="1"/>
  <c r="BB144" i="44"/>
  <c r="X144" i="44" s="1"/>
  <c r="AM144" i="44" s="1"/>
  <c r="BB81" i="44"/>
  <c r="X81" i="44" s="1"/>
  <c r="AM81" i="44" s="1"/>
  <c r="AY112" i="44"/>
  <c r="U112" i="44" s="1"/>
  <c r="AJ112" i="44" s="1"/>
  <c r="AY69" i="44"/>
  <c r="U69" i="44" s="1"/>
  <c r="AJ69" i="44" s="1"/>
  <c r="AY184" i="44"/>
  <c r="U184" i="44" s="1"/>
  <c r="AJ184" i="44" s="1"/>
  <c r="AY149" i="44"/>
  <c r="U149" i="44" s="1"/>
  <c r="AJ149" i="44" s="1"/>
  <c r="AY175" i="44"/>
  <c r="U175" i="44" s="1"/>
  <c r="AJ175" i="44" s="1"/>
  <c r="AW124" i="44"/>
  <c r="S124" i="44" s="1"/>
  <c r="AH124" i="44" s="1"/>
  <c r="BH55" i="44"/>
  <c r="AD55" i="44" s="1"/>
  <c r="AS55" i="44" s="1"/>
  <c r="BE42" i="44"/>
  <c r="AA42" i="44" s="1"/>
  <c r="AP42" i="44" s="1"/>
  <c r="AV88" i="44"/>
  <c r="R88" i="44" s="1"/>
  <c r="AG88" i="44" s="1"/>
  <c r="AV200" i="44"/>
  <c r="R200" i="44" s="1"/>
  <c r="AG200" i="44" s="1"/>
  <c r="AV42" i="44"/>
  <c r="R42" i="44" s="1"/>
  <c r="AG42" i="44" s="1"/>
  <c r="AV27" i="44"/>
  <c r="R27" i="44" s="1"/>
  <c r="AG27" i="44" s="1"/>
  <c r="AV72" i="44"/>
  <c r="R72" i="44" s="1"/>
  <c r="AG72" i="44" s="1"/>
  <c r="BH103" i="44"/>
  <c r="AD103" i="44" s="1"/>
  <c r="AS103" i="44" s="1"/>
  <c r="AX122" i="44"/>
  <c r="T122" i="44" s="1"/>
  <c r="AI122" i="44" s="1"/>
  <c r="BH184" i="44"/>
  <c r="AD184" i="44" s="1"/>
  <c r="AS184" i="44" s="1"/>
  <c r="BH92" i="44"/>
  <c r="AD92" i="44" s="1"/>
  <c r="AS92" i="44" s="1"/>
  <c r="BA130" i="44"/>
  <c r="W130" i="44" s="1"/>
  <c r="AL130" i="44" s="1"/>
  <c r="BA19" i="44"/>
  <c r="W19" i="44" s="1"/>
  <c r="AL19" i="44" s="1"/>
  <c r="BH205" i="44"/>
  <c r="AD205" i="44" s="1"/>
  <c r="AS205" i="44" s="1"/>
  <c r="BH160" i="44"/>
  <c r="AD160" i="44" s="1"/>
  <c r="AS160" i="44" s="1"/>
  <c r="AZ75" i="44"/>
  <c r="V75" i="44" s="1"/>
  <c r="AK75" i="44" s="1"/>
  <c r="AZ16" i="44"/>
  <c r="V16" i="44" s="1"/>
  <c r="AK16" i="44" s="1"/>
  <c r="AZ202" i="44"/>
  <c r="V202" i="44" s="1"/>
  <c r="AK202" i="44" s="1"/>
  <c r="AX118" i="44"/>
  <c r="T118" i="44" s="1"/>
  <c r="AI118" i="44" s="1"/>
  <c r="AZ94" i="44"/>
  <c r="V94" i="44" s="1"/>
  <c r="AK94" i="44" s="1"/>
  <c r="BA178" i="44"/>
  <c r="W178" i="44" s="1"/>
  <c r="AL178" i="44" s="1"/>
  <c r="BB159" i="44"/>
  <c r="X159" i="44" s="1"/>
  <c r="AM159" i="44" s="1"/>
  <c r="BB168" i="44"/>
  <c r="X168" i="44" s="1"/>
  <c r="AM168" i="44" s="1"/>
  <c r="BB30" i="44"/>
  <c r="X30" i="44" s="1"/>
  <c r="AM30" i="44" s="1"/>
  <c r="BB22" i="44"/>
  <c r="X22" i="44" s="1"/>
  <c r="AM22" i="44" s="1"/>
  <c r="BB162" i="44"/>
  <c r="X162" i="44" s="1"/>
  <c r="AM162" i="44" s="1"/>
  <c r="BB155" i="44"/>
  <c r="X155" i="44" s="1"/>
  <c r="AM155" i="44" s="1"/>
  <c r="BB70" i="44"/>
  <c r="X70" i="44" s="1"/>
  <c r="AM70" i="44" s="1"/>
  <c r="BB24" i="44"/>
  <c r="X24" i="44" s="1"/>
  <c r="AM24" i="44" s="1"/>
  <c r="BB92" i="44"/>
  <c r="X92" i="44" s="1"/>
  <c r="AM92" i="44" s="1"/>
  <c r="BB165" i="44"/>
  <c r="X165" i="44" s="1"/>
  <c r="AM165" i="44" s="1"/>
  <c r="AY18" i="44"/>
  <c r="U18" i="44" s="1"/>
  <c r="AJ18" i="44" s="1"/>
  <c r="AY155" i="44"/>
  <c r="U155" i="44" s="1"/>
  <c r="AJ155" i="44" s="1"/>
  <c r="BB73" i="44"/>
  <c r="X73" i="44" s="1"/>
  <c r="AM73" i="44" s="1"/>
  <c r="AY134" i="44"/>
  <c r="U134" i="44" s="1"/>
  <c r="AJ134" i="44" s="1"/>
  <c r="BB106" i="44"/>
  <c r="X106" i="44" s="1"/>
  <c r="AM106" i="44" s="1"/>
  <c r="BB160" i="44"/>
  <c r="X160" i="44" s="1"/>
  <c r="AM160" i="44" s="1"/>
  <c r="BB167" i="44"/>
  <c r="X167" i="44" s="1"/>
  <c r="AM167" i="44" s="1"/>
  <c r="BC113" i="44"/>
  <c r="Y113" i="44" s="1"/>
  <c r="AN113" i="44" s="1"/>
  <c r="AY148" i="44"/>
  <c r="U148" i="44" s="1"/>
  <c r="AJ148" i="44" s="1"/>
  <c r="AY60" i="44"/>
  <c r="U60" i="44" s="1"/>
  <c r="AJ60" i="44" s="1"/>
  <c r="AY189" i="44"/>
  <c r="U189" i="44" s="1"/>
  <c r="AJ189" i="44" s="1"/>
  <c r="AY198" i="44"/>
  <c r="U198" i="44" s="1"/>
  <c r="AJ198" i="44" s="1"/>
  <c r="AY152" i="44"/>
  <c r="U152" i="44" s="1"/>
  <c r="AJ152" i="44" s="1"/>
  <c r="AY58" i="44"/>
  <c r="U58" i="44" s="1"/>
  <c r="AJ58" i="44" s="1"/>
  <c r="BB42" i="44"/>
  <c r="X42" i="44" s="1"/>
  <c r="AM42" i="44" s="1"/>
  <c r="BB171" i="44"/>
  <c r="X171" i="44" s="1"/>
  <c r="AM171" i="44" s="1"/>
  <c r="BB143" i="44"/>
  <c r="X143" i="44" s="1"/>
  <c r="AM143" i="44" s="1"/>
  <c r="BB196" i="44"/>
  <c r="X196" i="44" s="1"/>
  <c r="AM196" i="44" s="1"/>
  <c r="AY38" i="44"/>
  <c r="U38" i="44" s="1"/>
  <c r="AJ38" i="44" s="1"/>
  <c r="BB146" i="44"/>
  <c r="X146" i="44" s="1"/>
  <c r="AM146" i="44" s="1"/>
  <c r="BB50" i="44"/>
  <c r="X50" i="44" s="1"/>
  <c r="AM50" i="44" s="1"/>
  <c r="AY116" i="44"/>
  <c r="U116" i="44" s="1"/>
  <c r="AJ116" i="44" s="1"/>
  <c r="BB86" i="44"/>
  <c r="X86" i="44" s="1"/>
  <c r="AM86" i="44" s="1"/>
  <c r="AY195" i="44"/>
  <c r="U195" i="44" s="1"/>
  <c r="AJ195" i="44" s="1"/>
  <c r="BB53" i="44"/>
  <c r="X53" i="44" s="1"/>
  <c r="AM53" i="44" s="1"/>
  <c r="AY190" i="44"/>
  <c r="U190" i="44" s="1"/>
  <c r="AJ190" i="44" s="1"/>
  <c r="AY6" i="44"/>
  <c r="U6" i="44" s="1"/>
  <c r="AJ6" i="44" s="1"/>
  <c r="AY176" i="44"/>
  <c r="U176" i="44" s="1"/>
  <c r="AJ176" i="44" s="1"/>
  <c r="AY151" i="44"/>
  <c r="U151" i="44" s="1"/>
  <c r="AJ151" i="44" s="1"/>
  <c r="AY132" i="44"/>
  <c r="U132" i="44" s="1"/>
  <c r="AJ132" i="44" s="1"/>
  <c r="AY89" i="44"/>
  <c r="U89" i="44" s="1"/>
  <c r="AJ89" i="44" s="1"/>
  <c r="AY122" i="44"/>
  <c r="U122" i="44" s="1"/>
  <c r="AJ122" i="44" s="1"/>
  <c r="AY197" i="44"/>
  <c r="U197" i="44" s="1"/>
  <c r="AJ197" i="44" s="1"/>
  <c r="BB107" i="44"/>
  <c r="X107" i="44" s="1"/>
  <c r="AM107" i="44" s="1"/>
  <c r="BB32" i="44"/>
  <c r="X32" i="44" s="1"/>
  <c r="AM32" i="44" s="1"/>
  <c r="AW54" i="44"/>
  <c r="S54" i="44" s="1"/>
  <c r="AH54" i="44" s="1"/>
  <c r="BH41" i="44"/>
  <c r="AD41" i="44" s="1"/>
  <c r="AS41" i="44" s="1"/>
  <c r="AV24" i="44"/>
  <c r="R24" i="44" s="1"/>
  <c r="AG24" i="44" s="1"/>
  <c r="AZ159" i="44"/>
  <c r="V159" i="44" s="1"/>
  <c r="AK159" i="44" s="1"/>
  <c r="AZ191" i="44"/>
  <c r="V191" i="44" s="1"/>
  <c r="AK191" i="44" s="1"/>
  <c r="AZ109" i="44"/>
  <c r="V109" i="44" s="1"/>
  <c r="AK109" i="44" s="1"/>
  <c r="AZ40" i="44"/>
  <c r="V40" i="44" s="1"/>
  <c r="AK40" i="44" s="1"/>
  <c r="AZ188" i="44"/>
  <c r="V188" i="44" s="1"/>
  <c r="AK188" i="44" s="1"/>
  <c r="AX67" i="44"/>
  <c r="T67" i="44" s="1"/>
  <c r="AI67" i="44" s="1"/>
  <c r="BB16" i="44"/>
  <c r="X16" i="44" s="1"/>
  <c r="AM16" i="44" s="1"/>
  <c r="BB124" i="44"/>
  <c r="X124" i="44" s="1"/>
  <c r="AM124" i="44" s="1"/>
  <c r="BB189" i="44"/>
  <c r="X189" i="44" s="1"/>
  <c r="AM189" i="44" s="1"/>
  <c r="BB180" i="44"/>
  <c r="X180" i="44" s="1"/>
  <c r="AM180" i="44" s="1"/>
  <c r="AY65" i="44"/>
  <c r="U65" i="44" s="1"/>
  <c r="AJ65" i="44" s="1"/>
  <c r="AY53" i="44"/>
  <c r="U53" i="44" s="1"/>
  <c r="AJ53" i="44" s="1"/>
  <c r="AW75" i="44"/>
  <c r="S75" i="44" s="1"/>
  <c r="AH75" i="44" s="1"/>
  <c r="AW51" i="44"/>
  <c r="S51" i="44" s="1"/>
  <c r="AH51" i="44" s="1"/>
  <c r="AW129" i="44"/>
  <c r="S129" i="44" s="1"/>
  <c r="AH129" i="44" s="1"/>
  <c r="AV60" i="44"/>
  <c r="R60" i="44" s="1"/>
  <c r="AG60" i="44" s="1"/>
  <c r="BH34" i="44"/>
  <c r="AD34" i="44" s="1"/>
  <c r="AS34" i="44" s="1"/>
  <c r="BA110" i="44"/>
  <c r="W110" i="44" s="1"/>
  <c r="AL110" i="44" s="1"/>
  <c r="AX139" i="44"/>
  <c r="T139" i="44" s="1"/>
  <c r="AI139" i="44" s="1"/>
  <c r="BA143" i="44"/>
  <c r="W143" i="44" s="1"/>
  <c r="AL143" i="44" s="1"/>
  <c r="BA114" i="44"/>
  <c r="W114" i="44" s="1"/>
  <c r="AL114" i="44" s="1"/>
  <c r="BA115" i="44"/>
  <c r="W115" i="44" s="1"/>
  <c r="AL115" i="44" s="1"/>
  <c r="BA81" i="44"/>
  <c r="W81" i="44" s="1"/>
  <c r="AL81" i="44" s="1"/>
  <c r="AW66" i="44"/>
  <c r="S66" i="44" s="1"/>
  <c r="AH66" i="44" s="1"/>
  <c r="AW174" i="44"/>
  <c r="S174" i="44" s="1"/>
  <c r="AH174" i="44" s="1"/>
  <c r="AW61" i="44"/>
  <c r="S61" i="44" s="1"/>
  <c r="AH61" i="44" s="1"/>
  <c r="AV105" i="44"/>
  <c r="R105" i="44" s="1"/>
  <c r="AG105" i="44" s="1"/>
  <c r="BH164" i="44"/>
  <c r="AD164" i="44" s="1"/>
  <c r="AS164" i="44" s="1"/>
  <c r="AZ203" i="44"/>
  <c r="V203" i="44" s="1"/>
  <c r="AK203" i="44" s="1"/>
  <c r="AZ153" i="44"/>
  <c r="V153" i="44" s="1"/>
  <c r="AK153" i="44" s="1"/>
  <c r="AZ183" i="44"/>
  <c r="V183" i="44" s="1"/>
  <c r="AK183" i="44" s="1"/>
  <c r="AZ184" i="44"/>
  <c r="V184" i="44" s="1"/>
  <c r="AK184" i="44" s="1"/>
  <c r="AZ181" i="44"/>
  <c r="V181" i="44" s="1"/>
  <c r="AK181" i="44" s="1"/>
  <c r="BA72" i="44"/>
  <c r="W72" i="44" s="1"/>
  <c r="AL72" i="44" s="1"/>
  <c r="BA18" i="44"/>
  <c r="W18" i="44" s="1"/>
  <c r="AL18" i="44" s="1"/>
  <c r="BA190" i="44"/>
  <c r="W190" i="44" s="1"/>
  <c r="AL190" i="44" s="1"/>
  <c r="BH157" i="44"/>
  <c r="AD157" i="44" s="1"/>
  <c r="AS157" i="44" s="1"/>
  <c r="BB148" i="44"/>
  <c r="X148" i="44" s="1"/>
  <c r="AM148" i="44" s="1"/>
  <c r="BB9" i="44"/>
  <c r="X9" i="44" s="1"/>
  <c r="AM9" i="44" s="1"/>
  <c r="BB166" i="44"/>
  <c r="X166" i="44" s="1"/>
  <c r="AM166" i="44" s="1"/>
  <c r="BB27" i="44"/>
  <c r="X27" i="44" s="1"/>
  <c r="AM27" i="44" s="1"/>
  <c r="BB51" i="44"/>
  <c r="X51" i="44" s="1"/>
  <c r="AM51" i="44" s="1"/>
  <c r="BB12" i="44"/>
  <c r="X12" i="44" s="1"/>
  <c r="AM12" i="44" s="1"/>
  <c r="BB44" i="44"/>
  <c r="X44" i="44" s="1"/>
  <c r="AM44" i="44" s="1"/>
  <c r="AY142" i="44"/>
  <c r="U142" i="44" s="1"/>
  <c r="AJ142" i="44" s="1"/>
  <c r="BB45" i="44"/>
  <c r="X45" i="44" s="1"/>
  <c r="AM45" i="44" s="1"/>
  <c r="BB35" i="44"/>
  <c r="X35" i="44" s="1"/>
  <c r="AM35" i="44" s="1"/>
  <c r="BB52" i="44"/>
  <c r="X52" i="44" s="1"/>
  <c r="AM52" i="44" s="1"/>
  <c r="BB121" i="44"/>
  <c r="X121" i="44" s="1"/>
  <c r="AM121" i="44" s="1"/>
  <c r="BB105" i="44"/>
  <c r="X105" i="44" s="1"/>
  <c r="AM105" i="44" s="1"/>
  <c r="AY72" i="44"/>
  <c r="U72" i="44" s="1"/>
  <c r="AJ72" i="44" s="1"/>
  <c r="AY169" i="44"/>
  <c r="U169" i="44" s="1"/>
  <c r="AJ169" i="44" s="1"/>
  <c r="AY66" i="44"/>
  <c r="U66" i="44" s="1"/>
  <c r="AJ66" i="44" s="1"/>
  <c r="AY179" i="44"/>
  <c r="U179" i="44" s="1"/>
  <c r="AJ179" i="44" s="1"/>
  <c r="AY80" i="44"/>
  <c r="U80" i="44" s="1"/>
  <c r="AJ80" i="44" s="1"/>
  <c r="AY173" i="44"/>
  <c r="U173" i="44" s="1"/>
  <c r="AJ173" i="44" s="1"/>
  <c r="AY17" i="44"/>
  <c r="U17" i="44" s="1"/>
  <c r="AJ17" i="44" s="1"/>
  <c r="AY201" i="44"/>
  <c r="U201" i="44" s="1"/>
  <c r="AJ201" i="44" s="1"/>
  <c r="AY188" i="44"/>
  <c r="U188" i="44" s="1"/>
  <c r="AJ188" i="44" s="1"/>
  <c r="AY202" i="44"/>
  <c r="U202" i="44" s="1"/>
  <c r="AJ202" i="44" s="1"/>
  <c r="AY31" i="44"/>
  <c r="U31" i="44" s="1"/>
  <c r="AJ31" i="44" s="1"/>
  <c r="AY56" i="44"/>
  <c r="U56" i="44" s="1"/>
  <c r="AJ56" i="44" s="1"/>
  <c r="AY30" i="44"/>
  <c r="U30" i="44" s="1"/>
  <c r="AJ30" i="44" s="1"/>
  <c r="BB157" i="44"/>
  <c r="X157" i="44" s="1"/>
  <c r="AM157" i="44" s="1"/>
  <c r="AW185" i="44"/>
  <c r="S185" i="44" s="1"/>
  <c r="AH185" i="44" s="1"/>
  <c r="AW63" i="44"/>
  <c r="S63" i="44" s="1"/>
  <c r="AH63" i="44" s="1"/>
  <c r="AW177" i="44"/>
  <c r="S177" i="44" s="1"/>
  <c r="AH177" i="44" s="1"/>
  <c r="AV76" i="44"/>
  <c r="R76" i="44" s="1"/>
  <c r="AG76" i="44" s="1"/>
  <c r="BH139" i="44"/>
  <c r="AD139" i="44" s="1"/>
  <c r="AS139" i="44" s="1"/>
  <c r="BH94" i="44"/>
  <c r="AD94" i="44" s="1"/>
  <c r="AS94" i="44" s="1"/>
  <c r="AX95" i="44"/>
  <c r="T95" i="44" s="1"/>
  <c r="AI95" i="44" s="1"/>
  <c r="AX59" i="44"/>
  <c r="T59" i="44" s="1"/>
  <c r="AI59" i="44" s="1"/>
  <c r="AX20" i="44"/>
  <c r="T20" i="44" s="1"/>
  <c r="AI20" i="44" s="1"/>
  <c r="AX200" i="44"/>
  <c r="T200" i="44" s="1"/>
  <c r="AI200" i="44" s="1"/>
  <c r="AX196" i="44"/>
  <c r="T196" i="44" s="1"/>
  <c r="AI196" i="44" s="1"/>
  <c r="AX142" i="44"/>
  <c r="T142" i="44" s="1"/>
  <c r="AI142" i="44" s="1"/>
  <c r="AX108" i="44"/>
  <c r="T108" i="44" s="1"/>
  <c r="AI108" i="44" s="1"/>
  <c r="AX96" i="44"/>
  <c r="T96" i="44" s="1"/>
  <c r="AI96" i="44" s="1"/>
  <c r="AX128" i="44"/>
  <c r="T128" i="44" s="1"/>
  <c r="AI128" i="44" s="1"/>
  <c r="AX9" i="44"/>
  <c r="T9" i="44" s="1"/>
  <c r="AI9" i="44" s="1"/>
  <c r="AX204" i="44"/>
  <c r="T204" i="44" s="1"/>
  <c r="AI204" i="44" s="1"/>
  <c r="AX79" i="44"/>
  <c r="T79" i="44" s="1"/>
  <c r="AI79" i="44" s="1"/>
  <c r="AX124" i="44"/>
  <c r="T124" i="44" s="1"/>
  <c r="AI124" i="44" s="1"/>
  <c r="BA20" i="44"/>
  <c r="W20" i="44" s="1"/>
  <c r="AL20" i="44" s="1"/>
  <c r="AX107" i="44"/>
  <c r="T107" i="44" s="1"/>
  <c r="AI107" i="44" s="1"/>
  <c r="AX45" i="44"/>
  <c r="T45" i="44" s="1"/>
  <c r="AI45" i="44" s="1"/>
  <c r="AW125" i="44"/>
  <c r="S125" i="44" s="1"/>
  <c r="AH125" i="44" s="1"/>
  <c r="BH189" i="44"/>
  <c r="AD189" i="44" s="1"/>
  <c r="AS189" i="44" s="1"/>
  <c r="AV20" i="44"/>
  <c r="R20" i="44" s="1"/>
  <c r="AG20" i="44" s="1"/>
  <c r="AX113" i="44"/>
  <c r="T113" i="44" s="1"/>
  <c r="AI113" i="44" s="1"/>
  <c r="AZ29" i="44"/>
  <c r="V29" i="44" s="1"/>
  <c r="AK29" i="44" s="1"/>
  <c r="AX86" i="44"/>
  <c r="T86" i="44" s="1"/>
  <c r="AI86" i="44" s="1"/>
  <c r="AZ42" i="44"/>
  <c r="V42" i="44" s="1"/>
  <c r="AK42" i="44" s="1"/>
  <c r="BB103" i="44"/>
  <c r="X103" i="44" s="1"/>
  <c r="AM103" i="44" s="1"/>
  <c r="BB154" i="44"/>
  <c r="X154" i="44" s="1"/>
  <c r="AM154" i="44" s="1"/>
  <c r="BB132" i="44"/>
  <c r="X132" i="44" s="1"/>
  <c r="AM132" i="44" s="1"/>
  <c r="BB178" i="44"/>
  <c r="X178" i="44" s="1"/>
  <c r="AM178" i="44" s="1"/>
  <c r="BB173" i="44"/>
  <c r="X173" i="44" s="1"/>
  <c r="AM173" i="44" s="1"/>
  <c r="BB58" i="44"/>
  <c r="X58" i="44" s="1"/>
  <c r="AM58" i="44" s="1"/>
  <c r="BB188" i="44"/>
  <c r="X188" i="44" s="1"/>
  <c r="AM188" i="44" s="1"/>
  <c r="BB139" i="44"/>
  <c r="X139" i="44" s="1"/>
  <c r="AM139" i="44" s="1"/>
  <c r="BB60" i="44"/>
  <c r="X60" i="44" s="1"/>
  <c r="AM60" i="44" s="1"/>
  <c r="BB37" i="44"/>
  <c r="X37" i="44" s="1"/>
  <c r="AM37" i="44" s="1"/>
  <c r="BB75" i="44"/>
  <c r="X75" i="44" s="1"/>
  <c r="AM75" i="44" s="1"/>
  <c r="BB69" i="44"/>
  <c r="X69" i="44" s="1"/>
  <c r="AM69" i="44" s="1"/>
  <c r="AY105" i="44"/>
  <c r="U105" i="44" s="1"/>
  <c r="AJ105" i="44" s="1"/>
  <c r="AY109" i="44"/>
  <c r="U109" i="44" s="1"/>
  <c r="AJ109" i="44" s="1"/>
  <c r="BB64" i="44"/>
  <c r="X64" i="44" s="1"/>
  <c r="AM64" i="44" s="1"/>
  <c r="BB133" i="44"/>
  <c r="X133" i="44" s="1"/>
  <c r="AM133" i="44" s="1"/>
  <c r="AY114" i="44"/>
  <c r="U114" i="44" s="1"/>
  <c r="AJ114" i="44" s="1"/>
  <c r="AY14" i="44"/>
  <c r="U14" i="44" s="1"/>
  <c r="AJ14" i="44" s="1"/>
  <c r="BB134" i="44"/>
  <c r="X134" i="44" s="1"/>
  <c r="AM134" i="44" s="1"/>
  <c r="BH24" i="44"/>
  <c r="AD24" i="44" s="1"/>
  <c r="AS24" i="44" s="1"/>
  <c r="BB120" i="44"/>
  <c r="X120" i="44" s="1"/>
  <c r="AM120" i="44" s="1"/>
  <c r="BB174" i="44"/>
  <c r="X174" i="44" s="1"/>
  <c r="AM174" i="44" s="1"/>
  <c r="BB72" i="44"/>
  <c r="X72" i="44" s="1"/>
  <c r="AM72" i="44" s="1"/>
  <c r="BB68" i="44"/>
  <c r="X68" i="44" s="1"/>
  <c r="AM68" i="44" s="1"/>
  <c r="BB63" i="44"/>
  <c r="X63" i="44" s="1"/>
  <c r="AM63" i="44" s="1"/>
  <c r="BB109" i="44"/>
  <c r="X109" i="44" s="1"/>
  <c r="AM109" i="44" s="1"/>
  <c r="AY98" i="44"/>
  <c r="U98" i="44" s="1"/>
  <c r="AJ98" i="44" s="1"/>
  <c r="BB94" i="44"/>
  <c r="X94" i="44" s="1"/>
  <c r="AM94" i="44" s="1"/>
  <c r="AY186" i="44"/>
  <c r="U186" i="44" s="1"/>
  <c r="AJ186" i="44" s="1"/>
  <c r="AY11" i="44"/>
  <c r="U11" i="44" s="1"/>
  <c r="AJ11" i="44" s="1"/>
  <c r="AY86" i="44"/>
  <c r="U86" i="44" s="1"/>
  <c r="AJ86" i="44" s="1"/>
  <c r="AY147" i="44"/>
  <c r="U147" i="44" s="1"/>
  <c r="AJ147" i="44" s="1"/>
  <c r="AY54" i="44"/>
  <c r="U54" i="44" s="1"/>
  <c r="AJ54" i="44" s="1"/>
  <c r="BB179" i="44"/>
  <c r="X179" i="44" s="1"/>
  <c r="AM179" i="44" s="1"/>
  <c r="BB187" i="44"/>
  <c r="X187" i="44" s="1"/>
  <c r="AM187" i="44" s="1"/>
  <c r="BB156" i="44"/>
  <c r="X156" i="44" s="1"/>
  <c r="AM156" i="44" s="1"/>
  <c r="BH18" i="44"/>
  <c r="AD18" i="44" s="1"/>
  <c r="AS18" i="44" s="1"/>
  <c r="BE170" i="44"/>
  <c r="AA170" i="44" s="1"/>
  <c r="AP170" i="44" s="1"/>
  <c r="BB126" i="44"/>
  <c r="X126" i="44" s="1"/>
  <c r="AM126" i="44" s="1"/>
  <c r="BC71" i="44"/>
  <c r="Y71" i="44" s="1"/>
  <c r="AN71" i="44" s="1"/>
  <c r="BC68" i="44"/>
  <c r="Y68" i="44" s="1"/>
  <c r="AN68" i="44" s="1"/>
  <c r="BC178" i="44"/>
  <c r="Y178" i="44" s="1"/>
  <c r="AN178" i="44" s="1"/>
  <c r="BC55" i="44"/>
  <c r="Y55" i="44" s="1"/>
  <c r="AN55" i="44" s="1"/>
  <c r="BC182" i="44"/>
  <c r="Y182" i="44" s="1"/>
  <c r="AN182" i="44" s="1"/>
  <c r="BC69" i="44"/>
  <c r="Y69" i="44" s="1"/>
  <c r="AN69" i="44" s="1"/>
  <c r="BC36" i="44"/>
  <c r="Y36" i="44" s="1"/>
  <c r="AN36" i="44" s="1"/>
  <c r="BC60" i="44"/>
  <c r="Y60" i="44" s="1"/>
  <c r="AN60" i="44" s="1"/>
  <c r="BE151" i="44"/>
  <c r="AA151" i="44" s="1"/>
  <c r="AP151" i="44" s="1"/>
  <c r="BE147" i="44"/>
  <c r="AA147" i="44" s="1"/>
  <c r="AP147" i="44" s="1"/>
  <c r="BE71" i="44"/>
  <c r="AA71" i="44" s="1"/>
  <c r="AP71" i="44" s="1"/>
  <c r="AW39" i="44"/>
  <c r="S39" i="44" s="1"/>
  <c r="AH39" i="44" s="1"/>
  <c r="AW13" i="44"/>
  <c r="S13" i="44" s="1"/>
  <c r="AH13" i="44" s="1"/>
  <c r="AV152" i="44"/>
  <c r="R152" i="44" s="1"/>
  <c r="AG152" i="44" s="1"/>
  <c r="BH112" i="44"/>
  <c r="AD112" i="44" s="1"/>
  <c r="AS112" i="44" s="1"/>
  <c r="BH54" i="44"/>
  <c r="AD54" i="44" s="1"/>
  <c r="AS54" i="44" s="1"/>
  <c r="BH70" i="44"/>
  <c r="AD70" i="44" s="1"/>
  <c r="AS70" i="44" s="1"/>
  <c r="BH155" i="44"/>
  <c r="AD155" i="44" s="1"/>
  <c r="AS155" i="44" s="1"/>
  <c r="BC92" i="44"/>
  <c r="Y92" i="44" s="1"/>
  <c r="AN92" i="44" s="1"/>
  <c r="AX136" i="44"/>
  <c r="T136" i="44" s="1"/>
  <c r="AI136" i="44" s="1"/>
  <c r="AX163" i="44"/>
  <c r="T163" i="44" s="1"/>
  <c r="AI163" i="44" s="1"/>
  <c r="AX183" i="44"/>
  <c r="T183" i="44" s="1"/>
  <c r="AI183" i="44" s="1"/>
  <c r="AX157" i="44"/>
  <c r="T157" i="44" s="1"/>
  <c r="AI157" i="44" s="1"/>
  <c r="AX60" i="44"/>
  <c r="T60" i="44" s="1"/>
  <c r="AI60" i="44" s="1"/>
  <c r="BA186" i="44"/>
  <c r="W186" i="44" s="1"/>
  <c r="AL186" i="44" s="1"/>
  <c r="BH182" i="44"/>
  <c r="AD182" i="44" s="1"/>
  <c r="AS182" i="44" s="1"/>
  <c r="BB56" i="44"/>
  <c r="X56" i="44" s="1"/>
  <c r="AM56" i="44" s="1"/>
  <c r="BE172" i="44"/>
  <c r="AA172" i="44" s="1"/>
  <c r="AP172" i="44" s="1"/>
  <c r="BE190" i="44"/>
  <c r="AA190" i="44" s="1"/>
  <c r="AP190" i="44" s="1"/>
  <c r="BE153" i="44"/>
  <c r="AA153" i="44" s="1"/>
  <c r="AP153" i="44" s="1"/>
  <c r="BE99" i="44"/>
  <c r="AA99" i="44" s="1"/>
  <c r="AP99" i="44" s="1"/>
  <c r="BE70" i="44"/>
  <c r="AA70" i="44" s="1"/>
  <c r="AP70" i="44" s="1"/>
  <c r="BE168" i="44"/>
  <c r="AA168" i="44" s="1"/>
  <c r="AP168" i="44" s="1"/>
  <c r="BE178" i="44"/>
  <c r="AA178" i="44" s="1"/>
  <c r="AP178" i="44" s="1"/>
  <c r="BE112" i="44"/>
  <c r="AA112" i="44" s="1"/>
  <c r="AP112" i="44" s="1"/>
  <c r="BE198" i="44"/>
  <c r="AA198" i="44" s="1"/>
  <c r="AP198" i="44" s="1"/>
  <c r="BH128" i="44"/>
  <c r="AD128" i="44" s="1"/>
  <c r="AS128" i="44" s="1"/>
  <c r="BH117" i="44"/>
  <c r="AD117" i="44" s="1"/>
  <c r="AS117" i="44" s="1"/>
  <c r="BE28" i="44"/>
  <c r="AA28" i="44" s="1"/>
  <c r="AP28" i="44" s="1"/>
  <c r="BE134" i="44"/>
  <c r="AA134" i="44" s="1"/>
  <c r="AP134" i="44" s="1"/>
  <c r="AX100" i="44"/>
  <c r="T100" i="44" s="1"/>
  <c r="AI100" i="44" s="1"/>
  <c r="AX76" i="44"/>
  <c r="T76" i="44" s="1"/>
  <c r="AI76" i="44" s="1"/>
  <c r="AX144" i="44"/>
  <c r="T144" i="44" s="1"/>
  <c r="AI144" i="44" s="1"/>
  <c r="BH99" i="44"/>
  <c r="AD99" i="44" s="1"/>
  <c r="AS99" i="44" s="1"/>
  <c r="BH203" i="44"/>
  <c r="AD203" i="44" s="1"/>
  <c r="AS203" i="44" s="1"/>
  <c r="BA157" i="44"/>
  <c r="W157" i="44" s="1"/>
  <c r="AL157" i="44" s="1"/>
  <c r="BA90" i="44"/>
  <c r="W90" i="44" s="1"/>
  <c r="AL90" i="44" s="1"/>
  <c r="BC168" i="44"/>
  <c r="Y168" i="44" s="1"/>
  <c r="AN168" i="44" s="1"/>
  <c r="AY91" i="44"/>
  <c r="U91" i="44" s="1"/>
  <c r="AJ91" i="44" s="1"/>
  <c r="AY73" i="44"/>
  <c r="U73" i="44" s="1"/>
  <c r="AJ73" i="44" s="1"/>
  <c r="AW127" i="44"/>
  <c r="S127" i="44" s="1"/>
  <c r="AH127" i="44" s="1"/>
  <c r="AW78" i="44"/>
  <c r="S78" i="44" s="1"/>
  <c r="AH78" i="44" s="1"/>
  <c r="AX105" i="44"/>
  <c r="T105" i="44" s="1"/>
  <c r="AI105" i="44" s="1"/>
  <c r="BH197" i="44"/>
  <c r="AD197" i="44" s="1"/>
  <c r="AS197" i="44" s="1"/>
  <c r="BH72" i="44"/>
  <c r="AD72" i="44" s="1"/>
  <c r="AS72" i="44" s="1"/>
  <c r="BA174" i="44"/>
  <c r="W174" i="44" s="1"/>
  <c r="AL174" i="44" s="1"/>
  <c r="BC153" i="44"/>
  <c r="Y153" i="44" s="1"/>
  <c r="AN153" i="44" s="1"/>
  <c r="BB80" i="44"/>
  <c r="X80" i="44" s="1"/>
  <c r="AM80" i="44" s="1"/>
  <c r="BB23" i="44"/>
  <c r="X23" i="44" s="1"/>
  <c r="AM23" i="44" s="1"/>
  <c r="BB201" i="44"/>
  <c r="X201" i="44" s="1"/>
  <c r="AM201" i="44" s="1"/>
  <c r="BB19" i="44"/>
  <c r="X19" i="44" s="1"/>
  <c r="AM19" i="44" s="1"/>
  <c r="BB118" i="44"/>
  <c r="X118" i="44" s="1"/>
  <c r="AM118" i="44" s="1"/>
  <c r="AY118" i="44"/>
  <c r="U118" i="44" s="1"/>
  <c r="AJ118" i="44" s="1"/>
  <c r="AW130" i="44"/>
  <c r="S130" i="44" s="1"/>
  <c r="AH130" i="44" s="1"/>
  <c r="AV41" i="44"/>
  <c r="R41" i="44" s="1"/>
  <c r="AG41" i="44" s="1"/>
  <c r="AV161" i="44"/>
  <c r="R161" i="44" s="1"/>
  <c r="AG161" i="44" s="1"/>
  <c r="AV191" i="44"/>
  <c r="R191" i="44" s="1"/>
  <c r="AG191" i="44" s="1"/>
  <c r="BA205" i="44"/>
  <c r="W205" i="44" s="1"/>
  <c r="AL205" i="44" s="1"/>
  <c r="BB198" i="44"/>
  <c r="X198" i="44" s="1"/>
  <c r="AM198" i="44" s="1"/>
  <c r="AW137" i="44"/>
  <c r="S137" i="44" s="1"/>
  <c r="AH137" i="44" s="1"/>
  <c r="AW85" i="44"/>
  <c r="S85" i="44" s="1"/>
  <c r="AH85" i="44" s="1"/>
  <c r="BC139" i="44"/>
  <c r="Y139" i="44" s="1"/>
  <c r="AN139" i="44" s="1"/>
  <c r="AV110" i="44"/>
  <c r="R110" i="44" s="1"/>
  <c r="AG110" i="44" s="1"/>
  <c r="AV52" i="44"/>
  <c r="R52" i="44" s="1"/>
  <c r="AG52" i="44" s="1"/>
  <c r="BH37" i="44"/>
  <c r="AD37" i="44" s="1"/>
  <c r="AS37" i="44" s="1"/>
  <c r="BH74" i="44"/>
  <c r="AD74" i="44" s="1"/>
  <c r="AS74" i="44" s="1"/>
  <c r="BH158" i="44"/>
  <c r="AD158" i="44" s="1"/>
  <c r="AS158" i="44" s="1"/>
  <c r="BH40" i="44"/>
  <c r="AD40" i="44" s="1"/>
  <c r="AS40" i="44" s="1"/>
  <c r="BE96" i="44"/>
  <c r="AA96" i="44" s="1"/>
  <c r="AP96" i="44" s="1"/>
  <c r="BH134" i="44"/>
  <c r="AD134" i="44" s="1"/>
  <c r="AS134" i="44" s="1"/>
  <c r="BB67" i="44"/>
  <c r="X67" i="44" s="1"/>
  <c r="AM67" i="44" s="1"/>
  <c r="BB182" i="44"/>
  <c r="X182" i="44" s="1"/>
  <c r="AM182" i="44" s="1"/>
  <c r="BB31" i="44"/>
  <c r="X31" i="44" s="1"/>
  <c r="AM31" i="44" s="1"/>
  <c r="BB170" i="44"/>
  <c r="X170" i="44" s="1"/>
  <c r="AM170" i="44" s="1"/>
  <c r="BB135" i="44"/>
  <c r="X135" i="44" s="1"/>
  <c r="AM135" i="44" s="1"/>
  <c r="BB54" i="44"/>
  <c r="X54" i="44" s="1"/>
  <c r="AM54" i="44" s="1"/>
  <c r="BB89" i="44"/>
  <c r="X89" i="44" s="1"/>
  <c r="AM89" i="44" s="1"/>
  <c r="BB197" i="44"/>
  <c r="X197" i="44" s="1"/>
  <c r="AM197" i="44" s="1"/>
  <c r="BB151" i="44"/>
  <c r="X151" i="44" s="1"/>
  <c r="AM151" i="44" s="1"/>
  <c r="BB195" i="44"/>
  <c r="X195" i="44" s="1"/>
  <c r="AM195" i="44" s="1"/>
  <c r="BB147" i="44"/>
  <c r="X147" i="44" s="1"/>
  <c r="AM147" i="44" s="1"/>
  <c r="BB38" i="44"/>
  <c r="X38" i="44" s="1"/>
  <c r="AM38" i="44" s="1"/>
  <c r="BB101" i="44"/>
  <c r="X101" i="44" s="1"/>
  <c r="AM101" i="44" s="1"/>
  <c r="BB112" i="44"/>
  <c r="X112" i="44" s="1"/>
  <c r="AM112" i="44" s="1"/>
  <c r="BB91" i="44"/>
  <c r="X91" i="44" s="1"/>
  <c r="AM91" i="44" s="1"/>
  <c r="BB190" i="44"/>
  <c r="X190" i="44" s="1"/>
  <c r="AM190" i="44" s="1"/>
  <c r="BB192" i="44"/>
  <c r="X192" i="44" s="1"/>
  <c r="AM192" i="44" s="1"/>
  <c r="BB33" i="44"/>
  <c r="X33" i="44" s="1"/>
  <c r="AM33" i="44" s="1"/>
  <c r="AY96" i="44"/>
  <c r="U96" i="44" s="1"/>
  <c r="AJ96" i="44" s="1"/>
  <c r="AY20" i="44"/>
  <c r="U20" i="44" s="1"/>
  <c r="AJ20" i="44" s="1"/>
  <c r="BB200" i="44"/>
  <c r="X200" i="44" s="1"/>
  <c r="AM200" i="44" s="1"/>
  <c r="AY110" i="44"/>
  <c r="U110" i="44" s="1"/>
  <c r="AJ110" i="44" s="1"/>
  <c r="BB95" i="44"/>
  <c r="X95" i="44" s="1"/>
  <c r="AM95" i="44" s="1"/>
  <c r="AY146" i="44"/>
  <c r="U146" i="44" s="1"/>
  <c r="AJ146" i="44" s="1"/>
  <c r="AY76" i="44"/>
  <c r="U76" i="44" s="1"/>
  <c r="AJ76" i="44" s="1"/>
  <c r="AY204" i="44"/>
  <c r="U204" i="44" s="1"/>
  <c r="AJ204" i="44" s="1"/>
  <c r="AY153" i="44"/>
  <c r="U153" i="44" s="1"/>
  <c r="AJ153" i="44" s="1"/>
  <c r="AY137" i="44"/>
  <c r="U137" i="44" s="1"/>
  <c r="AJ137" i="44" s="1"/>
  <c r="AY39" i="44"/>
  <c r="U39" i="44" s="1"/>
  <c r="AJ39" i="44" s="1"/>
  <c r="AY41" i="44"/>
  <c r="U41" i="44" s="1"/>
  <c r="AJ41" i="44" s="1"/>
  <c r="AY191" i="44"/>
  <c r="U191" i="44" s="1"/>
  <c r="AJ191" i="44" s="1"/>
  <c r="AY16" i="44"/>
  <c r="U16" i="44" s="1"/>
  <c r="AJ16" i="44" s="1"/>
  <c r="AY158" i="44"/>
  <c r="U158" i="44" s="1"/>
  <c r="AJ158" i="44" s="1"/>
  <c r="BB203" i="44"/>
  <c r="X203" i="44" s="1"/>
  <c r="AM203" i="44" s="1"/>
  <c r="AY32" i="44"/>
  <c r="U32" i="44" s="1"/>
  <c r="AJ32" i="44" s="1"/>
  <c r="BC102" i="44"/>
  <c r="Y102" i="44" s="1"/>
  <c r="AN102" i="44" s="1"/>
  <c r="BC80" i="44"/>
  <c r="Y80" i="44" s="1"/>
  <c r="AN80" i="44" s="1"/>
  <c r="BE44" i="44"/>
  <c r="AA44" i="44" s="1"/>
  <c r="AP44" i="44" s="1"/>
  <c r="BE150" i="44"/>
  <c r="AA150" i="44" s="1"/>
  <c r="AP150" i="44" s="1"/>
  <c r="BE55" i="44"/>
  <c r="AA55" i="44" s="1"/>
  <c r="AP55" i="44" s="1"/>
  <c r="AV122" i="44"/>
  <c r="R122" i="44" s="1"/>
  <c r="AG122" i="44" s="1"/>
  <c r="BH7" i="44"/>
  <c r="AD7" i="44" s="1"/>
  <c r="AS7" i="44" s="1"/>
  <c r="AX201" i="44"/>
  <c r="T201" i="44" s="1"/>
  <c r="AI201" i="44" s="1"/>
  <c r="AX78" i="44"/>
  <c r="T78" i="44" s="1"/>
  <c r="AI78" i="44" s="1"/>
  <c r="AZ113" i="44"/>
  <c r="V113" i="44" s="1"/>
  <c r="AK113" i="44" s="1"/>
  <c r="BB76" i="44"/>
  <c r="X76" i="44" s="1"/>
  <c r="AM76" i="44" s="1"/>
  <c r="AY144" i="44"/>
  <c r="U144" i="44" s="1"/>
  <c r="AJ144" i="44" s="1"/>
  <c r="AY28" i="44"/>
  <c r="U28" i="44" s="1"/>
  <c r="AJ28" i="44" s="1"/>
  <c r="AY49" i="44"/>
  <c r="U49" i="44" s="1"/>
  <c r="AJ49" i="44" s="1"/>
  <c r="BB7" i="44"/>
  <c r="X7" i="44" s="1"/>
  <c r="AM7" i="44" s="1"/>
  <c r="AY130" i="44"/>
  <c r="U130" i="44" s="1"/>
  <c r="AJ130" i="44" s="1"/>
  <c r="BB55" i="44"/>
  <c r="X55" i="44" s="1"/>
  <c r="AM55" i="44" s="1"/>
  <c r="BB14" i="44"/>
  <c r="X14" i="44" s="1"/>
  <c r="AM14" i="44" s="1"/>
  <c r="BB49" i="44"/>
  <c r="X49" i="44" s="1"/>
  <c r="AM49" i="44" s="1"/>
  <c r="BB18" i="44"/>
  <c r="X18" i="44" s="1"/>
  <c r="AM18" i="44" s="1"/>
  <c r="BB175" i="44"/>
  <c r="X175" i="44" s="1"/>
  <c r="AM175" i="44" s="1"/>
  <c r="BB41" i="44"/>
  <c r="X41" i="44" s="1"/>
  <c r="AM41" i="44" s="1"/>
  <c r="BB158" i="44"/>
  <c r="X158" i="44" s="1"/>
  <c r="AM158" i="44" s="1"/>
  <c r="AY85" i="44"/>
  <c r="U85" i="44" s="1"/>
  <c r="AJ85" i="44" s="1"/>
  <c r="BH35" i="44"/>
  <c r="AD35" i="44" s="1"/>
  <c r="AS35" i="44" s="1"/>
  <c r="BB104" i="44"/>
  <c r="X104" i="44" s="1"/>
  <c r="AM104" i="44" s="1"/>
  <c r="BB205" i="44"/>
  <c r="X205" i="44" s="1"/>
  <c r="AM205" i="44" s="1"/>
  <c r="BB87" i="44"/>
  <c r="X87" i="44" s="1"/>
  <c r="AM87" i="44" s="1"/>
  <c r="AY84" i="44"/>
  <c r="U84" i="44" s="1"/>
  <c r="AJ84" i="44" s="1"/>
  <c r="AW168" i="44"/>
  <c r="S168" i="44" s="1"/>
  <c r="AH168" i="44" s="1"/>
  <c r="BC164" i="44"/>
  <c r="Y164" i="44" s="1"/>
  <c r="AN164" i="44" s="1"/>
  <c r="BC43" i="44"/>
  <c r="Y43" i="44" s="1"/>
  <c r="AN43" i="44" s="1"/>
  <c r="AX58" i="44"/>
  <c r="T58" i="44" s="1"/>
  <c r="AI58" i="44" s="1"/>
  <c r="AX98" i="44"/>
  <c r="T98" i="44" s="1"/>
  <c r="AI98" i="44" s="1"/>
  <c r="AX32" i="44"/>
  <c r="T32" i="44" s="1"/>
  <c r="AI32" i="44" s="1"/>
  <c r="AX189" i="44"/>
  <c r="T189" i="44" s="1"/>
  <c r="AI189" i="44" s="1"/>
  <c r="AX202" i="44"/>
  <c r="T202" i="44" s="1"/>
  <c r="AI202" i="44" s="1"/>
  <c r="BA163" i="44"/>
  <c r="W163" i="44" s="1"/>
  <c r="AL163" i="44" s="1"/>
  <c r="AX34" i="44"/>
  <c r="T34" i="44" s="1"/>
  <c r="AI34" i="44" s="1"/>
  <c r="AW98" i="44"/>
  <c r="S98" i="44" s="1"/>
  <c r="AH98" i="44" s="1"/>
  <c r="BA135" i="44"/>
  <c r="W135" i="44" s="1"/>
  <c r="AL135" i="44" s="1"/>
  <c r="AX69" i="44"/>
  <c r="T69" i="44" s="1"/>
  <c r="AI69" i="44" s="1"/>
  <c r="BC21" i="44"/>
  <c r="Y21" i="44" s="1"/>
  <c r="AN21" i="44" s="1"/>
  <c r="BC62" i="44"/>
  <c r="Y62" i="44" s="1"/>
  <c r="AN62" i="44" s="1"/>
  <c r="AV66" i="44"/>
  <c r="R66" i="44" s="1"/>
  <c r="AG66" i="44" s="1"/>
  <c r="AV97" i="44"/>
  <c r="R97" i="44" s="1"/>
  <c r="AG97" i="44" s="1"/>
  <c r="AV124" i="44"/>
  <c r="R124" i="44" s="1"/>
  <c r="AG124" i="44" s="1"/>
  <c r="BH90" i="44"/>
  <c r="AD90" i="44" s="1"/>
  <c r="AS90" i="44" s="1"/>
  <c r="BH85" i="44"/>
  <c r="AD85" i="44" s="1"/>
  <c r="AS85" i="44" s="1"/>
  <c r="BC109" i="44"/>
  <c r="Y109" i="44" s="1"/>
  <c r="AN109" i="44" s="1"/>
  <c r="AX39" i="44"/>
  <c r="T39" i="44" s="1"/>
  <c r="AI39" i="44" s="1"/>
  <c r="AX149" i="44"/>
  <c r="T149" i="44" s="1"/>
  <c r="AI149" i="44" s="1"/>
  <c r="BH198" i="44"/>
  <c r="AD198" i="44" s="1"/>
  <c r="AS198" i="44" s="1"/>
  <c r="AV182" i="44"/>
  <c r="R182" i="44" s="1"/>
  <c r="AG182" i="44" s="1"/>
  <c r="AV25" i="44"/>
  <c r="R25" i="44" s="1"/>
  <c r="AG25" i="44" s="1"/>
  <c r="AV63" i="44"/>
  <c r="R63" i="44" s="1"/>
  <c r="AG63" i="44" s="1"/>
  <c r="AX151" i="44"/>
  <c r="T151" i="44" s="1"/>
  <c r="AI151" i="44" s="1"/>
  <c r="AZ79" i="44"/>
  <c r="V79" i="44" s="1"/>
  <c r="AK79" i="44" s="1"/>
  <c r="BA37" i="44"/>
  <c r="W37" i="44" s="1"/>
  <c r="AL37" i="44" s="1"/>
  <c r="AW43" i="44"/>
  <c r="S43" i="44" s="1"/>
  <c r="AH43" i="44" s="1"/>
  <c r="BC96" i="44"/>
  <c r="Y96" i="44" s="1"/>
  <c r="AN96" i="44" s="1"/>
  <c r="BC158" i="44"/>
  <c r="Y158" i="44" s="1"/>
  <c r="AN158" i="44" s="1"/>
  <c r="BH140" i="44"/>
  <c r="AD140" i="44" s="1"/>
  <c r="AS140" i="44" s="1"/>
  <c r="BH43" i="44"/>
  <c r="AD43" i="44" s="1"/>
  <c r="AS43" i="44" s="1"/>
  <c r="BH177" i="44"/>
  <c r="AD177" i="44" s="1"/>
  <c r="AS177" i="44" s="1"/>
  <c r="BA187" i="44"/>
  <c r="W187" i="44" s="1"/>
  <c r="AL187" i="44" s="1"/>
  <c r="BA197" i="44"/>
  <c r="W197" i="44" s="1"/>
  <c r="AL197" i="44" s="1"/>
  <c r="BA155" i="44"/>
  <c r="W155" i="44" s="1"/>
  <c r="AL155" i="44" s="1"/>
  <c r="AX92" i="44"/>
  <c r="T92" i="44" s="1"/>
  <c r="AI92" i="44" s="1"/>
  <c r="AX49" i="44"/>
  <c r="T49" i="44" s="1"/>
  <c r="AI49" i="44" s="1"/>
  <c r="AX115" i="44"/>
  <c r="T115" i="44" s="1"/>
  <c r="AI115" i="44" s="1"/>
  <c r="AX152" i="44"/>
  <c r="T152" i="44" s="1"/>
  <c r="AI152" i="44" s="1"/>
  <c r="AX8" i="44"/>
  <c r="T8" i="44" s="1"/>
  <c r="AI8" i="44" s="1"/>
  <c r="AX102" i="44"/>
  <c r="T102" i="44" s="1"/>
  <c r="AI102" i="44" s="1"/>
  <c r="AX80" i="44"/>
  <c r="T80" i="44" s="1"/>
  <c r="AI80" i="44" s="1"/>
  <c r="BA152" i="44"/>
  <c r="W152" i="44" s="1"/>
  <c r="AL152" i="44" s="1"/>
  <c r="BA80" i="44"/>
  <c r="W80" i="44" s="1"/>
  <c r="AL80" i="44" s="1"/>
  <c r="AX167" i="44"/>
  <c r="T167" i="44" s="1"/>
  <c r="AI167" i="44" s="1"/>
  <c r="BB149" i="44"/>
  <c r="X149" i="44" s="1"/>
  <c r="AM149" i="44" s="1"/>
  <c r="BB62" i="44"/>
  <c r="X62" i="44" s="1"/>
  <c r="AM62" i="44" s="1"/>
  <c r="BB74" i="44"/>
  <c r="X74" i="44" s="1"/>
  <c r="AM74" i="44" s="1"/>
  <c r="BB137" i="44"/>
  <c r="X137" i="44" s="1"/>
  <c r="AM137" i="44" s="1"/>
  <c r="BB66" i="44"/>
  <c r="X66" i="44" s="1"/>
  <c r="AM66" i="44" s="1"/>
  <c r="BB43" i="44"/>
  <c r="X43" i="44" s="1"/>
  <c r="AM43" i="44" s="1"/>
  <c r="BB102" i="44"/>
  <c r="X102" i="44" s="1"/>
  <c r="AM102" i="44" s="1"/>
  <c r="BB181" i="44"/>
  <c r="X181" i="44" s="1"/>
  <c r="AM181" i="44" s="1"/>
  <c r="BB191" i="44"/>
  <c r="X191" i="44" s="1"/>
  <c r="AM191" i="44" s="1"/>
  <c r="BE61" i="44"/>
  <c r="AA61" i="44" s="1"/>
  <c r="AP61" i="44" s="1"/>
  <c r="AW131" i="44"/>
  <c r="S131" i="44" s="1"/>
  <c r="AH131" i="44" s="1"/>
  <c r="BB150" i="44"/>
  <c r="X150" i="44" s="1"/>
  <c r="AM150" i="44" s="1"/>
  <c r="BB15" i="44"/>
  <c r="X15" i="44" s="1"/>
  <c r="AM15" i="44" s="1"/>
  <c r="BB128" i="44"/>
  <c r="X128" i="44" s="1"/>
  <c r="AM128" i="44" s="1"/>
  <c r="BB176" i="44"/>
  <c r="X176" i="44" s="1"/>
  <c r="AM176" i="44" s="1"/>
  <c r="BB204" i="44"/>
  <c r="X204" i="44" s="1"/>
  <c r="AM204" i="44" s="1"/>
  <c r="BH67" i="44"/>
  <c r="AD67" i="44" s="1"/>
  <c r="AS67" i="44" s="1"/>
  <c r="BH116" i="44"/>
  <c r="AD116" i="44" s="1"/>
  <c r="AS116" i="44" s="1"/>
  <c r="BB40" i="44"/>
  <c r="X40" i="44" s="1"/>
  <c r="AM40" i="44" s="1"/>
  <c r="BB114" i="44"/>
  <c r="X114" i="44" s="1"/>
  <c r="AM114" i="44" s="1"/>
  <c r="BB129" i="44"/>
  <c r="X129" i="44" s="1"/>
  <c r="AM129" i="44" s="1"/>
  <c r="BB122" i="44"/>
  <c r="X122" i="44" s="1"/>
  <c r="AM122" i="44" s="1"/>
  <c r="BB17" i="44"/>
  <c r="X17" i="44" s="1"/>
  <c r="AM17" i="44" s="1"/>
  <c r="BB6" i="44"/>
  <c r="X6" i="44" s="1"/>
  <c r="AM6" i="44" s="1"/>
  <c r="BH149" i="44"/>
  <c r="AD149" i="44" s="1"/>
  <c r="AS149" i="44" s="1"/>
  <c r="BB78" i="44"/>
  <c r="X78" i="44" s="1"/>
  <c r="AM78" i="44" s="1"/>
  <c r="BB46" i="44"/>
  <c r="X46" i="44" s="1"/>
  <c r="AM46" i="44" s="1"/>
  <c r="BB20" i="44"/>
  <c r="X20" i="44" s="1"/>
  <c r="AM20" i="44" s="1"/>
  <c r="BB65" i="44"/>
  <c r="X65" i="44" s="1"/>
  <c r="AM65" i="44" s="1"/>
  <c r="AV23" i="44"/>
  <c r="R23" i="44" s="1"/>
  <c r="AG23" i="44" s="1"/>
  <c r="AZ118" i="44"/>
  <c r="V118" i="44" s="1"/>
  <c r="AK118" i="44" s="1"/>
  <c r="BA68" i="44"/>
  <c r="W68" i="44" s="1"/>
  <c r="AL68" i="44" s="1"/>
  <c r="BB59" i="44"/>
  <c r="X59" i="44" s="1"/>
  <c r="AM59" i="44" s="1"/>
  <c r="BB164" i="44"/>
  <c r="X164" i="44" s="1"/>
  <c r="AM164" i="44" s="1"/>
  <c r="BB153" i="44"/>
  <c r="X153" i="44" s="1"/>
  <c r="AM153" i="44" s="1"/>
  <c r="BB206" i="44"/>
  <c r="X206" i="44" s="1"/>
  <c r="AM206" i="44" s="1"/>
  <c r="BH60" i="44"/>
  <c r="AD60" i="44" s="1"/>
  <c r="AS60" i="44" s="1"/>
  <c r="BH89" i="44"/>
  <c r="AD89" i="44" s="1"/>
  <c r="AS89" i="44" s="1"/>
  <c r="BH106" i="44"/>
  <c r="AD106" i="44" s="1"/>
  <c r="AS106" i="44" s="1"/>
  <c r="BH186" i="44"/>
  <c r="AD186" i="44" s="1"/>
  <c r="AS186" i="44" s="1"/>
  <c r="BH81" i="44"/>
  <c r="AD81" i="44" s="1"/>
  <c r="AS81" i="44" s="1"/>
  <c r="BH174" i="44"/>
  <c r="AD174" i="44" s="1"/>
  <c r="AS174" i="44" s="1"/>
  <c r="AV127" i="44"/>
  <c r="R127" i="44" s="1"/>
  <c r="AG127" i="44" s="1"/>
  <c r="AV84" i="44"/>
  <c r="R84" i="44" s="1"/>
  <c r="AG84" i="44" s="1"/>
  <c r="AV37" i="44"/>
  <c r="R37" i="44" s="1"/>
  <c r="AG37" i="44" s="1"/>
  <c r="AV89" i="44"/>
  <c r="R89" i="44" s="1"/>
  <c r="AG89" i="44" s="1"/>
  <c r="AV198" i="44"/>
  <c r="R198" i="44" s="1"/>
  <c r="AG198" i="44" s="1"/>
  <c r="BC202" i="44"/>
  <c r="Y202" i="44" s="1"/>
  <c r="AN202" i="44" s="1"/>
  <c r="AV38" i="44"/>
  <c r="R38" i="44" s="1"/>
  <c r="AG38" i="44" s="1"/>
  <c r="AV145" i="44"/>
  <c r="R145" i="44" s="1"/>
  <c r="AG145" i="44" s="1"/>
  <c r="BA27" i="44"/>
  <c r="W27" i="44" s="1"/>
  <c r="AL27" i="44" s="1"/>
  <c r="BA183" i="44"/>
  <c r="W183" i="44" s="1"/>
  <c r="AL183" i="44" s="1"/>
  <c r="BA124" i="44"/>
  <c r="W124" i="44" s="1"/>
  <c r="AL124" i="44" s="1"/>
  <c r="BB142" i="44"/>
  <c r="X142" i="44" s="1"/>
  <c r="AM142" i="44" s="1"/>
  <c r="AW86" i="44"/>
  <c r="S86" i="44" s="1"/>
  <c r="AH86" i="44" s="1"/>
  <c r="BC170" i="44"/>
  <c r="Y170" i="44" s="1"/>
  <c r="AN170" i="44" s="1"/>
  <c r="BC107" i="44"/>
  <c r="Y107" i="44" s="1"/>
  <c r="AN107" i="44" s="1"/>
  <c r="BC138" i="44"/>
  <c r="Y138" i="44" s="1"/>
  <c r="AN138" i="44" s="1"/>
  <c r="BC37" i="44"/>
  <c r="Y37" i="44" s="1"/>
  <c r="AN37" i="44" s="1"/>
  <c r="BC166" i="44"/>
  <c r="Y166" i="44" s="1"/>
  <c r="AN166" i="44" s="1"/>
  <c r="BC49" i="44"/>
  <c r="Y49" i="44" s="1"/>
  <c r="AN49" i="44" s="1"/>
  <c r="AW89" i="44"/>
  <c r="S89" i="44" s="1"/>
  <c r="AH89" i="44" s="1"/>
  <c r="AZ130" i="44"/>
  <c r="V130" i="44" s="1"/>
  <c r="AK130" i="44" s="1"/>
  <c r="BB98" i="44"/>
  <c r="X98" i="44" s="1"/>
  <c r="AM98" i="44" s="1"/>
  <c r="BB61" i="44"/>
  <c r="X61" i="44" s="1"/>
  <c r="AM61" i="44" s="1"/>
  <c r="BB82" i="44"/>
  <c r="X82" i="44" s="1"/>
  <c r="AM82" i="44" s="1"/>
  <c r="BB28" i="44"/>
  <c r="X28" i="44" s="1"/>
  <c r="AM28" i="44" s="1"/>
  <c r="BB131" i="44"/>
  <c r="X131" i="44" s="1"/>
  <c r="AM131" i="44" s="1"/>
  <c r="BB85" i="44"/>
  <c r="X85" i="44" s="1"/>
  <c r="AM85" i="44" s="1"/>
  <c r="AW15" i="44"/>
  <c r="S15" i="44" s="1"/>
  <c r="AH15" i="44" s="1"/>
  <c r="AW103" i="44"/>
  <c r="S103" i="44" s="1"/>
  <c r="AH103" i="44" s="1"/>
  <c r="BC195" i="44"/>
  <c r="Y195" i="44" s="1"/>
  <c r="AN195" i="44" s="1"/>
  <c r="BC150" i="44"/>
  <c r="Y150" i="44" s="1"/>
  <c r="AN150" i="44" s="1"/>
  <c r="BC40" i="44"/>
  <c r="Y40" i="44" s="1"/>
  <c r="AN40" i="44" s="1"/>
  <c r="BC104" i="44"/>
  <c r="Y104" i="44" s="1"/>
  <c r="AN104" i="44" s="1"/>
  <c r="BC65" i="44"/>
  <c r="Y65" i="44" s="1"/>
  <c r="AN65" i="44" s="1"/>
  <c r="BC119" i="44"/>
  <c r="Y119" i="44" s="1"/>
  <c r="AN119" i="44" s="1"/>
  <c r="BE120" i="44"/>
  <c r="AA120" i="44" s="1"/>
  <c r="AP120" i="44" s="1"/>
  <c r="BE118" i="44"/>
  <c r="AA118" i="44" s="1"/>
  <c r="AP118" i="44" s="1"/>
  <c r="BE205" i="44"/>
  <c r="AA205" i="44" s="1"/>
  <c r="AP205" i="44" s="1"/>
  <c r="BE45" i="44"/>
  <c r="AA45" i="44" s="1"/>
  <c r="AP45" i="44" s="1"/>
  <c r="BE206" i="44"/>
  <c r="AA206" i="44" s="1"/>
  <c r="AP206" i="44" s="1"/>
  <c r="BE53" i="44"/>
  <c r="AA53" i="44" s="1"/>
  <c r="AP53" i="44" s="1"/>
  <c r="BE108" i="44"/>
  <c r="AA108" i="44" s="1"/>
  <c r="AP108" i="44" s="1"/>
  <c r="BE133" i="44"/>
  <c r="AA133" i="44" s="1"/>
  <c r="AP133" i="44" s="1"/>
  <c r="BE176" i="44"/>
  <c r="AA176" i="44" s="1"/>
  <c r="AP176" i="44" s="1"/>
  <c r="AW72" i="44"/>
  <c r="S72" i="44" s="1"/>
  <c r="AH72" i="44" s="1"/>
  <c r="AW73" i="44"/>
  <c r="S73" i="44" s="1"/>
  <c r="AH73" i="44" s="1"/>
  <c r="BH192" i="44"/>
  <c r="AD192" i="44" s="1"/>
  <c r="AS192" i="44" s="1"/>
  <c r="BH113" i="44"/>
  <c r="AD113" i="44" s="1"/>
  <c r="AS113" i="44" s="1"/>
  <c r="BC73" i="44"/>
  <c r="Y73" i="44" s="1"/>
  <c r="AN73" i="44" s="1"/>
  <c r="BA78" i="44"/>
  <c r="W78" i="44" s="1"/>
  <c r="AL78" i="44" s="1"/>
  <c r="BA99" i="44"/>
  <c r="W99" i="44" s="1"/>
  <c r="AL99" i="44" s="1"/>
  <c r="AX162" i="44"/>
  <c r="T162" i="44" s="1"/>
  <c r="AI162" i="44" s="1"/>
  <c r="BA132" i="44"/>
  <c r="W132" i="44" s="1"/>
  <c r="AL132" i="44" s="1"/>
  <c r="BA179" i="44"/>
  <c r="W179" i="44" s="1"/>
  <c r="AL179" i="44" s="1"/>
  <c r="BH8" i="44"/>
  <c r="AD8" i="44" s="1"/>
  <c r="AS8" i="44" s="1"/>
  <c r="AZ10" i="44"/>
  <c r="V10" i="44" s="1"/>
  <c r="AK10" i="44" s="1"/>
  <c r="BB29" i="44"/>
  <c r="X29" i="44" s="1"/>
  <c r="AM29" i="44" s="1"/>
  <c r="BB77" i="44"/>
  <c r="X77" i="44" s="1"/>
  <c r="AM77" i="44" s="1"/>
  <c r="BB8" i="44"/>
  <c r="X8" i="44" s="1"/>
  <c r="AM8" i="44" s="1"/>
  <c r="BB79" i="44"/>
  <c r="X79" i="44" s="1"/>
  <c r="AM79" i="44" s="1"/>
  <c r="BC167" i="44"/>
  <c r="Y167" i="44" s="1"/>
  <c r="AN167" i="44" s="1"/>
  <c r="BC132" i="44"/>
  <c r="Y132" i="44" s="1"/>
  <c r="AN132" i="44" s="1"/>
  <c r="BC147" i="44"/>
  <c r="Y147" i="44" s="1"/>
  <c r="AN147" i="44" s="1"/>
  <c r="BE98" i="44"/>
  <c r="AA98" i="44" s="1"/>
  <c r="AP98" i="44" s="1"/>
  <c r="AW21" i="44"/>
  <c r="S21" i="44" s="1"/>
  <c r="AH21" i="44" s="1"/>
  <c r="AV80" i="44"/>
  <c r="R80" i="44" s="1"/>
  <c r="AG80" i="44" s="1"/>
  <c r="AV32" i="44"/>
  <c r="R32" i="44" s="1"/>
  <c r="AG32" i="44" s="1"/>
  <c r="AV55" i="44"/>
  <c r="R55" i="44" s="1"/>
  <c r="AG55" i="44" s="1"/>
  <c r="AV205" i="44"/>
  <c r="R205" i="44" s="1"/>
  <c r="AG205" i="44" s="1"/>
  <c r="BH110" i="44"/>
  <c r="AD110" i="44" s="1"/>
  <c r="AS110" i="44" s="1"/>
  <c r="BH166" i="44"/>
  <c r="AD166" i="44" s="1"/>
  <c r="AS166" i="44" s="1"/>
  <c r="BA73" i="44"/>
  <c r="W73" i="44" s="1"/>
  <c r="AL73" i="44" s="1"/>
  <c r="BA154" i="44"/>
  <c r="W154" i="44" s="1"/>
  <c r="AL154" i="44" s="1"/>
  <c r="BA202" i="44"/>
  <c r="W202" i="44" s="1"/>
  <c r="AL202" i="44" s="1"/>
  <c r="AX130" i="44"/>
  <c r="T130" i="44" s="1"/>
  <c r="AI130" i="44" s="1"/>
  <c r="BA121" i="44"/>
  <c r="W121" i="44" s="1"/>
  <c r="AL121" i="44" s="1"/>
  <c r="BA188" i="44"/>
  <c r="W188" i="44" s="1"/>
  <c r="AL188" i="44" s="1"/>
  <c r="BA108" i="44"/>
  <c r="W108" i="44" s="1"/>
  <c r="AL108" i="44" s="1"/>
  <c r="BA66" i="44"/>
  <c r="W66" i="44" s="1"/>
  <c r="AL66" i="44" s="1"/>
  <c r="BA118" i="44"/>
  <c r="W118" i="44" s="1"/>
  <c r="AL118" i="44" s="1"/>
  <c r="BA52" i="44"/>
  <c r="W52" i="44" s="1"/>
  <c r="AL52" i="44" s="1"/>
  <c r="BA23" i="44"/>
  <c r="W23" i="44" s="1"/>
  <c r="AL23" i="44" s="1"/>
  <c r="BH16" i="44"/>
  <c r="AD16" i="44" s="1"/>
  <c r="AS16" i="44" s="1"/>
  <c r="BH124" i="44"/>
  <c r="AD124" i="44" s="1"/>
  <c r="AS124" i="44" s="1"/>
  <c r="AZ50" i="44"/>
  <c r="V50" i="44" s="1"/>
  <c r="AK50" i="44" s="1"/>
  <c r="AZ48" i="44"/>
  <c r="V48" i="44" s="1"/>
  <c r="AK48" i="44" s="1"/>
  <c r="AX114" i="44"/>
  <c r="T114" i="44" s="1"/>
  <c r="AI114" i="44" s="1"/>
  <c r="BA146" i="44"/>
  <c r="W146" i="44" s="1"/>
  <c r="AL146" i="44" s="1"/>
  <c r="BA32" i="44"/>
  <c r="W32" i="44" s="1"/>
  <c r="AL32" i="44" s="1"/>
  <c r="BC140" i="44"/>
  <c r="Y140" i="44" s="1"/>
  <c r="AN140" i="44" s="1"/>
  <c r="AW19" i="44"/>
  <c r="S19" i="44" s="1"/>
  <c r="AH19" i="44" s="1"/>
  <c r="AV36" i="44"/>
  <c r="R36" i="44" s="1"/>
  <c r="AG36" i="44" s="1"/>
  <c r="AV147" i="44"/>
  <c r="R147" i="44" s="1"/>
  <c r="AG147" i="44" s="1"/>
  <c r="BH130" i="44"/>
  <c r="AD130" i="44" s="1"/>
  <c r="AS130" i="44" s="1"/>
  <c r="AV40" i="44"/>
  <c r="R40" i="44" s="1"/>
  <c r="AG40" i="44" s="1"/>
  <c r="AV188" i="44"/>
  <c r="R188" i="44" s="1"/>
  <c r="AG188" i="44" s="1"/>
  <c r="AV206" i="44"/>
  <c r="R206" i="44" s="1"/>
  <c r="AG206" i="44" s="1"/>
  <c r="AV126" i="44"/>
  <c r="R126" i="44" s="1"/>
  <c r="AG126" i="44" s="1"/>
  <c r="BH135" i="44"/>
  <c r="AD135" i="44" s="1"/>
  <c r="AS135" i="44" s="1"/>
  <c r="AX138" i="44"/>
  <c r="T138" i="44" s="1"/>
  <c r="AI138" i="44" s="1"/>
  <c r="AX117" i="44"/>
  <c r="T117" i="44" s="1"/>
  <c r="AI117" i="44" s="1"/>
  <c r="BA182" i="44"/>
  <c r="W182" i="44" s="1"/>
  <c r="AL182" i="44" s="1"/>
  <c r="BA126" i="44"/>
  <c r="W126" i="44" s="1"/>
  <c r="AL126" i="44" s="1"/>
  <c r="BA64" i="44"/>
  <c r="W64" i="44" s="1"/>
  <c r="AL64" i="44" s="1"/>
  <c r="AX166" i="44"/>
  <c r="T166" i="44" s="1"/>
  <c r="AI166" i="44" s="1"/>
  <c r="AX159" i="44"/>
  <c r="T159" i="44" s="1"/>
  <c r="AI159" i="44" s="1"/>
  <c r="AX97" i="44"/>
  <c r="T97" i="44" s="1"/>
  <c r="AI97" i="44" s="1"/>
  <c r="AX7" i="44"/>
  <c r="T7" i="44" s="1"/>
  <c r="AI7" i="44" s="1"/>
  <c r="AX61" i="44"/>
  <c r="T61" i="44" s="1"/>
  <c r="AI61" i="44" s="1"/>
  <c r="AX165" i="44"/>
  <c r="T165" i="44" s="1"/>
  <c r="AI165" i="44" s="1"/>
  <c r="AX88" i="44"/>
  <c r="T88" i="44" s="1"/>
  <c r="AI88" i="44" s="1"/>
  <c r="AX160" i="44"/>
  <c r="T160" i="44" s="1"/>
  <c r="AI160" i="44" s="1"/>
  <c r="BA140" i="44"/>
  <c r="W140" i="44" s="1"/>
  <c r="AL140" i="44" s="1"/>
  <c r="BA200" i="44"/>
  <c r="W200" i="44" s="1"/>
  <c r="AL200" i="44" s="1"/>
  <c r="AW188" i="44"/>
  <c r="S188" i="44" s="1"/>
  <c r="AH188" i="44" s="1"/>
  <c r="BH165" i="44"/>
  <c r="AD165" i="44" s="1"/>
  <c r="AS165" i="44" s="1"/>
  <c r="BH105" i="44"/>
  <c r="AD105" i="44" s="1"/>
  <c r="AS105" i="44" s="1"/>
  <c r="AX161" i="44"/>
  <c r="T161" i="44" s="1"/>
  <c r="AI161" i="44" s="1"/>
  <c r="BC20" i="44"/>
  <c r="Y20" i="44" s="1"/>
  <c r="AN20" i="44" s="1"/>
  <c r="BA11" i="44"/>
  <c r="W11" i="44" s="1"/>
  <c r="AL11" i="44" s="1"/>
  <c r="BH98" i="44"/>
  <c r="AD98" i="44" s="1"/>
  <c r="AS98" i="44" s="1"/>
  <c r="AW181" i="44"/>
  <c r="S181" i="44" s="1"/>
  <c r="AH181" i="44" s="1"/>
  <c r="AZ106" i="44"/>
  <c r="V106" i="44" s="1"/>
  <c r="AK106" i="44" s="1"/>
  <c r="AV167" i="44"/>
  <c r="R167" i="44" s="1"/>
  <c r="AG167" i="44" s="1"/>
  <c r="AV177" i="44"/>
  <c r="R177" i="44" s="1"/>
  <c r="AG177" i="44" s="1"/>
  <c r="AV96" i="44"/>
  <c r="R96" i="44" s="1"/>
  <c r="AG96" i="44" s="1"/>
  <c r="BH150" i="44"/>
  <c r="AD150" i="44" s="1"/>
  <c r="AS150" i="44" s="1"/>
  <c r="AV176" i="44"/>
  <c r="R176" i="44" s="1"/>
  <c r="AG176" i="44" s="1"/>
  <c r="AV56" i="44"/>
  <c r="R56" i="44" s="1"/>
  <c r="AG56" i="44" s="1"/>
  <c r="AV35" i="44"/>
  <c r="R35" i="44" s="1"/>
  <c r="AG35" i="44" s="1"/>
  <c r="AZ105" i="44"/>
  <c r="V105" i="44" s="1"/>
  <c r="AK105" i="44" s="1"/>
  <c r="AX94" i="44"/>
  <c r="T94" i="44" s="1"/>
  <c r="AI94" i="44" s="1"/>
  <c r="AZ169" i="44"/>
  <c r="V169" i="44" s="1"/>
  <c r="AK169" i="44" s="1"/>
  <c r="AZ51" i="44"/>
  <c r="V51" i="44" s="1"/>
  <c r="AK51" i="44" s="1"/>
  <c r="AZ111" i="44"/>
  <c r="V111" i="44" s="1"/>
  <c r="AK111" i="44" s="1"/>
  <c r="AV116" i="44"/>
  <c r="R116" i="44" s="1"/>
  <c r="AG116" i="44" s="1"/>
  <c r="AZ56" i="44"/>
  <c r="V56" i="44" s="1"/>
  <c r="AK56" i="44" s="1"/>
  <c r="BA167" i="44"/>
  <c r="W167" i="44" s="1"/>
  <c r="AL167" i="44" s="1"/>
  <c r="BA49" i="44"/>
  <c r="W49" i="44" s="1"/>
  <c r="AL49" i="44" s="1"/>
  <c r="BB71" i="44"/>
  <c r="X71" i="44" s="1"/>
  <c r="AM71" i="44" s="1"/>
  <c r="BB113" i="44"/>
  <c r="X113" i="44" s="1"/>
  <c r="AM113" i="44" s="1"/>
  <c r="AV159" i="44"/>
  <c r="R159" i="44" s="1"/>
  <c r="AG159" i="44" s="1"/>
  <c r="AV130" i="44"/>
  <c r="R130" i="44" s="1"/>
  <c r="AG130" i="44" s="1"/>
  <c r="AV142" i="44"/>
  <c r="R142" i="44" s="1"/>
  <c r="AG142" i="44" s="1"/>
  <c r="AV53" i="44"/>
  <c r="R53" i="44" s="1"/>
  <c r="AG53" i="44" s="1"/>
  <c r="BH187" i="44"/>
  <c r="AD187" i="44" s="1"/>
  <c r="AS187" i="44" s="1"/>
  <c r="BA120" i="44"/>
  <c r="W120" i="44" s="1"/>
  <c r="AL120" i="44" s="1"/>
  <c r="BA102" i="44"/>
  <c r="W102" i="44" s="1"/>
  <c r="AL102" i="44" s="1"/>
  <c r="AX190" i="44"/>
  <c r="T190" i="44" s="1"/>
  <c r="AI190" i="44" s="1"/>
  <c r="AX174" i="44"/>
  <c r="T174" i="44" s="1"/>
  <c r="AI174" i="44" s="1"/>
  <c r="BA176" i="44"/>
  <c r="W176" i="44" s="1"/>
  <c r="AL176" i="44" s="1"/>
  <c r="BA6" i="44"/>
  <c r="W6" i="44" s="1"/>
  <c r="AL6" i="44" s="1"/>
  <c r="BA95" i="44"/>
  <c r="W95" i="44" s="1"/>
  <c r="AL95" i="44" s="1"/>
  <c r="BC197" i="44"/>
  <c r="Y197" i="44" s="1"/>
  <c r="AN197" i="44" s="1"/>
  <c r="BA170" i="44"/>
  <c r="W170" i="44" s="1"/>
  <c r="AL170" i="44" s="1"/>
  <c r="BA201" i="44"/>
  <c r="W201" i="44" s="1"/>
  <c r="AL201" i="44" s="1"/>
  <c r="BA57" i="44"/>
  <c r="W57" i="44" s="1"/>
  <c r="AL57" i="44" s="1"/>
  <c r="AW56" i="44"/>
  <c r="S56" i="44" s="1"/>
  <c r="AH56" i="44" s="1"/>
  <c r="BH77" i="44"/>
  <c r="AD77" i="44" s="1"/>
  <c r="AS77" i="44" s="1"/>
  <c r="AV45" i="44"/>
  <c r="R45" i="44" s="1"/>
  <c r="AG45" i="44" s="1"/>
  <c r="AZ52" i="44"/>
  <c r="V52" i="44" s="1"/>
  <c r="AK52" i="44" s="1"/>
  <c r="AZ47" i="44"/>
  <c r="V47" i="44" s="1"/>
  <c r="AK47" i="44" s="1"/>
  <c r="AZ54" i="44"/>
  <c r="V54" i="44" s="1"/>
  <c r="AK54" i="44" s="1"/>
  <c r="BA21" i="44"/>
  <c r="W21" i="44" s="1"/>
  <c r="AL21" i="44" s="1"/>
  <c r="BC129" i="44"/>
  <c r="Y129" i="44" s="1"/>
  <c r="AN129" i="44" s="1"/>
  <c r="AW55" i="44"/>
  <c r="S55" i="44" s="1"/>
  <c r="AH55" i="44" s="1"/>
  <c r="AW20" i="44"/>
  <c r="S20" i="44" s="1"/>
  <c r="AH20" i="44" s="1"/>
  <c r="AW101" i="44"/>
  <c r="S101" i="44" s="1"/>
  <c r="AH101" i="44" s="1"/>
  <c r="AW138" i="44"/>
  <c r="S138" i="44" s="1"/>
  <c r="AH138" i="44" s="1"/>
  <c r="AW90" i="44"/>
  <c r="S90" i="44" s="1"/>
  <c r="AH90" i="44" s="1"/>
  <c r="AW69" i="44"/>
  <c r="S69" i="44" s="1"/>
  <c r="AH69" i="44" s="1"/>
  <c r="BC156" i="44"/>
  <c r="Y156" i="44" s="1"/>
  <c r="AN156" i="44" s="1"/>
  <c r="BC171" i="44"/>
  <c r="Y171" i="44" s="1"/>
  <c r="AN171" i="44" s="1"/>
  <c r="BC101" i="44"/>
  <c r="Y101" i="44" s="1"/>
  <c r="AN101" i="44" s="1"/>
  <c r="BC117" i="44"/>
  <c r="Y117" i="44" s="1"/>
  <c r="AN117" i="44" s="1"/>
  <c r="AV65" i="44"/>
  <c r="R65" i="44" s="1"/>
  <c r="AG65" i="44" s="1"/>
  <c r="BE72" i="44"/>
  <c r="AA72" i="44" s="1"/>
  <c r="AP72" i="44" s="1"/>
  <c r="BC184" i="44"/>
  <c r="Y184" i="44" s="1"/>
  <c r="AN184" i="44" s="1"/>
  <c r="AV44" i="44"/>
  <c r="R44" i="44" s="1"/>
  <c r="AG44" i="44" s="1"/>
  <c r="BC19" i="44"/>
  <c r="Y19" i="44" s="1"/>
  <c r="AN19" i="44" s="1"/>
  <c r="AV104" i="44"/>
  <c r="R104" i="44" s="1"/>
  <c r="AG104" i="44" s="1"/>
  <c r="AV101" i="44"/>
  <c r="R101" i="44" s="1"/>
  <c r="AG101" i="44" s="1"/>
  <c r="AV103" i="44"/>
  <c r="R103" i="44" s="1"/>
  <c r="AG103" i="44" s="1"/>
  <c r="BH175" i="44"/>
  <c r="AD175" i="44" s="1"/>
  <c r="AS175" i="44" s="1"/>
  <c r="BE107" i="44"/>
  <c r="AA107" i="44" s="1"/>
  <c r="AP107" i="44" s="1"/>
  <c r="BE166" i="44"/>
  <c r="AA166" i="44" s="1"/>
  <c r="AP166" i="44" s="1"/>
  <c r="AV94" i="44"/>
  <c r="R94" i="44" s="1"/>
  <c r="AG94" i="44" s="1"/>
  <c r="AV57" i="44"/>
  <c r="R57" i="44" s="1"/>
  <c r="AG57" i="44" s="1"/>
  <c r="AV149" i="44"/>
  <c r="R149" i="44" s="1"/>
  <c r="AG149" i="44" s="1"/>
  <c r="AV175" i="44"/>
  <c r="R175" i="44" s="1"/>
  <c r="AG175" i="44" s="1"/>
  <c r="AV113" i="44"/>
  <c r="R113" i="44" s="1"/>
  <c r="AG113" i="44" s="1"/>
  <c r="AV141" i="44"/>
  <c r="R141" i="44" s="1"/>
  <c r="AG141" i="44" s="1"/>
  <c r="AV186" i="44"/>
  <c r="R186" i="44" s="1"/>
  <c r="AG186" i="44" s="1"/>
  <c r="AV109" i="44"/>
  <c r="R109" i="44" s="1"/>
  <c r="AG109" i="44" s="1"/>
  <c r="AV16" i="44"/>
  <c r="R16" i="44" s="1"/>
  <c r="AG16" i="44" s="1"/>
  <c r="BC134" i="44"/>
  <c r="Y134" i="44" s="1"/>
  <c r="AN134" i="44" s="1"/>
  <c r="AX93" i="44"/>
  <c r="T93" i="44" s="1"/>
  <c r="AI93" i="44" s="1"/>
  <c r="BA156" i="44"/>
  <c r="W156" i="44" s="1"/>
  <c r="AL156" i="44" s="1"/>
  <c r="AX24" i="44"/>
  <c r="T24" i="44" s="1"/>
  <c r="AI24" i="44" s="1"/>
  <c r="AX35" i="44"/>
  <c r="T35" i="44" s="1"/>
  <c r="AI35" i="44" s="1"/>
  <c r="AX186" i="44"/>
  <c r="T186" i="44" s="1"/>
  <c r="AI186" i="44" s="1"/>
  <c r="AX89" i="44"/>
  <c r="T89" i="44" s="1"/>
  <c r="AI89" i="44" s="1"/>
  <c r="AX178" i="44"/>
  <c r="T178" i="44" s="1"/>
  <c r="AI178" i="44" s="1"/>
  <c r="AX16" i="44"/>
  <c r="T16" i="44" s="1"/>
  <c r="AI16" i="44" s="1"/>
  <c r="AX50" i="44"/>
  <c r="T50" i="44" s="1"/>
  <c r="AI50" i="44" s="1"/>
  <c r="AX29" i="44"/>
  <c r="T29" i="44" s="1"/>
  <c r="AI29" i="44" s="1"/>
  <c r="BA103" i="44"/>
  <c r="W103" i="44" s="1"/>
  <c r="AL103" i="44" s="1"/>
  <c r="AX13" i="44"/>
  <c r="T13" i="44" s="1"/>
  <c r="AI13" i="44" s="1"/>
  <c r="AW33" i="44"/>
  <c r="S33" i="44" s="1"/>
  <c r="AH33" i="44" s="1"/>
  <c r="AX10" i="44"/>
  <c r="T10" i="44" s="1"/>
  <c r="AI10" i="44" s="1"/>
  <c r="BA55" i="44"/>
  <c r="W55" i="44" s="1"/>
  <c r="AL55" i="44" s="1"/>
  <c r="BA101" i="44"/>
  <c r="W101" i="44" s="1"/>
  <c r="AL101" i="44" s="1"/>
  <c r="BA88" i="44"/>
  <c r="W88" i="44" s="1"/>
  <c r="AL88" i="44" s="1"/>
  <c r="AW104" i="44"/>
  <c r="S104" i="44" s="1"/>
  <c r="AH104" i="44" s="1"/>
  <c r="AW34" i="44"/>
  <c r="S34" i="44" s="1"/>
  <c r="AH34" i="44" s="1"/>
  <c r="AW155" i="44"/>
  <c r="S155" i="44" s="1"/>
  <c r="AH155" i="44" s="1"/>
  <c r="AW76" i="44"/>
  <c r="S76" i="44" s="1"/>
  <c r="AH76" i="44" s="1"/>
  <c r="AZ9" i="44"/>
  <c r="V9" i="44" s="1"/>
  <c r="AK9" i="44" s="1"/>
  <c r="AV139" i="44"/>
  <c r="R139" i="44" s="1"/>
  <c r="AG139" i="44" s="1"/>
  <c r="AZ103" i="44"/>
  <c r="V103" i="44" s="1"/>
  <c r="AK103" i="44" s="1"/>
  <c r="AZ160" i="44"/>
  <c r="V160" i="44" s="1"/>
  <c r="AK160" i="44" s="1"/>
  <c r="AZ104" i="44"/>
  <c r="V104" i="44" s="1"/>
  <c r="AK104" i="44" s="1"/>
  <c r="AZ124" i="44"/>
  <c r="V124" i="44" s="1"/>
  <c r="AK124" i="44" s="1"/>
  <c r="AZ198" i="44"/>
  <c r="V198" i="44" s="1"/>
  <c r="AK198" i="44" s="1"/>
  <c r="AZ135" i="44"/>
  <c r="V135" i="44" s="1"/>
  <c r="AK135" i="44" s="1"/>
  <c r="AZ132" i="44"/>
  <c r="V132" i="44" s="1"/>
  <c r="AK132" i="44" s="1"/>
  <c r="AZ173" i="44"/>
  <c r="V173" i="44" s="1"/>
  <c r="AK173" i="44" s="1"/>
  <c r="AZ26" i="44"/>
  <c r="V26" i="44" s="1"/>
  <c r="AK26" i="44" s="1"/>
  <c r="AX82" i="44"/>
  <c r="T82" i="44" s="1"/>
  <c r="AI82" i="44" s="1"/>
  <c r="AX72" i="44"/>
  <c r="T72" i="44" s="1"/>
  <c r="AI72" i="44" s="1"/>
  <c r="AX99" i="44"/>
  <c r="T99" i="44" s="1"/>
  <c r="AI99" i="44" s="1"/>
  <c r="AX55" i="44"/>
  <c r="T55" i="44" s="1"/>
  <c r="AI55" i="44" s="1"/>
  <c r="AX153" i="44"/>
  <c r="T153" i="44" s="1"/>
  <c r="AI153" i="44" s="1"/>
  <c r="AX150" i="44"/>
  <c r="T150" i="44" s="1"/>
  <c r="AI150" i="44" s="1"/>
  <c r="AX85" i="44"/>
  <c r="T85" i="44" s="1"/>
  <c r="AI85" i="44" s="1"/>
  <c r="AX71" i="44"/>
  <c r="T71" i="44" s="1"/>
  <c r="AI71" i="44" s="1"/>
  <c r="AX143" i="44"/>
  <c r="T143" i="44" s="1"/>
  <c r="AI143" i="44" s="1"/>
  <c r="AX27" i="44"/>
  <c r="T27" i="44" s="1"/>
  <c r="AI27" i="44" s="1"/>
  <c r="AX91" i="44"/>
  <c r="T91" i="44" s="1"/>
  <c r="AI91" i="44" s="1"/>
  <c r="AZ116" i="44"/>
  <c r="V116" i="44" s="1"/>
  <c r="AK116" i="44" s="1"/>
  <c r="AZ35" i="44"/>
  <c r="V35" i="44" s="1"/>
  <c r="AK35" i="44" s="1"/>
  <c r="AZ34" i="44"/>
  <c r="V34" i="44" s="1"/>
  <c r="AK34" i="44" s="1"/>
  <c r="AZ27" i="44"/>
  <c r="V27" i="44" s="1"/>
  <c r="AK27" i="44" s="1"/>
  <c r="AZ62" i="44"/>
  <c r="V62" i="44" s="1"/>
  <c r="AK62" i="44" s="1"/>
  <c r="AZ72" i="44"/>
  <c r="V72" i="44" s="1"/>
  <c r="AK72" i="44" s="1"/>
  <c r="AZ170" i="44"/>
  <c r="V170" i="44" s="1"/>
  <c r="AK170" i="44" s="1"/>
  <c r="AZ199" i="44"/>
  <c r="V199" i="44" s="1"/>
  <c r="AK199" i="44" s="1"/>
  <c r="BA137" i="44"/>
  <c r="W137" i="44" s="1"/>
  <c r="AL137" i="44" s="1"/>
  <c r="BA56" i="44"/>
  <c r="W56" i="44" s="1"/>
  <c r="AL56" i="44" s="1"/>
  <c r="BA85" i="44"/>
  <c r="W85" i="44" s="1"/>
  <c r="AL85" i="44" s="1"/>
  <c r="AV67" i="44"/>
  <c r="R67" i="44" s="1"/>
  <c r="AG67" i="44" s="1"/>
  <c r="AV132" i="44"/>
  <c r="R132" i="44" s="1"/>
  <c r="AG132" i="44" s="1"/>
  <c r="AV155" i="44"/>
  <c r="R155" i="44" s="1"/>
  <c r="AG155" i="44" s="1"/>
  <c r="AV99" i="44"/>
  <c r="R99" i="44" s="1"/>
  <c r="AG99" i="44" s="1"/>
  <c r="AV131" i="44"/>
  <c r="R131" i="44" s="1"/>
  <c r="AG131" i="44" s="1"/>
  <c r="AV144" i="44"/>
  <c r="R144" i="44" s="1"/>
  <c r="AG144" i="44" s="1"/>
  <c r="AV98" i="44"/>
  <c r="R98" i="44" s="1"/>
  <c r="AG98" i="44" s="1"/>
  <c r="AV85" i="44"/>
  <c r="R85" i="44" s="1"/>
  <c r="AG85" i="44" s="1"/>
  <c r="AV33" i="44"/>
  <c r="R33" i="44" s="1"/>
  <c r="AG33" i="44" s="1"/>
  <c r="AX129" i="44"/>
  <c r="T129" i="44" s="1"/>
  <c r="AI129" i="44" s="1"/>
  <c r="BA7" i="44"/>
  <c r="W7" i="44" s="1"/>
  <c r="AL7" i="44" s="1"/>
  <c r="AX81" i="44"/>
  <c r="T81" i="44" s="1"/>
  <c r="AI81" i="44" s="1"/>
  <c r="AX70" i="44"/>
  <c r="T70" i="44" s="1"/>
  <c r="AI70" i="44" s="1"/>
  <c r="AX25" i="44"/>
  <c r="T25" i="44" s="1"/>
  <c r="AI25" i="44" s="1"/>
  <c r="BC8" i="44"/>
  <c r="Y8" i="44" s="1"/>
  <c r="AN8" i="44" s="1"/>
  <c r="AW74" i="44"/>
  <c r="S74" i="44" s="1"/>
  <c r="AH74" i="44" s="1"/>
  <c r="BA162" i="44"/>
  <c r="W162" i="44" s="1"/>
  <c r="AL162" i="44" s="1"/>
  <c r="BC151" i="44"/>
  <c r="Y151" i="44" s="1"/>
  <c r="AN151" i="44" s="1"/>
  <c r="BA76" i="44"/>
  <c r="W76" i="44" s="1"/>
  <c r="AL76" i="44" s="1"/>
  <c r="BA164" i="44"/>
  <c r="W164" i="44" s="1"/>
  <c r="AL164" i="44" s="1"/>
  <c r="BA166" i="44"/>
  <c r="W166" i="44" s="1"/>
  <c r="AL166" i="44" s="1"/>
  <c r="BA113" i="44"/>
  <c r="W113" i="44" s="1"/>
  <c r="AL113" i="44" s="1"/>
  <c r="BA9" i="44"/>
  <c r="W9" i="44" s="1"/>
  <c r="AL9" i="44" s="1"/>
  <c r="BH79" i="44"/>
  <c r="AD79" i="44" s="1"/>
  <c r="AS79" i="44" s="1"/>
  <c r="AZ15" i="44"/>
  <c r="V15" i="44" s="1"/>
  <c r="AK15" i="44" s="1"/>
  <c r="AZ151" i="44"/>
  <c r="V151" i="44" s="1"/>
  <c r="AK151" i="44" s="1"/>
  <c r="AV199" i="44"/>
  <c r="R199" i="44" s="1"/>
  <c r="AG199" i="44" s="1"/>
  <c r="AZ138" i="44"/>
  <c r="V138" i="44" s="1"/>
  <c r="AK138" i="44" s="1"/>
  <c r="AZ17" i="44"/>
  <c r="V17" i="44" s="1"/>
  <c r="AK17" i="44" s="1"/>
  <c r="AZ139" i="44"/>
  <c r="V139" i="44" s="1"/>
  <c r="AK139" i="44" s="1"/>
  <c r="AZ30" i="44"/>
  <c r="V30" i="44" s="1"/>
  <c r="AK30" i="44" s="1"/>
  <c r="AZ140" i="44"/>
  <c r="V140" i="44" s="1"/>
  <c r="AK140" i="44" s="1"/>
  <c r="AZ53" i="44"/>
  <c r="V53" i="44" s="1"/>
  <c r="AK53" i="44" s="1"/>
  <c r="AZ44" i="44"/>
  <c r="V44" i="44" s="1"/>
  <c r="AK44" i="44" s="1"/>
  <c r="AZ154" i="44"/>
  <c r="V154" i="44" s="1"/>
  <c r="AK154" i="44" s="1"/>
  <c r="AZ108" i="44"/>
  <c r="V108" i="44" s="1"/>
  <c r="AK108" i="44" s="1"/>
  <c r="AV62" i="44"/>
  <c r="R62" i="44" s="1"/>
  <c r="AG62" i="44" s="1"/>
  <c r="AV189" i="44"/>
  <c r="R189" i="44" s="1"/>
  <c r="AG189" i="44" s="1"/>
  <c r="AV31" i="44"/>
  <c r="R31" i="44" s="1"/>
  <c r="AG31" i="44" s="1"/>
  <c r="AV102" i="44"/>
  <c r="R102" i="44" s="1"/>
  <c r="AG102" i="44" s="1"/>
  <c r="AV11" i="44"/>
  <c r="R11" i="44" s="1"/>
  <c r="AG11" i="44" s="1"/>
  <c r="AV18" i="44"/>
  <c r="R18" i="44" s="1"/>
  <c r="AG18" i="44" s="1"/>
  <c r="AV138" i="44"/>
  <c r="R138" i="44" s="1"/>
  <c r="AG138" i="44" s="1"/>
  <c r="AV115" i="44"/>
  <c r="R115" i="44" s="1"/>
  <c r="AG115" i="44" s="1"/>
  <c r="AV135" i="44"/>
  <c r="R135" i="44" s="1"/>
  <c r="AG135" i="44" s="1"/>
  <c r="AV174" i="44"/>
  <c r="R174" i="44" s="1"/>
  <c r="AG174" i="44" s="1"/>
  <c r="AV48" i="44"/>
  <c r="R48" i="44" s="1"/>
  <c r="AG48" i="44" s="1"/>
  <c r="AZ65" i="44"/>
  <c r="V65" i="44" s="1"/>
  <c r="AK65" i="44" s="1"/>
  <c r="AZ91" i="44"/>
  <c r="V91" i="44" s="1"/>
  <c r="AK91" i="44" s="1"/>
  <c r="AZ187" i="44"/>
  <c r="V187" i="44" s="1"/>
  <c r="AK187" i="44" s="1"/>
  <c r="AZ143" i="44"/>
  <c r="V143" i="44" s="1"/>
  <c r="AK143" i="44" s="1"/>
  <c r="AZ95" i="44"/>
  <c r="V95" i="44" s="1"/>
  <c r="AK95" i="44" s="1"/>
  <c r="AZ152" i="44"/>
  <c r="V152" i="44" s="1"/>
  <c r="AK152" i="44" s="1"/>
  <c r="AZ168" i="44"/>
  <c r="V168" i="44" s="1"/>
  <c r="AK168" i="44" s="1"/>
  <c r="AZ131" i="44"/>
  <c r="V131" i="44" s="1"/>
  <c r="AK131" i="44" s="1"/>
  <c r="AZ101" i="44"/>
  <c r="V101" i="44" s="1"/>
  <c r="AK101" i="44" s="1"/>
  <c r="AZ102" i="44"/>
  <c r="V102" i="44" s="1"/>
  <c r="AK102" i="44" s="1"/>
  <c r="AZ12" i="44"/>
  <c r="V12" i="44" s="1"/>
  <c r="AK12" i="44" s="1"/>
  <c r="AZ137" i="44"/>
  <c r="V137" i="44" s="1"/>
  <c r="AK137" i="44" s="1"/>
  <c r="AZ81" i="44"/>
  <c r="V81" i="44" s="1"/>
  <c r="AK81" i="44" s="1"/>
  <c r="AZ165" i="44"/>
  <c r="V165" i="44" s="1"/>
  <c r="AK165" i="44" s="1"/>
  <c r="AZ166" i="44"/>
  <c r="V166" i="44" s="1"/>
  <c r="AK166" i="44" s="1"/>
  <c r="AZ14" i="44"/>
  <c r="V14" i="44" s="1"/>
  <c r="AK14" i="44" s="1"/>
  <c r="AV50" i="44"/>
  <c r="R50" i="44" s="1"/>
  <c r="AG50" i="44" s="1"/>
  <c r="AV79" i="44"/>
  <c r="R79" i="44" s="1"/>
  <c r="AG79" i="44" s="1"/>
  <c r="AV148" i="44"/>
  <c r="R148" i="44" s="1"/>
  <c r="AG148" i="44" s="1"/>
  <c r="AZ144" i="44"/>
  <c r="V144" i="44" s="1"/>
  <c r="AK144" i="44" s="1"/>
  <c r="AZ142" i="44"/>
  <c r="V142" i="44" s="1"/>
  <c r="AK142" i="44" s="1"/>
  <c r="AZ197" i="44"/>
  <c r="V197" i="44" s="1"/>
  <c r="AK197" i="44" s="1"/>
  <c r="BA161" i="44"/>
  <c r="W161" i="44" s="1"/>
  <c r="AL161" i="44" s="1"/>
  <c r="BA123" i="44"/>
  <c r="W123" i="44" s="1"/>
  <c r="AL123" i="44" s="1"/>
  <c r="BA26" i="44"/>
  <c r="W26" i="44" s="1"/>
  <c r="AL26" i="44" s="1"/>
  <c r="BA62" i="44"/>
  <c r="W62" i="44" s="1"/>
  <c r="AL62" i="44" s="1"/>
  <c r="BA112" i="44"/>
  <c r="W112" i="44" s="1"/>
  <c r="AL112" i="44" s="1"/>
  <c r="BA45" i="44"/>
  <c r="W45" i="44" s="1"/>
  <c r="AL45" i="44" s="1"/>
  <c r="BA111" i="44"/>
  <c r="W111" i="44" s="1"/>
  <c r="AL111" i="44" s="1"/>
  <c r="BB13" i="44"/>
  <c r="X13" i="44" s="1"/>
  <c r="AM13" i="44" s="1"/>
  <c r="BB39" i="44"/>
  <c r="X39" i="44" s="1"/>
  <c r="AM39" i="44" s="1"/>
  <c r="AW145" i="44"/>
  <c r="S145" i="44" s="1"/>
  <c r="AH145" i="44" s="1"/>
  <c r="AV166" i="44"/>
  <c r="R166" i="44" s="1"/>
  <c r="AG166" i="44" s="1"/>
  <c r="AV118" i="44"/>
  <c r="R118" i="44" s="1"/>
  <c r="AG118" i="44" s="1"/>
  <c r="AV71" i="44"/>
  <c r="R71" i="44" s="1"/>
  <c r="AG71" i="44" s="1"/>
  <c r="AV204" i="44"/>
  <c r="R204" i="44" s="1"/>
  <c r="AG204" i="44" s="1"/>
  <c r="AV181" i="44"/>
  <c r="R181" i="44" s="1"/>
  <c r="AG181" i="44" s="1"/>
  <c r="AV179" i="44"/>
  <c r="R179" i="44" s="1"/>
  <c r="AG179" i="44" s="1"/>
  <c r="AV10" i="44"/>
  <c r="R10" i="44" s="1"/>
  <c r="AG10" i="44" s="1"/>
  <c r="BC76" i="44"/>
  <c r="Y76" i="44" s="1"/>
  <c r="AN76" i="44" s="1"/>
  <c r="AX170" i="44"/>
  <c r="T170" i="44" s="1"/>
  <c r="AI170" i="44" s="1"/>
  <c r="BA36" i="44"/>
  <c r="W36" i="44" s="1"/>
  <c r="AL36" i="44" s="1"/>
  <c r="BA39" i="44"/>
  <c r="W39" i="44" s="1"/>
  <c r="AL39" i="44" s="1"/>
  <c r="BA50" i="44"/>
  <c r="W50" i="44" s="1"/>
  <c r="AL50" i="44" s="1"/>
  <c r="BA175" i="44"/>
  <c r="W175" i="44" s="1"/>
  <c r="AL175" i="44" s="1"/>
  <c r="BA84" i="44"/>
  <c r="W84" i="44" s="1"/>
  <c r="AL84" i="44" s="1"/>
  <c r="AX43" i="44"/>
  <c r="T43" i="44" s="1"/>
  <c r="AI43" i="44" s="1"/>
  <c r="AX23" i="44"/>
  <c r="T23" i="44" s="1"/>
  <c r="AI23" i="44" s="1"/>
  <c r="AX15" i="44"/>
  <c r="T15" i="44" s="1"/>
  <c r="AI15" i="44" s="1"/>
  <c r="AX68" i="44"/>
  <c r="T68" i="44" s="1"/>
  <c r="AI68" i="44" s="1"/>
  <c r="AX132" i="44"/>
  <c r="T132" i="44" s="1"/>
  <c r="AI132" i="44" s="1"/>
  <c r="AX28" i="44"/>
  <c r="T28" i="44" s="1"/>
  <c r="AI28" i="44" s="1"/>
  <c r="AX205" i="44"/>
  <c r="T205" i="44" s="1"/>
  <c r="AI205" i="44" s="1"/>
  <c r="AX171" i="44"/>
  <c r="T171" i="44" s="1"/>
  <c r="AI171" i="44" s="1"/>
  <c r="AX126" i="44"/>
  <c r="T126" i="44" s="1"/>
  <c r="AI126" i="44" s="1"/>
  <c r="BC25" i="44"/>
  <c r="Y25" i="44" s="1"/>
  <c r="AN25" i="44" s="1"/>
  <c r="BC78" i="44"/>
  <c r="Y78" i="44" s="1"/>
  <c r="AN78" i="44" s="1"/>
  <c r="BC52" i="44"/>
  <c r="Y52" i="44" s="1"/>
  <c r="AN52" i="44" s="1"/>
  <c r="BA159" i="44"/>
  <c r="W159" i="44" s="1"/>
  <c r="AL159" i="44" s="1"/>
  <c r="BA172" i="44"/>
  <c r="W172" i="44" s="1"/>
  <c r="AL172" i="44" s="1"/>
  <c r="BA185" i="44"/>
  <c r="W185" i="44" s="1"/>
  <c r="AL185" i="44" s="1"/>
  <c r="AV73" i="44"/>
  <c r="R73" i="44" s="1"/>
  <c r="AG73" i="44" s="1"/>
  <c r="AV93" i="44"/>
  <c r="R93" i="44" s="1"/>
  <c r="AG93" i="44" s="1"/>
  <c r="AV178" i="44"/>
  <c r="R178" i="44" s="1"/>
  <c r="AG178" i="44" s="1"/>
  <c r="AZ123" i="44"/>
  <c r="V123" i="44" s="1"/>
  <c r="AK123" i="44" s="1"/>
  <c r="AZ20" i="44"/>
  <c r="V20" i="44" s="1"/>
  <c r="AK20" i="44" s="1"/>
  <c r="AZ156" i="44"/>
  <c r="V156" i="44" s="1"/>
  <c r="AK156" i="44" s="1"/>
  <c r="AZ13" i="44"/>
  <c r="V13" i="44" s="1"/>
  <c r="AK13" i="44" s="1"/>
  <c r="AZ83" i="44"/>
  <c r="V83" i="44" s="1"/>
  <c r="AK83" i="44" s="1"/>
  <c r="AZ149" i="44"/>
  <c r="V149" i="44" s="1"/>
  <c r="AK149" i="44" s="1"/>
  <c r="AV74" i="44"/>
  <c r="R74" i="44" s="1"/>
  <c r="AG74" i="44" s="1"/>
  <c r="AV183" i="44"/>
  <c r="R183" i="44" s="1"/>
  <c r="AG183" i="44" s="1"/>
  <c r="AX104" i="44"/>
  <c r="T104" i="44" s="1"/>
  <c r="AI104" i="44" s="1"/>
  <c r="AX135" i="44"/>
  <c r="T135" i="44" s="1"/>
  <c r="AI135" i="44" s="1"/>
  <c r="BA83" i="44"/>
  <c r="W83" i="44" s="1"/>
  <c r="AL83" i="44" s="1"/>
  <c r="BA184" i="44"/>
  <c r="W184" i="44" s="1"/>
  <c r="AL184" i="44" s="1"/>
  <c r="BA203" i="44"/>
  <c r="W203" i="44" s="1"/>
  <c r="AL203" i="44" s="1"/>
  <c r="BA15" i="44"/>
  <c r="W15" i="44" s="1"/>
  <c r="AL15" i="44" s="1"/>
  <c r="BA171" i="44"/>
  <c r="W171" i="44" s="1"/>
  <c r="AL171" i="44" s="1"/>
  <c r="BA47" i="44"/>
  <c r="W47" i="44" s="1"/>
  <c r="AL47" i="44" s="1"/>
  <c r="BA192" i="44"/>
  <c r="W192" i="44" s="1"/>
  <c r="AL192" i="44" s="1"/>
  <c r="BA34" i="44"/>
  <c r="W34" i="44" s="1"/>
  <c r="AL34" i="44" s="1"/>
  <c r="BB140" i="44"/>
  <c r="X140" i="44" s="1"/>
  <c r="AM140" i="44" s="1"/>
  <c r="BH101" i="44"/>
  <c r="AD101" i="44" s="1"/>
  <c r="AS101" i="44" s="1"/>
  <c r="BH168" i="44"/>
  <c r="AD168" i="44" s="1"/>
  <c r="AS168" i="44" s="1"/>
  <c r="BH93" i="44"/>
  <c r="AD93" i="44" s="1"/>
  <c r="AS93" i="44" s="1"/>
  <c r="BH29" i="44"/>
  <c r="AD29" i="44" s="1"/>
  <c r="AS29" i="44" s="1"/>
  <c r="BH96" i="44"/>
  <c r="AD96" i="44" s="1"/>
  <c r="AS96" i="44" s="1"/>
  <c r="BH68" i="44"/>
  <c r="AD68" i="44" s="1"/>
  <c r="AS68" i="44" s="1"/>
  <c r="BH36" i="44"/>
  <c r="AD36" i="44" s="1"/>
  <c r="AS36" i="44" s="1"/>
  <c r="BH204" i="44"/>
  <c r="AD204" i="44" s="1"/>
  <c r="AS204" i="44" s="1"/>
  <c r="BH44" i="44"/>
  <c r="AD44" i="44" s="1"/>
  <c r="AS44" i="44" s="1"/>
  <c r="BH6" i="44"/>
  <c r="AD6" i="44" s="1"/>
  <c r="AS6" i="44" s="1"/>
  <c r="BH196" i="44"/>
  <c r="AD196" i="44" s="1"/>
  <c r="AS196" i="44" s="1"/>
  <c r="BH194" i="44"/>
  <c r="AD194" i="44" s="1"/>
  <c r="AS194" i="44" s="1"/>
  <c r="BH56" i="44"/>
  <c r="AD56" i="44" s="1"/>
  <c r="AS56" i="44" s="1"/>
  <c r="BH108" i="44"/>
  <c r="AD108" i="44" s="1"/>
  <c r="AS108" i="44" s="1"/>
  <c r="BH47" i="44"/>
  <c r="AD47" i="44" s="1"/>
  <c r="AS47" i="44" s="1"/>
  <c r="BH131" i="44"/>
  <c r="AD131" i="44" s="1"/>
  <c r="AS131" i="44" s="1"/>
  <c r="BH97" i="44"/>
  <c r="AD97" i="44" s="1"/>
  <c r="AS97" i="44" s="1"/>
  <c r="BH52" i="44"/>
  <c r="AD52" i="44" s="1"/>
  <c r="AS52" i="44" s="1"/>
  <c r="BH171" i="44"/>
  <c r="AD171" i="44" s="1"/>
  <c r="AS171" i="44" s="1"/>
  <c r="BH114" i="44"/>
  <c r="AD114" i="44" s="1"/>
  <c r="AS114" i="44" s="1"/>
  <c r="BH73" i="44"/>
  <c r="AD73" i="44" s="1"/>
  <c r="AS73" i="44" s="1"/>
  <c r="BH50" i="44"/>
  <c r="AD50" i="44" s="1"/>
  <c r="AS50" i="44" s="1"/>
  <c r="BH170" i="44"/>
  <c r="AD170" i="44" s="1"/>
  <c r="AS170" i="44" s="1"/>
  <c r="BH102" i="44"/>
  <c r="AD102" i="44" s="1"/>
  <c r="AS102" i="44" s="1"/>
  <c r="BH22" i="44"/>
  <c r="AD22" i="44" s="1"/>
  <c r="AS22" i="44" s="1"/>
  <c r="BH154" i="44"/>
  <c r="AD154" i="44" s="1"/>
  <c r="AS154" i="44" s="1"/>
  <c r="BH109" i="44"/>
  <c r="AD109" i="44" s="1"/>
  <c r="AS109" i="44" s="1"/>
  <c r="BE77" i="44"/>
  <c r="AA77" i="44" s="1"/>
  <c r="AP77" i="44" s="1"/>
  <c r="BE9" i="44"/>
  <c r="AA9" i="44" s="1"/>
  <c r="AP9" i="44" s="1"/>
  <c r="BE32" i="44"/>
  <c r="AA32" i="44" s="1"/>
  <c r="AP32" i="44" s="1"/>
  <c r="BE200" i="44"/>
  <c r="AA200" i="44" s="1"/>
  <c r="AP200" i="44" s="1"/>
  <c r="BE47" i="44"/>
  <c r="AA47" i="44" s="1"/>
  <c r="AP47" i="44" s="1"/>
  <c r="BE126" i="44"/>
  <c r="AA126" i="44" s="1"/>
  <c r="AP126" i="44" s="1"/>
  <c r="BE154" i="44"/>
  <c r="AA154" i="44" s="1"/>
  <c r="AP154" i="44" s="1"/>
  <c r="BE143" i="44"/>
  <c r="AA143" i="44" s="1"/>
  <c r="AP143" i="44" s="1"/>
  <c r="BE87" i="44"/>
  <c r="AA87" i="44" s="1"/>
  <c r="AP87" i="44" s="1"/>
  <c r="BE180" i="44"/>
  <c r="AA180" i="44" s="1"/>
  <c r="AP180" i="44" s="1"/>
  <c r="BE7" i="44"/>
  <c r="AA7" i="44" s="1"/>
  <c r="AP7" i="44" s="1"/>
  <c r="BE14" i="44"/>
  <c r="AA14" i="44" s="1"/>
  <c r="AP14" i="44" s="1"/>
  <c r="BE116" i="44"/>
  <c r="AA116" i="44" s="1"/>
  <c r="AP116" i="44" s="1"/>
  <c r="BE100" i="44"/>
  <c r="AA100" i="44" s="1"/>
  <c r="AP100" i="44" s="1"/>
  <c r="BE74" i="44"/>
  <c r="AA74" i="44" s="1"/>
  <c r="AP74" i="44" s="1"/>
  <c r="BE89" i="44"/>
  <c r="AA89" i="44" s="1"/>
  <c r="AP89" i="44" s="1"/>
  <c r="BE165" i="44"/>
  <c r="AA165" i="44" s="1"/>
  <c r="AP165" i="44" s="1"/>
  <c r="BE169" i="44"/>
  <c r="AA169" i="44" s="1"/>
  <c r="AP169" i="44" s="1"/>
  <c r="BE187" i="44"/>
  <c r="AA187" i="44" s="1"/>
  <c r="AP187" i="44" s="1"/>
  <c r="BE60" i="44"/>
  <c r="AA60" i="44" s="1"/>
  <c r="AP60" i="44" s="1"/>
  <c r="BE195" i="44"/>
  <c r="AA195" i="44" s="1"/>
  <c r="AP195" i="44" s="1"/>
  <c r="BE156" i="44"/>
  <c r="AA156" i="44" s="1"/>
  <c r="AP156" i="44" s="1"/>
  <c r="BE202" i="44"/>
  <c r="AA202" i="44" s="1"/>
  <c r="AP202" i="44" s="1"/>
  <c r="BE125" i="44"/>
  <c r="AA125" i="44" s="1"/>
  <c r="AP125" i="44" s="1"/>
  <c r="BE65" i="44"/>
  <c r="AA65" i="44" s="1"/>
  <c r="AP65" i="44" s="1"/>
  <c r="BE144" i="44"/>
  <c r="AA144" i="44" s="1"/>
  <c r="AP144" i="44" s="1"/>
  <c r="BE6" i="44"/>
  <c r="AA6" i="44" s="1"/>
  <c r="AP6" i="44" s="1"/>
  <c r="BE183" i="44"/>
  <c r="AA183" i="44" s="1"/>
  <c r="AP183" i="44" s="1"/>
  <c r="BE49" i="44"/>
  <c r="AA49" i="44" s="1"/>
  <c r="AP49" i="44" s="1"/>
  <c r="BE30" i="44"/>
  <c r="AA30" i="44" s="1"/>
  <c r="AP30" i="44" s="1"/>
  <c r="BE17" i="44"/>
  <c r="AA17" i="44" s="1"/>
  <c r="AP17" i="44" s="1"/>
  <c r="BE115" i="44"/>
  <c r="AA115" i="44" s="1"/>
  <c r="AP115" i="44" s="1"/>
  <c r="BE148" i="44"/>
  <c r="AA148" i="44" s="1"/>
  <c r="AP148" i="44" s="1"/>
  <c r="BE58" i="44"/>
  <c r="AA58" i="44" s="1"/>
  <c r="AP58" i="44" s="1"/>
  <c r="BE97" i="44"/>
  <c r="AA97" i="44" s="1"/>
  <c r="AP97" i="44" s="1"/>
  <c r="BE54" i="44"/>
  <c r="AA54" i="44" s="1"/>
  <c r="AP54" i="44" s="1"/>
  <c r="BE52" i="44"/>
  <c r="AA52" i="44" s="1"/>
  <c r="AP52" i="44" s="1"/>
  <c r="BE181" i="44"/>
  <c r="AA181" i="44" s="1"/>
  <c r="AP181" i="44" s="1"/>
  <c r="BE114" i="44"/>
  <c r="AA114" i="44" s="1"/>
  <c r="AP114" i="44" s="1"/>
  <c r="BE117" i="44"/>
  <c r="AA117" i="44" s="1"/>
  <c r="AP117" i="44" s="1"/>
  <c r="BE90" i="44"/>
  <c r="AA90" i="44" s="1"/>
  <c r="AP90" i="44" s="1"/>
  <c r="BE145" i="44"/>
  <c r="AA145" i="44" s="1"/>
  <c r="AP145" i="44" s="1"/>
  <c r="BE182" i="44"/>
  <c r="AA182" i="44" s="1"/>
  <c r="AP182" i="44" s="1"/>
  <c r="BC149" i="44"/>
  <c r="Y149" i="44" s="1"/>
  <c r="AN149" i="44" s="1"/>
  <c r="BC135" i="44"/>
  <c r="Y135" i="44" s="1"/>
  <c r="AN135" i="44" s="1"/>
  <c r="BC142" i="44"/>
  <c r="Y142" i="44" s="1"/>
  <c r="AN142" i="44" s="1"/>
  <c r="BC54" i="44"/>
  <c r="Y54" i="44" s="1"/>
  <c r="AN54" i="44" s="1"/>
  <c r="BC185" i="44"/>
  <c r="Y185" i="44" s="1"/>
  <c r="AN185" i="44" s="1"/>
  <c r="BC144" i="44"/>
  <c r="Y144" i="44" s="1"/>
  <c r="AN144" i="44" s="1"/>
  <c r="BC64" i="44"/>
  <c r="Y64" i="44" s="1"/>
  <c r="AN64" i="44" s="1"/>
  <c r="BC125" i="44"/>
  <c r="Y125" i="44" s="1"/>
  <c r="AN125" i="44" s="1"/>
  <c r="BC174" i="44"/>
  <c r="Y174" i="44" s="1"/>
  <c r="AN174" i="44" s="1"/>
  <c r="BC131" i="44"/>
  <c r="Y131" i="44" s="1"/>
  <c r="AN131" i="44" s="1"/>
  <c r="BC112" i="44"/>
  <c r="Y112" i="44" s="1"/>
  <c r="AN112" i="44" s="1"/>
  <c r="BC188" i="44"/>
  <c r="Y188" i="44" s="1"/>
  <c r="AN188" i="44" s="1"/>
  <c r="BC81" i="44"/>
  <c r="Y81" i="44" s="1"/>
  <c r="AN81" i="44" s="1"/>
  <c r="BC17" i="44"/>
  <c r="Y17" i="44" s="1"/>
  <c r="AN17" i="44" s="1"/>
  <c r="BC187" i="44"/>
  <c r="Y187" i="44" s="1"/>
  <c r="AN187" i="44" s="1"/>
  <c r="BC176" i="44"/>
  <c r="Y176" i="44" s="1"/>
  <c r="AN176" i="44" s="1"/>
  <c r="BC126" i="44"/>
  <c r="Y126" i="44" s="1"/>
  <c r="AN126" i="44" s="1"/>
  <c r="BC72" i="44"/>
  <c r="Y72" i="44" s="1"/>
  <c r="AN72" i="44" s="1"/>
  <c r="BC190" i="44"/>
  <c r="Y190" i="44" s="1"/>
  <c r="AN190" i="44" s="1"/>
  <c r="BC97" i="44"/>
  <c r="Y97" i="44" s="1"/>
  <c r="AN97" i="44" s="1"/>
  <c r="BC58" i="44"/>
  <c r="Y58" i="44" s="1"/>
  <c r="AN58" i="44" s="1"/>
  <c r="BC31" i="44"/>
  <c r="Y31" i="44" s="1"/>
  <c r="AN31" i="44" s="1"/>
  <c r="BC141" i="44"/>
  <c r="Y141" i="44" s="1"/>
  <c r="AN141" i="44" s="1"/>
  <c r="BC70" i="44"/>
  <c r="Y70" i="44" s="1"/>
  <c r="AN70" i="44" s="1"/>
  <c r="BC143" i="44"/>
  <c r="Y143" i="44" s="1"/>
  <c r="AN143" i="44" s="1"/>
  <c r="BC32" i="44"/>
  <c r="Y32" i="44" s="1"/>
  <c r="AN32" i="44" s="1"/>
  <c r="BC51" i="44"/>
  <c r="Y51" i="44" s="1"/>
  <c r="AN51" i="44" s="1"/>
  <c r="BC154" i="44"/>
  <c r="Y154" i="44" s="1"/>
  <c r="AN154" i="44" s="1"/>
  <c r="BC180" i="44"/>
  <c r="Y180" i="44" s="1"/>
  <c r="AN180" i="44" s="1"/>
  <c r="BC198" i="44"/>
  <c r="Y198" i="44" s="1"/>
  <c r="AN198" i="44" s="1"/>
  <c r="BC181" i="44"/>
  <c r="Y181" i="44" s="1"/>
  <c r="AN181" i="44" s="1"/>
  <c r="BC12" i="44"/>
  <c r="Y12" i="44" s="1"/>
  <c r="AN12" i="44" s="1"/>
  <c r="BA58" i="44"/>
  <c r="W58" i="44" s="1"/>
  <c r="AL58" i="44" s="1"/>
  <c r="BA149" i="44"/>
  <c r="W149" i="44" s="1"/>
  <c r="AL149" i="44" s="1"/>
  <c r="BA195" i="44"/>
  <c r="W195" i="44" s="1"/>
  <c r="AL195" i="44" s="1"/>
  <c r="BA31" i="44"/>
  <c r="W31" i="44" s="1"/>
  <c r="AL31" i="44" s="1"/>
  <c r="BA30" i="44"/>
  <c r="W30" i="44" s="1"/>
  <c r="AL30" i="44" s="1"/>
  <c r="BA40" i="44"/>
  <c r="W40" i="44" s="1"/>
  <c r="AL40" i="44" s="1"/>
  <c r="BA194" i="44"/>
  <c r="W194" i="44" s="1"/>
  <c r="AL194" i="44" s="1"/>
  <c r="BA38" i="44"/>
  <c r="W38" i="44" s="1"/>
  <c r="AL38" i="44" s="1"/>
  <c r="BA127" i="44"/>
  <c r="W127" i="44" s="1"/>
  <c r="AL127" i="44" s="1"/>
  <c r="BA196" i="44"/>
  <c r="W196" i="44" s="1"/>
  <c r="AL196" i="44" s="1"/>
  <c r="BA75" i="44"/>
  <c r="W75" i="44" s="1"/>
  <c r="AL75" i="44" s="1"/>
  <c r="BA148" i="44"/>
  <c r="W148" i="44" s="1"/>
  <c r="AL148" i="44" s="1"/>
  <c r="BA177" i="44"/>
  <c r="W177" i="44" s="1"/>
  <c r="AL177" i="44" s="1"/>
  <c r="BA100" i="44"/>
  <c r="W100" i="44" s="1"/>
  <c r="AL100" i="44" s="1"/>
  <c r="BA22" i="44"/>
  <c r="W22" i="44" s="1"/>
  <c r="AL22" i="44" s="1"/>
  <c r="BA67" i="44"/>
  <c r="W67" i="44" s="1"/>
  <c r="AL67" i="44" s="1"/>
  <c r="BA191" i="44"/>
  <c r="W191" i="44" s="1"/>
  <c r="AL191" i="44" s="1"/>
  <c r="BA89" i="44"/>
  <c r="W89" i="44" s="1"/>
  <c r="AL89" i="44" s="1"/>
  <c r="BA173" i="44"/>
  <c r="W173" i="44" s="1"/>
  <c r="AL173" i="44" s="1"/>
  <c r="BA71" i="44"/>
  <c r="W71" i="44" s="1"/>
  <c r="AL71" i="44" s="1"/>
  <c r="BA87" i="44"/>
  <c r="W87" i="44" s="1"/>
  <c r="AL87" i="44" s="1"/>
  <c r="BA206" i="44"/>
  <c r="W206" i="44" s="1"/>
  <c r="AL206" i="44" s="1"/>
  <c r="BA48" i="44"/>
  <c r="W48" i="44" s="1"/>
  <c r="AL48" i="44" s="1"/>
  <c r="BA33" i="44"/>
  <c r="W33" i="44" s="1"/>
  <c r="AL33" i="44" s="1"/>
  <c r="BA107" i="44"/>
  <c r="W107" i="44" s="1"/>
  <c r="AL107" i="44" s="1"/>
  <c r="BA189" i="44"/>
  <c r="W189" i="44" s="1"/>
  <c r="AL189" i="44" s="1"/>
  <c r="BA93" i="44"/>
  <c r="W93" i="44" s="1"/>
  <c r="AL93" i="44" s="1"/>
  <c r="BA169" i="44"/>
  <c r="W169" i="44" s="1"/>
  <c r="AL169" i="44" s="1"/>
  <c r="BA131" i="44"/>
  <c r="W131" i="44" s="1"/>
  <c r="AL131" i="44" s="1"/>
  <c r="BA141" i="44"/>
  <c r="W141" i="44" s="1"/>
  <c r="AL141" i="44" s="1"/>
  <c r="BA28" i="44"/>
  <c r="W28" i="44" s="1"/>
  <c r="AL28" i="44" s="1"/>
  <c r="BA136" i="44"/>
  <c r="W136" i="44" s="1"/>
  <c r="AL136" i="44" s="1"/>
  <c r="BA63" i="44"/>
  <c r="W63" i="44" s="1"/>
  <c r="AL63" i="44" s="1"/>
  <c r="BA8" i="44"/>
  <c r="W8" i="44" s="1"/>
  <c r="AL8" i="44" s="1"/>
  <c r="BA29" i="44"/>
  <c r="W29" i="44" s="1"/>
  <c r="AL29" i="44" s="1"/>
  <c r="BA12" i="44"/>
  <c r="W12" i="44" s="1"/>
  <c r="AL12" i="44" s="1"/>
  <c r="BA54" i="44"/>
  <c r="W54" i="44" s="1"/>
  <c r="AL54" i="44" s="1"/>
  <c r="BA43" i="44"/>
  <c r="W43" i="44" s="1"/>
  <c r="AL43" i="44" s="1"/>
  <c r="BA65" i="44"/>
  <c r="W65" i="44" s="1"/>
  <c r="AL65" i="44" s="1"/>
  <c r="BA145" i="44"/>
  <c r="W145" i="44" s="1"/>
  <c r="AL145" i="44" s="1"/>
  <c r="BA60" i="44"/>
  <c r="W60" i="44" s="1"/>
  <c r="AL60" i="44" s="1"/>
  <c r="BA160" i="44"/>
  <c r="W160" i="44" s="1"/>
  <c r="AL160" i="44" s="1"/>
  <c r="BA199" i="44"/>
  <c r="W199" i="44" s="1"/>
  <c r="AL199" i="44" s="1"/>
  <c r="BA16" i="44"/>
  <c r="W16" i="44" s="1"/>
  <c r="AL16" i="44" s="1"/>
  <c r="BA82" i="44"/>
  <c r="W82" i="44" s="1"/>
  <c r="AL82" i="44" s="1"/>
  <c r="BA17" i="44"/>
  <c r="W17" i="44" s="1"/>
  <c r="AL17" i="44" s="1"/>
  <c r="BA139" i="44"/>
  <c r="W139" i="44" s="1"/>
  <c r="AL139" i="44" s="1"/>
  <c r="BA14" i="44"/>
  <c r="W14" i="44" s="1"/>
  <c r="AL14" i="44" s="1"/>
  <c r="BA198" i="44"/>
  <c r="W198" i="44" s="1"/>
  <c r="AL198" i="44" s="1"/>
  <c r="BA134" i="44"/>
  <c r="W134" i="44" s="1"/>
  <c r="AL134" i="44" s="1"/>
  <c r="BA204" i="44"/>
  <c r="W204" i="44" s="1"/>
  <c r="AL204" i="44" s="1"/>
  <c r="BA138" i="44"/>
  <c r="W138" i="44" s="1"/>
  <c r="AL138" i="44" s="1"/>
  <c r="BA116" i="44"/>
  <c r="W116" i="44" s="1"/>
  <c r="AL116" i="44" s="1"/>
  <c r="BA144" i="44"/>
  <c r="W144" i="44" s="1"/>
  <c r="AL144" i="44" s="1"/>
  <c r="BA35" i="44"/>
  <c r="W35" i="44" s="1"/>
  <c r="AL35" i="44" s="1"/>
  <c r="AZ192" i="44"/>
  <c r="V192" i="44" s="1"/>
  <c r="AK192" i="44" s="1"/>
  <c r="AZ99" i="44"/>
  <c r="V99" i="44" s="1"/>
  <c r="AK99" i="44" s="1"/>
  <c r="AZ177" i="44"/>
  <c r="V177" i="44" s="1"/>
  <c r="AK177" i="44" s="1"/>
  <c r="AZ97" i="44"/>
  <c r="V97" i="44" s="1"/>
  <c r="AK97" i="44" s="1"/>
  <c r="AZ161" i="44"/>
  <c r="V161" i="44" s="1"/>
  <c r="AK161" i="44" s="1"/>
  <c r="AZ128" i="44"/>
  <c r="V128" i="44" s="1"/>
  <c r="AK128" i="44" s="1"/>
  <c r="AZ82" i="44"/>
  <c r="V82" i="44" s="1"/>
  <c r="AK82" i="44" s="1"/>
  <c r="AZ195" i="44"/>
  <c r="V195" i="44" s="1"/>
  <c r="AK195" i="44" s="1"/>
  <c r="AZ24" i="44"/>
  <c r="V24" i="44" s="1"/>
  <c r="AK24" i="44" s="1"/>
  <c r="AZ136" i="44"/>
  <c r="V136" i="44" s="1"/>
  <c r="AK136" i="44" s="1"/>
  <c r="AZ93" i="44"/>
  <c r="V93" i="44" s="1"/>
  <c r="AK93" i="44" s="1"/>
  <c r="AZ61" i="44"/>
  <c r="V61" i="44" s="1"/>
  <c r="AK61" i="44" s="1"/>
  <c r="AZ150" i="44"/>
  <c r="V150" i="44" s="1"/>
  <c r="AK150" i="44" s="1"/>
  <c r="AZ204" i="44"/>
  <c r="V204" i="44" s="1"/>
  <c r="AK204" i="44" s="1"/>
  <c r="AZ6" i="44"/>
  <c r="V6" i="44" s="1"/>
  <c r="AK6" i="44" s="1"/>
  <c r="AZ7" i="44"/>
  <c r="V7" i="44" s="1"/>
  <c r="AK7" i="44" s="1"/>
  <c r="AZ31" i="44"/>
  <c r="V31" i="44" s="1"/>
  <c r="AK31" i="44" s="1"/>
  <c r="AZ148" i="44"/>
  <c r="V148" i="44" s="1"/>
  <c r="AK148" i="44" s="1"/>
  <c r="AZ39" i="44"/>
  <c r="V39" i="44" s="1"/>
  <c r="AK39" i="44" s="1"/>
  <c r="AZ92" i="44"/>
  <c r="V92" i="44" s="1"/>
  <c r="AK92" i="44" s="1"/>
  <c r="AZ55" i="44"/>
  <c r="V55" i="44" s="1"/>
  <c r="AK55" i="44" s="1"/>
  <c r="AZ114" i="44"/>
  <c r="V114" i="44" s="1"/>
  <c r="AK114" i="44" s="1"/>
  <c r="AZ189" i="44"/>
  <c r="V189" i="44" s="1"/>
  <c r="AK189" i="44" s="1"/>
  <c r="AZ155" i="44"/>
  <c r="V155" i="44" s="1"/>
  <c r="AK155" i="44" s="1"/>
  <c r="BA117" i="44"/>
  <c r="W117" i="44" s="1"/>
  <c r="AL117" i="44" s="1"/>
  <c r="BA150" i="44"/>
  <c r="W150" i="44" s="1"/>
  <c r="AL150" i="44" s="1"/>
  <c r="BA105" i="44"/>
  <c r="W105" i="44" s="1"/>
  <c r="AL105" i="44" s="1"/>
  <c r="BA13" i="44"/>
  <c r="W13" i="44" s="1"/>
  <c r="AL13" i="44" s="1"/>
  <c r="BA46" i="44"/>
  <c r="W46" i="44" s="1"/>
  <c r="AL46" i="44" s="1"/>
  <c r="BA106" i="44"/>
  <c r="W106" i="44" s="1"/>
  <c r="AL106" i="44" s="1"/>
  <c r="BA151" i="44"/>
  <c r="W151" i="44" s="1"/>
  <c r="AL151" i="44" s="1"/>
  <c r="BA97" i="44"/>
  <c r="W97" i="44" s="1"/>
  <c r="AL97" i="44" s="1"/>
  <c r="AZ98" i="44"/>
  <c r="V98" i="44" s="1"/>
  <c r="AK98" i="44" s="1"/>
  <c r="AZ205" i="44"/>
  <c r="V205" i="44" s="1"/>
  <c r="AK205" i="44" s="1"/>
  <c r="AZ127" i="44"/>
  <c r="V127" i="44" s="1"/>
  <c r="AK127" i="44" s="1"/>
  <c r="AZ190" i="44"/>
  <c r="V190" i="44" s="1"/>
  <c r="AK190" i="44" s="1"/>
  <c r="AZ107" i="44"/>
  <c r="V107" i="44" s="1"/>
  <c r="AK107" i="44" s="1"/>
  <c r="AZ69" i="44"/>
  <c r="V69" i="44" s="1"/>
  <c r="AK69" i="44" s="1"/>
  <c r="AZ163" i="44"/>
  <c r="V163" i="44" s="1"/>
  <c r="AK163" i="44" s="1"/>
  <c r="AZ133" i="44"/>
  <c r="V133" i="44" s="1"/>
  <c r="AK133" i="44" s="1"/>
  <c r="AZ74" i="44"/>
  <c r="V74" i="44" s="1"/>
  <c r="AK74" i="44" s="1"/>
  <c r="AZ172" i="44"/>
  <c r="V172" i="44" s="1"/>
  <c r="AK172" i="44" s="1"/>
  <c r="AZ180" i="44"/>
  <c r="V180" i="44" s="1"/>
  <c r="AK180" i="44" s="1"/>
  <c r="AZ87" i="44"/>
  <c r="V87" i="44" s="1"/>
  <c r="AK87" i="44" s="1"/>
  <c r="AZ146" i="44"/>
  <c r="V146" i="44" s="1"/>
  <c r="AK146" i="44" s="1"/>
  <c r="AZ141" i="44"/>
  <c r="V141" i="44" s="1"/>
  <c r="AK141" i="44" s="1"/>
  <c r="AZ68" i="44"/>
  <c r="V68" i="44" s="1"/>
  <c r="AK68" i="44" s="1"/>
  <c r="AZ171" i="44"/>
  <c r="V171" i="44" s="1"/>
  <c r="AK171" i="44" s="1"/>
  <c r="AZ43" i="44"/>
  <c r="V43" i="44" s="1"/>
  <c r="AK43" i="44" s="1"/>
  <c r="BA119" i="44"/>
  <c r="W119" i="44" s="1"/>
  <c r="AL119" i="44" s="1"/>
  <c r="BA74" i="44"/>
  <c r="W74" i="44" s="1"/>
  <c r="AL74" i="44" s="1"/>
  <c r="BA41" i="44"/>
  <c r="W41" i="44" s="1"/>
  <c r="AL41" i="44" s="1"/>
  <c r="AZ194" i="44"/>
  <c r="V194" i="44" s="1"/>
  <c r="AK194" i="44" s="1"/>
  <c r="AZ46" i="44"/>
  <c r="V46" i="44" s="1"/>
  <c r="AK46" i="44" s="1"/>
  <c r="AZ60" i="44"/>
  <c r="V60" i="44" s="1"/>
  <c r="AK60" i="44" s="1"/>
  <c r="AZ162" i="44"/>
  <c r="V162" i="44" s="1"/>
  <c r="AK162" i="44" s="1"/>
  <c r="AZ57" i="44"/>
  <c r="V57" i="44" s="1"/>
  <c r="AK57" i="44" s="1"/>
  <c r="AZ41" i="44"/>
  <c r="V41" i="44" s="1"/>
  <c r="AK41" i="44" s="1"/>
  <c r="AZ23" i="44"/>
  <c r="V23" i="44" s="1"/>
  <c r="AK23" i="44" s="1"/>
  <c r="AZ88" i="44"/>
  <c r="V88" i="44" s="1"/>
  <c r="AK88" i="44" s="1"/>
  <c r="AZ18" i="44"/>
  <c r="V18" i="44" s="1"/>
  <c r="AK18" i="44" s="1"/>
  <c r="AZ176" i="44"/>
  <c r="V176" i="44" s="1"/>
  <c r="AK176" i="44" s="1"/>
  <c r="AZ71" i="44"/>
  <c r="V71" i="44" s="1"/>
  <c r="AK71" i="44" s="1"/>
  <c r="AZ8" i="44"/>
  <c r="V8" i="44" s="1"/>
  <c r="AK8" i="44" s="1"/>
  <c r="AZ196" i="44"/>
  <c r="V196" i="44" s="1"/>
  <c r="AK196" i="44" s="1"/>
  <c r="AZ185" i="44"/>
  <c r="V185" i="44" s="1"/>
  <c r="AK185" i="44" s="1"/>
  <c r="AZ63" i="44"/>
  <c r="V63" i="44" s="1"/>
  <c r="AK63" i="44" s="1"/>
  <c r="AZ179" i="44"/>
  <c r="V179" i="44" s="1"/>
  <c r="AK179" i="44" s="1"/>
  <c r="AZ73" i="44"/>
  <c r="V73" i="44" s="1"/>
  <c r="AK73" i="44" s="1"/>
  <c r="AZ28" i="44"/>
  <c r="V28" i="44" s="1"/>
  <c r="AK28" i="44" s="1"/>
  <c r="AZ200" i="44"/>
  <c r="V200" i="44" s="1"/>
  <c r="AK200" i="44" s="1"/>
  <c r="AZ19" i="44"/>
  <c r="V19" i="44" s="1"/>
  <c r="AK19" i="44" s="1"/>
  <c r="AZ125" i="44"/>
  <c r="V125" i="44" s="1"/>
  <c r="AK125" i="44" s="1"/>
  <c r="AZ22" i="44"/>
  <c r="V22" i="44" s="1"/>
  <c r="AK22" i="44" s="1"/>
  <c r="AX19" i="44"/>
  <c r="T19" i="44" s="1"/>
  <c r="AI19" i="44" s="1"/>
  <c r="AX120" i="44"/>
  <c r="T120" i="44" s="1"/>
  <c r="AI120" i="44" s="1"/>
  <c r="AX123" i="44"/>
  <c r="T123" i="44" s="1"/>
  <c r="AI123" i="44" s="1"/>
  <c r="AW77" i="44"/>
  <c r="S77" i="44" s="1"/>
  <c r="AH77" i="44" s="1"/>
  <c r="AW172" i="44"/>
  <c r="S172" i="44" s="1"/>
  <c r="AH172" i="44" s="1"/>
  <c r="AW183" i="44"/>
  <c r="S183" i="44" s="1"/>
  <c r="AH183" i="44" s="1"/>
  <c r="AW182" i="44"/>
  <c r="S182" i="44" s="1"/>
  <c r="AH182" i="44" s="1"/>
  <c r="AW35" i="44"/>
  <c r="S35" i="44" s="1"/>
  <c r="AH35" i="44" s="1"/>
  <c r="AW30" i="44"/>
  <c r="S30" i="44" s="1"/>
  <c r="AH30" i="44" s="1"/>
  <c r="AW23" i="44"/>
  <c r="S23" i="44" s="1"/>
  <c r="AH23" i="44" s="1"/>
  <c r="AX181" i="44"/>
  <c r="T181" i="44" s="1"/>
  <c r="AI181" i="44" s="1"/>
  <c r="AX51" i="44"/>
  <c r="T51" i="44" s="1"/>
  <c r="AI51" i="44" s="1"/>
  <c r="AX75" i="44"/>
  <c r="T75" i="44" s="1"/>
  <c r="AI75" i="44" s="1"/>
  <c r="AX42" i="44"/>
  <c r="T42" i="44" s="1"/>
  <c r="AI42" i="44" s="1"/>
  <c r="AX111" i="44"/>
  <c r="T111" i="44" s="1"/>
  <c r="AI111" i="44" s="1"/>
  <c r="AX103" i="44"/>
  <c r="T103" i="44" s="1"/>
  <c r="AI103" i="44" s="1"/>
  <c r="AX64" i="44"/>
  <c r="T64" i="44" s="1"/>
  <c r="AI64" i="44" s="1"/>
  <c r="AX11" i="44"/>
  <c r="T11" i="44" s="1"/>
  <c r="AI11" i="44" s="1"/>
  <c r="AX36" i="44"/>
  <c r="T36" i="44" s="1"/>
  <c r="AI36" i="44" s="1"/>
  <c r="AX177" i="44"/>
  <c r="T177" i="44" s="1"/>
  <c r="AI177" i="44" s="1"/>
  <c r="AX164" i="44"/>
  <c r="T164" i="44" s="1"/>
  <c r="AI164" i="44" s="1"/>
  <c r="AX90" i="44"/>
  <c r="T90" i="44" s="1"/>
  <c r="AI90" i="44" s="1"/>
  <c r="AX180" i="44"/>
  <c r="T180" i="44" s="1"/>
  <c r="AI180" i="44" s="1"/>
  <c r="AX197" i="44"/>
  <c r="T197" i="44" s="1"/>
  <c r="AI197" i="44" s="1"/>
  <c r="AW148" i="44"/>
  <c r="S148" i="44" s="1"/>
  <c r="AH148" i="44" s="1"/>
  <c r="AW121" i="44"/>
  <c r="S121" i="44" s="1"/>
  <c r="AH121" i="44" s="1"/>
  <c r="AX131" i="44"/>
  <c r="T131" i="44" s="1"/>
  <c r="AI131" i="44" s="1"/>
  <c r="AX185" i="44"/>
  <c r="T185" i="44" s="1"/>
  <c r="AI185" i="44" s="1"/>
  <c r="AX47" i="44"/>
  <c r="T47" i="44" s="1"/>
  <c r="AI47" i="44" s="1"/>
  <c r="AX12" i="44"/>
  <c r="T12" i="44" s="1"/>
  <c r="AI12" i="44" s="1"/>
  <c r="AX119" i="44"/>
  <c r="T119" i="44" s="1"/>
  <c r="AI119" i="44" s="1"/>
  <c r="AX172" i="44"/>
  <c r="T172" i="44" s="1"/>
  <c r="AI172" i="44" s="1"/>
  <c r="AX175" i="44"/>
  <c r="T175" i="44" s="1"/>
  <c r="AI175" i="44" s="1"/>
  <c r="AX83" i="44"/>
  <c r="T83" i="44" s="1"/>
  <c r="AI83" i="44" s="1"/>
  <c r="AX26" i="44"/>
  <c r="T26" i="44" s="1"/>
  <c r="AI26" i="44" s="1"/>
  <c r="AX194" i="44"/>
  <c r="T194" i="44" s="1"/>
  <c r="AI194" i="44" s="1"/>
  <c r="AX206" i="44"/>
  <c r="T206" i="44" s="1"/>
  <c r="AI206" i="44" s="1"/>
  <c r="AW25" i="44"/>
  <c r="S25" i="44" s="1"/>
  <c r="AH25" i="44" s="1"/>
  <c r="AW47" i="44"/>
  <c r="S47" i="44" s="1"/>
  <c r="AH47" i="44" s="1"/>
  <c r="AW62" i="44"/>
  <c r="S62" i="44" s="1"/>
  <c r="AH62" i="44" s="1"/>
  <c r="AW164" i="44"/>
  <c r="S164" i="44" s="1"/>
  <c r="AH164" i="44" s="1"/>
  <c r="AW196" i="44"/>
  <c r="S196" i="44" s="1"/>
  <c r="AH196" i="44" s="1"/>
  <c r="AW81" i="44"/>
  <c r="S81" i="44" s="1"/>
  <c r="AH81" i="44" s="1"/>
  <c r="AW169" i="44"/>
  <c r="S169" i="44" s="1"/>
  <c r="AH169" i="44" s="1"/>
  <c r="AW18" i="44"/>
  <c r="S18" i="44" s="1"/>
  <c r="AH18" i="44" s="1"/>
  <c r="AW150" i="44"/>
  <c r="S150" i="44" s="1"/>
  <c r="AH150" i="44" s="1"/>
  <c r="AW46" i="44"/>
  <c r="S46" i="44" s="1"/>
  <c r="AH46" i="44" s="1"/>
  <c r="AW79" i="44"/>
  <c r="S79" i="44" s="1"/>
  <c r="AH79" i="44" s="1"/>
  <c r="AW50" i="44"/>
  <c r="S50" i="44" s="1"/>
  <c r="AH50" i="44" s="1"/>
  <c r="AW173" i="44"/>
  <c r="S173" i="44" s="1"/>
  <c r="AH173" i="44" s="1"/>
  <c r="AW176" i="44"/>
  <c r="S176" i="44" s="1"/>
  <c r="AH176" i="44" s="1"/>
  <c r="AW186" i="44"/>
  <c r="S186" i="44" s="1"/>
  <c r="AH186" i="44" s="1"/>
  <c r="AW167" i="44"/>
  <c r="S167" i="44" s="1"/>
  <c r="AH167" i="44" s="1"/>
  <c r="AV29" i="44"/>
  <c r="R29" i="44" s="1"/>
  <c r="AG29" i="44" s="1"/>
  <c r="AV162" i="44"/>
  <c r="R162" i="44" s="1"/>
  <c r="AG162" i="44" s="1"/>
  <c r="AV125" i="44"/>
  <c r="R125" i="44" s="1"/>
  <c r="AG125" i="44" s="1"/>
  <c r="AV143" i="44"/>
  <c r="R143" i="44" s="1"/>
  <c r="AG143" i="44" s="1"/>
  <c r="AV202" i="44"/>
  <c r="R202" i="44" s="1"/>
  <c r="AG202" i="44" s="1"/>
  <c r="AV121" i="44"/>
  <c r="R121" i="44" s="1"/>
  <c r="AG121" i="44" s="1"/>
  <c r="AV196" i="44"/>
  <c r="R196" i="44" s="1"/>
  <c r="AG196" i="44" s="1"/>
  <c r="AV6" i="44"/>
  <c r="R6" i="44" s="1"/>
  <c r="AG6" i="44" s="1"/>
  <c r="AV140" i="44"/>
  <c r="R140" i="44" s="1"/>
  <c r="AG140" i="44" s="1"/>
  <c r="AV100" i="44"/>
  <c r="R100" i="44" s="1"/>
  <c r="AG100" i="44" s="1"/>
  <c r="AW48" i="44"/>
  <c r="S48" i="44" s="1"/>
  <c r="AH48" i="44" s="1"/>
  <c r="AW205" i="44"/>
  <c r="S205" i="44" s="1"/>
  <c r="AH205" i="44" s="1"/>
  <c r="AW71" i="44"/>
  <c r="S71" i="44" s="1"/>
  <c r="AH71" i="44" s="1"/>
  <c r="AW144" i="44"/>
  <c r="S144" i="44" s="1"/>
  <c r="AH144" i="44" s="1"/>
  <c r="AW132" i="44"/>
  <c r="S132" i="44" s="1"/>
  <c r="AH132" i="44" s="1"/>
  <c r="AW162" i="44"/>
  <c r="S162" i="44" s="1"/>
  <c r="AH162" i="44" s="1"/>
  <c r="AV180" i="44"/>
  <c r="R180" i="44" s="1"/>
  <c r="AG180" i="44" s="1"/>
  <c r="AV87" i="44"/>
  <c r="R87" i="44" s="1"/>
  <c r="AG87" i="44" s="1"/>
  <c r="AV15" i="44"/>
  <c r="R15" i="44" s="1"/>
  <c r="AG15" i="44" s="1"/>
  <c r="AV39" i="44"/>
  <c r="R39" i="44" s="1"/>
  <c r="AG39" i="44" s="1"/>
  <c r="AV165" i="44"/>
  <c r="R165" i="44" s="1"/>
  <c r="AG165" i="44" s="1"/>
  <c r="AV92" i="44"/>
  <c r="R92" i="44" s="1"/>
  <c r="AG92" i="44" s="1"/>
  <c r="AV190" i="44"/>
  <c r="R190" i="44" s="1"/>
  <c r="AG190" i="44" s="1"/>
  <c r="AV51" i="44"/>
  <c r="R51" i="44" s="1"/>
  <c r="AG51" i="44" s="1"/>
  <c r="AW126" i="44"/>
  <c r="S126" i="44" s="1"/>
  <c r="AH126" i="44" s="1"/>
  <c r="AV170" i="44"/>
  <c r="R170" i="44" s="1"/>
  <c r="AG170" i="44" s="1"/>
  <c r="AV146" i="44"/>
  <c r="R146" i="44" s="1"/>
  <c r="AG146" i="44" s="1"/>
  <c r="AV9" i="44"/>
  <c r="R9" i="44" s="1"/>
  <c r="AG9" i="44" s="1"/>
  <c r="AW108" i="44"/>
  <c r="S108" i="44" s="1"/>
  <c r="AH108" i="44" s="1"/>
  <c r="AW122" i="44"/>
  <c r="S122" i="44" s="1"/>
  <c r="AH122" i="44" s="1"/>
  <c r="AW110" i="44"/>
  <c r="S110" i="44" s="1"/>
  <c r="AH110" i="44" s="1"/>
  <c r="AW115" i="44"/>
  <c r="S115" i="44" s="1"/>
  <c r="AH115" i="44" s="1"/>
  <c r="AW171" i="44"/>
  <c r="S171" i="44" s="1"/>
  <c r="AH171" i="44" s="1"/>
  <c r="AV91" i="44"/>
  <c r="R91" i="44" s="1"/>
  <c r="AG91" i="44" s="1"/>
  <c r="AV187" i="44"/>
  <c r="R187" i="44" s="1"/>
  <c r="AG187" i="44" s="1"/>
  <c r="AV78" i="44"/>
  <c r="R78" i="44" s="1"/>
  <c r="AG78" i="44" s="1"/>
  <c r="AV12" i="44"/>
  <c r="R12" i="44" s="1"/>
  <c r="AG12" i="44" s="1"/>
  <c r="AV47" i="44"/>
  <c r="R47" i="44" s="1"/>
  <c r="AG47" i="44" s="1"/>
  <c r="AV28" i="44"/>
  <c r="R28" i="44" s="1"/>
  <c r="AG28" i="44" s="1"/>
  <c r="AV49" i="44"/>
  <c r="R49" i="44" s="1"/>
  <c r="AG49" i="44" s="1"/>
  <c r="AV112" i="44"/>
  <c r="R112" i="44" s="1"/>
  <c r="AG112" i="44" s="1"/>
  <c r="AV64" i="44"/>
  <c r="R64" i="44" s="1"/>
  <c r="AG64" i="44" s="1"/>
  <c r="AV54" i="44"/>
  <c r="R54" i="44" s="1"/>
  <c r="AG54" i="44" s="1"/>
  <c r="AV75" i="44"/>
  <c r="R75" i="44" s="1"/>
  <c r="AG75" i="44" s="1"/>
  <c r="AV58" i="44"/>
  <c r="R58" i="44" s="1"/>
  <c r="AG58" i="44" s="1"/>
  <c r="AV169" i="44"/>
  <c r="R169" i="44" s="1"/>
  <c r="AG169" i="44" s="1"/>
  <c r="AV114" i="44"/>
  <c r="R114" i="44" s="1"/>
  <c r="AG114" i="44" s="1"/>
  <c r="AV154" i="44"/>
  <c r="R154" i="44" s="1"/>
  <c r="AG154" i="44" s="1"/>
  <c r="AV68" i="44"/>
  <c r="R68" i="44" s="1"/>
  <c r="AG68" i="44" s="1"/>
  <c r="AV21" i="44"/>
  <c r="R21" i="44" s="1"/>
  <c r="AG21" i="44" s="1"/>
  <c r="AV83" i="44"/>
  <c r="R83" i="44" s="1"/>
  <c r="AG83" i="44" s="1"/>
  <c r="AV151" i="44"/>
  <c r="R151" i="44" s="1"/>
  <c r="AG151" i="44" s="1"/>
  <c r="AV61" i="44"/>
  <c r="R61" i="44" s="1"/>
  <c r="AG61" i="44" s="1"/>
  <c r="AV81" i="44"/>
  <c r="R81" i="44" s="1"/>
  <c r="AG81" i="44" s="1"/>
  <c r="AV46" i="44"/>
  <c r="R46" i="44" s="1"/>
  <c r="AG46" i="44" s="1"/>
  <c r="AV119" i="44"/>
  <c r="R119" i="44" s="1"/>
  <c r="AG119" i="44" s="1"/>
  <c r="AV34" i="44"/>
  <c r="R34" i="44" s="1"/>
  <c r="AG34" i="44" s="1"/>
  <c r="AV69" i="44"/>
  <c r="R69" i="44" s="1"/>
  <c r="AG69" i="44" s="1"/>
  <c r="AV192" i="44"/>
  <c r="R192" i="44" s="1"/>
  <c r="AG192" i="44" s="1"/>
  <c r="AV14" i="44"/>
  <c r="R14" i="44" s="1"/>
  <c r="AG14" i="44" s="1"/>
  <c r="AV77" i="44"/>
  <c r="R77" i="44" s="1"/>
  <c r="AG77" i="44" s="1"/>
  <c r="AV86" i="44"/>
  <c r="R86" i="44" s="1"/>
  <c r="AG86" i="44" s="1"/>
  <c r="AV108" i="44"/>
  <c r="R108" i="44" s="1"/>
  <c r="AG108" i="44" s="1"/>
  <c r="AV137" i="44"/>
  <c r="R137" i="44" s="1"/>
  <c r="AG137" i="44" s="1"/>
  <c r="BH176" i="44"/>
  <c r="AD176" i="44" s="1"/>
  <c r="AS176" i="44" s="1"/>
  <c r="AV120" i="44"/>
  <c r="R120" i="44" s="1"/>
  <c r="AG120" i="44" s="1"/>
  <c r="AV173" i="44"/>
  <c r="R173" i="44" s="1"/>
  <c r="AG173" i="44" s="1"/>
  <c r="AV59" i="44"/>
  <c r="R59" i="44" s="1"/>
  <c r="AG59" i="44" s="1"/>
  <c r="AV150" i="44"/>
  <c r="R150" i="44" s="1"/>
  <c r="AG150" i="44" s="1"/>
  <c r="BH147" i="44"/>
  <c r="AD147" i="44" s="1"/>
  <c r="AS147" i="44" s="1"/>
  <c r="BH143" i="44"/>
  <c r="AD143" i="44" s="1"/>
  <c r="AS143" i="44" s="1"/>
  <c r="BC16" i="44"/>
  <c r="Y16" i="44" s="1"/>
  <c r="AN16" i="44" s="1"/>
  <c r="AX191" i="44"/>
  <c r="T191" i="44" s="1"/>
  <c r="AI191" i="44" s="1"/>
  <c r="AZ25" i="44"/>
  <c r="V25" i="44" s="1"/>
  <c r="AK25" i="44" s="1"/>
  <c r="AX184" i="44"/>
  <c r="T184" i="44" s="1"/>
  <c r="AI184" i="44" s="1"/>
  <c r="AW201" i="44"/>
  <c r="S201" i="44" s="1"/>
  <c r="AH201" i="44" s="1"/>
  <c r="AW180" i="44"/>
  <c r="S180" i="44" s="1"/>
  <c r="AH180" i="44" s="1"/>
  <c r="AW84" i="44"/>
  <c r="S84" i="44" s="1"/>
  <c r="AH84" i="44" s="1"/>
  <c r="AW87" i="44"/>
  <c r="S87" i="44" s="1"/>
  <c r="AH87" i="44" s="1"/>
  <c r="AW28" i="44"/>
  <c r="S28" i="44" s="1"/>
  <c r="AH28" i="44" s="1"/>
  <c r="AW154" i="44"/>
  <c r="S154" i="44" s="1"/>
  <c r="AH154" i="44" s="1"/>
  <c r="AW92" i="44"/>
  <c r="S92" i="44" s="1"/>
  <c r="AH92" i="44" s="1"/>
  <c r="AW206" i="44"/>
  <c r="S206" i="44" s="1"/>
  <c r="AH206" i="44" s="1"/>
  <c r="AW88" i="44"/>
  <c r="S88" i="44" s="1"/>
  <c r="AH88" i="44" s="1"/>
  <c r="BC116" i="44"/>
  <c r="Y116" i="44" s="1"/>
  <c r="AN116" i="44" s="1"/>
  <c r="BC128" i="44"/>
  <c r="Y128" i="44" s="1"/>
  <c r="AN128" i="44" s="1"/>
  <c r="BE123" i="44"/>
  <c r="AA123" i="44" s="1"/>
  <c r="AP123" i="44" s="1"/>
  <c r="AW32" i="44"/>
  <c r="S32" i="44" s="1"/>
  <c r="AH32" i="44" s="1"/>
  <c r="AW107" i="44"/>
  <c r="S107" i="44" s="1"/>
  <c r="AH107" i="44" s="1"/>
  <c r="BE194" i="44"/>
  <c r="AA194" i="44" s="1"/>
  <c r="AP194" i="44" s="1"/>
  <c r="BC133" i="44"/>
  <c r="Y133" i="44" s="1"/>
  <c r="AN133" i="44" s="1"/>
  <c r="AV134" i="44"/>
  <c r="R134" i="44" s="1"/>
  <c r="AG134" i="44" s="1"/>
  <c r="AV203" i="44"/>
  <c r="R203" i="44" s="1"/>
  <c r="AG203" i="44" s="1"/>
  <c r="AV13" i="44"/>
  <c r="R13" i="44" s="1"/>
  <c r="AG13" i="44" s="1"/>
  <c r="BH200" i="44"/>
  <c r="AD200" i="44" s="1"/>
  <c r="AS200" i="44" s="1"/>
  <c r="BH133" i="44"/>
  <c r="AD133" i="44" s="1"/>
  <c r="AS133" i="44" s="1"/>
  <c r="BH28" i="44"/>
  <c r="AD28" i="44" s="1"/>
  <c r="AS28" i="44" s="1"/>
  <c r="BH26" i="44"/>
  <c r="AD26" i="44" s="1"/>
  <c r="AS26" i="44" s="1"/>
  <c r="BH69" i="44"/>
  <c r="AD69" i="44" s="1"/>
  <c r="AS69" i="44" s="1"/>
  <c r="BH141" i="44"/>
  <c r="AD141" i="44" s="1"/>
  <c r="AS141" i="44" s="1"/>
  <c r="BE188" i="44"/>
  <c r="AA188" i="44" s="1"/>
  <c r="AP188" i="44" s="1"/>
  <c r="BE15" i="44"/>
  <c r="AA15" i="44" s="1"/>
  <c r="AP15" i="44" s="1"/>
  <c r="BE27" i="44"/>
  <c r="AA27" i="44" s="1"/>
  <c r="AP27" i="44" s="1"/>
  <c r="BE80" i="44"/>
  <c r="AA80" i="44" s="1"/>
  <c r="AP80" i="44" s="1"/>
  <c r="BE171" i="44"/>
  <c r="AA171" i="44" s="1"/>
  <c r="AP171" i="44" s="1"/>
  <c r="BE84" i="44"/>
  <c r="AA84" i="44" s="1"/>
  <c r="AP84" i="44" s="1"/>
  <c r="BE92" i="44"/>
  <c r="AA92" i="44" s="1"/>
  <c r="AP92" i="44" s="1"/>
  <c r="BE158" i="44"/>
  <c r="AA158" i="44" s="1"/>
  <c r="AP158" i="44" s="1"/>
  <c r="BE186" i="44"/>
  <c r="AA186" i="44" s="1"/>
  <c r="AP186" i="44" s="1"/>
  <c r="BE29" i="44"/>
  <c r="AA29" i="44" s="1"/>
  <c r="AP29" i="44" s="1"/>
  <c r="BC45" i="44"/>
  <c r="Y45" i="44" s="1"/>
  <c r="AN45" i="44" s="1"/>
  <c r="AV201" i="44"/>
  <c r="R201" i="44" s="1"/>
  <c r="AG201" i="44" s="1"/>
  <c r="AV82" i="44"/>
  <c r="R82" i="44" s="1"/>
  <c r="AG82" i="44" s="1"/>
  <c r="BH144" i="44"/>
  <c r="AD144" i="44" s="1"/>
  <c r="AS144" i="44" s="1"/>
  <c r="AV172" i="44"/>
  <c r="R172" i="44" s="1"/>
  <c r="AG172" i="44" s="1"/>
  <c r="AV197" i="44"/>
  <c r="R197" i="44" s="1"/>
  <c r="AG197" i="44" s="1"/>
  <c r="AV22" i="44"/>
  <c r="R22" i="44" s="1"/>
  <c r="AG22" i="44" s="1"/>
  <c r="AV95" i="44"/>
  <c r="R95" i="44" s="1"/>
  <c r="AG95" i="44" s="1"/>
  <c r="AV133" i="44"/>
  <c r="R133" i="44" s="1"/>
  <c r="AG133" i="44" s="1"/>
  <c r="AV123" i="44"/>
  <c r="R123" i="44" s="1"/>
  <c r="AG123" i="44" s="1"/>
  <c r="AV111" i="44"/>
  <c r="R111" i="44" s="1"/>
  <c r="AG111" i="44" s="1"/>
  <c r="AV106" i="44"/>
  <c r="R106" i="44" s="1"/>
  <c r="AG106" i="44" s="1"/>
  <c r="BH91" i="44"/>
  <c r="AD91" i="44" s="1"/>
  <c r="AS91" i="44" s="1"/>
  <c r="AW111" i="44"/>
  <c r="S111" i="44" s="1"/>
  <c r="AH111" i="44" s="1"/>
  <c r="AW160" i="44"/>
  <c r="S160" i="44" s="1"/>
  <c r="AH160" i="44" s="1"/>
  <c r="AW42" i="44"/>
  <c r="S42" i="44" s="1"/>
  <c r="AH42" i="44" s="1"/>
  <c r="AW109" i="44"/>
  <c r="S109" i="44" s="1"/>
  <c r="AH109" i="44" s="1"/>
  <c r="AW41" i="44"/>
  <c r="S41" i="44" s="1"/>
  <c r="AH41" i="44" s="1"/>
  <c r="AW9" i="44"/>
  <c r="S9" i="44" s="1"/>
  <c r="AH9" i="44" s="1"/>
  <c r="AV185" i="44"/>
  <c r="R185" i="44" s="1"/>
  <c r="AG185" i="44" s="1"/>
  <c r="AV43" i="44"/>
  <c r="R43" i="44" s="1"/>
  <c r="AG43" i="44" s="1"/>
  <c r="BH13" i="44"/>
  <c r="AD13" i="44" s="1"/>
  <c r="AS13" i="44" s="1"/>
  <c r="BH45" i="44"/>
  <c r="AD45" i="44" s="1"/>
  <c r="AS45" i="44" s="1"/>
  <c r="BH80" i="44"/>
  <c r="AD80" i="44" s="1"/>
  <c r="AS80" i="44" s="1"/>
  <c r="BC200" i="44"/>
  <c r="Y200" i="44" s="1"/>
  <c r="AN200" i="44" s="1"/>
  <c r="AX56" i="44"/>
  <c r="T56" i="44" s="1"/>
  <c r="AI56" i="44" s="1"/>
  <c r="AX53" i="44"/>
  <c r="T53" i="44" s="1"/>
  <c r="AI53" i="44" s="1"/>
  <c r="AZ126" i="44"/>
  <c r="V126" i="44" s="1"/>
  <c r="AK126" i="44" s="1"/>
  <c r="AW59" i="44"/>
  <c r="S59" i="44" s="1"/>
  <c r="AH59" i="44" s="1"/>
  <c r="BC106" i="44"/>
  <c r="Y106" i="44" s="1"/>
  <c r="AN106" i="44" s="1"/>
  <c r="BC61" i="44"/>
  <c r="Y61" i="44" s="1"/>
  <c r="AN61" i="44" s="1"/>
  <c r="AW165" i="44"/>
  <c r="S165" i="44" s="1"/>
  <c r="AH165" i="44" s="1"/>
  <c r="AW202" i="44"/>
  <c r="S202" i="44" s="1"/>
  <c r="AH202" i="44" s="1"/>
  <c r="AW82" i="44"/>
  <c r="S82" i="44" s="1"/>
  <c r="AH82" i="44" s="1"/>
  <c r="BE31" i="44"/>
  <c r="AA31" i="44" s="1"/>
  <c r="AP31" i="44" s="1"/>
  <c r="BC44" i="44"/>
  <c r="Y44" i="44" s="1"/>
  <c r="AN44" i="44" s="1"/>
  <c r="AV19" i="44"/>
  <c r="R19" i="44" s="1"/>
  <c r="AG19" i="44" s="1"/>
  <c r="AV164" i="44"/>
  <c r="R164" i="44" s="1"/>
  <c r="AG164" i="44" s="1"/>
  <c r="BH107" i="44"/>
  <c r="AD107" i="44" s="1"/>
  <c r="AS107" i="44" s="1"/>
  <c r="BH84" i="44"/>
  <c r="AD84" i="44" s="1"/>
  <c r="AS84" i="44" s="1"/>
  <c r="BH195" i="44"/>
  <c r="AD195" i="44" s="1"/>
  <c r="AS195" i="44" s="1"/>
  <c r="BH46" i="44"/>
  <c r="AD46" i="44" s="1"/>
  <c r="AS46" i="44" s="1"/>
  <c r="BE142" i="44"/>
  <c r="AA142" i="44" s="1"/>
  <c r="AP142" i="44" s="1"/>
  <c r="BE167" i="44"/>
  <c r="AA167" i="44" s="1"/>
  <c r="AP167" i="44" s="1"/>
  <c r="BE69" i="44"/>
  <c r="AA69" i="44" s="1"/>
  <c r="AP69" i="44" s="1"/>
  <c r="AW6" i="44"/>
  <c r="S6" i="44" s="1"/>
  <c r="AH6" i="44" s="1"/>
  <c r="AW14" i="44"/>
  <c r="S14" i="44" s="1"/>
  <c r="AH14" i="44" s="1"/>
  <c r="BC122" i="44"/>
  <c r="Y122" i="44" s="1"/>
  <c r="AN122" i="44" s="1"/>
  <c r="BC82" i="44"/>
  <c r="Y82" i="44" s="1"/>
  <c r="AN82" i="44" s="1"/>
  <c r="BC91" i="44"/>
  <c r="Y91" i="44" s="1"/>
  <c r="AN91" i="44" s="1"/>
  <c r="BC10" i="44"/>
  <c r="Y10" i="44" s="1"/>
  <c r="AN10" i="44" s="1"/>
  <c r="BC67" i="44"/>
  <c r="Y67" i="44" s="1"/>
  <c r="AN67" i="44" s="1"/>
  <c r="BC74" i="44"/>
  <c r="Y74" i="44" s="1"/>
  <c r="AN74" i="44" s="1"/>
  <c r="BC152" i="44"/>
  <c r="Y152" i="44" s="1"/>
  <c r="AN152" i="44" s="1"/>
  <c r="BC63" i="44"/>
  <c r="Y63" i="44" s="1"/>
  <c r="AN63" i="44" s="1"/>
  <c r="BC175" i="44"/>
  <c r="Y175" i="44" s="1"/>
  <c r="AN175" i="44" s="1"/>
  <c r="BC90" i="44"/>
  <c r="Y90" i="44" s="1"/>
  <c r="AN90" i="44" s="1"/>
  <c r="BC33" i="44"/>
  <c r="Y33" i="44" s="1"/>
  <c r="AN33" i="44" s="1"/>
  <c r="BC201" i="44"/>
  <c r="Y201" i="44" s="1"/>
  <c r="AN201" i="44" s="1"/>
  <c r="BC148" i="44"/>
  <c r="Y148" i="44" s="1"/>
  <c r="AN148" i="44" s="1"/>
  <c r="BC28" i="44"/>
  <c r="Y28" i="44" s="1"/>
  <c r="AN28" i="44" s="1"/>
  <c r="BC196" i="44"/>
  <c r="Y196" i="44" s="1"/>
  <c r="AN196" i="44" s="1"/>
  <c r="BC35" i="44"/>
  <c r="Y35" i="44" s="1"/>
  <c r="AN35" i="44" s="1"/>
  <c r="BC38" i="44"/>
  <c r="Y38" i="44" s="1"/>
  <c r="AN38" i="44" s="1"/>
  <c r="BC193" i="44"/>
  <c r="Y193" i="44" s="1"/>
  <c r="AN193" i="44" s="1"/>
  <c r="BC18" i="44"/>
  <c r="Y18" i="44" s="1"/>
  <c r="AN18" i="44" s="1"/>
  <c r="BE139" i="44"/>
  <c r="AA139" i="44" s="1"/>
  <c r="AP139" i="44" s="1"/>
  <c r="BE63" i="44"/>
  <c r="AA63" i="44" s="1"/>
  <c r="AP63" i="44" s="1"/>
  <c r="BE193" i="44"/>
  <c r="AA193" i="44" s="1"/>
  <c r="AP193" i="44" s="1"/>
  <c r="BE51" i="44"/>
  <c r="AA51" i="44" s="1"/>
  <c r="AP51" i="44" s="1"/>
  <c r="BE19" i="44"/>
  <c r="AA19" i="44" s="1"/>
  <c r="AP19" i="44" s="1"/>
  <c r="BE197" i="44"/>
  <c r="AA197" i="44" s="1"/>
  <c r="AP197" i="44" s="1"/>
  <c r="BE66" i="44"/>
  <c r="AA66" i="44" s="1"/>
  <c r="AP66" i="44" s="1"/>
  <c r="BE22" i="44"/>
  <c r="AA22" i="44" s="1"/>
  <c r="AP22" i="44" s="1"/>
  <c r="BE40" i="44"/>
  <c r="AA40" i="44" s="1"/>
  <c r="AP40" i="44" s="1"/>
  <c r="BE152" i="44"/>
  <c r="AA152" i="44" s="1"/>
  <c r="AP152" i="44" s="1"/>
  <c r="BE41" i="44"/>
  <c r="AA41" i="44" s="1"/>
  <c r="AP41" i="44" s="1"/>
  <c r="BE184" i="44"/>
  <c r="AA184" i="44" s="1"/>
  <c r="AP184" i="44" s="1"/>
  <c r="BE39" i="44"/>
  <c r="AA39" i="44" s="1"/>
  <c r="AP39" i="44" s="1"/>
  <c r="BE131" i="44"/>
  <c r="AA131" i="44" s="1"/>
  <c r="AP131" i="44" s="1"/>
  <c r="BE85" i="44"/>
  <c r="AA85" i="44" s="1"/>
  <c r="AP85" i="44" s="1"/>
  <c r="AW106" i="44"/>
  <c r="S106" i="44" s="1"/>
  <c r="AH106" i="44" s="1"/>
  <c r="AW105" i="44"/>
  <c r="S105" i="44" s="1"/>
  <c r="AH105" i="44" s="1"/>
  <c r="AW139" i="44"/>
  <c r="S139" i="44" s="1"/>
  <c r="AH139" i="44" s="1"/>
  <c r="BC66" i="44"/>
  <c r="Y66" i="44" s="1"/>
  <c r="AN66" i="44" s="1"/>
  <c r="AV193" i="44"/>
  <c r="R193" i="44" s="1"/>
  <c r="AG193" i="44" s="1"/>
  <c r="AV168" i="44"/>
  <c r="R168" i="44" s="1"/>
  <c r="AG168" i="44" s="1"/>
  <c r="BH27" i="44"/>
  <c r="AD27" i="44" s="1"/>
  <c r="AS27" i="44" s="1"/>
  <c r="AV117" i="44"/>
  <c r="R117" i="44" s="1"/>
  <c r="AG117" i="44" s="1"/>
  <c r="AV184" i="44"/>
  <c r="R184" i="44" s="1"/>
  <c r="AG184" i="44" s="1"/>
  <c r="AV17" i="44"/>
  <c r="R17" i="44" s="1"/>
  <c r="AG17" i="44" s="1"/>
  <c r="AV8" i="44"/>
  <c r="R8" i="44" s="1"/>
  <c r="AG8" i="44" s="1"/>
  <c r="AV153" i="44"/>
  <c r="R153" i="44" s="1"/>
  <c r="AG153" i="44" s="1"/>
  <c r="AV156" i="44"/>
  <c r="R156" i="44" s="1"/>
  <c r="AG156" i="44" s="1"/>
  <c r="BE46" i="44"/>
  <c r="AA46" i="44" s="1"/>
  <c r="AP46" i="44" s="1"/>
  <c r="BE203" i="44"/>
  <c r="AA203" i="44" s="1"/>
  <c r="AP203" i="44" s="1"/>
  <c r="BC24" i="44"/>
  <c r="Y24" i="44" s="1"/>
  <c r="AN24" i="44" s="1"/>
  <c r="AV128" i="44"/>
  <c r="R128" i="44" s="1"/>
  <c r="AG128" i="44" s="1"/>
  <c r="AV90" i="44"/>
  <c r="R90" i="44" s="1"/>
  <c r="AG90" i="44" s="1"/>
  <c r="AV129" i="44"/>
  <c r="R129" i="44" s="1"/>
  <c r="AG129" i="44" s="1"/>
  <c r="BH33" i="44"/>
  <c r="AD33" i="44" s="1"/>
  <c r="AS33" i="44" s="1"/>
  <c r="BH156" i="44"/>
  <c r="AD156" i="44" s="1"/>
  <c r="AS156" i="44" s="1"/>
  <c r="BH64" i="44"/>
  <c r="AD64" i="44" s="1"/>
  <c r="AS64" i="44" s="1"/>
  <c r="BH121" i="44"/>
  <c r="AD121" i="44" s="1"/>
  <c r="AS121" i="44" s="1"/>
  <c r="BH120" i="44"/>
  <c r="AD120" i="44" s="1"/>
  <c r="AS120" i="44" s="1"/>
  <c r="BH191" i="44"/>
  <c r="AD191" i="44" s="1"/>
  <c r="AS191" i="44" s="1"/>
  <c r="BH119" i="44"/>
  <c r="AD119" i="44" s="1"/>
  <c r="AS119" i="44" s="1"/>
  <c r="BH82" i="44"/>
  <c r="AD82" i="44" s="1"/>
  <c r="AS82" i="44" s="1"/>
  <c r="BC26" i="44"/>
  <c r="Y26" i="44" s="1"/>
  <c r="AN26" i="44" s="1"/>
  <c r="BC110" i="44"/>
  <c r="Y110" i="44" s="1"/>
  <c r="AN110" i="44" s="1"/>
  <c r="BC172" i="44"/>
  <c r="Y172" i="44" s="1"/>
  <c r="AN172" i="44" s="1"/>
  <c r="BC15" i="44"/>
  <c r="Y15" i="44" s="1"/>
  <c r="AN15" i="44" s="1"/>
  <c r="BE23" i="44"/>
  <c r="AA23" i="44" s="1"/>
  <c r="AP23" i="44" s="1"/>
  <c r="AX17" i="44"/>
  <c r="T17" i="44" s="1"/>
  <c r="AI17" i="44" s="1"/>
  <c r="AX112" i="44"/>
  <c r="T112" i="44" s="1"/>
  <c r="AI112" i="44" s="1"/>
  <c r="AX145" i="44"/>
  <c r="T145" i="44" s="1"/>
  <c r="AI145" i="44" s="1"/>
  <c r="AW114" i="44"/>
  <c r="S114" i="44" s="1"/>
  <c r="AH114" i="44" s="1"/>
  <c r="AW179" i="44"/>
  <c r="S179" i="44" s="1"/>
  <c r="AH179" i="44" s="1"/>
  <c r="BH137" i="44"/>
  <c r="AD137" i="44" s="1"/>
  <c r="AS137" i="44" s="1"/>
  <c r="BH30" i="44"/>
  <c r="AD30" i="44" s="1"/>
  <c r="AS30" i="44" s="1"/>
  <c r="BH38" i="44"/>
  <c r="AD38" i="44" s="1"/>
  <c r="AS38" i="44" s="1"/>
  <c r="BC103" i="44"/>
  <c r="Y103" i="44" s="1"/>
  <c r="AN103" i="44" s="1"/>
  <c r="AX147" i="44"/>
  <c r="T147" i="44" s="1"/>
  <c r="AI147" i="44" s="1"/>
  <c r="AX195" i="44"/>
  <c r="T195" i="44" s="1"/>
  <c r="AI195" i="44" s="1"/>
  <c r="AX52" i="44"/>
  <c r="T52" i="44" s="1"/>
  <c r="AI52" i="44" s="1"/>
  <c r="AX87" i="44"/>
  <c r="T87" i="44" s="1"/>
  <c r="AI87" i="44" s="1"/>
  <c r="AX77" i="44"/>
  <c r="T77" i="44" s="1"/>
  <c r="AI77" i="44" s="1"/>
  <c r="AX21" i="44"/>
  <c r="T21" i="44" s="1"/>
  <c r="AI21" i="44" s="1"/>
  <c r="AX137" i="44"/>
  <c r="T137" i="44" s="1"/>
  <c r="AI137" i="44" s="1"/>
  <c r="AX173" i="44"/>
  <c r="T173" i="44" s="1"/>
  <c r="AI173" i="44" s="1"/>
  <c r="AX121" i="44"/>
  <c r="T121" i="44" s="1"/>
  <c r="AI121" i="44" s="1"/>
  <c r="AX65" i="44"/>
  <c r="T65" i="44" s="1"/>
  <c r="AI65" i="44" s="1"/>
  <c r="AX57" i="44"/>
  <c r="T57" i="44" s="1"/>
  <c r="AI57" i="44" s="1"/>
  <c r="BC48" i="44"/>
  <c r="Y48" i="44" s="1"/>
  <c r="AN48" i="44" s="1"/>
  <c r="BH185" i="44"/>
  <c r="AD185" i="44" s="1"/>
  <c r="AS185" i="44" s="1"/>
  <c r="BH49" i="44"/>
  <c r="AD49" i="44" s="1"/>
  <c r="AS49" i="44" s="1"/>
  <c r="BH151" i="44"/>
  <c r="AD151" i="44" s="1"/>
  <c r="AS151" i="44" s="1"/>
  <c r="BH138" i="44"/>
  <c r="AD138" i="44" s="1"/>
  <c r="AS138" i="44" s="1"/>
  <c r="BE163" i="44"/>
  <c r="AA163" i="44" s="1"/>
  <c r="AP163" i="44" s="1"/>
  <c r="BE204" i="44"/>
  <c r="AA204" i="44" s="1"/>
  <c r="AP204" i="44" s="1"/>
  <c r="BE36" i="44"/>
  <c r="AA36" i="44" s="1"/>
  <c r="AP36" i="44" s="1"/>
  <c r="BE157" i="44"/>
  <c r="AA157" i="44" s="1"/>
  <c r="AP157" i="44" s="1"/>
  <c r="BE8" i="44"/>
  <c r="AA8" i="44" s="1"/>
  <c r="AP8" i="44" s="1"/>
  <c r="BE37" i="44"/>
  <c r="AA37" i="44" s="1"/>
  <c r="AP37" i="44" s="1"/>
  <c r="BE88" i="44"/>
  <c r="AA88" i="44" s="1"/>
  <c r="AP88" i="44" s="1"/>
  <c r="BE155" i="44"/>
  <c r="AA155" i="44" s="1"/>
  <c r="AP155" i="44" s="1"/>
  <c r="AW163" i="44"/>
  <c r="S163" i="44" s="1"/>
  <c r="AH163" i="44" s="1"/>
  <c r="BE110" i="44"/>
  <c r="AA110" i="44" s="1"/>
  <c r="AP110" i="44" s="1"/>
  <c r="BH190" i="44"/>
  <c r="AD190" i="44" s="1"/>
  <c r="AS190" i="44" s="1"/>
  <c r="BH12" i="44"/>
  <c r="AD12" i="44" s="1"/>
  <c r="AS12" i="44" s="1"/>
  <c r="BH39" i="44"/>
  <c r="AD39" i="44" s="1"/>
  <c r="AS39" i="44" s="1"/>
  <c r="BH163" i="44"/>
  <c r="AD163" i="44" s="1"/>
  <c r="AS163" i="44" s="1"/>
  <c r="BH100" i="44"/>
  <c r="AD100" i="44" s="1"/>
  <c r="AS100" i="44" s="1"/>
  <c r="BC162" i="44"/>
  <c r="Y162" i="44" s="1"/>
  <c r="AN162" i="44" s="1"/>
  <c r="BC57" i="44"/>
  <c r="Y57" i="44" s="1"/>
  <c r="AN57" i="44" s="1"/>
  <c r="AX199" i="44"/>
  <c r="T199" i="44" s="1"/>
  <c r="AI199" i="44" s="1"/>
  <c r="AX188" i="44"/>
  <c r="T188" i="44" s="1"/>
  <c r="AI188" i="44" s="1"/>
  <c r="AX203" i="44"/>
  <c r="T203" i="44" s="1"/>
  <c r="AI203" i="44" s="1"/>
  <c r="AX62" i="44"/>
  <c r="T62" i="44" s="1"/>
  <c r="AI62" i="44" s="1"/>
  <c r="AX110" i="44"/>
  <c r="T110" i="44" s="1"/>
  <c r="AI110" i="44" s="1"/>
  <c r="AX187" i="44"/>
  <c r="T187" i="44" s="1"/>
  <c r="AI187" i="44" s="1"/>
  <c r="AW157" i="44"/>
  <c r="S157" i="44" s="1"/>
  <c r="AH157" i="44" s="1"/>
  <c r="AW24" i="44"/>
  <c r="S24" i="44" s="1"/>
  <c r="AH24" i="44" s="1"/>
  <c r="BH148" i="44"/>
  <c r="AD148" i="44" s="1"/>
  <c r="AS148" i="44" s="1"/>
  <c r="BH78" i="44"/>
  <c r="AD78" i="44" s="1"/>
  <c r="AS78" i="44" s="1"/>
  <c r="BC118" i="44"/>
  <c r="Y118" i="44" s="1"/>
  <c r="AN118" i="44" s="1"/>
  <c r="BH193" i="44"/>
  <c r="AD193" i="44" s="1"/>
  <c r="AS193" i="44" s="1"/>
  <c r="BH59" i="44"/>
  <c r="AD59" i="44" s="1"/>
  <c r="AS59" i="44" s="1"/>
  <c r="BH21" i="44"/>
  <c r="AD21" i="44" s="1"/>
  <c r="AS21" i="44" s="1"/>
  <c r="BH111" i="44"/>
  <c r="AD111" i="44" s="1"/>
  <c r="AS111" i="44" s="1"/>
  <c r="BH206" i="44"/>
  <c r="AD206" i="44" s="1"/>
  <c r="AS206" i="44" s="1"/>
  <c r="BH181" i="44"/>
  <c r="AD181" i="44" s="1"/>
  <c r="AS181" i="44" s="1"/>
  <c r="BH25" i="44"/>
  <c r="AD25" i="44" s="1"/>
  <c r="AS25" i="44" s="1"/>
  <c r="BH86" i="44"/>
  <c r="AD86" i="44" s="1"/>
  <c r="AS86" i="44" s="1"/>
  <c r="BH161" i="44"/>
  <c r="AD161" i="44" s="1"/>
  <c r="AS161" i="44" s="1"/>
  <c r="BH83" i="44"/>
  <c r="AD83" i="44" s="1"/>
  <c r="AS83" i="44" s="1"/>
  <c r="BH178" i="44"/>
  <c r="AD178" i="44" s="1"/>
  <c r="AS178" i="44" s="1"/>
  <c r="BH199" i="44"/>
  <c r="AD199" i="44" s="1"/>
  <c r="AS199" i="44" s="1"/>
  <c r="BH188" i="44"/>
  <c r="AD188" i="44" s="1"/>
  <c r="AS188" i="44" s="1"/>
  <c r="BH153" i="44"/>
  <c r="AD153" i="44" s="1"/>
  <c r="AS153" i="44" s="1"/>
  <c r="BH53" i="44"/>
  <c r="AD53" i="44" s="1"/>
  <c r="AS53" i="44" s="1"/>
  <c r="AW80" i="44"/>
  <c r="S80" i="44" s="1"/>
  <c r="AH80" i="44" s="1"/>
  <c r="AW135" i="44"/>
  <c r="S135" i="44" s="1"/>
  <c r="AH135" i="44" s="1"/>
  <c r="AW146" i="44"/>
  <c r="S146" i="44" s="1"/>
  <c r="AH146" i="44" s="1"/>
  <c r="AW194" i="44"/>
  <c r="S194" i="44" s="1"/>
  <c r="AH194" i="44" s="1"/>
  <c r="AW184" i="44"/>
  <c r="S184" i="44" s="1"/>
  <c r="AH184" i="44" s="1"/>
  <c r="AW112" i="44"/>
  <c r="S112" i="44" s="1"/>
  <c r="AH112" i="44" s="1"/>
  <c r="AW94" i="44"/>
  <c r="S94" i="44" s="1"/>
  <c r="AH94" i="44" s="1"/>
  <c r="AW203" i="44"/>
  <c r="S203" i="44" s="1"/>
  <c r="AH203" i="44" s="1"/>
  <c r="AW118" i="44"/>
  <c r="S118" i="44" s="1"/>
  <c r="AH118" i="44" s="1"/>
  <c r="AW152" i="44"/>
  <c r="S152" i="44" s="1"/>
  <c r="AH152" i="44" s="1"/>
  <c r="AW53" i="44"/>
  <c r="S53" i="44" s="1"/>
  <c r="AH53" i="44" s="1"/>
  <c r="AW120" i="44"/>
  <c r="S120" i="44" s="1"/>
  <c r="AH120" i="44" s="1"/>
  <c r="AW27" i="44"/>
  <c r="S27" i="44" s="1"/>
  <c r="AH27" i="44" s="1"/>
  <c r="AW49" i="44"/>
  <c r="S49" i="44" s="1"/>
  <c r="AH49" i="44" s="1"/>
  <c r="AW58" i="44"/>
  <c r="S58" i="44" s="1"/>
  <c r="AH58" i="44" s="1"/>
  <c r="AW198" i="44"/>
  <c r="S198" i="44" s="1"/>
  <c r="AH198" i="44" s="1"/>
  <c r="AW99" i="44"/>
  <c r="S99" i="44" s="1"/>
  <c r="AH99" i="44" s="1"/>
  <c r="AW159" i="44"/>
  <c r="S159" i="44" s="1"/>
  <c r="AH159" i="44" s="1"/>
  <c r="AW189" i="44"/>
  <c r="S189" i="44" s="1"/>
  <c r="AH189" i="44" s="1"/>
  <c r="AW37" i="44"/>
  <c r="S37" i="44" s="1"/>
  <c r="AH37" i="44" s="1"/>
  <c r="BC88" i="44"/>
  <c r="Y88" i="44" s="1"/>
  <c r="AN88" i="44" s="1"/>
  <c r="BC56" i="44"/>
  <c r="Y56" i="44" s="1"/>
  <c r="AN56" i="44" s="1"/>
  <c r="BC94" i="44"/>
  <c r="Y94" i="44" s="1"/>
  <c r="AN94" i="44" s="1"/>
  <c r="BC108" i="44"/>
  <c r="Y108" i="44" s="1"/>
  <c r="AN108" i="44" s="1"/>
  <c r="BC137" i="44"/>
  <c r="Y137" i="44" s="1"/>
  <c r="AN137" i="44" s="1"/>
  <c r="BC124" i="44"/>
  <c r="Y124" i="44" s="1"/>
  <c r="AN124" i="44" s="1"/>
  <c r="BC50" i="44"/>
  <c r="Y50" i="44" s="1"/>
  <c r="AN50" i="44" s="1"/>
  <c r="BC204" i="44"/>
  <c r="Y204" i="44" s="1"/>
  <c r="AN204" i="44" s="1"/>
  <c r="BC163" i="44"/>
  <c r="Y163" i="44" s="1"/>
  <c r="AN163" i="44" s="1"/>
  <c r="BC14" i="44"/>
  <c r="Y14" i="44" s="1"/>
  <c r="AN14" i="44" s="1"/>
  <c r="BC23" i="44"/>
  <c r="Y23" i="44" s="1"/>
  <c r="AN23" i="44" s="1"/>
  <c r="BC105" i="44"/>
  <c r="Y105" i="44" s="1"/>
  <c r="AN105" i="44" s="1"/>
  <c r="BC79" i="44"/>
  <c r="Y79" i="44" s="1"/>
  <c r="AN79" i="44" s="1"/>
  <c r="BC9" i="44"/>
  <c r="Y9" i="44" s="1"/>
  <c r="AN9" i="44" s="1"/>
  <c r="BC173" i="44"/>
  <c r="Y173" i="44" s="1"/>
  <c r="AN173" i="44" s="1"/>
  <c r="BC98" i="44"/>
  <c r="Y98" i="44" s="1"/>
  <c r="AN98" i="44" s="1"/>
  <c r="BC206" i="44"/>
  <c r="Y206" i="44" s="1"/>
  <c r="AN206" i="44" s="1"/>
  <c r="BC22" i="44"/>
  <c r="Y22" i="44" s="1"/>
  <c r="AN22" i="44" s="1"/>
  <c r="BC87" i="44"/>
  <c r="Y87" i="44" s="1"/>
  <c r="AN87" i="44" s="1"/>
  <c r="BE34" i="44"/>
  <c r="AA34" i="44" s="1"/>
  <c r="AP34" i="44" s="1"/>
  <c r="BE111" i="44"/>
  <c r="AA111" i="44" s="1"/>
  <c r="AP111" i="44" s="1"/>
  <c r="BE135" i="44"/>
  <c r="AA135" i="44" s="1"/>
  <c r="AP135" i="44" s="1"/>
  <c r="BE86" i="44"/>
  <c r="AA86" i="44" s="1"/>
  <c r="AP86" i="44" s="1"/>
  <c r="BE76" i="44"/>
  <c r="AA76" i="44" s="1"/>
  <c r="AP76" i="44" s="1"/>
  <c r="BE141" i="44"/>
  <c r="AA141" i="44" s="1"/>
  <c r="AP141" i="44" s="1"/>
  <c r="BE160" i="44"/>
  <c r="AA160" i="44" s="1"/>
  <c r="AP160" i="44" s="1"/>
  <c r="BE67" i="44"/>
  <c r="AA67" i="44" s="1"/>
  <c r="AP67" i="44" s="1"/>
  <c r="AW128" i="44"/>
  <c r="S128" i="44" s="1"/>
  <c r="AH128" i="44" s="1"/>
  <c r="AW91" i="44"/>
  <c r="S91" i="44" s="1"/>
  <c r="AH91" i="44" s="1"/>
  <c r="AW113" i="44"/>
  <c r="S113" i="44" s="1"/>
  <c r="AH113" i="44" s="1"/>
  <c r="AW45" i="44"/>
  <c r="S45" i="44" s="1"/>
  <c r="AH45" i="44" s="1"/>
  <c r="BE164" i="44"/>
  <c r="AA164" i="44" s="1"/>
  <c r="AP164" i="44" s="1"/>
  <c r="AV160" i="44"/>
  <c r="R160" i="44" s="1"/>
  <c r="AG160" i="44" s="1"/>
  <c r="AV163" i="44"/>
  <c r="R163" i="44" s="1"/>
  <c r="AG163" i="44" s="1"/>
  <c r="BH31" i="44"/>
  <c r="AD31" i="44" s="1"/>
  <c r="AS31" i="44" s="1"/>
  <c r="BH162" i="44"/>
  <c r="AD162" i="44" s="1"/>
  <c r="AS162" i="44" s="1"/>
  <c r="BH145" i="44"/>
  <c r="AD145" i="44" s="1"/>
  <c r="AS145" i="44" s="1"/>
  <c r="BE201" i="44"/>
  <c r="AA201" i="44" s="1"/>
  <c r="AP201" i="44" s="1"/>
  <c r="BE173" i="44"/>
  <c r="AA173" i="44" s="1"/>
  <c r="AP173" i="44" s="1"/>
  <c r="BE138" i="44"/>
  <c r="AA138" i="44" s="1"/>
  <c r="AP138" i="44" s="1"/>
  <c r="BE130" i="44"/>
  <c r="AA130" i="44" s="1"/>
  <c r="AP130" i="44" s="1"/>
  <c r="BE64" i="44"/>
  <c r="AA64" i="44" s="1"/>
  <c r="AP64" i="44" s="1"/>
  <c r="BE196" i="44"/>
  <c r="AA196" i="44" s="1"/>
  <c r="AP196" i="44" s="1"/>
  <c r="BE68" i="44"/>
  <c r="AA68" i="44" s="1"/>
  <c r="AP68" i="44" s="1"/>
  <c r="BE146" i="44"/>
  <c r="AA146" i="44" s="1"/>
  <c r="AP146" i="44" s="1"/>
  <c r="BE62" i="44"/>
  <c r="AA62" i="44" s="1"/>
  <c r="AP62" i="44" s="1"/>
  <c r="BE48" i="44"/>
  <c r="AA48" i="44" s="1"/>
  <c r="AP48" i="44" s="1"/>
  <c r="BE119" i="44"/>
  <c r="AA119" i="44" s="1"/>
  <c r="AP119" i="44" s="1"/>
  <c r="BE121" i="44"/>
  <c r="AA121" i="44" s="1"/>
  <c r="AP121" i="44" s="1"/>
  <c r="BE38" i="44"/>
  <c r="AA38" i="44" s="1"/>
  <c r="AP38" i="44" s="1"/>
  <c r="AV195" i="44"/>
  <c r="R195" i="44" s="1"/>
  <c r="AG195" i="44" s="1"/>
  <c r="AV70" i="44"/>
  <c r="R70" i="44" s="1"/>
  <c r="AG70" i="44" s="1"/>
  <c r="BH180" i="44"/>
  <c r="AD180" i="44" s="1"/>
  <c r="AS180" i="44" s="1"/>
  <c r="BH125" i="44"/>
  <c r="AD125" i="44" s="1"/>
  <c r="AS125" i="44" s="1"/>
  <c r="BH75" i="44"/>
  <c r="AD75" i="44" s="1"/>
  <c r="AS75" i="44" s="1"/>
  <c r="BH95" i="44"/>
  <c r="AD95" i="44" s="1"/>
  <c r="AS95" i="44" s="1"/>
  <c r="BH201" i="44"/>
  <c r="AD201" i="44" s="1"/>
  <c r="AS201" i="44" s="1"/>
  <c r="BH20" i="44"/>
  <c r="AD20" i="44" s="1"/>
  <c r="AS20" i="44" s="1"/>
  <c r="BH167" i="44"/>
  <c r="AD167" i="44" s="1"/>
  <c r="AS167" i="44" s="1"/>
  <c r="BC205" i="44"/>
  <c r="Y205" i="44" s="1"/>
  <c r="AN205" i="44" s="1"/>
  <c r="BC100" i="44"/>
  <c r="Y100" i="44" s="1"/>
  <c r="AN100" i="44" s="1"/>
  <c r="BC75" i="44"/>
  <c r="Y75" i="44" s="1"/>
  <c r="AN75" i="44" s="1"/>
  <c r="AW17" i="44"/>
  <c r="S17" i="44" s="1"/>
  <c r="AH17" i="44" s="1"/>
  <c r="BC59" i="44"/>
  <c r="Y59" i="44" s="1"/>
  <c r="AN59" i="44" s="1"/>
  <c r="AX18" i="44"/>
  <c r="T18" i="44" s="1"/>
  <c r="AI18" i="44" s="1"/>
  <c r="AX127" i="44"/>
  <c r="T127" i="44" s="1"/>
  <c r="AI127" i="44" s="1"/>
  <c r="AX101" i="44"/>
  <c r="T101" i="44" s="1"/>
  <c r="AI101" i="44" s="1"/>
  <c r="AX33" i="44"/>
  <c r="T33" i="44" s="1"/>
  <c r="AI33" i="44" s="1"/>
  <c r="AX193" i="44"/>
  <c r="T193" i="44" s="1"/>
  <c r="AI193" i="44" s="1"/>
  <c r="AX46" i="44"/>
  <c r="T46" i="44" s="1"/>
  <c r="AI46" i="44" s="1"/>
  <c r="AX31" i="44"/>
  <c r="T31" i="44" s="1"/>
  <c r="AI31" i="44" s="1"/>
  <c r="AX146" i="44"/>
  <c r="T146" i="44" s="1"/>
  <c r="AI146" i="44" s="1"/>
  <c r="AX116" i="44"/>
  <c r="T116" i="44" s="1"/>
  <c r="AI116" i="44" s="1"/>
  <c r="AX125" i="44"/>
  <c r="T125" i="44" s="1"/>
  <c r="AI125" i="44" s="1"/>
  <c r="AX63" i="44"/>
  <c r="T63" i="44" s="1"/>
  <c r="AI63" i="44" s="1"/>
  <c r="AX74" i="44"/>
  <c r="T74" i="44" s="1"/>
  <c r="AI74" i="44" s="1"/>
  <c r="AX106" i="44"/>
  <c r="T106" i="44" s="1"/>
  <c r="AI106" i="44" s="1"/>
  <c r="AX182" i="44"/>
  <c r="T182" i="44" s="1"/>
  <c r="AI182" i="44" s="1"/>
  <c r="AX44" i="44"/>
  <c r="T44" i="44" s="1"/>
  <c r="AI44" i="44" s="1"/>
  <c r="AX6" i="44"/>
  <c r="T6" i="44" s="1"/>
  <c r="AI6" i="44" s="1"/>
  <c r="AX22" i="44"/>
  <c r="T22" i="44" s="1"/>
  <c r="AI22" i="44" s="1"/>
  <c r="AX48" i="44"/>
  <c r="T48" i="44" s="1"/>
  <c r="AI48" i="44" s="1"/>
  <c r="AX109" i="44"/>
  <c r="T109" i="44" s="1"/>
  <c r="AI109" i="44" s="1"/>
  <c r="AX176" i="44"/>
  <c r="T176" i="44" s="1"/>
  <c r="AI176" i="44" s="1"/>
  <c r="AX154" i="44"/>
  <c r="T154" i="44" s="1"/>
  <c r="AI154" i="44" s="1"/>
  <c r="BE109" i="44"/>
  <c r="AA109" i="44" s="1"/>
  <c r="AP109" i="44" s="1"/>
  <c r="BE101" i="44"/>
  <c r="AA101" i="44" s="1"/>
  <c r="AP101" i="44" s="1"/>
  <c r="BE192" i="44"/>
  <c r="AA192" i="44" s="1"/>
  <c r="AP192" i="44" s="1"/>
  <c r="BE122" i="44"/>
  <c r="AA122" i="44" s="1"/>
  <c r="AP122" i="44" s="1"/>
  <c r="AW136" i="44"/>
  <c r="S136" i="44" s="1"/>
  <c r="AH136" i="44" s="1"/>
  <c r="BH57" i="44"/>
  <c r="AD57" i="44" s="1"/>
  <c r="AS57" i="44" s="1"/>
  <c r="BH146" i="44"/>
  <c r="AD146" i="44" s="1"/>
  <c r="AS146" i="44" s="1"/>
  <c r="BH129" i="44"/>
  <c r="AD129" i="44" s="1"/>
  <c r="AS129" i="44" s="1"/>
  <c r="AX179" i="44"/>
  <c r="T179" i="44" s="1"/>
  <c r="AI179" i="44" s="1"/>
  <c r="AX141" i="44"/>
  <c r="T141" i="44" s="1"/>
  <c r="AI141" i="44" s="1"/>
  <c r="AX134" i="44"/>
  <c r="T134" i="44" s="1"/>
  <c r="AI134" i="44" s="1"/>
  <c r="AW204" i="44"/>
  <c r="S204" i="44" s="1"/>
  <c r="AH204" i="44" s="1"/>
  <c r="AW147" i="44"/>
  <c r="S147" i="44" s="1"/>
  <c r="AH147" i="44" s="1"/>
  <c r="AW11" i="44"/>
  <c r="S11" i="44" s="1"/>
  <c r="AH11" i="44" s="1"/>
  <c r="AW95" i="44"/>
  <c r="S95" i="44" s="1"/>
  <c r="AH95" i="44" s="1"/>
  <c r="BC115" i="44"/>
  <c r="Y115" i="44" s="1"/>
  <c r="AN115" i="44" s="1"/>
  <c r="BH71" i="44"/>
  <c r="AD71" i="44" s="1"/>
  <c r="AS71" i="44" s="1"/>
  <c r="BH42" i="44"/>
  <c r="AD42" i="44" s="1"/>
  <c r="AS42" i="44" s="1"/>
  <c r="BH11" i="44"/>
  <c r="AD11" i="44" s="1"/>
  <c r="AS11" i="44" s="1"/>
  <c r="BH123" i="44"/>
  <c r="AD123" i="44" s="1"/>
  <c r="AS123" i="44" s="1"/>
  <c r="BH179" i="44"/>
  <c r="AD179" i="44" s="1"/>
  <c r="AS179" i="44" s="1"/>
  <c r="BH62" i="44"/>
  <c r="AD62" i="44" s="1"/>
  <c r="AS62" i="44" s="1"/>
  <c r="BH15" i="44"/>
  <c r="AD15" i="44" s="1"/>
  <c r="AS15" i="44" s="1"/>
  <c r="BH23" i="44"/>
  <c r="AD23" i="44" s="1"/>
  <c r="AS23" i="44" s="1"/>
  <c r="BH127" i="44"/>
  <c r="AD127" i="44" s="1"/>
  <c r="AS127" i="44" s="1"/>
  <c r="BH65" i="44"/>
  <c r="AD65" i="44" s="1"/>
  <c r="AS65" i="44" s="1"/>
  <c r="AW40" i="44"/>
  <c r="S40" i="44" s="1"/>
  <c r="AH40" i="44" s="1"/>
  <c r="AW141" i="44"/>
  <c r="S141" i="44" s="1"/>
  <c r="AH141" i="44" s="1"/>
  <c r="AW116" i="44"/>
  <c r="S116" i="44" s="1"/>
  <c r="AH116" i="44" s="1"/>
  <c r="AW170" i="44"/>
  <c r="S170" i="44" s="1"/>
  <c r="AH170" i="44" s="1"/>
  <c r="AW140" i="44"/>
  <c r="S140" i="44" s="1"/>
  <c r="AH140" i="44" s="1"/>
  <c r="AW195" i="44"/>
  <c r="S195" i="44" s="1"/>
  <c r="AH195" i="44" s="1"/>
  <c r="AW29" i="44"/>
  <c r="S29" i="44" s="1"/>
  <c r="AH29" i="44" s="1"/>
  <c r="AW67" i="44"/>
  <c r="S67" i="44" s="1"/>
  <c r="AH67" i="44" s="1"/>
  <c r="BE50" i="44"/>
  <c r="AA50" i="44" s="1"/>
  <c r="AP50" i="44" s="1"/>
  <c r="BE95" i="44"/>
  <c r="AA95" i="44" s="1"/>
  <c r="AP95" i="44" s="1"/>
  <c r="BE79" i="44"/>
  <c r="AA79" i="44" s="1"/>
  <c r="AP79" i="44" s="1"/>
  <c r="AW123" i="44"/>
  <c r="S123" i="44" s="1"/>
  <c r="AH123" i="44" s="1"/>
  <c r="AW200" i="44"/>
  <c r="S200" i="44" s="1"/>
  <c r="AH200" i="44" s="1"/>
  <c r="BH17" i="44"/>
  <c r="AD17" i="44" s="1"/>
  <c r="AS17" i="44" s="1"/>
  <c r="BC46" i="44"/>
  <c r="Y46" i="44" s="1"/>
  <c r="AN46" i="44" s="1"/>
  <c r="AW65" i="44"/>
  <c r="S65" i="44" s="1"/>
  <c r="AH65" i="44" s="1"/>
  <c r="AW100" i="44"/>
  <c r="S100" i="44" s="1"/>
  <c r="AH100" i="44" s="1"/>
  <c r="AW57" i="44"/>
  <c r="S57" i="44" s="1"/>
  <c r="AH57" i="44" s="1"/>
  <c r="AW12" i="44"/>
  <c r="S12" i="44" s="1"/>
  <c r="AH12" i="44" s="1"/>
  <c r="AW156" i="44"/>
  <c r="S156" i="44" s="1"/>
  <c r="AH156" i="44" s="1"/>
  <c r="AW93" i="44"/>
  <c r="S93" i="44" s="1"/>
  <c r="AH93" i="44" s="1"/>
  <c r="AW149" i="44"/>
  <c r="S149" i="44" s="1"/>
  <c r="AH149" i="44" s="1"/>
  <c r="BC130" i="44"/>
  <c r="Y130" i="44" s="1"/>
  <c r="AN130" i="44" s="1"/>
  <c r="BC83" i="44"/>
  <c r="Y83" i="44" s="1"/>
  <c r="AN83" i="44" s="1"/>
  <c r="BC177" i="44"/>
  <c r="Y177" i="44" s="1"/>
  <c r="AN177" i="44" s="1"/>
  <c r="BC89" i="44"/>
  <c r="Y89" i="44" s="1"/>
  <c r="AN89" i="44" s="1"/>
  <c r="BC53" i="44"/>
  <c r="Y53" i="44" s="1"/>
  <c r="AN53" i="44" s="1"/>
  <c r="BC155" i="44"/>
  <c r="Y155" i="44" s="1"/>
  <c r="AN155" i="44" s="1"/>
  <c r="BC95" i="44"/>
  <c r="Y95" i="44" s="1"/>
  <c r="AN95" i="44" s="1"/>
  <c r="BE159" i="44"/>
  <c r="AA159" i="44" s="1"/>
  <c r="AP159" i="44" s="1"/>
  <c r="AW83" i="44"/>
  <c r="S83" i="44" s="1"/>
  <c r="AH83" i="44" s="1"/>
  <c r="AW187" i="44"/>
  <c r="S187" i="44" s="1"/>
  <c r="AH187" i="44" s="1"/>
  <c r="AW102" i="44"/>
  <c r="S102" i="44" s="1"/>
  <c r="AH102" i="44" s="1"/>
  <c r="BH126" i="44"/>
  <c r="AD126" i="44" s="1"/>
  <c r="AS126" i="44" s="1"/>
  <c r="BE149" i="44"/>
  <c r="AA149" i="44" s="1"/>
  <c r="AP149" i="44" s="1"/>
  <c r="BE179" i="44"/>
  <c r="AA179" i="44" s="1"/>
  <c r="AP179" i="44" s="1"/>
  <c r="BE59" i="44"/>
  <c r="AA59" i="44" s="1"/>
  <c r="AP59" i="44" s="1"/>
  <c r="BE174" i="44"/>
  <c r="AA174" i="44" s="1"/>
  <c r="AP174" i="44" s="1"/>
  <c r="BE106" i="44"/>
  <c r="AA106" i="44" s="1"/>
  <c r="AP106" i="44" s="1"/>
  <c r="BE185" i="44"/>
  <c r="AA185" i="44" s="1"/>
  <c r="AP185" i="44" s="1"/>
  <c r="BH14" i="44"/>
  <c r="AD14" i="44" s="1"/>
  <c r="AS14" i="44" s="1"/>
  <c r="BH51" i="44"/>
  <c r="AD51" i="44" s="1"/>
  <c r="AS51" i="44" s="1"/>
  <c r="BH63" i="44"/>
  <c r="AD63" i="44" s="1"/>
  <c r="AS63" i="44" s="1"/>
  <c r="BC47" i="44"/>
  <c r="Y47" i="44" s="1"/>
  <c r="AN47" i="44" s="1"/>
  <c r="BC165" i="44"/>
  <c r="Y165" i="44" s="1"/>
  <c r="AN165" i="44" s="1"/>
  <c r="BC84" i="44"/>
  <c r="Y84" i="44" s="1"/>
  <c r="AN84" i="44" s="1"/>
  <c r="AW44" i="44"/>
  <c r="S44" i="44" s="1"/>
  <c r="AH44" i="44" s="1"/>
  <c r="AW26" i="44"/>
  <c r="S26" i="44" s="1"/>
  <c r="AH26" i="44" s="1"/>
  <c r="AW22" i="44"/>
  <c r="S22" i="44" s="1"/>
  <c r="AH22" i="44" s="1"/>
  <c r="AW7" i="44"/>
  <c r="S7" i="44" s="1"/>
  <c r="AH7" i="44" s="1"/>
  <c r="AW97" i="44"/>
  <c r="S97" i="44" s="1"/>
  <c r="AH97" i="44" s="1"/>
  <c r="AW16" i="44"/>
  <c r="S16" i="44" s="1"/>
  <c r="AH16" i="44" s="1"/>
  <c r="AW70" i="44"/>
  <c r="S70" i="44" s="1"/>
  <c r="AH70" i="44" s="1"/>
  <c r="AW197" i="44"/>
  <c r="S197" i="44" s="1"/>
  <c r="AH197" i="44" s="1"/>
  <c r="AW8" i="44"/>
  <c r="S8" i="44" s="1"/>
  <c r="AH8" i="44" s="1"/>
  <c r="AW153" i="44"/>
  <c r="S153" i="44" s="1"/>
  <c r="AH153" i="44" s="1"/>
  <c r="BC127" i="44"/>
  <c r="Y127" i="44" s="1"/>
  <c r="AN127" i="44" s="1"/>
  <c r="BC179" i="44"/>
  <c r="Y179" i="44" s="1"/>
  <c r="AN179" i="44" s="1"/>
  <c r="BC77" i="44"/>
  <c r="Y77" i="44" s="1"/>
  <c r="AN77" i="44" s="1"/>
  <c r="BC186" i="44"/>
  <c r="Y186" i="44" s="1"/>
  <c r="AN186" i="44" s="1"/>
  <c r="BC192" i="44"/>
  <c r="Y192" i="44" s="1"/>
  <c r="AN192" i="44" s="1"/>
  <c r="BC161" i="44"/>
  <c r="Y161" i="44" s="1"/>
  <c r="AN161" i="44" s="1"/>
  <c r="BC99" i="44"/>
  <c r="Y99" i="44" s="1"/>
  <c r="AN99" i="44" s="1"/>
  <c r="BC145" i="44"/>
  <c r="Y145" i="44" s="1"/>
  <c r="AN145" i="44" s="1"/>
  <c r="BE128" i="44"/>
  <c r="AA128" i="44" s="1"/>
  <c r="AP128" i="44" s="1"/>
  <c r="BE75" i="44"/>
  <c r="AA75" i="44" s="1"/>
  <c r="AP75" i="44" s="1"/>
  <c r="BE113" i="44"/>
  <c r="AA113" i="44" s="1"/>
  <c r="AP113" i="44" s="1"/>
  <c r="BE136" i="44"/>
  <c r="AA136" i="44" s="1"/>
  <c r="AP136" i="44" s="1"/>
  <c r="BH87" i="44"/>
  <c r="AD87" i="44" s="1"/>
  <c r="AS87" i="44" s="1"/>
  <c r="BH58" i="44"/>
  <c r="AD58" i="44" s="1"/>
  <c r="AS58" i="44" s="1"/>
  <c r="BH152" i="44"/>
  <c r="AD152" i="44" s="1"/>
  <c r="AS152" i="44" s="1"/>
  <c r="BE25" i="44"/>
  <c r="AA25" i="44" s="1"/>
  <c r="AP25" i="44" s="1"/>
  <c r="BE11" i="44"/>
  <c r="AA11" i="44" s="1"/>
  <c r="AP11" i="44" s="1"/>
  <c r="BE20" i="44"/>
  <c r="AA20" i="44" s="1"/>
  <c r="AP20" i="44" s="1"/>
  <c r="BE161" i="44"/>
  <c r="AA161" i="44" s="1"/>
  <c r="AP161" i="44" s="1"/>
  <c r="BH19" i="44"/>
  <c r="AD19" i="44" s="1"/>
  <c r="AS19" i="44" s="1"/>
  <c r="BH173" i="44"/>
  <c r="AD173" i="44" s="1"/>
  <c r="AS173" i="44" s="1"/>
  <c r="AW10" i="44"/>
  <c r="S10" i="44" s="1"/>
  <c r="AH10" i="44" s="1"/>
  <c r="AW31" i="44"/>
  <c r="S31" i="44" s="1"/>
  <c r="AH31" i="44" s="1"/>
  <c r="AW60" i="44"/>
  <c r="S60" i="44" s="1"/>
  <c r="AH60" i="44" s="1"/>
  <c r="AW64" i="44"/>
  <c r="S64" i="44" s="1"/>
  <c r="AH64" i="44" s="1"/>
  <c r="AW133" i="44"/>
  <c r="S133" i="44" s="1"/>
  <c r="AH133" i="44" s="1"/>
  <c r="AW143" i="44"/>
  <c r="S143" i="44" s="1"/>
  <c r="AH143" i="44" s="1"/>
  <c r="AW151" i="44"/>
  <c r="S151" i="44" s="1"/>
  <c r="AH151" i="44" s="1"/>
  <c r="BC111" i="44"/>
  <c r="Y111" i="44" s="1"/>
  <c r="AN111" i="44" s="1"/>
  <c r="BC13" i="44"/>
  <c r="Y13" i="44" s="1"/>
  <c r="AN13" i="44" s="1"/>
  <c r="BC194" i="44"/>
  <c r="Y194" i="44" s="1"/>
  <c r="AN194" i="44" s="1"/>
  <c r="BC34" i="44"/>
  <c r="Y34" i="44" s="1"/>
  <c r="AN34" i="44" s="1"/>
  <c r="BC159" i="44"/>
  <c r="Y159" i="44" s="1"/>
  <c r="AN159" i="44" s="1"/>
  <c r="BC7" i="44"/>
  <c r="Y7" i="44" s="1"/>
  <c r="AN7" i="44" s="1"/>
  <c r="BC183" i="44"/>
  <c r="Y183" i="44" s="1"/>
  <c r="AN183" i="44" s="1"/>
  <c r="BC6" i="44"/>
  <c r="Y6" i="44" s="1"/>
  <c r="AN6" i="44" s="1"/>
  <c r="BC42" i="44"/>
  <c r="Y42" i="44" s="1"/>
  <c r="AN42" i="44" s="1"/>
  <c r="BC191" i="44"/>
  <c r="Y191" i="44" s="1"/>
  <c r="AN191" i="44" s="1"/>
  <c r="BE43" i="44"/>
  <c r="AA43" i="44" s="1"/>
  <c r="AP43" i="44" s="1"/>
  <c r="BE26" i="44"/>
  <c r="AA26" i="44" s="1"/>
  <c r="AP26" i="44" s="1"/>
  <c r="BE21" i="44"/>
  <c r="AA21" i="44" s="1"/>
  <c r="AP21" i="44" s="1"/>
  <c r="BE103" i="44"/>
  <c r="AA103" i="44" s="1"/>
  <c r="AP103" i="44" s="1"/>
  <c r="BE78" i="44"/>
  <c r="AA78" i="44" s="1"/>
  <c r="AP78" i="44" s="1"/>
  <c r="BE91" i="44"/>
  <c r="AA91" i="44" s="1"/>
  <c r="AP91" i="44" s="1"/>
  <c r="BE33" i="44"/>
  <c r="AA33" i="44" s="1"/>
  <c r="AP33" i="44" s="1"/>
  <c r="BE18" i="44"/>
  <c r="AA18" i="44" s="1"/>
  <c r="AP18" i="44" s="1"/>
  <c r="AW134" i="44"/>
  <c r="S134" i="44" s="1"/>
  <c r="AH134" i="44" s="1"/>
  <c r="AW161" i="44"/>
  <c r="S161" i="44" s="1"/>
  <c r="AH161" i="44" s="1"/>
  <c r="BE104" i="44"/>
  <c r="AA104" i="44" s="1"/>
  <c r="AP104" i="44" s="1"/>
  <c r="BC86" i="44"/>
  <c r="Y86" i="44" s="1"/>
  <c r="AN86" i="44" s="1"/>
  <c r="BH48" i="44"/>
  <c r="AD48" i="44" s="1"/>
  <c r="AS48" i="44" s="1"/>
  <c r="BH169" i="44"/>
  <c r="AD169" i="44" s="1"/>
  <c r="AS169" i="44" s="1"/>
  <c r="BH9" i="44"/>
  <c r="AD9" i="44" s="1"/>
  <c r="AS9" i="44" s="1"/>
  <c r="BC121" i="44"/>
  <c r="Y121" i="44" s="1"/>
  <c r="AN121" i="44" s="1"/>
  <c r="BC146" i="44"/>
  <c r="Y146" i="44" s="1"/>
  <c r="AN146" i="44" s="1"/>
  <c r="BC30" i="44"/>
  <c r="Y30" i="44" s="1"/>
  <c r="AN30" i="44" s="1"/>
  <c r="BC136" i="44"/>
  <c r="Y136" i="44" s="1"/>
  <c r="AN136" i="44" s="1"/>
  <c r="AW166" i="44"/>
  <c r="S166" i="44" s="1"/>
  <c r="AH166" i="44" s="1"/>
  <c r="AW178" i="44"/>
  <c r="S178" i="44" s="1"/>
  <c r="AH178" i="44" s="1"/>
  <c r="AW190" i="44"/>
  <c r="S190" i="44" s="1"/>
  <c r="AH190" i="44" s="1"/>
  <c r="AW191" i="44"/>
  <c r="S191" i="44" s="1"/>
  <c r="AH191" i="44" s="1"/>
  <c r="BC11" i="44"/>
  <c r="Y11" i="44" s="1"/>
  <c r="AN11" i="44" s="1"/>
  <c r="BE16" i="44"/>
  <c r="AA16" i="44" s="1"/>
  <c r="AP16" i="44" s="1"/>
  <c r="BC169" i="44"/>
  <c r="Y169" i="44" s="1"/>
  <c r="AN169" i="44" s="1"/>
  <c r="BC93" i="44"/>
  <c r="Y93" i="44" s="1"/>
  <c r="AN93" i="44" s="1"/>
  <c r="BC27" i="44"/>
  <c r="Y27" i="44" s="1"/>
  <c r="AN27" i="44" s="1"/>
  <c r="BC203" i="44"/>
  <c r="Y203" i="44" s="1"/>
  <c r="AN203" i="44" s="1"/>
  <c r="BE35" i="44"/>
  <c r="AA35" i="44" s="1"/>
  <c r="AP35" i="44" s="1"/>
  <c r="BE132" i="44"/>
  <c r="AA132" i="44" s="1"/>
  <c r="AP132" i="44" s="1"/>
  <c r="BE57" i="44"/>
  <c r="AA57" i="44" s="1"/>
  <c r="AP57" i="44" s="1"/>
  <c r="BC123" i="44"/>
  <c r="Y123" i="44" s="1"/>
  <c r="AN123" i="44" s="1"/>
  <c r="BC29" i="44"/>
  <c r="Y29" i="44" s="1"/>
  <c r="AN29" i="44" s="1"/>
  <c r="BC189" i="44"/>
  <c r="Y189" i="44" s="1"/>
  <c r="AN189" i="44" s="1"/>
  <c r="BE124" i="44"/>
  <c r="AA124" i="44" s="1"/>
  <c r="AP124" i="44" s="1"/>
  <c r="BE162" i="44"/>
  <c r="AA162" i="44" s="1"/>
  <c r="AP162" i="44" s="1"/>
  <c r="BE191" i="44"/>
  <c r="AA191" i="44" s="1"/>
  <c r="AP191" i="44" s="1"/>
  <c r="BE56" i="44"/>
  <c r="AA56" i="44" s="1"/>
  <c r="AP56" i="44" s="1"/>
  <c r="BE24" i="44"/>
  <c r="AA24" i="44" s="1"/>
  <c r="AP24" i="44" s="1"/>
  <c r="BE199" i="44"/>
  <c r="AA199" i="44" s="1"/>
  <c r="AP199" i="44" s="1"/>
  <c r="BE177" i="44"/>
  <c r="AA177" i="44" s="1"/>
  <c r="AP177" i="44" s="1"/>
  <c r="BE81" i="44"/>
  <c r="AA81" i="44" s="1"/>
  <c r="AP81" i="44" s="1"/>
  <c r="BE140" i="44"/>
  <c r="AA140" i="44" s="1"/>
  <c r="AP140" i="44" s="1"/>
  <c r="BE105" i="44"/>
  <c r="AA105" i="44" s="1"/>
  <c r="AP105" i="44" s="1"/>
  <c r="BE10" i="44"/>
  <c r="AA10" i="44" s="1"/>
  <c r="AP10" i="44" s="1"/>
  <c r="BE13" i="44"/>
  <c r="AA13" i="44" s="1"/>
  <c r="AP13" i="44" s="1"/>
  <c r="BE189" i="44"/>
  <c r="AA189" i="44" s="1"/>
  <c r="AP189" i="44" s="1"/>
  <c r="BE82" i="44"/>
  <c r="AA82" i="44" s="1"/>
  <c r="AP82" i="44" s="1"/>
  <c r="BE73" i="44"/>
  <c r="AA73" i="44" s="1"/>
  <c r="AP73" i="44" s="1"/>
  <c r="BE102" i="44"/>
  <c r="AA102" i="44" s="1"/>
  <c r="AP102" i="44" s="1"/>
  <c r="BE83" i="44"/>
  <c r="AA83" i="44" s="1"/>
  <c r="AP83" i="44" s="1"/>
  <c r="BE127" i="44"/>
  <c r="AA127" i="44" s="1"/>
  <c r="AP127" i="44" s="1"/>
  <c r="BE94" i="44"/>
  <c r="AA94" i="44" s="1"/>
  <c r="AP94" i="44" s="1"/>
  <c r="BE93" i="44"/>
  <c r="AA93" i="44" s="1"/>
  <c r="AP93" i="44" s="1"/>
  <c r="BE12" i="44"/>
  <c r="AA12" i="44" s="1"/>
  <c r="AP12" i="44" s="1"/>
  <c r="BE129" i="44"/>
  <c r="AA129" i="44" s="1"/>
  <c r="AP129" i="44" s="1"/>
  <c r="BE175" i="44"/>
  <c r="AA175" i="44" s="1"/>
  <c r="AP175" i="44" s="1"/>
  <c r="BC160" i="44"/>
  <c r="Y160" i="44" s="1"/>
  <c r="AN160" i="44" s="1"/>
  <c r="BC41" i="44"/>
  <c r="Y41" i="44" s="1"/>
  <c r="AN41" i="44" s="1"/>
  <c r="AI207" i="44" l="1"/>
  <c r="E207" i="44"/>
  <c r="K207" i="44"/>
  <c r="AO207" i="44"/>
  <c r="AQ207" i="44"/>
  <c r="M207" i="44"/>
  <c r="J207" i="44"/>
  <c r="AN207" i="44"/>
  <c r="L207" i="44"/>
  <c r="AP207" i="44"/>
  <c r="O207" i="44"/>
  <c r="AS207" i="44"/>
  <c r="AM207" i="44"/>
  <c r="I207" i="44"/>
  <c r="D207" i="44"/>
  <c r="AH207" i="44"/>
  <c r="C207" i="44"/>
  <c r="AG207" i="44"/>
  <c r="G207" i="44"/>
  <c r="AK207" i="44"/>
  <c r="H207" i="44"/>
  <c r="AL207" i="44"/>
  <c r="N207" i="44"/>
  <c r="AR207" i="44"/>
  <c r="U206" i="44"/>
  <c r="AJ206" i="44" s="1"/>
  <c r="F207" i="44" s="1"/>
  <c r="AJ207" i="44" l="1"/>
  <c r="AF207" i="44" s="1"/>
  <c r="P207" i="44"/>
</calcChain>
</file>

<file path=xl/sharedStrings.xml><?xml version="1.0" encoding="utf-8"?>
<sst xmlns="http://schemas.openxmlformats.org/spreadsheetml/2006/main" count="187" uniqueCount="56">
  <si>
    <t>3/4 a1(I)</t>
  </si>
  <si>
    <t>3/4 a2(I)</t>
  </si>
  <si>
    <t>Time (min)</t>
  </si>
  <si>
    <t>Pixel</t>
  </si>
  <si>
    <t>Full a1(I)</t>
  </si>
  <si>
    <t>Full a2(I)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</si>
  <si>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</si>
  <si>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</si>
  <si>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</si>
  <si>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</si>
  <si>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</si>
  <si>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</si>
  <si>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</si>
  <si>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</si>
  <si>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</si>
  <si>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</si>
  <si>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</si>
  <si>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offset</t>
  </si>
  <si>
    <t>Deviation</t>
  </si>
  <si>
    <t>Collagenolysis</t>
  </si>
  <si>
    <t>a1 + a2</t>
  </si>
  <si>
    <t>scale</t>
  </si>
  <si>
    <t>s.d.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</si>
  <si>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</si>
  <si>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</si>
  <si>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</si>
  <si>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</si>
  <si>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</si>
  <si>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</si>
  <si>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</si>
  <si>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</si>
  <si>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</si>
  <si>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</si>
  <si>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</si>
  <si>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</si>
  <si>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Base_pts</t>
  </si>
  <si>
    <t>pivot</t>
  </si>
  <si>
    <t>k</t>
  </si>
  <si>
    <t>Switch Function</t>
  </si>
  <si>
    <t>Baseline_Data_LHS</t>
  </si>
  <si>
    <t>Baseline_Data_RHS</t>
  </si>
  <si>
    <t>baseline</t>
  </si>
  <si>
    <t>full_L</t>
  </si>
  <si>
    <t>full_R</t>
  </si>
  <si>
    <t>3/4_L</t>
  </si>
  <si>
    <t>3/4_R</t>
  </si>
  <si>
    <t>ug/mL</t>
  </si>
  <si>
    <t>uL loaded</t>
  </si>
  <si>
    <t>uL orig</t>
  </si>
  <si>
    <t>ug total collagen loaded on gel</t>
  </si>
  <si>
    <t>a2</t>
  </si>
  <si>
    <t>a1</t>
  </si>
  <si>
    <t>MMP-1(S318C)</t>
  </si>
  <si>
    <t>&lt; 20% :</t>
  </si>
  <si>
    <t>datapts:</t>
  </si>
  <si>
    <t>Selection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</si>
</sst>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1"/>
      <color rgb="FF00B05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0" borderId="0" xfId="0" applyFont="1"/>
    <xf numFmtId="0" fontId="2" fillId="0" borderId="0" xfId="0" applyFont="1"/>
    <xf numFmtId="0" fontId="3" fillId="5" borderId="1" xfId="0" applyFont="1" applyFill="1" applyBorder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0" fontId="3" fillId="0" borderId="12" xfId="0" applyFont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5" xfId="0" applyFont="1" applyFill="1" applyBorder="1"/>
    <xf numFmtId="0" fontId="2" fillId="2" borderId="0" xfId="0" applyFont="1" applyFill="1" applyBorder="1"/>
    <xf numFmtId="0" fontId="2" fillId="4" borderId="5" xfId="0" applyFont="1" applyFill="1" applyBorder="1"/>
    <xf numFmtId="0" fontId="2" fillId="4" borderId="0" xfId="0" applyFont="1" applyFill="1" applyBorder="1"/>
    <xf numFmtId="0" fontId="2" fillId="4" borderId="7" xfId="0" applyFont="1" applyFill="1" applyBorder="1"/>
    <xf numFmtId="0" fontId="2" fillId="4" borderId="8" xfId="0" applyFont="1" applyFill="1" applyBorder="1"/>
    <xf numFmtId="0" fontId="2" fillId="4" borderId="2" xfId="0" applyFont="1" applyFill="1" applyBorder="1"/>
    <xf numFmtId="0" fontId="2" fillId="4" borderId="3" xfId="0" applyFont="1" applyFill="1" applyBorder="1"/>
    <xf numFmtId="164" fontId="2" fillId="0" borderId="0" xfId="0" applyNumberFormat="1" applyFont="1" applyFill="1"/>
    <xf numFmtId="164" fontId="3" fillId="0" borderId="0" xfId="0" applyNumberFormat="1" applyFont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2" fontId="3" fillId="5" borderId="1" xfId="0" applyNumberFormat="1" applyFont="1" applyFill="1" applyBorder="1"/>
    <xf numFmtId="0" fontId="2" fillId="2" borderId="4" xfId="0" applyFont="1" applyFill="1" applyBorder="1"/>
    <xf numFmtId="0" fontId="2" fillId="2" borderId="6" xfId="0" applyFont="1" applyFill="1" applyBorder="1"/>
    <xf numFmtId="0" fontId="2" fillId="2" borderId="9" xfId="0" applyFont="1" applyFill="1" applyBorder="1"/>
    <xf numFmtId="0" fontId="2" fillId="4" borderId="6" xfId="0" applyFont="1" applyFill="1" applyBorder="1"/>
    <xf numFmtId="0" fontId="2" fillId="4" borderId="9" xfId="0" applyFont="1" applyFill="1" applyBorder="1"/>
    <xf numFmtId="0" fontId="2" fillId="4" borderId="4" xfId="0" applyFont="1" applyFill="1" applyBorder="1"/>
    <xf numFmtId="0" fontId="3" fillId="0" borderId="0" xfId="0" applyFont="1" applyFill="1"/>
    <xf numFmtId="0" fontId="2" fillId="4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7" fillId="0" borderId="0" xfId="0" applyFont="1"/>
    <xf numFmtId="164" fontId="7" fillId="0" borderId="0" xfId="0" applyNumberFormat="1" applyFont="1"/>
    <xf numFmtId="164" fontId="8" fillId="0" borderId="0" xfId="0" applyNumberFormat="1" applyFont="1"/>
    <xf numFmtId="0" fontId="8" fillId="0" borderId="0" xfId="0" applyFont="1"/>
    <xf numFmtId="2" fontId="3" fillId="0" borderId="0" xfId="0" applyNumberFormat="1" applyFont="1" applyFill="1" applyBorder="1"/>
    <xf numFmtId="0" fontId="0" fillId="0" borderId="0" xfId="0" applyFill="1"/>
    <xf numFmtId="0" fontId="3" fillId="0" borderId="0" xfId="0" applyFont="1" applyFill="1" applyBorder="1"/>
    <xf numFmtId="2" fontId="3" fillId="5" borderId="14" xfId="0" applyNumberFormat="1" applyFont="1" applyFill="1" applyBorder="1"/>
    <xf numFmtId="0" fontId="1" fillId="0" borderId="16" xfId="0" applyFont="1" applyBorder="1"/>
    <xf numFmtId="0" fontId="1" fillId="0" borderId="17" xfId="0" applyFont="1" applyBorder="1"/>
    <xf numFmtId="0" fontId="1" fillId="0" borderId="18" xfId="0" applyFont="1" applyBorder="1"/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A!$C$6:$C$206</c:f>
              <c:numCache>
                <c:formatCode>General</c:formatCode>
                <c:ptCount val="201"/>
                <c:pt idx="0">
                  <c:v>78.430999999999997</c:v>
                </c:pt>
                <c:pt idx="1">
                  <c:v>78.846000000000004</c:v>
                </c:pt>
                <c:pt idx="2">
                  <c:v>79.430999999999997</c:v>
                </c:pt>
                <c:pt idx="3">
                  <c:v>78.369</c:v>
                </c:pt>
                <c:pt idx="4">
                  <c:v>79.215000000000003</c:v>
                </c:pt>
                <c:pt idx="5">
                  <c:v>78.292000000000002</c:v>
                </c:pt>
                <c:pt idx="6">
                  <c:v>77.722999999999999</c:v>
                </c:pt>
                <c:pt idx="7">
                  <c:v>79.308000000000007</c:v>
                </c:pt>
                <c:pt idx="8">
                  <c:v>79.400000000000006</c:v>
                </c:pt>
                <c:pt idx="9">
                  <c:v>80.691999999999993</c:v>
                </c:pt>
                <c:pt idx="10">
                  <c:v>78.353999999999999</c:v>
                </c:pt>
                <c:pt idx="11">
                  <c:v>79.262</c:v>
                </c:pt>
                <c:pt idx="12">
                  <c:v>78.061999999999998</c:v>
                </c:pt>
                <c:pt idx="13">
                  <c:v>79.091999999999999</c:v>
                </c:pt>
                <c:pt idx="14">
                  <c:v>80.046000000000006</c:v>
                </c:pt>
                <c:pt idx="15">
                  <c:v>79.061999999999998</c:v>
                </c:pt>
                <c:pt idx="16">
                  <c:v>80.153999999999996</c:v>
                </c:pt>
                <c:pt idx="17">
                  <c:v>79.614999999999995</c:v>
                </c:pt>
                <c:pt idx="18">
                  <c:v>79.168999999999997</c:v>
                </c:pt>
                <c:pt idx="19">
                  <c:v>78.891999999999996</c:v>
                </c:pt>
                <c:pt idx="20">
                  <c:v>79.814999999999998</c:v>
                </c:pt>
                <c:pt idx="21">
                  <c:v>80.322999999999993</c:v>
                </c:pt>
                <c:pt idx="22">
                  <c:v>80.076999999999998</c:v>
                </c:pt>
                <c:pt idx="23">
                  <c:v>81.138000000000005</c:v>
                </c:pt>
                <c:pt idx="24">
                  <c:v>81.537999999999997</c:v>
                </c:pt>
                <c:pt idx="25">
                  <c:v>81.537999999999997</c:v>
                </c:pt>
                <c:pt idx="26">
                  <c:v>80.385000000000005</c:v>
                </c:pt>
                <c:pt idx="27">
                  <c:v>80.784999999999997</c:v>
                </c:pt>
                <c:pt idx="28">
                  <c:v>80.631</c:v>
                </c:pt>
                <c:pt idx="29">
                  <c:v>81.569000000000003</c:v>
                </c:pt>
                <c:pt idx="30">
                  <c:v>81.353999999999999</c:v>
                </c:pt>
                <c:pt idx="31">
                  <c:v>81.537999999999997</c:v>
                </c:pt>
                <c:pt idx="32">
                  <c:v>81.646000000000001</c:v>
                </c:pt>
                <c:pt idx="33">
                  <c:v>81.707999999999998</c:v>
                </c:pt>
                <c:pt idx="34">
                  <c:v>82.846000000000004</c:v>
                </c:pt>
                <c:pt idx="35">
                  <c:v>83.492000000000004</c:v>
                </c:pt>
                <c:pt idx="36">
                  <c:v>84.076999999999998</c:v>
                </c:pt>
                <c:pt idx="37">
                  <c:v>84.814999999999998</c:v>
                </c:pt>
                <c:pt idx="38">
                  <c:v>83.722999999999999</c:v>
                </c:pt>
                <c:pt idx="39">
                  <c:v>83.691999999999993</c:v>
                </c:pt>
                <c:pt idx="40">
                  <c:v>83.968999999999994</c:v>
                </c:pt>
                <c:pt idx="41">
                  <c:v>85.292000000000002</c:v>
                </c:pt>
                <c:pt idx="42">
                  <c:v>86.2</c:v>
                </c:pt>
                <c:pt idx="43">
                  <c:v>87.537999999999997</c:v>
                </c:pt>
                <c:pt idx="44">
                  <c:v>88.369</c:v>
                </c:pt>
                <c:pt idx="45">
                  <c:v>90.4</c:v>
                </c:pt>
                <c:pt idx="46">
                  <c:v>94.8</c:v>
                </c:pt>
                <c:pt idx="47">
                  <c:v>96.953999999999994</c:v>
                </c:pt>
                <c:pt idx="48">
                  <c:v>103.292</c:v>
                </c:pt>
                <c:pt idx="49">
                  <c:v>108.785</c:v>
                </c:pt>
                <c:pt idx="50">
                  <c:v>117.262</c:v>
                </c:pt>
                <c:pt idx="51">
                  <c:v>127.6</c:v>
                </c:pt>
                <c:pt idx="52">
                  <c:v>137.49199999999999</c:v>
                </c:pt>
                <c:pt idx="53">
                  <c:v>151.06200000000001</c:v>
                </c:pt>
                <c:pt idx="54">
                  <c:v>162.4</c:v>
                </c:pt>
                <c:pt idx="55">
                  <c:v>175.75399999999999</c:v>
                </c:pt>
                <c:pt idx="56">
                  <c:v>184.708</c:v>
                </c:pt>
                <c:pt idx="57">
                  <c:v>193.6</c:v>
                </c:pt>
                <c:pt idx="58">
                  <c:v>200.523</c:v>
                </c:pt>
                <c:pt idx="59">
                  <c:v>205.06200000000001</c:v>
                </c:pt>
                <c:pt idx="60">
                  <c:v>206.708</c:v>
                </c:pt>
                <c:pt idx="61">
                  <c:v>204.53800000000001</c:v>
                </c:pt>
                <c:pt idx="62">
                  <c:v>202.077</c:v>
                </c:pt>
                <c:pt idx="63">
                  <c:v>195.785</c:v>
                </c:pt>
                <c:pt idx="64">
                  <c:v>183.32300000000001</c:v>
                </c:pt>
                <c:pt idx="65">
                  <c:v>163.33799999999999</c:v>
                </c:pt>
                <c:pt idx="66">
                  <c:v>137.50800000000001</c:v>
                </c:pt>
                <c:pt idx="67">
                  <c:v>110.646</c:v>
                </c:pt>
                <c:pt idx="68">
                  <c:v>94.277000000000001</c:v>
                </c:pt>
                <c:pt idx="69">
                  <c:v>87.322999999999993</c:v>
                </c:pt>
                <c:pt idx="70">
                  <c:v>84.076999999999998</c:v>
                </c:pt>
                <c:pt idx="71">
                  <c:v>84.6</c:v>
                </c:pt>
                <c:pt idx="72">
                  <c:v>84.353999999999999</c:v>
                </c:pt>
                <c:pt idx="73">
                  <c:v>87.153999999999996</c:v>
                </c:pt>
                <c:pt idx="74">
                  <c:v>88.4</c:v>
                </c:pt>
                <c:pt idx="75">
                  <c:v>92.569000000000003</c:v>
                </c:pt>
                <c:pt idx="76">
                  <c:v>95.322999999999993</c:v>
                </c:pt>
                <c:pt idx="77">
                  <c:v>100.76900000000001</c:v>
                </c:pt>
                <c:pt idx="78">
                  <c:v>106.985</c:v>
                </c:pt>
                <c:pt idx="79">
                  <c:v>111.892</c:v>
                </c:pt>
                <c:pt idx="80">
                  <c:v>118.492</c:v>
                </c:pt>
                <c:pt idx="81">
                  <c:v>123.123</c:v>
                </c:pt>
                <c:pt idx="82">
                  <c:v>127.985</c:v>
                </c:pt>
                <c:pt idx="83">
                  <c:v>131.6</c:v>
                </c:pt>
                <c:pt idx="84">
                  <c:v>134.67699999999999</c:v>
                </c:pt>
                <c:pt idx="85">
                  <c:v>134.523</c:v>
                </c:pt>
                <c:pt idx="86">
                  <c:v>133.554</c:v>
                </c:pt>
                <c:pt idx="87">
                  <c:v>129.61500000000001</c:v>
                </c:pt>
                <c:pt idx="88">
                  <c:v>120.292</c:v>
                </c:pt>
                <c:pt idx="89">
                  <c:v>110.41500000000001</c:v>
                </c:pt>
                <c:pt idx="90">
                  <c:v>98.554000000000002</c:v>
                </c:pt>
                <c:pt idx="91">
                  <c:v>87.430999999999997</c:v>
                </c:pt>
                <c:pt idx="92">
                  <c:v>83.369</c:v>
                </c:pt>
                <c:pt idx="93">
                  <c:v>80.754000000000005</c:v>
                </c:pt>
                <c:pt idx="94">
                  <c:v>79.691999999999993</c:v>
                </c:pt>
                <c:pt idx="95">
                  <c:v>79.091999999999999</c:v>
                </c:pt>
                <c:pt idx="96">
                  <c:v>77.984999999999999</c:v>
                </c:pt>
                <c:pt idx="97">
                  <c:v>79.415000000000006</c:v>
                </c:pt>
                <c:pt idx="98">
                  <c:v>79.569000000000003</c:v>
                </c:pt>
                <c:pt idx="99">
                  <c:v>78.599999999999994</c:v>
                </c:pt>
                <c:pt idx="100">
                  <c:v>77.769000000000005</c:v>
                </c:pt>
                <c:pt idx="101">
                  <c:v>77.677000000000007</c:v>
                </c:pt>
                <c:pt idx="102">
                  <c:v>79.614999999999995</c:v>
                </c:pt>
                <c:pt idx="103">
                  <c:v>79.492000000000004</c:v>
                </c:pt>
                <c:pt idx="104">
                  <c:v>78.076999999999998</c:v>
                </c:pt>
                <c:pt idx="105">
                  <c:v>79.554000000000002</c:v>
                </c:pt>
                <c:pt idx="106">
                  <c:v>80.353999999999999</c:v>
                </c:pt>
                <c:pt idx="107">
                  <c:v>80.968999999999994</c:v>
                </c:pt>
                <c:pt idx="108">
                  <c:v>80.369</c:v>
                </c:pt>
                <c:pt idx="109">
                  <c:v>79.861999999999995</c:v>
                </c:pt>
                <c:pt idx="110">
                  <c:v>81.677000000000007</c:v>
                </c:pt>
                <c:pt idx="111">
                  <c:v>80.507999999999996</c:v>
                </c:pt>
                <c:pt idx="112">
                  <c:v>80.168999999999997</c:v>
                </c:pt>
                <c:pt idx="113">
                  <c:v>80.784999999999997</c:v>
                </c:pt>
                <c:pt idx="114">
                  <c:v>80.968999999999994</c:v>
                </c:pt>
                <c:pt idx="115">
                  <c:v>80.061999999999998</c:v>
                </c:pt>
                <c:pt idx="116">
                  <c:v>80.2</c:v>
                </c:pt>
                <c:pt idx="117">
                  <c:v>81.522999999999996</c:v>
                </c:pt>
                <c:pt idx="118">
                  <c:v>79.908000000000001</c:v>
                </c:pt>
                <c:pt idx="119">
                  <c:v>79.938000000000002</c:v>
                </c:pt>
                <c:pt idx="120">
                  <c:v>79.185000000000002</c:v>
                </c:pt>
                <c:pt idx="121">
                  <c:v>79.769000000000005</c:v>
                </c:pt>
                <c:pt idx="122">
                  <c:v>78.123000000000005</c:v>
                </c:pt>
                <c:pt idx="123">
                  <c:v>78.831000000000003</c:v>
                </c:pt>
                <c:pt idx="124">
                  <c:v>79.046000000000006</c:v>
                </c:pt>
                <c:pt idx="125">
                  <c:v>78.507999999999996</c:v>
                </c:pt>
                <c:pt idx="126">
                  <c:v>78.846000000000004</c:v>
                </c:pt>
                <c:pt idx="127">
                  <c:v>78.492000000000004</c:v>
                </c:pt>
                <c:pt idx="128">
                  <c:v>79.891999999999996</c:v>
                </c:pt>
                <c:pt idx="129">
                  <c:v>77.8</c:v>
                </c:pt>
                <c:pt idx="130">
                  <c:v>77.784999999999997</c:v>
                </c:pt>
                <c:pt idx="131">
                  <c:v>77.445999999999998</c:v>
                </c:pt>
                <c:pt idx="132">
                  <c:v>77.584999999999994</c:v>
                </c:pt>
                <c:pt idx="133">
                  <c:v>76.646000000000001</c:v>
                </c:pt>
                <c:pt idx="134">
                  <c:v>76.061999999999998</c:v>
                </c:pt>
                <c:pt idx="135">
                  <c:v>77.814999999999998</c:v>
                </c:pt>
                <c:pt idx="136">
                  <c:v>76.061999999999998</c:v>
                </c:pt>
                <c:pt idx="137">
                  <c:v>75.091999999999999</c:v>
                </c:pt>
                <c:pt idx="138">
                  <c:v>74.569000000000003</c:v>
                </c:pt>
                <c:pt idx="139">
                  <c:v>75.292000000000002</c:v>
                </c:pt>
                <c:pt idx="140">
                  <c:v>75.369</c:v>
                </c:pt>
                <c:pt idx="141">
                  <c:v>75.322999999999993</c:v>
                </c:pt>
                <c:pt idx="142">
                  <c:v>74.061999999999998</c:v>
                </c:pt>
                <c:pt idx="143">
                  <c:v>74.876999999999995</c:v>
                </c:pt>
                <c:pt idx="144">
                  <c:v>75.168999999999997</c:v>
                </c:pt>
                <c:pt idx="145">
                  <c:v>74.722999999999999</c:v>
                </c:pt>
                <c:pt idx="146">
                  <c:v>74.445999999999998</c:v>
                </c:pt>
                <c:pt idx="147">
                  <c:v>74.876999999999995</c:v>
                </c:pt>
                <c:pt idx="148">
                  <c:v>74.814999999999998</c:v>
                </c:pt>
                <c:pt idx="149">
                  <c:v>74.462000000000003</c:v>
                </c:pt>
                <c:pt idx="150">
                  <c:v>75.123000000000005</c:v>
                </c:pt>
                <c:pt idx="151">
                  <c:v>75.262</c:v>
                </c:pt>
                <c:pt idx="152">
                  <c:v>74.891999999999996</c:v>
                </c:pt>
                <c:pt idx="153">
                  <c:v>74.584999999999994</c:v>
                </c:pt>
                <c:pt idx="154">
                  <c:v>73.646000000000001</c:v>
                </c:pt>
                <c:pt idx="155">
                  <c:v>73.876999999999995</c:v>
                </c:pt>
                <c:pt idx="156">
                  <c:v>74.215000000000003</c:v>
                </c:pt>
                <c:pt idx="157">
                  <c:v>74.677000000000007</c:v>
                </c:pt>
                <c:pt idx="158">
                  <c:v>74.308000000000007</c:v>
                </c:pt>
                <c:pt idx="159">
                  <c:v>73.662000000000006</c:v>
                </c:pt>
                <c:pt idx="160">
                  <c:v>73.891999999999996</c:v>
                </c:pt>
                <c:pt idx="161">
                  <c:v>74</c:v>
                </c:pt>
                <c:pt idx="162">
                  <c:v>74.769000000000005</c:v>
                </c:pt>
                <c:pt idx="163">
                  <c:v>73.876999999999995</c:v>
                </c:pt>
                <c:pt idx="164">
                  <c:v>74.215000000000003</c:v>
                </c:pt>
                <c:pt idx="165">
                  <c:v>73.308000000000007</c:v>
                </c:pt>
                <c:pt idx="166">
                  <c:v>73.722999999999999</c:v>
                </c:pt>
                <c:pt idx="167">
                  <c:v>75.031000000000006</c:v>
                </c:pt>
                <c:pt idx="168">
                  <c:v>75.091999999999999</c:v>
                </c:pt>
                <c:pt idx="169">
                  <c:v>74.754000000000005</c:v>
                </c:pt>
                <c:pt idx="170">
                  <c:v>74</c:v>
                </c:pt>
                <c:pt idx="171">
                  <c:v>73.569000000000003</c:v>
                </c:pt>
                <c:pt idx="172">
                  <c:v>72.908000000000001</c:v>
                </c:pt>
                <c:pt idx="173">
                  <c:v>72.938000000000002</c:v>
                </c:pt>
                <c:pt idx="174">
                  <c:v>72.738</c:v>
                </c:pt>
                <c:pt idx="175">
                  <c:v>73.477000000000004</c:v>
                </c:pt>
                <c:pt idx="176">
                  <c:v>73.477000000000004</c:v>
                </c:pt>
                <c:pt idx="177">
                  <c:v>72.322999999999993</c:v>
                </c:pt>
                <c:pt idx="178">
                  <c:v>73.061999999999998</c:v>
                </c:pt>
                <c:pt idx="179">
                  <c:v>71.646000000000001</c:v>
                </c:pt>
                <c:pt idx="180">
                  <c:v>72.831000000000003</c:v>
                </c:pt>
                <c:pt idx="181">
                  <c:v>72.507999999999996</c:v>
                </c:pt>
                <c:pt idx="182">
                  <c:v>72.385000000000005</c:v>
                </c:pt>
                <c:pt idx="183">
                  <c:v>72.769000000000005</c:v>
                </c:pt>
                <c:pt idx="184">
                  <c:v>72.185000000000002</c:v>
                </c:pt>
                <c:pt idx="185">
                  <c:v>71.953999999999994</c:v>
                </c:pt>
                <c:pt idx="186">
                  <c:v>74.584999999999994</c:v>
                </c:pt>
                <c:pt idx="187">
                  <c:v>72.984999999999999</c:v>
                </c:pt>
                <c:pt idx="188">
                  <c:v>72.385000000000005</c:v>
                </c:pt>
                <c:pt idx="189">
                  <c:v>73.492000000000004</c:v>
                </c:pt>
                <c:pt idx="190">
                  <c:v>71.230999999999995</c:v>
                </c:pt>
                <c:pt idx="191">
                  <c:v>73.646000000000001</c:v>
                </c:pt>
                <c:pt idx="192">
                  <c:v>73.215000000000003</c:v>
                </c:pt>
                <c:pt idx="193">
                  <c:v>72.138000000000005</c:v>
                </c:pt>
                <c:pt idx="194">
                  <c:v>72.861999999999995</c:v>
                </c:pt>
                <c:pt idx="195">
                  <c:v>72.691999999999993</c:v>
                </c:pt>
                <c:pt idx="196">
                  <c:v>71.369</c:v>
                </c:pt>
                <c:pt idx="197">
                  <c:v>72.277000000000001</c:v>
                </c:pt>
                <c:pt idx="198">
                  <c:v>72.477000000000004</c:v>
                </c:pt>
                <c:pt idx="199">
                  <c:v>73.138000000000005</c:v>
                </c:pt>
                <c:pt idx="200">
                  <c:v>72.754000000000005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A!$R$6:$R$206</c:f>
              <c:numCache>
                <c:formatCode>0.00</c:formatCode>
                <c:ptCount val="201"/>
                <c:pt idx="0">
                  <c:v>80.643993253282616</c:v>
                </c:pt>
                <c:pt idx="1">
                  <c:v>80.641667693954815</c:v>
                </c:pt>
                <c:pt idx="2">
                  <c:v>80.639345082258188</c:v>
                </c:pt>
                <c:pt idx="3">
                  <c:v>80.637025652796581</c:v>
                </c:pt>
                <c:pt idx="4">
                  <c:v>80.634709657997718</c:v>
                </c:pt>
                <c:pt idx="5">
                  <c:v>80.632397369367382</c:v>
                </c:pt>
                <c:pt idx="6">
                  <c:v>80.630089078819438</c:v>
                </c:pt>
                <c:pt idx="7">
                  <c:v>80.627785100084509</c:v>
                </c:pt>
                <c:pt idx="8">
                  <c:v>80.625485770200299</c:v>
                </c:pt>
                <c:pt idx="9">
                  <c:v>80.623191451086001</c:v>
                </c:pt>
                <c:pt idx="10">
                  <c:v>80.620902531203015</c:v>
                </c:pt>
                <c:pt idx="11">
                  <c:v>80.618619427304054</c:v>
                </c:pt>
                <c:pt idx="12">
                  <c:v>80.61634258627204</c:v>
                </c:pt>
                <c:pt idx="13">
                  <c:v>80.614072487049668</c:v>
                </c:pt>
                <c:pt idx="14">
                  <c:v>80.611809642660191</c:v>
                </c:pt>
                <c:pt idx="15">
                  <c:v>80.609554602318454</c:v>
                </c:pt>
                <c:pt idx="16">
                  <c:v>80.607307953631178</c:v>
                </c:pt>
                <c:pt idx="17">
                  <c:v>80.605070324883641</c:v>
                </c:pt>
                <c:pt idx="18">
                  <c:v>80.602842387409595</c:v>
                </c:pt>
                <c:pt idx="19">
                  <c:v>80.600624858042096</c:v>
                </c:pt>
                <c:pt idx="20">
                  <c:v>80.598418501650116</c:v>
                </c:pt>
                <c:pt idx="21">
                  <c:v>80.596224133798586</c:v>
                </c:pt>
                <c:pt idx="22">
                  <c:v>80.594042623691479</c:v>
                </c:pt>
                <c:pt idx="23">
                  <c:v>80.591874897978556</c:v>
                </c:pt>
                <c:pt idx="24">
                  <c:v>80.589721947388909</c:v>
                </c:pt>
                <c:pt idx="25">
                  <c:v>80.587584842481547</c:v>
                </c:pt>
                <c:pt idx="26">
                  <c:v>80.5854647777319</c:v>
                </c:pt>
                <c:pt idx="27">
                  <c:v>80.583363200056013</c:v>
                </c:pt>
                <c:pt idx="28">
                  <c:v>80.581282178225038</c:v>
                </c:pt>
                <c:pt idx="29">
                  <c:v>80.579225429754715</c:v>
                </c:pt>
                <c:pt idx="30">
                  <c:v>80.577201063328346</c:v>
                </c:pt>
                <c:pt idx="31">
                  <c:v>80.575228596843672</c:v>
                </c:pt>
                <c:pt idx="32">
                  <c:v>80.573356142987336</c:v>
                </c:pt>
                <c:pt idx="33">
                  <c:v>80.571700634540491</c:v>
                </c:pt>
                <c:pt idx="34">
                  <c:v>80.570537718330584</c:v>
                </c:pt>
                <c:pt idx="35">
                  <c:v>80.570493308479456</c:v>
                </c:pt>
                <c:pt idx="36">
                  <c:v>80.572932172172017</c:v>
                </c:pt>
                <c:pt idx="37">
                  <c:v>80.580706891406564</c:v>
                </c:pt>
                <c:pt idx="38">
                  <c:v>80.599525900802647</c:v>
                </c:pt>
                <c:pt idx="39">
                  <c:v>80.640313589042094</c:v>
                </c:pt>
                <c:pt idx="40">
                  <c:v>80.723037930065274</c:v>
                </c:pt>
                <c:pt idx="41">
                  <c:v>80.882506950147032</c:v>
                </c:pt>
                <c:pt idx="42">
                  <c:v>81.176480197572531</c:v>
                </c:pt>
                <c:pt idx="43">
                  <c:v>81.695974099495587</c:v>
                </c:pt>
                <c:pt idx="44">
                  <c:v>82.576746394426635</c:v>
                </c:pt>
                <c:pt idx="45">
                  <c:v>84.009607774477715</c:v>
                </c:pt>
                <c:pt idx="46">
                  <c:v>86.245612324698982</c:v>
                </c:pt>
                <c:pt idx="47">
                  <c:v>89.590790630470167</c:v>
                </c:pt>
                <c:pt idx="48">
                  <c:v>94.384657858992711</c:v>
                </c:pt>
                <c:pt idx="49">
                  <c:v>100.95811501261267</c:v>
                </c:pt>
                <c:pt idx="50">
                  <c:v>109.57019149354238</c:v>
                </c:pt>
                <c:pt idx="51">
                  <c:v>120.32928421527591</c:v>
                </c:pt>
                <c:pt idx="52">
                  <c:v>133.11199427617399</c:v>
                </c:pt>
                <c:pt idx="53">
                  <c:v>147.49909818023772</c:v>
                </c:pt>
                <c:pt idx="54">
                  <c:v>162.75076119633692</c:v>
                </c:pt>
                <c:pt idx="55">
                  <c:v>177.83937574482371</c:v>
                </c:pt>
                <c:pt idx="56">
                  <c:v>191.54762617263412</c:v>
                </c:pt>
                <c:pt idx="57">
                  <c:v>202.62333726684071</c:v>
                </c:pt>
                <c:pt idx="58">
                  <c:v>209.96567011185513</c:v>
                </c:pt>
                <c:pt idx="59">
                  <c:v>212.80491010851699</c:v>
                </c:pt>
                <c:pt idx="60">
                  <c:v>210.83532152415012</c:v>
                </c:pt>
                <c:pt idx="61">
                  <c:v>204.26934919607567</c:v>
                </c:pt>
                <c:pt idx="62">
                  <c:v>193.79987698491024</c:v>
                </c:pt>
                <c:pt idx="63">
                  <c:v>180.47982648670597</c:v>
                </c:pt>
                <c:pt idx="64">
                  <c:v>165.54806473629003</c:v>
                </c:pt>
                <c:pt idx="65">
                  <c:v>150.24145143289704</c:v>
                </c:pt>
                <c:pt idx="66">
                  <c:v>135.63223308757185</c:v>
                </c:pt>
                <c:pt idx="67">
                  <c:v>122.51926072070569</c:v>
                </c:pt>
                <c:pt idx="68">
                  <c:v>111.38519903832268</c:v>
                </c:pt>
                <c:pt idx="69">
                  <c:v>102.41566219932893</c:v>
                </c:pt>
                <c:pt idx="70">
                  <c:v>95.564609460870599</c:v>
                </c:pt>
                <c:pt idx="71">
                  <c:v>90.64530778983972</c:v>
                </c:pt>
                <c:pt idx="72">
                  <c:v>87.426756401556972</c:v>
                </c:pt>
                <c:pt idx="73">
                  <c:v>85.718739286747422</c:v>
                </c:pt>
                <c:pt idx="74">
                  <c:v>85.431528658237738</c:v>
                </c:pt>
                <c:pt idx="75">
                  <c:v>86.597453577056058</c:v>
                </c:pt>
                <c:pt idx="76">
                  <c:v>89.34294954121232</c:v>
                </c:pt>
                <c:pt idx="77">
                  <c:v>93.805773496845177</c:v>
                </c:pt>
                <c:pt idx="78">
                  <c:v>100.00684680625159</c:v>
                </c:pt>
                <c:pt idx="79">
                  <c:v>107.70876124733559</c:v>
                </c:pt>
                <c:pt idx="80">
                  <c:v>116.31436980167592</c:v>
                </c:pt>
                <c:pt idx="81">
                  <c:v>124.86413676769484</c:v>
                </c:pt>
                <c:pt idx="82">
                  <c:v>132.16772489164657</c:v>
                </c:pt>
                <c:pt idx="83">
                  <c:v>137.05497108019654</c:v>
                </c:pt>
                <c:pt idx="84">
                  <c:v>138.67385937190193</c:v>
                </c:pt>
                <c:pt idx="85">
                  <c:v>136.72908795640168</c:v>
                </c:pt>
                <c:pt idx="86">
                  <c:v>131.56762487310505</c:v>
                </c:pt>
                <c:pt idx="87">
                  <c:v>124.07608516476058</c:v>
                </c:pt>
                <c:pt idx="88">
                  <c:v>115.43094544905857</c:v>
                </c:pt>
                <c:pt idx="89">
                  <c:v>106.7978324472887</c:v>
                </c:pt>
                <c:pt idx="90">
                  <c:v>99.084438798271805</c:v>
                </c:pt>
                <c:pt idx="91">
                  <c:v>92.814433229045704</c:v>
                </c:pt>
                <c:pt idx="92">
                  <c:v>88.131886732381858</c:v>
                </c:pt>
                <c:pt idx="93">
                  <c:v>84.897810844523477</c:v>
                </c:pt>
                <c:pt idx="94">
                  <c:v>82.820905688444441</c:v>
                </c:pt>
                <c:pt idx="95">
                  <c:v>81.573310836386099</c:v>
                </c:pt>
                <c:pt idx="96">
                  <c:v>80.86579057633476</c:v>
                </c:pt>
                <c:pt idx="97">
                  <c:v>80.480129489256825</c:v>
                </c:pt>
                <c:pt idx="98">
                  <c:v>80.270495117595885</c:v>
                </c:pt>
                <c:pt idx="99">
                  <c:v>80.148989115888995</c:v>
                </c:pt>
                <c:pt idx="100">
                  <c:v>80.067321736785715</c:v>
                </c:pt>
                <c:pt idx="101">
                  <c:v>80.001151504720625</c:v>
                </c:pt>
                <c:pt idx="102">
                  <c:v>79.939179208964475</c:v>
                </c:pt>
                <c:pt idx="103">
                  <c:v>79.87657887308427</c:v>
                </c:pt>
                <c:pt idx="104">
                  <c:v>79.811482453840398</c:v>
                </c:pt>
                <c:pt idx="105">
                  <c:v>79.743286415578297</c:v>
                </c:pt>
                <c:pt idx="106">
                  <c:v>79.671917120534246</c:v>
                </c:pt>
                <c:pt idx="107">
                  <c:v>79.597554825737433</c:v>
                </c:pt>
                <c:pt idx="108">
                  <c:v>79.520566676935275</c:v>
                </c:pt>
                <c:pt idx="109">
                  <c:v>79.441540270831453</c:v>
                </c:pt>
                <c:pt idx="110">
                  <c:v>79.361375446159954</c:v>
                </c:pt>
                <c:pt idx="111">
                  <c:v>79.281413353150967</c:v>
                </c:pt>
                <c:pt idx="112">
                  <c:v>79.203577193621086</c:v>
                </c:pt>
                <c:pt idx="113">
                  <c:v>79.130479313631227</c:v>
                </c:pt>
                <c:pt idx="114">
                  <c:v>79.06542445031873</c:v>
                </c:pt>
                <c:pt idx="115">
                  <c:v>79.012222197943586</c:v>
                </c:pt>
                <c:pt idx="116">
                  <c:v>78.974730127759884</c:v>
                </c:pt>
                <c:pt idx="117">
                  <c:v>78.956097885778874</c:v>
                </c:pt>
                <c:pt idx="118">
                  <c:v>78.957776249942967</c:v>
                </c:pt>
                <c:pt idx="119">
                  <c:v>78.978476794630197</c:v>
                </c:pt>
                <c:pt idx="120">
                  <c:v>79.013376504417835</c:v>
                </c:pt>
                <c:pt idx="121">
                  <c:v>79.053901867795517</c:v>
                </c:pt>
                <c:pt idx="122">
                  <c:v>79.088351855699329</c:v>
                </c:pt>
                <c:pt idx="123">
                  <c:v>79.103419274175749</c:v>
                </c:pt>
                <c:pt idx="124">
                  <c:v>79.086391554603026</c:v>
                </c:pt>
                <c:pt idx="125">
                  <c:v>79.027550547509264</c:v>
                </c:pt>
                <c:pt idx="126">
                  <c:v>78.922155655871421</c:v>
                </c:pt>
                <c:pt idx="127">
                  <c:v>78.771458338210579</c:v>
                </c:pt>
                <c:pt idx="128">
                  <c:v>78.582454421187279</c:v>
                </c:pt>
                <c:pt idx="129">
                  <c:v>78.366446816370498</c:v>
                </c:pt>
                <c:pt idx="130">
                  <c:v>78.136830495629525</c:v>
                </c:pt>
                <c:pt idx="131">
                  <c:v>77.906701305117679</c:v>
                </c:pt>
                <c:pt idx="132">
                  <c:v>77.686873183193129</c:v>
                </c:pt>
                <c:pt idx="133">
                  <c:v>77.484692877722381</c:v>
                </c:pt>
                <c:pt idx="134">
                  <c:v>77.303760034047002</c:v>
                </c:pt>
                <c:pt idx="135">
                  <c:v>77.144403177730055</c:v>
                </c:pt>
                <c:pt idx="136">
                  <c:v>77.004607910750863</c:v>
                </c:pt>
                <c:pt idx="137">
                  <c:v>76.881066601596217</c:v>
                </c:pt>
                <c:pt idx="138">
                  <c:v>76.770092037594907</c:v>
                </c:pt>
                <c:pt idx="139">
                  <c:v>76.668257375613607</c:v>
                </c:pt>
                <c:pt idx="140">
                  <c:v>76.572739239002786</c:v>
                </c:pt>
                <c:pt idx="141">
                  <c:v>76.481417939512795</c:v>
                </c:pt>
                <c:pt idx="142">
                  <c:v>76.392820744969512</c:v>
                </c:pt>
                <c:pt idx="143">
                  <c:v>76.30599058927524</c:v>
                </c:pt>
                <c:pt idx="144">
                  <c:v>76.220340264376304</c:v>
                </c:pt>
                <c:pt idx="145">
                  <c:v>76.135525832167417</c:v>
                </c:pt>
                <c:pt idx="146">
                  <c:v>76.051351757405428</c:v>
                </c:pt>
                <c:pt idx="147">
                  <c:v>75.967707134941861</c:v>
                </c:pt>
                <c:pt idx="148">
                  <c:v>75.884526488165207</c:v>
                </c:pt>
                <c:pt idx="149">
                  <c:v>75.801767489037317</c:v>
                </c:pt>
                <c:pt idx="150">
                  <c:v>75.719399170695397</c:v>
                </c:pt>
                <c:pt idx="151">
                  <c:v>75.637396098041819</c:v>
                </c:pt>
                <c:pt idx="152">
                  <c:v>75.555735666855938</c:v>
                </c:pt>
                <c:pt idx="153">
                  <c:v>75.474396930617772</c:v>
                </c:pt>
                <c:pt idx="154">
                  <c:v>75.393360122658621</c:v>
                </c:pt>
                <c:pt idx="155">
                  <c:v>75.312606472679107</c:v>
                </c:pt>
                <c:pt idx="156">
                  <c:v>75.232118137954316</c:v>
                </c:pt>
                <c:pt idx="157">
                  <c:v>75.151878174266557</c:v>
                </c:pt>
                <c:pt idx="158">
                  <c:v>75.071870517568144</c:v>
                </c:pt>
                <c:pt idx="159">
                  <c:v>74.992079966107056</c:v>
                </c:pt>
                <c:pt idx="160">
                  <c:v>74.912492159820985</c:v>
                </c:pt>
                <c:pt idx="161">
                  <c:v>74.833093556289938</c:v>
                </c:pt>
                <c:pt idx="162">
                  <c:v>74.753871403395578</c:v>
                </c:pt>
                <c:pt idx="163">
                  <c:v>74.674813709190502</c:v>
                </c:pt>
                <c:pt idx="164">
                  <c:v>74.595909209685416</c:v>
                </c:pt>
                <c:pt idx="165">
                  <c:v>74.517147335378084</c:v>
                </c:pt>
                <c:pt idx="166">
                  <c:v>74.43851817735532</c:v>
                </c:pt>
                <c:pt idx="167">
                  <c:v>74.360012453691127</c:v>
                </c:pt>
                <c:pt idx="168">
                  <c:v>74.28162147666292</c:v>
                </c:pt>
                <c:pt idx="169">
                  <c:v>74.203337121075762</c:v>
                </c:pt>
                <c:pt idx="170">
                  <c:v>74.125151793781228</c:v>
                </c:pt>
                <c:pt idx="171">
                  <c:v>74.047058404344639</c:v>
                </c:pt>
                <c:pt idx="172">
                  <c:v>73.969050336764724</c:v>
                </c:pt>
                <c:pt idx="173">
                  <c:v>73.891121422163963</c:v>
                </c:pt>
                <c:pt idx="174">
                  <c:v>73.81326591241735</c:v>
                </c:pt>
                <c:pt idx="175">
                  <c:v>73.735478454736253</c:v>
                </c:pt>
                <c:pt idx="176">
                  <c:v>73.657754067258153</c:v>
                </c:pt>
                <c:pt idx="177">
                  <c:v>73.58008811570032</c:v>
                </c:pt>
                <c:pt idx="178">
                  <c:v>73.502476291126086</c:v>
                </c:pt>
                <c:pt idx="179">
                  <c:v>73.424914588848367</c:v>
                </c:pt>
                <c:pt idx="180">
                  <c:v>73.347399288473369</c:v>
                </c:pt>
                <c:pt idx="181">
                  <c:v>73.269926935065172</c:v>
                </c:pt>
                <c:pt idx="182">
                  <c:v>73.19249432139982</c:v>
                </c:pt>
                <c:pt idx="183">
                  <c:v>73.115098471266975</c:v>
                </c:pt>
                <c:pt idx="184">
                  <c:v>73.037736623775345</c:v>
                </c:pt>
                <c:pt idx="185">
                  <c:v>72.960406218615532</c:v>
                </c:pt>
                <c:pt idx="186">
                  <c:v>72.883104882234278</c:v>
                </c:pt>
                <c:pt idx="187">
                  <c:v>72.805830414875473</c:v>
                </c:pt>
                <c:pt idx="188">
                  <c:v>72.728580778443458</c:v>
                </c:pt>
                <c:pt idx="189">
                  <c:v>72.651354085146252</c:v>
                </c:pt>
                <c:pt idx="190">
                  <c:v>72.574148586876134</c:v>
                </c:pt>
                <c:pt idx="191">
                  <c:v>72.496962665287782</c:v>
                </c:pt>
                <c:pt idx="192">
                  <c:v>72.41979482253403</c:v>
                </c:pt>
                <c:pt idx="193">
                  <c:v>72.342643672621634</c:v>
                </c:pt>
                <c:pt idx="194">
                  <c:v>72.265507933350477</c:v>
                </c:pt>
                <c:pt idx="195">
                  <c:v>72.188386418801159</c:v>
                </c:pt>
                <c:pt idx="196">
                  <c:v>72.111278032337538</c:v>
                </c:pt>
                <c:pt idx="197">
                  <c:v>72.03418176009238</c:v>
                </c:pt>
                <c:pt idx="198">
                  <c:v>71.957096664905592</c:v>
                </c:pt>
                <c:pt idx="199">
                  <c:v>71.880021880686229</c:v>
                </c:pt>
                <c:pt idx="200">
                  <c:v>71.802956607171183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A!$AV$6:$AV$206</c:f>
              <c:numCache>
                <c:formatCode>General</c:formatCode>
                <c:ptCount val="201"/>
                <c:pt idx="0">
                  <c:v>80.643993253282616</c:v>
                </c:pt>
                <c:pt idx="1">
                  <c:v>80.641667693954815</c:v>
                </c:pt>
                <c:pt idx="2">
                  <c:v>80.639345082258188</c:v>
                </c:pt>
                <c:pt idx="3">
                  <c:v>80.637025652796581</c:v>
                </c:pt>
                <c:pt idx="4">
                  <c:v>80.634709657997718</c:v>
                </c:pt>
                <c:pt idx="5">
                  <c:v>80.632397369367382</c:v>
                </c:pt>
                <c:pt idx="6">
                  <c:v>80.630089078819438</c:v>
                </c:pt>
                <c:pt idx="7">
                  <c:v>80.627785100084509</c:v>
                </c:pt>
                <c:pt idx="8">
                  <c:v>80.625485770200299</c:v>
                </c:pt>
                <c:pt idx="9">
                  <c:v>80.623191451086001</c:v>
                </c:pt>
                <c:pt idx="10">
                  <c:v>80.620902531203015</c:v>
                </c:pt>
                <c:pt idx="11">
                  <c:v>80.618619427304054</c:v>
                </c:pt>
                <c:pt idx="12">
                  <c:v>80.61634258627204</c:v>
                </c:pt>
                <c:pt idx="13">
                  <c:v>80.614072487049668</c:v>
                </c:pt>
                <c:pt idx="14">
                  <c:v>80.611809642660177</c:v>
                </c:pt>
                <c:pt idx="15">
                  <c:v>80.609554602318411</c:v>
                </c:pt>
                <c:pt idx="16">
                  <c:v>80.607307953630965</c:v>
                </c:pt>
                <c:pt idx="17">
                  <c:v>80.605070324882632</c:v>
                </c:pt>
                <c:pt idx="18">
                  <c:v>80.602842387404976</c:v>
                </c:pt>
                <c:pt idx="19">
                  <c:v>80.600624858021618</c:v>
                </c:pt>
                <c:pt idx="20">
                  <c:v>80.59841850156252</c:v>
                </c:pt>
                <c:pt idx="21">
                  <c:v>80.596224133437488</c:v>
                </c:pt>
                <c:pt idx="22">
                  <c:v>80.594042622256566</c:v>
                </c:pt>
                <c:pt idx="23">
                  <c:v>80.591874892482082</c:v>
                </c:pt>
                <c:pt idx="24">
                  <c:v>80.589721927093365</c:v>
                </c:pt>
                <c:pt idx="25">
                  <c:v>80.587584770241492</c:v>
                </c:pt>
                <c:pt idx="26">
                  <c:v>80.58546452986667</c:v>
                </c:pt>
                <c:pt idx="27">
                  <c:v>80.583362380245632</c:v>
                </c:pt>
                <c:pt idx="28">
                  <c:v>80.581279564430403</c:v>
                </c:pt>
                <c:pt idx="29">
                  <c:v>80.579217396532712</c:v>
                </c:pt>
                <c:pt idx="30">
                  <c:v>80.577177263800976</c:v>
                </c:pt>
                <c:pt idx="31">
                  <c:v>80.57516062842717</c:v>
                </c:pt>
                <c:pt idx="32">
                  <c:v>80.573169029011055</c:v>
                </c:pt>
                <c:pt idx="33">
                  <c:v>80.571204081597742</c:v>
                </c:pt>
                <c:pt idx="34">
                  <c:v>80.569267480191201</c:v>
                </c:pt>
                <c:pt idx="35">
                  <c:v>80.567360996631649</c:v>
                </c:pt>
                <c:pt idx="36">
                  <c:v>80.565486479708056</c:v>
                </c:pt>
                <c:pt idx="37">
                  <c:v>80.563645853357784</c:v>
                </c:pt>
                <c:pt idx="38">
                  <c:v>80.561841113784538</c:v>
                </c:pt>
                <c:pt idx="39">
                  <c:v>80.56007432530177</c:v>
                </c:pt>
                <c:pt idx="40">
                  <c:v>80.558347614681551</c:v>
                </c:pt>
                <c:pt idx="41">
                  <c:v>80.556663163759566</c:v>
                </c:pt>
                <c:pt idx="42">
                  <c:v>80.555023200012783</c:v>
                </c:pt>
                <c:pt idx="43">
                  <c:v>80.553429984789545</c:v>
                </c:pt>
                <c:pt idx="44">
                  <c:v>80.551885798830256</c:v>
                </c:pt>
                <c:pt idx="45">
                  <c:v>80.550392924670689</c:v>
                </c:pt>
                <c:pt idx="46">
                  <c:v>80.548953625469707</c:v>
                </c:pt>
                <c:pt idx="47">
                  <c:v>80.547570119746922</c:v>
                </c:pt>
                <c:pt idx="48">
                  <c:v>80.546244551454976</c:v>
                </c:pt>
                <c:pt idx="49">
                  <c:v>80.544978954744337</c:v>
                </c:pt>
                <c:pt idx="50">
                  <c:v>80.543775212705512</c:v>
                </c:pt>
                <c:pt idx="51">
                  <c:v>80.542635009296006</c:v>
                </c:pt>
                <c:pt idx="52">
                  <c:v>80.541559773574761</c:v>
                </c:pt>
                <c:pt idx="53">
                  <c:v>80.540550615277567</c:v>
                </c:pt>
                <c:pt idx="54">
                  <c:v>80.539608250673211</c:v>
                </c:pt>
                <c:pt idx="55">
                  <c:v>80.538732917541481</c:v>
                </c:pt>
                <c:pt idx="56">
                  <c:v>80.537924278013975</c:v>
                </c:pt>
                <c:pt idx="57">
                  <c:v>80.537181307917265</c:v>
                </c:pt>
                <c:pt idx="58">
                  <c:v>80.536502171158702</c:v>
                </c:pt>
                <c:pt idx="59">
                  <c:v>80.5358840776004</c:v>
                </c:pt>
                <c:pt idx="60">
                  <c:v>80.535323122782998</c:v>
                </c:pt>
                <c:pt idx="61">
                  <c:v>80.534814107790055</c:v>
                </c:pt>
                <c:pt idx="62">
                  <c:v>80.53435033749706</c:v>
                </c:pt>
                <c:pt idx="63">
                  <c:v>80.533923395430591</c:v>
                </c:pt>
                <c:pt idx="64">
                  <c:v>80.533522893487174</c:v>
                </c:pt>
                <c:pt idx="65">
                  <c:v>80.533136194837724</c:v>
                </c:pt>
                <c:pt idx="66">
                  <c:v>80.532748108488406</c:v>
                </c:pt>
                <c:pt idx="67">
                  <c:v>80.532340554199294</c:v>
                </c:pt>
                <c:pt idx="68">
                  <c:v>80.531892196798395</c:v>
                </c:pt>
                <c:pt idx="69">
                  <c:v>80.531378049394476</c:v>
                </c:pt>
                <c:pt idx="70">
                  <c:v>80.530769045610057</c:v>
                </c:pt>
                <c:pt idx="71">
                  <c:v>80.530031581757825</c:v>
                </c:pt>
                <c:pt idx="72">
                  <c:v>80.529127030894387</c:v>
                </c:pt>
                <c:pt idx="73">
                  <c:v>80.528011231936347</c:v>
                </c:pt>
                <c:pt idx="74">
                  <c:v>80.526633958541851</c:v>
                </c:pt>
                <c:pt idx="75">
                  <c:v>80.524938374269553</c:v>
                </c:pt>
                <c:pt idx="76">
                  <c:v>80.522860482643352</c:v>
                </c:pt>
                <c:pt idx="77">
                  <c:v>80.520328583179378</c:v>
                </c:pt>
                <c:pt idx="78">
                  <c:v>80.517262747161624</c:v>
                </c:pt>
                <c:pt idx="79">
                  <c:v>80.513574329949321</c:v>
                </c:pt>
                <c:pt idx="80">
                  <c:v>80.509165539799412</c:v>
                </c:pt>
                <c:pt idx="81">
                  <c:v>80.503929086493756</c:v>
                </c:pt>
                <c:pt idx="82">
                  <c:v>80.497747936326817</c:v>
                </c:pt>
                <c:pt idx="83">
                  <c:v>80.490495203044986</c:v>
                </c:pt>
                <c:pt idx="84">
                  <c:v>80.482034206885345</c:v>
                </c:pt>
                <c:pt idx="85">
                  <c:v>80.472218735639331</c:v>
                </c:pt>
                <c:pt idx="86">
                  <c:v>80.46089354231421</c:v>
                </c:pt>
                <c:pt idx="87">
                  <c:v>80.447895113099094</c:v>
                </c:pt>
                <c:pt idx="88">
                  <c:v>80.433052736557045</c:v>
                </c:pt>
                <c:pt idx="89">
                  <c:v>80.416189899880195</c:v>
                </c:pt>
                <c:pt idx="90">
                  <c:v>80.397126030335926</c:v>
                </c:pt>
                <c:pt idx="91">
                  <c:v>80.37567858948691</c:v>
                </c:pt>
                <c:pt idx="92">
                  <c:v>80.351665514350543</c:v>
                </c:pt>
                <c:pt idx="93">
                  <c:v>80.324907983565325</c:v>
                </c:pt>
                <c:pt idx="94">
                  <c:v>80.295233468333791</c:v>
                </c:pt>
                <c:pt idx="95">
                  <c:v>80.262479008209453</c:v>
                </c:pt>
                <c:pt idx="96">
                  <c:v>80.226494631815825</c:v>
                </c:pt>
                <c:pt idx="97">
                  <c:v>80.187146823739752</c:v>
                </c:pt>
                <c:pt idx="98">
                  <c:v>80.144321922754202</c:v>
                </c:pt>
                <c:pt idx="99">
                  <c:v>80.097929324901088</c:v>
                </c:pt>
                <c:pt idx="100">
                  <c:v>80.047904359407198</c:v>
                </c:pt>
                <c:pt idx="101">
                  <c:v>79.994210707236959</c:v>
                </c:pt>
                <c:pt idx="102">
                  <c:v>79.936842242121855</c:v>
                </c:pt>
                <c:pt idx="103">
                  <c:v>79.875824192312791</c:v>
                </c:pt>
                <c:pt idx="104">
                  <c:v>79.811213547460142</c:v>
                </c:pt>
                <c:pt idx="105">
                  <c:v>79.743098667534952</c:v>
                </c:pt>
                <c:pt idx="106">
                  <c:v>79.671598087448118</c:v>
                </c:pt>
                <c:pt idx="107">
                  <c:v>79.596858549363091</c:v>
                </c:pt>
                <c:pt idx="108">
                  <c:v>79.519052331742273</c:v>
                </c:pt>
                <c:pt idx="109">
                  <c:v>79.438373977082506</c:v>
                </c:pt>
                <c:pt idx="110">
                  <c:v>79.35503654662314</c:v>
                </c:pt>
                <c:pt idx="111">
                  <c:v>79.269267548233586</c:v>
                </c:pt>
                <c:pt idx="112">
                  <c:v>79.181304692206425</c:v>
                </c:pt>
                <c:pt idx="113">
                  <c:v>79.091391628692577</c:v>
                </c:pt>
                <c:pt idx="114">
                  <c:v>78.999773810748607</c:v>
                </c:pt>
                <c:pt idx="115">
                  <c:v>78.906694609858874</c:v>
                </c:pt>
                <c:pt idx="116">
                  <c:v>78.812391788259617</c:v>
                </c:pt>
                <c:pt idx="117">
                  <c:v>78.717094406578127</c:v>
                </c:pt>
                <c:pt idx="118">
                  <c:v>78.621020218346942</c:v>
                </c:pt>
                <c:pt idx="119">
                  <c:v>78.524373576786886</c:v>
                </c:pt>
                <c:pt idx="120">
                  <c:v>78.427343855441848</c:v>
                </c:pt>
                <c:pt idx="121">
                  <c:v>78.330104363912284</c:v>
                </c:pt>
                <c:pt idx="122">
                  <c:v>78.232811723739943</c:v>
                </c:pt>
                <c:pt idx="123">
                  <c:v>78.135605657672642</c:v>
                </c:pt>
                <c:pt idx="124">
                  <c:v>78.038609137964158</c:v>
                </c:pt>
                <c:pt idx="125">
                  <c:v>77.941928835641804</c:v>
                </c:pt>
                <c:pt idx="126">
                  <c:v>77.845655812232366</c:v>
                </c:pt>
                <c:pt idx="127">
                  <c:v>77.749866397616444</c:v>
                </c:pt>
                <c:pt idx="128">
                  <c:v>77.654623201799666</c:v>
                </c:pt>
                <c:pt idx="129">
                  <c:v>77.559976213813741</c:v>
                </c:pt>
                <c:pt idx="130">
                  <c:v>77.465963947120599</c:v>
                </c:pt>
                <c:pt idx="131">
                  <c:v>77.372614597325182</c:v>
                </c:pt>
                <c:pt idx="132">
                  <c:v>77.279947184339477</c:v>
                </c:pt>
                <c:pt idx="133">
                  <c:v>77.187972657112525</c:v>
                </c:pt>
                <c:pt idx="134">
                  <c:v>77.096694944475317</c:v>
                </c:pt>
                <c:pt idx="135">
                  <c:v>77.006111940435972</c:v>
                </c:pt>
                <c:pt idx="136">
                  <c:v>76.916216416364392</c:v>
                </c:pt>
                <c:pt idx="137">
                  <c:v>76.826996855921763</c:v>
                </c:pt>
                <c:pt idx="138">
                  <c:v>76.738438211360673</c:v>
                </c:pt>
                <c:pt idx="139">
                  <c:v>76.650522581998032</c:v>
                </c:pt>
                <c:pt idx="140">
                  <c:v>76.563229817315019</c:v>
                </c:pt>
                <c:pt idx="141">
                  <c:v>76.476538048337943</c:v>
                </c:pt>
                <c:pt idx="142">
                  <c:v>76.390424151773729</c:v>
                </c:pt>
                <c:pt idx="143">
                  <c:v>76.304864151880878</c:v>
                </c:pt>
                <c:pt idx="144">
                  <c:v>76.219833565315582</c:v>
                </c:pt>
                <c:pt idx="145">
                  <c:v>76.135307694253854</c:v>
                </c:pt>
                <c:pt idx="146">
                  <c:v>76.051261873007661</c:v>
                </c:pt>
                <c:pt idx="147">
                  <c:v>75.96767167315862</c:v>
                </c:pt>
                <c:pt idx="148">
                  <c:v>75.884513071966538</c:v>
                </c:pt>
                <c:pt idx="149">
                  <c:v>75.801762588493204</c:v>
                </c:pt>
                <c:pt idx="150">
                  <c:v>75.719397391538493</c:v>
                </c:pt>
                <c:pt idx="151">
                  <c:v>75.637395383130837</c:v>
                </c:pt>
                <c:pt idx="152">
                  <c:v>75.55573526096002</c:v>
                </c:pt>
                <c:pt idx="153">
                  <c:v>75.474396562795746</c:v>
                </c:pt>
                <c:pt idx="154">
                  <c:v>75.393359695607018</c:v>
                </c:pt>
                <c:pt idx="155">
                  <c:v>75.312605951789266</c:v>
                </c:pt>
                <c:pt idx="156">
                  <c:v>75.232117514618963</c:v>
                </c:pt>
                <c:pt idx="157">
                  <c:v>75.151877454794956</c:v>
                </c:pt>
                <c:pt idx="158">
                  <c:v>75.071869719685196</c:v>
                </c:pt>
                <c:pt idx="159">
                  <c:v>74.992079116683556</c:v>
                </c:pt>
                <c:pt idx="160">
                  <c:v>74.912491291887633</c:v>
                </c:pt>
                <c:pt idx="161">
                  <c:v>74.833092705137503</c:v>
                </c:pt>
                <c:pt idx="162">
                  <c:v>74.753870602302072</c:v>
                </c:pt>
                <c:pt idx="163">
                  <c:v>74.674812985566277</c:v>
                </c:pt>
                <c:pt idx="164">
                  <c:v>74.59590858235434</c:v>
                </c:pt>
                <c:pt idx="165">
                  <c:v>74.517146813421576</c:v>
                </c:pt>
                <c:pt idx="166">
                  <c:v>74.438517760557346</c:v>
                </c:pt>
                <c:pt idx="167">
                  <c:v>74.360012134264835</c:v>
                </c:pt>
                <c:pt idx="168">
                  <c:v>74.281621241716138</c:v>
                </c:pt>
                <c:pt idx="169">
                  <c:v>74.203336955223222</c:v>
                </c:pt>
                <c:pt idx="170">
                  <c:v>74.125151681416881</c:v>
                </c:pt>
                <c:pt idx="171">
                  <c:v>74.047058331283125</c:v>
                </c:pt>
                <c:pt idx="172">
                  <c:v>73.969050291171257</c:v>
                </c:pt>
                <c:pt idx="173">
                  <c:v>73.891121394857194</c:v>
                </c:pt>
                <c:pt idx="174">
                  <c:v>73.813265896721248</c:v>
                </c:pt>
                <c:pt idx="175">
                  <c:v>73.735478446077266</c:v>
                </c:pt>
                <c:pt idx="176">
                  <c:v>73.657754062673604</c:v>
                </c:pt>
                <c:pt idx="177">
                  <c:v>73.580088113370735</c:v>
                </c:pt>
                <c:pt idx="178">
                  <c:v>73.502476289989986</c:v>
                </c:pt>
                <c:pt idx="179">
                  <c:v>73.424914588316625</c:v>
                </c:pt>
                <c:pt idx="180">
                  <c:v>73.347399288234499</c:v>
                </c:pt>
                <c:pt idx="181">
                  <c:v>73.2699269349622</c:v>
                </c:pt>
                <c:pt idx="182">
                  <c:v>73.192494321357216</c:v>
                </c:pt>
                <c:pt idx="183">
                  <c:v>73.11509847125005</c:v>
                </c:pt>
                <c:pt idx="184">
                  <c:v>73.037736623768893</c:v>
                </c:pt>
                <c:pt idx="185">
                  <c:v>72.960406218613173</c:v>
                </c:pt>
                <c:pt idx="186">
                  <c:v>72.883104882233454</c:v>
                </c:pt>
                <c:pt idx="187">
                  <c:v>72.805830414875189</c:v>
                </c:pt>
                <c:pt idx="188">
                  <c:v>72.728580778443373</c:v>
                </c:pt>
                <c:pt idx="189">
                  <c:v>72.651354085146224</c:v>
                </c:pt>
                <c:pt idx="190">
                  <c:v>72.57414858687612</c:v>
                </c:pt>
                <c:pt idx="191">
                  <c:v>72.496962665287782</c:v>
                </c:pt>
                <c:pt idx="192">
                  <c:v>72.41979482253403</c:v>
                </c:pt>
                <c:pt idx="193">
                  <c:v>72.342643672621634</c:v>
                </c:pt>
                <c:pt idx="194">
                  <c:v>72.265507933350477</c:v>
                </c:pt>
                <c:pt idx="195">
                  <c:v>72.188386418801159</c:v>
                </c:pt>
                <c:pt idx="196">
                  <c:v>72.111278032337538</c:v>
                </c:pt>
                <c:pt idx="197">
                  <c:v>72.03418176009238</c:v>
                </c:pt>
                <c:pt idx="198">
                  <c:v>71.957096664905592</c:v>
                </c:pt>
                <c:pt idx="199">
                  <c:v>71.880021880686229</c:v>
                </c:pt>
                <c:pt idx="200">
                  <c:v>71.802956607171183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457368"/>
        <c:axId val="302166848"/>
      </c:scatterChart>
      <c:valAx>
        <c:axId val="4824573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02166848"/>
        <c:crosses val="autoZero"/>
        <c:crossBetween val="midCat"/>
      </c:valAx>
      <c:valAx>
        <c:axId val="302166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82457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A!$B$6:$B$315</c:f>
              <c:strCache>
                <c:ptCount val="2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  <c:pt idx="223">
                  <c:v>full_L</c:v>
                </c:pt>
                <c:pt idx="224">
                  <c:v>full_R</c:v>
                </c:pt>
                <c:pt idx="225">
                  <c:v>3/4_L</c:v>
                </c:pt>
                <c:pt idx="226">
                  <c:v>3/4_R</c:v>
                </c:pt>
              </c:strCache>
            </c:strRef>
          </c:xVal>
          <c:yVal>
            <c:numRef>
              <c:f>A!$D$6:$D$206</c:f>
              <c:numCache>
                <c:formatCode>General</c:formatCode>
                <c:ptCount val="201"/>
                <c:pt idx="0">
                  <c:v>82.631</c:v>
                </c:pt>
                <c:pt idx="1">
                  <c:v>82.722999999999999</c:v>
                </c:pt>
                <c:pt idx="2">
                  <c:v>82.168999999999997</c:v>
                </c:pt>
                <c:pt idx="3">
                  <c:v>83.108000000000004</c:v>
                </c:pt>
                <c:pt idx="4">
                  <c:v>82.6</c:v>
                </c:pt>
                <c:pt idx="5">
                  <c:v>82.015000000000001</c:v>
                </c:pt>
                <c:pt idx="6">
                  <c:v>83.061999999999998</c:v>
                </c:pt>
                <c:pt idx="7">
                  <c:v>82.968999999999994</c:v>
                </c:pt>
                <c:pt idx="8">
                  <c:v>82.262</c:v>
                </c:pt>
                <c:pt idx="9">
                  <c:v>82.507999999999996</c:v>
                </c:pt>
                <c:pt idx="10">
                  <c:v>83.262</c:v>
                </c:pt>
                <c:pt idx="11">
                  <c:v>82.584999999999994</c:v>
                </c:pt>
                <c:pt idx="12">
                  <c:v>83.185000000000002</c:v>
                </c:pt>
                <c:pt idx="13">
                  <c:v>82.938000000000002</c:v>
                </c:pt>
                <c:pt idx="14">
                  <c:v>82</c:v>
                </c:pt>
                <c:pt idx="15">
                  <c:v>84.322999999999993</c:v>
                </c:pt>
                <c:pt idx="16">
                  <c:v>82.754000000000005</c:v>
                </c:pt>
                <c:pt idx="17">
                  <c:v>82.445999999999998</c:v>
                </c:pt>
                <c:pt idx="18">
                  <c:v>82.015000000000001</c:v>
                </c:pt>
                <c:pt idx="19">
                  <c:v>82.691999999999993</c:v>
                </c:pt>
                <c:pt idx="20">
                  <c:v>82.108000000000004</c:v>
                </c:pt>
                <c:pt idx="21">
                  <c:v>82.507999999999996</c:v>
                </c:pt>
                <c:pt idx="22">
                  <c:v>84.522999999999996</c:v>
                </c:pt>
                <c:pt idx="23">
                  <c:v>83.662000000000006</c:v>
                </c:pt>
                <c:pt idx="24">
                  <c:v>82.814999999999998</c:v>
                </c:pt>
                <c:pt idx="25">
                  <c:v>84.6</c:v>
                </c:pt>
                <c:pt idx="26">
                  <c:v>83.814999999999998</c:v>
                </c:pt>
                <c:pt idx="27">
                  <c:v>84.938000000000002</c:v>
                </c:pt>
                <c:pt idx="28">
                  <c:v>82.462000000000003</c:v>
                </c:pt>
                <c:pt idx="29">
                  <c:v>84.215000000000003</c:v>
                </c:pt>
                <c:pt idx="30">
                  <c:v>84.6</c:v>
                </c:pt>
                <c:pt idx="31">
                  <c:v>84.415000000000006</c:v>
                </c:pt>
                <c:pt idx="32">
                  <c:v>83.861999999999995</c:v>
                </c:pt>
                <c:pt idx="33">
                  <c:v>85.4</c:v>
                </c:pt>
                <c:pt idx="34">
                  <c:v>85.462000000000003</c:v>
                </c:pt>
                <c:pt idx="35">
                  <c:v>85.262</c:v>
                </c:pt>
                <c:pt idx="36">
                  <c:v>85.277000000000001</c:v>
                </c:pt>
                <c:pt idx="37">
                  <c:v>84.353999999999999</c:v>
                </c:pt>
                <c:pt idx="38">
                  <c:v>85.230999999999995</c:v>
                </c:pt>
                <c:pt idx="39">
                  <c:v>85</c:v>
                </c:pt>
                <c:pt idx="40">
                  <c:v>86.569000000000003</c:v>
                </c:pt>
                <c:pt idx="41">
                  <c:v>86.6</c:v>
                </c:pt>
                <c:pt idx="42">
                  <c:v>87.477000000000004</c:v>
                </c:pt>
                <c:pt idx="43">
                  <c:v>89.968999999999994</c:v>
                </c:pt>
                <c:pt idx="44">
                  <c:v>92.814999999999998</c:v>
                </c:pt>
                <c:pt idx="45">
                  <c:v>96.646000000000001</c:v>
                </c:pt>
                <c:pt idx="46">
                  <c:v>101.523</c:v>
                </c:pt>
                <c:pt idx="47">
                  <c:v>107.04600000000001</c:v>
                </c:pt>
                <c:pt idx="48">
                  <c:v>114.4</c:v>
                </c:pt>
                <c:pt idx="49">
                  <c:v>122.23099999999999</c:v>
                </c:pt>
                <c:pt idx="50">
                  <c:v>134.23099999999999</c:v>
                </c:pt>
                <c:pt idx="51">
                  <c:v>146.554</c:v>
                </c:pt>
                <c:pt idx="52">
                  <c:v>160.6</c:v>
                </c:pt>
                <c:pt idx="53">
                  <c:v>173.06200000000001</c:v>
                </c:pt>
                <c:pt idx="54">
                  <c:v>187.631</c:v>
                </c:pt>
                <c:pt idx="55">
                  <c:v>197.554</c:v>
                </c:pt>
                <c:pt idx="56">
                  <c:v>206.892</c:v>
                </c:pt>
                <c:pt idx="57">
                  <c:v>213.892</c:v>
                </c:pt>
                <c:pt idx="58">
                  <c:v>217.38499999999999</c:v>
                </c:pt>
                <c:pt idx="59">
                  <c:v>219.477</c:v>
                </c:pt>
                <c:pt idx="60">
                  <c:v>220.01499999999999</c:v>
                </c:pt>
                <c:pt idx="61">
                  <c:v>215.554</c:v>
                </c:pt>
                <c:pt idx="62">
                  <c:v>208.32300000000001</c:v>
                </c:pt>
                <c:pt idx="63">
                  <c:v>193.708</c:v>
                </c:pt>
                <c:pt idx="64">
                  <c:v>167.30799999999999</c:v>
                </c:pt>
                <c:pt idx="65">
                  <c:v>133.98500000000001</c:v>
                </c:pt>
                <c:pt idx="66">
                  <c:v>105.262</c:v>
                </c:pt>
                <c:pt idx="67">
                  <c:v>91.123000000000005</c:v>
                </c:pt>
                <c:pt idx="68">
                  <c:v>86.215000000000003</c:v>
                </c:pt>
                <c:pt idx="69">
                  <c:v>85.076999999999998</c:v>
                </c:pt>
                <c:pt idx="70">
                  <c:v>86.322999999999993</c:v>
                </c:pt>
                <c:pt idx="71">
                  <c:v>87.784999999999997</c:v>
                </c:pt>
                <c:pt idx="72">
                  <c:v>90</c:v>
                </c:pt>
                <c:pt idx="73">
                  <c:v>91.522999999999996</c:v>
                </c:pt>
                <c:pt idx="74">
                  <c:v>94.631</c:v>
                </c:pt>
                <c:pt idx="75">
                  <c:v>100.446</c:v>
                </c:pt>
                <c:pt idx="76">
                  <c:v>105.554</c:v>
                </c:pt>
                <c:pt idx="77">
                  <c:v>112.66200000000001</c:v>
                </c:pt>
                <c:pt idx="78">
                  <c:v>119.38500000000001</c:v>
                </c:pt>
                <c:pt idx="79">
                  <c:v>127.431</c:v>
                </c:pt>
                <c:pt idx="80">
                  <c:v>133.50800000000001</c:v>
                </c:pt>
                <c:pt idx="81">
                  <c:v>138.75399999999999</c:v>
                </c:pt>
                <c:pt idx="82">
                  <c:v>141.292</c:v>
                </c:pt>
                <c:pt idx="83">
                  <c:v>143.477</c:v>
                </c:pt>
                <c:pt idx="84">
                  <c:v>142.96899999999999</c:v>
                </c:pt>
                <c:pt idx="85">
                  <c:v>140.16900000000001</c:v>
                </c:pt>
                <c:pt idx="86">
                  <c:v>130.477</c:v>
                </c:pt>
                <c:pt idx="87">
                  <c:v>117.33799999999999</c:v>
                </c:pt>
                <c:pt idx="88">
                  <c:v>101.815</c:v>
                </c:pt>
                <c:pt idx="89">
                  <c:v>91.754000000000005</c:v>
                </c:pt>
                <c:pt idx="90">
                  <c:v>86.185000000000002</c:v>
                </c:pt>
                <c:pt idx="91">
                  <c:v>84.292000000000002</c:v>
                </c:pt>
                <c:pt idx="92">
                  <c:v>83.662000000000006</c:v>
                </c:pt>
                <c:pt idx="93">
                  <c:v>81.353999999999999</c:v>
                </c:pt>
                <c:pt idx="94">
                  <c:v>82.430999999999997</c:v>
                </c:pt>
                <c:pt idx="95">
                  <c:v>81.2</c:v>
                </c:pt>
                <c:pt idx="96">
                  <c:v>81.292000000000002</c:v>
                </c:pt>
                <c:pt idx="97">
                  <c:v>80.769000000000005</c:v>
                </c:pt>
                <c:pt idx="98">
                  <c:v>81.984999999999999</c:v>
                </c:pt>
                <c:pt idx="99">
                  <c:v>81.631</c:v>
                </c:pt>
                <c:pt idx="100">
                  <c:v>80.984999999999999</c:v>
                </c:pt>
                <c:pt idx="101">
                  <c:v>80.492000000000004</c:v>
                </c:pt>
                <c:pt idx="102">
                  <c:v>82.230999999999995</c:v>
                </c:pt>
                <c:pt idx="103">
                  <c:v>81.477000000000004</c:v>
                </c:pt>
                <c:pt idx="104">
                  <c:v>82.968999999999994</c:v>
                </c:pt>
                <c:pt idx="105">
                  <c:v>81.215000000000003</c:v>
                </c:pt>
                <c:pt idx="106">
                  <c:v>82.337999999999994</c:v>
                </c:pt>
                <c:pt idx="107">
                  <c:v>81.138000000000005</c:v>
                </c:pt>
                <c:pt idx="108">
                  <c:v>81.015000000000001</c:v>
                </c:pt>
                <c:pt idx="109">
                  <c:v>83.091999999999999</c:v>
                </c:pt>
                <c:pt idx="110">
                  <c:v>82.2</c:v>
                </c:pt>
                <c:pt idx="111">
                  <c:v>81.738</c:v>
                </c:pt>
                <c:pt idx="112">
                  <c:v>81.846000000000004</c:v>
                </c:pt>
                <c:pt idx="113">
                  <c:v>81.769000000000005</c:v>
                </c:pt>
                <c:pt idx="114">
                  <c:v>82.322999999999993</c:v>
                </c:pt>
                <c:pt idx="115">
                  <c:v>82</c:v>
                </c:pt>
                <c:pt idx="116">
                  <c:v>81.123000000000005</c:v>
                </c:pt>
                <c:pt idx="117">
                  <c:v>82.2</c:v>
                </c:pt>
                <c:pt idx="118">
                  <c:v>83.138000000000005</c:v>
                </c:pt>
                <c:pt idx="119">
                  <c:v>82.076999999999998</c:v>
                </c:pt>
                <c:pt idx="120">
                  <c:v>81.938000000000002</c:v>
                </c:pt>
                <c:pt idx="121">
                  <c:v>82.076999999999998</c:v>
                </c:pt>
                <c:pt idx="122">
                  <c:v>82</c:v>
                </c:pt>
                <c:pt idx="123">
                  <c:v>82.076999999999998</c:v>
                </c:pt>
                <c:pt idx="124">
                  <c:v>81.292000000000002</c:v>
                </c:pt>
                <c:pt idx="125">
                  <c:v>81.322999999999993</c:v>
                </c:pt>
                <c:pt idx="126">
                  <c:v>81.138000000000005</c:v>
                </c:pt>
                <c:pt idx="127">
                  <c:v>81.662000000000006</c:v>
                </c:pt>
                <c:pt idx="128">
                  <c:v>80.061999999999998</c:v>
                </c:pt>
                <c:pt idx="129">
                  <c:v>80.245999999999995</c:v>
                </c:pt>
                <c:pt idx="130">
                  <c:v>79.277000000000001</c:v>
                </c:pt>
                <c:pt idx="131">
                  <c:v>80.076999999999998</c:v>
                </c:pt>
                <c:pt idx="132">
                  <c:v>79.891999999999996</c:v>
                </c:pt>
                <c:pt idx="133">
                  <c:v>80.507999999999996</c:v>
                </c:pt>
                <c:pt idx="134">
                  <c:v>78.923000000000002</c:v>
                </c:pt>
                <c:pt idx="135">
                  <c:v>78.984999999999999</c:v>
                </c:pt>
                <c:pt idx="136">
                  <c:v>79.308000000000007</c:v>
                </c:pt>
                <c:pt idx="137">
                  <c:v>78.614999999999995</c:v>
                </c:pt>
                <c:pt idx="138">
                  <c:v>77.754000000000005</c:v>
                </c:pt>
                <c:pt idx="139">
                  <c:v>78.385000000000005</c:v>
                </c:pt>
                <c:pt idx="140">
                  <c:v>79.185000000000002</c:v>
                </c:pt>
                <c:pt idx="141">
                  <c:v>78.046000000000006</c:v>
                </c:pt>
                <c:pt idx="142">
                  <c:v>78.738</c:v>
                </c:pt>
                <c:pt idx="143">
                  <c:v>78.8</c:v>
                </c:pt>
                <c:pt idx="144">
                  <c:v>78.891999999999996</c:v>
                </c:pt>
                <c:pt idx="145">
                  <c:v>79.477000000000004</c:v>
                </c:pt>
                <c:pt idx="146">
                  <c:v>78.662000000000006</c:v>
                </c:pt>
                <c:pt idx="147">
                  <c:v>78.415000000000006</c:v>
                </c:pt>
                <c:pt idx="148">
                  <c:v>79.230999999999995</c:v>
                </c:pt>
                <c:pt idx="149">
                  <c:v>78.784999999999997</c:v>
                </c:pt>
                <c:pt idx="150">
                  <c:v>78.584999999999994</c:v>
                </c:pt>
                <c:pt idx="151">
                  <c:v>78.876999999999995</c:v>
                </c:pt>
                <c:pt idx="152">
                  <c:v>79.707999999999998</c:v>
                </c:pt>
                <c:pt idx="153">
                  <c:v>78.507999999999996</c:v>
                </c:pt>
                <c:pt idx="154">
                  <c:v>78.353999999999999</c:v>
                </c:pt>
                <c:pt idx="155">
                  <c:v>78.507999999999996</c:v>
                </c:pt>
                <c:pt idx="156">
                  <c:v>79.262</c:v>
                </c:pt>
                <c:pt idx="157">
                  <c:v>78.353999999999999</c:v>
                </c:pt>
                <c:pt idx="158">
                  <c:v>77.722999999999999</c:v>
                </c:pt>
                <c:pt idx="159">
                  <c:v>77.814999999999998</c:v>
                </c:pt>
                <c:pt idx="160">
                  <c:v>77.369</c:v>
                </c:pt>
                <c:pt idx="161">
                  <c:v>77.754000000000005</c:v>
                </c:pt>
                <c:pt idx="162">
                  <c:v>77.8</c:v>
                </c:pt>
                <c:pt idx="163">
                  <c:v>78.537999999999997</c:v>
                </c:pt>
                <c:pt idx="164">
                  <c:v>76.754000000000005</c:v>
                </c:pt>
                <c:pt idx="165">
                  <c:v>78</c:v>
                </c:pt>
                <c:pt idx="166">
                  <c:v>78.430999999999997</c:v>
                </c:pt>
                <c:pt idx="167">
                  <c:v>78.292000000000002</c:v>
                </c:pt>
                <c:pt idx="168">
                  <c:v>79.091999999999999</c:v>
                </c:pt>
                <c:pt idx="169">
                  <c:v>75.707999999999998</c:v>
                </c:pt>
                <c:pt idx="170">
                  <c:v>77.138000000000005</c:v>
                </c:pt>
                <c:pt idx="171">
                  <c:v>77.2</c:v>
                </c:pt>
                <c:pt idx="172">
                  <c:v>77.891999999999996</c:v>
                </c:pt>
                <c:pt idx="173">
                  <c:v>76.385000000000005</c:v>
                </c:pt>
                <c:pt idx="174">
                  <c:v>76.8</c:v>
                </c:pt>
                <c:pt idx="175">
                  <c:v>76.262</c:v>
                </c:pt>
                <c:pt idx="176">
                  <c:v>76.415000000000006</c:v>
                </c:pt>
                <c:pt idx="177">
                  <c:v>76.646000000000001</c:v>
                </c:pt>
                <c:pt idx="178">
                  <c:v>75.968999999999994</c:v>
                </c:pt>
                <c:pt idx="179">
                  <c:v>76.938000000000002</c:v>
                </c:pt>
                <c:pt idx="180">
                  <c:v>76.599999999999994</c:v>
                </c:pt>
                <c:pt idx="181">
                  <c:v>76.108000000000004</c:v>
                </c:pt>
                <c:pt idx="182">
                  <c:v>76.754000000000005</c:v>
                </c:pt>
                <c:pt idx="183">
                  <c:v>77.185000000000002</c:v>
                </c:pt>
                <c:pt idx="184">
                  <c:v>76.569000000000003</c:v>
                </c:pt>
                <c:pt idx="185">
                  <c:v>78.599999999999994</c:v>
                </c:pt>
                <c:pt idx="186">
                  <c:v>76.522999999999996</c:v>
                </c:pt>
                <c:pt idx="187">
                  <c:v>77.537999999999997</c:v>
                </c:pt>
                <c:pt idx="188">
                  <c:v>77.677000000000007</c:v>
                </c:pt>
                <c:pt idx="189">
                  <c:v>76.769000000000005</c:v>
                </c:pt>
                <c:pt idx="190">
                  <c:v>76.707999999999998</c:v>
                </c:pt>
                <c:pt idx="191">
                  <c:v>77.477000000000004</c:v>
                </c:pt>
                <c:pt idx="192">
                  <c:v>76.784999999999997</c:v>
                </c:pt>
                <c:pt idx="193">
                  <c:v>76.091999999999999</c:v>
                </c:pt>
                <c:pt idx="194">
                  <c:v>75.984999999999999</c:v>
                </c:pt>
                <c:pt idx="195">
                  <c:v>77.554000000000002</c:v>
                </c:pt>
                <c:pt idx="196">
                  <c:v>75.8</c:v>
                </c:pt>
                <c:pt idx="197">
                  <c:v>77.153999999999996</c:v>
                </c:pt>
                <c:pt idx="198">
                  <c:v>76.923000000000002</c:v>
                </c:pt>
                <c:pt idx="199">
                  <c:v>77.153999999999996</c:v>
                </c:pt>
                <c:pt idx="200">
                  <c:v>76.245999999999995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A!$B$6:$B$315</c:f>
              <c:strCache>
                <c:ptCount val="2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  <c:pt idx="223">
                  <c:v>full_L</c:v>
                </c:pt>
                <c:pt idx="224">
                  <c:v>full_R</c:v>
                </c:pt>
                <c:pt idx="225">
                  <c:v>3/4_L</c:v>
                </c:pt>
                <c:pt idx="226">
                  <c:v>3/4_R</c:v>
                </c:pt>
              </c:strCache>
            </c:strRef>
          </c:xVal>
          <c:yVal>
            <c:numRef>
              <c:f>A!$S$6:$S$206</c:f>
              <c:numCache>
                <c:formatCode>0.00</c:formatCode>
                <c:ptCount val="201"/>
                <c:pt idx="0">
                  <c:v>83.858545872643546</c:v>
                </c:pt>
                <c:pt idx="1">
                  <c:v>83.841445804298743</c:v>
                </c:pt>
                <c:pt idx="2">
                  <c:v>83.824347277735455</c:v>
                </c:pt>
                <c:pt idx="3">
                  <c:v>83.807250412531232</c:v>
                </c:pt>
                <c:pt idx="4">
                  <c:v>83.790155336981144</c:v>
                </c:pt>
                <c:pt idx="5">
                  <c:v>83.773062188666032</c:v>
                </c:pt>
                <c:pt idx="6">
                  <c:v>83.755971115049135</c:v>
                </c:pt>
                <c:pt idx="7">
                  <c:v>83.738882274101144</c:v>
                </c:pt>
                <c:pt idx="8">
                  <c:v>83.721795834953781</c:v>
                </c:pt>
                <c:pt idx="9">
                  <c:v>83.7047119785814</c:v>
                </c:pt>
                <c:pt idx="10">
                  <c:v>83.687630898510008</c:v>
                </c:pt>
                <c:pt idx="11">
                  <c:v>83.670552801552503</c:v>
                </c:pt>
                <c:pt idx="12">
                  <c:v>83.653477908568647</c:v>
                </c:pt>
                <c:pt idx="13">
                  <c:v>83.636406455247482</c:v>
                </c:pt>
                <c:pt idx="14">
                  <c:v>83.619338692909665</c:v>
                </c:pt>
                <c:pt idx="15">
                  <c:v>83.60227488932594</c:v>
                </c:pt>
                <c:pt idx="16">
                  <c:v>83.585215329547594</c:v>
                </c:pt>
                <c:pt idx="17">
                  <c:v>83.56816031674407</c:v>
                </c:pt>
                <c:pt idx="18">
                  <c:v>83.551110173043583</c:v>
                </c:pt>
                <c:pt idx="19">
                  <c:v>83.534065240378951</c:v>
                </c:pt>
                <c:pt idx="20">
                  <c:v>83.517025881368511</c:v>
                </c:pt>
                <c:pt idx="21">
                  <c:v>83.499992480366288</c:v>
                </c:pt>
                <c:pt idx="22">
                  <c:v>83.482965445184689</c:v>
                </c:pt>
                <c:pt idx="23">
                  <c:v>83.465945211230107</c:v>
                </c:pt>
                <c:pt idx="24">
                  <c:v>83.448932253744317</c:v>
                </c:pt>
                <c:pt idx="25">
                  <c:v>83.431927125903528</c:v>
                </c:pt>
                <c:pt idx="26">
                  <c:v>83.41493057561614</c:v>
                </c:pt>
                <c:pt idx="27">
                  <c:v>83.397943891195411</c:v>
                </c:pt>
                <c:pt idx="28">
                  <c:v>83.380969883137382</c:v>
                </c:pt>
                <c:pt idx="29">
                  <c:v>83.364015554604848</c:v>
                </c:pt>
                <c:pt idx="30">
                  <c:v>83.347099050766346</c:v>
                </c:pt>
                <c:pt idx="31">
                  <c:v>83.330266945131982</c:v>
                </c:pt>
                <c:pt idx="32">
                  <c:v>83.313635304613669</c:v>
                </c:pt>
                <c:pt idx="33">
                  <c:v>83.297482755198644</c:v>
                </c:pt>
                <c:pt idx="34">
                  <c:v>83.28245143558199</c:v>
                </c:pt>
                <c:pt idx="35">
                  <c:v>83.269959763246177</c:v>
                </c:pt>
                <c:pt idx="36">
                  <c:v>83.263007349348101</c:v>
                </c:pt>
                <c:pt idx="37">
                  <c:v>83.267661349887845</c:v>
                </c:pt>
                <c:pt idx="38">
                  <c:v>83.295646724032338</c:v>
                </c:pt>
                <c:pt idx="39">
                  <c:v>83.368586401149301</c:v>
                </c:pt>
                <c:pt idx="40">
                  <c:v>83.524477215803373</c:v>
                </c:pt>
                <c:pt idx="41">
                  <c:v>83.826821870135745</c:v>
                </c:pt>
                <c:pt idx="42">
                  <c:v>84.37631008160534</c:v>
                </c:pt>
                <c:pt idx="43">
                  <c:v>85.323913981600583</c:v>
                </c:pt>
                <c:pt idx="44">
                  <c:v>86.882706862432102</c:v>
                </c:pt>
                <c:pt idx="45">
                  <c:v>89.333841983823007</c:v>
                </c:pt>
                <c:pt idx="46">
                  <c:v>93.020492728972059</c:v>
                </c:pt>
                <c:pt idx="47">
                  <c:v>98.323048334778306</c:v>
                </c:pt>
                <c:pt idx="48">
                  <c:v>105.61051087257934</c:v>
                </c:pt>
                <c:pt idx="49">
                  <c:v>115.16759291879052</c:v>
                </c:pt>
                <c:pt idx="50">
                  <c:v>127.10436947539796</c:v>
                </c:pt>
                <c:pt idx="51">
                  <c:v>141.26408913030025</c:v>
                </c:pt>
                <c:pt idx="52">
                  <c:v>157.15216440713706</c:v>
                </c:pt>
                <c:pt idx="53">
                  <c:v>173.91201631730226</c:v>
                </c:pt>
                <c:pt idx="54">
                  <c:v>190.36851331008833</c:v>
                </c:pt>
                <c:pt idx="55">
                  <c:v>205.14649315554112</c:v>
                </c:pt>
                <c:pt idx="56">
                  <c:v>216.85268757895543</c:v>
                </c:pt>
                <c:pt idx="57">
                  <c:v>224.28965627500736</c:v>
                </c:pt>
                <c:pt idx="58">
                  <c:v>226.656837264475</c:v>
                </c:pt>
                <c:pt idx="59">
                  <c:v>223.6921087937354</c:v>
                </c:pt>
                <c:pt idx="60">
                  <c:v>215.71924353642035</c:v>
                </c:pt>
                <c:pt idx="61">
                  <c:v>203.58937829071812</c:v>
                </c:pt>
                <c:pt idx="62">
                  <c:v>188.53114870049433</c:v>
                </c:pt>
                <c:pt idx="63">
                  <c:v>171.94602972786649</c:v>
                </c:pt>
                <c:pt idx="64">
                  <c:v>155.19605266420768</c:v>
                </c:pt>
                <c:pt idx="65">
                  <c:v>139.42804575141236</c:v>
                </c:pt>
                <c:pt idx="66">
                  <c:v>125.46430157171193</c:v>
                </c:pt>
                <c:pt idx="67">
                  <c:v>113.76997329021047</c:v>
                </c:pt>
                <c:pt idx="68">
                  <c:v>104.48921475490918</c:v>
                </c:pt>
                <c:pt idx="69">
                  <c:v>97.529957358882342</c:v>
                </c:pt>
                <c:pt idx="70">
                  <c:v>92.672728861820616</c:v>
                </c:pt>
                <c:pt idx="71">
                  <c:v>89.680191654841764</c:v>
                </c:pt>
                <c:pt idx="72">
                  <c:v>88.387445144844989</c:v>
                </c:pt>
                <c:pt idx="73">
                  <c:v>88.755611972234234</c:v>
                </c:pt>
                <c:pt idx="74">
                  <c:v>90.872833520985196</c:v>
                </c:pt>
                <c:pt idx="75">
                  <c:v>94.89134018987076</c:v>
                </c:pt>
                <c:pt idx="76">
                  <c:v>100.90223145984</c:v>
                </c:pt>
                <c:pt idx="77">
                  <c:v>108.7732475599885</c:v>
                </c:pt>
                <c:pt idx="78">
                  <c:v>118.00288859950656</c:v>
                </c:pt>
                <c:pt idx="79">
                  <c:v>127.66111478529344</c:v>
                </c:pt>
                <c:pt idx="80">
                  <c:v>136.474689596519</c:v>
                </c:pt>
                <c:pt idx="81">
                  <c:v>143.06721014607393</c:v>
                </c:pt>
                <c:pt idx="82">
                  <c:v>146.29488357552358</c:v>
                </c:pt>
                <c:pt idx="83">
                  <c:v>145.56314691012258</c:v>
                </c:pt>
                <c:pt idx="84">
                  <c:v>141.00098516600673</c:v>
                </c:pt>
                <c:pt idx="85">
                  <c:v>133.4209518610129</c:v>
                </c:pt>
                <c:pt idx="86">
                  <c:v>124.08080701659593</c:v>
                </c:pt>
                <c:pt idx="87">
                  <c:v>114.3421520436445</c:v>
                </c:pt>
                <c:pt idx="88">
                  <c:v>105.35252122885039</c:v>
                </c:pt>
                <c:pt idx="89">
                  <c:v>97.849481588772008</c:v>
                </c:pt>
                <c:pt idx="90">
                  <c:v>92.120582246537012</c:v>
                </c:pt>
                <c:pt idx="91">
                  <c:v>88.088883556579958</c:v>
                </c:pt>
                <c:pt idx="92">
                  <c:v>85.459066912351403</c:v>
                </c:pt>
                <c:pt idx="93">
                  <c:v>83.860467773111992</c:v>
                </c:pt>
                <c:pt idx="94">
                  <c:v>82.94823055384272</c:v>
                </c:pt>
                <c:pt idx="95">
                  <c:v>82.453119342217249</c:v>
                </c:pt>
                <c:pt idx="96">
                  <c:v>82.190679668172564</c:v>
                </c:pt>
                <c:pt idx="97">
                  <c:v>82.047592894258358</c:v>
                </c:pt>
                <c:pt idx="98">
                  <c:v>81.960662427875107</c:v>
                </c:pt>
                <c:pt idx="99">
                  <c:v>81.897651194493548</c:v>
                </c:pt>
                <c:pt idx="100">
                  <c:v>81.843448886642079</c:v>
                </c:pt>
                <c:pt idx="101">
                  <c:v>81.791540240427111</c:v>
                </c:pt>
                <c:pt idx="102">
                  <c:v>81.739362550513064</c:v>
                </c:pt>
                <c:pt idx="103">
                  <c:v>81.686043870471806</c:v>
                </c:pt>
                <c:pt idx="104">
                  <c:v>81.631417853542558</c:v>
                </c:pt>
                <c:pt idx="105">
                  <c:v>81.575659772237231</c:v>
                </c:pt>
                <c:pt idx="106">
                  <c:v>81.519211990944129</c:v>
                </c:pt>
                <c:pt idx="107">
                  <c:v>81.462853183552767</c:v>
                </c:pt>
                <c:pt idx="108">
                  <c:v>81.407851986225467</c:v>
                </c:pt>
                <c:pt idx="109">
                  <c:v>81.356170371716033</c:v>
                </c:pt>
                <c:pt idx="110">
                  <c:v>81.310669592777728</c:v>
                </c:pt>
                <c:pt idx="111">
                  <c:v>81.275238651211026</c:v>
                </c:pt>
                <c:pt idx="112">
                  <c:v>81.25472906665199</c:v>
                </c:pt>
                <c:pt idx="113">
                  <c:v>81.254563325753935</c:v>
                </c:pt>
                <c:pt idx="114">
                  <c:v>81.279914766129238</c:v>
                </c:pt>
                <c:pt idx="115">
                  <c:v>81.334454036166491</c:v>
                </c:pt>
                <c:pt idx="116">
                  <c:v>81.418818981249217</c:v>
                </c:pt>
                <c:pt idx="117">
                  <c:v>81.529151861224733</c:v>
                </c:pt>
                <c:pt idx="118">
                  <c:v>81.656185940478295</c:v>
                </c:pt>
                <c:pt idx="119">
                  <c:v>81.785366466458271</c:v>
                </c:pt>
                <c:pt idx="120">
                  <c:v>81.898302664119328</c:v>
                </c:pt>
                <c:pt idx="121">
                  <c:v>81.975483859481457</c:v>
                </c:pt>
                <c:pt idx="122">
                  <c:v>81.999759193073132</c:v>
                </c:pt>
                <c:pt idx="123">
                  <c:v>81.959741676709498</c:v>
                </c:pt>
                <c:pt idx="124">
                  <c:v>81.852209543037461</c:v>
                </c:pt>
                <c:pt idx="125">
                  <c:v>81.682809242126453</c:v>
                </c:pt>
                <c:pt idx="126">
                  <c:v>81.464851279114825</c:v>
                </c:pt>
                <c:pt idx="127">
                  <c:v>81.216555567107065</c:v>
                </c:pt>
                <c:pt idx="128">
                  <c:v>80.957534606219511</c:v>
                </c:pt>
                <c:pt idx="129">
                  <c:v>80.705448623206337</c:v>
                </c:pt>
                <c:pt idx="130">
                  <c:v>80.473599683697543</c:v>
                </c:pt>
                <c:pt idx="131">
                  <c:v>80.269850223284109</c:v>
                </c:pt>
                <c:pt idx="132">
                  <c:v>80.096821975337136</c:v>
                </c:pt>
                <c:pt idx="133">
                  <c:v>79.953008264878747</c:v>
                </c:pt>
                <c:pt idx="134">
                  <c:v>79.834297922197166</c:v>
                </c:pt>
                <c:pt idx="135">
                  <c:v>79.735456172428883</c:v>
                </c:pt>
                <c:pt idx="136">
                  <c:v>79.651267851144183</c:v>
                </c:pt>
                <c:pt idx="137">
                  <c:v>79.577234593006949</c:v>
                </c:pt>
                <c:pt idx="138">
                  <c:v>79.509864180268622</c:v>
                </c:pt>
                <c:pt idx="139">
                  <c:v>79.446668504899662</c:v>
                </c:pt>
                <c:pt idx="140">
                  <c:v>79.386001607883586</c:v>
                </c:pt>
                <c:pt idx="141">
                  <c:v>79.326844154355257</c:v>
                </c:pt>
                <c:pt idx="142">
                  <c:v>79.268600916277336</c:v>
                </c:pt>
                <c:pt idx="143">
                  <c:v>79.210941405202533</c:v>
                </c:pt>
                <c:pt idx="144">
                  <c:v>79.153688899054444</c:v>
                </c:pt>
                <c:pt idx="145">
                  <c:v>79.0967503095561</c:v>
                </c:pt>
                <c:pt idx="146">
                  <c:v>79.040075390543521</c:v>
                </c:pt>
                <c:pt idx="147">
                  <c:v>78.983634713333913</c:v>
                </c:pt>
                <c:pt idx="148">
                  <c:v>78.927408564910735</c:v>
                </c:pt>
                <c:pt idx="149">
                  <c:v>78.871381703117351</c:v>
                </c:pt>
                <c:pt idx="150">
                  <c:v>78.815541027599494</c:v>
                </c:pt>
                <c:pt idx="151">
                  <c:v>78.759874604780094</c:v>
                </c:pt>
                <c:pt idx="152">
                  <c:v>78.70437128079891</c:v>
                </c:pt>
                <c:pt idx="153">
                  <c:v>78.649020533035596</c:v>
                </c:pt>
                <c:pt idx="154">
                  <c:v>78.593812411516467</c:v>
                </c:pt>
                <c:pt idx="155">
                  <c:v>78.538737511095036</c:v>
                </c:pt>
                <c:pt idx="156">
                  <c:v>78.483786952558958</c:v>
                </c:pt>
                <c:pt idx="157">
                  <c:v>78.428952365292389</c:v>
                </c:pt>
                <c:pt idx="158">
                  <c:v>78.374225869368559</c:v>
                </c:pt>
                <c:pt idx="159">
                  <c:v>78.319600056705113</c:v>
                </c:pt>
                <c:pt idx="160">
                  <c:v>78.265067971437517</c:v>
                </c:pt>
                <c:pt idx="161">
                  <c:v>78.210623089783368</c:v>
                </c:pt>
                <c:pt idx="162">
                  <c:v>78.156259299665308</c:v>
                </c:pt>
                <c:pt idx="163">
                  <c:v>78.101970880323819</c:v>
                </c:pt>
                <c:pt idx="164">
                  <c:v>78.047752482111648</c:v>
                </c:pt>
                <c:pt idx="165">
                  <c:v>77.993599106624742</c:v>
                </c:pt>
                <c:pt idx="166">
                  <c:v>77.939506087292187</c:v>
                </c:pt>
                <c:pt idx="167">
                  <c:v>77.885469070520955</c:v>
                </c:pt>
                <c:pt idx="168">
                  <c:v>77.831483997467586</c:v>
                </c:pt>
                <c:pt idx="169">
                  <c:v>77.777547086489463</c:v>
                </c:pt>
                <c:pt idx="170">
                  <c:v>77.723654816312049</c:v>
                </c:pt>
                <c:pt idx="171">
                  <c:v>77.669803909935098</c:v>
                </c:pt>
                <c:pt idx="172">
                  <c:v>77.615991319288625</c:v>
                </c:pt>
                <c:pt idx="173">
                  <c:v>77.562214210641486</c:v>
                </c:pt>
                <c:pt idx="174">
                  <c:v>77.508469950756549</c:v>
                </c:pt>
                <c:pt idx="175">
                  <c:v>77.454756093781853</c:v>
                </c:pt>
                <c:pt idx="176">
                  <c:v>77.401070368860758</c:v>
                </c:pt>
                <c:pt idx="177">
                  <c:v>77.347410668441697</c:v>
                </c:pt>
                <c:pt idx="178">
                  <c:v>77.293775037264822</c:v>
                </c:pt>
                <c:pt idx="179">
                  <c:v>77.240161662000574</c:v>
                </c:pt>
                <c:pt idx="180">
                  <c:v>77.186568861513891</c:v>
                </c:pt>
                <c:pt idx="181">
                  <c:v>77.132995077727401</c:v>
                </c:pt>
                <c:pt idx="182">
                  <c:v>77.079438867055401</c:v>
                </c:pt>
                <c:pt idx="183">
                  <c:v>77.025898892381292</c:v>
                </c:pt>
                <c:pt idx="184">
                  <c:v>76.972373915550776</c:v>
                </c:pt>
                <c:pt idx="185">
                  <c:v>76.918862790353629</c:v>
                </c:pt>
                <c:pt idx="186">
                  <c:v>76.865364455967324</c:v>
                </c:pt>
                <c:pt idx="187">
                  <c:v>76.811877930836815</c:v>
                </c:pt>
                <c:pt idx="188">
                  <c:v>76.758402306965422</c:v>
                </c:pt>
                <c:pt idx="189">
                  <c:v>76.704936744592146</c:v>
                </c:pt>
                <c:pt idx="190">
                  <c:v>76.651480467232972</c:v>
                </c:pt>
                <c:pt idx="191">
                  <c:v>76.59803275706328</c:v>
                </c:pt>
                <c:pt idx="192">
                  <c:v>76.544592950620498</c:v>
                </c:pt>
                <c:pt idx="193">
                  <c:v>76.491160434806588</c:v>
                </c:pt>
                <c:pt idx="194">
                  <c:v>76.43773464317151</c:v>
                </c:pt>
                <c:pt idx="195">
                  <c:v>76.384315052459044</c:v>
                </c:pt>
                <c:pt idx="196">
                  <c:v>76.330901179398182</c:v>
                </c:pt>
                <c:pt idx="197">
                  <c:v>76.277492577723493</c:v>
                </c:pt>
                <c:pt idx="198">
                  <c:v>76.224088835409574</c:v>
                </c:pt>
                <c:pt idx="199">
                  <c:v>76.170689572104621</c:v>
                </c:pt>
                <c:pt idx="200">
                  <c:v>76.117294436750129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A!$AW$6:$AW$206</c:f>
              <c:numCache>
                <c:formatCode>General</c:formatCode>
                <c:ptCount val="201"/>
                <c:pt idx="0">
                  <c:v>83.858545872643546</c:v>
                </c:pt>
                <c:pt idx="1">
                  <c:v>83.841445804298743</c:v>
                </c:pt>
                <c:pt idx="2">
                  <c:v>83.824347277735455</c:v>
                </c:pt>
                <c:pt idx="3">
                  <c:v>83.807250412531232</c:v>
                </c:pt>
                <c:pt idx="4">
                  <c:v>83.790155336981144</c:v>
                </c:pt>
                <c:pt idx="5">
                  <c:v>83.773062188666032</c:v>
                </c:pt>
                <c:pt idx="6">
                  <c:v>83.755971115049135</c:v>
                </c:pt>
                <c:pt idx="7">
                  <c:v>83.738882274101144</c:v>
                </c:pt>
                <c:pt idx="8">
                  <c:v>83.721795834953781</c:v>
                </c:pt>
                <c:pt idx="9">
                  <c:v>83.7047119785814</c:v>
                </c:pt>
                <c:pt idx="10">
                  <c:v>83.687630898510008</c:v>
                </c:pt>
                <c:pt idx="11">
                  <c:v>83.670552801552503</c:v>
                </c:pt>
                <c:pt idx="12">
                  <c:v>83.653477908568647</c:v>
                </c:pt>
                <c:pt idx="13">
                  <c:v>83.636406455247482</c:v>
                </c:pt>
                <c:pt idx="14">
                  <c:v>83.619338692909636</c:v>
                </c:pt>
                <c:pt idx="15">
                  <c:v>83.602274889325798</c:v>
                </c:pt>
                <c:pt idx="16">
                  <c:v>83.585215329546884</c:v>
                </c:pt>
                <c:pt idx="17">
                  <c:v>83.568160316740702</c:v>
                </c:pt>
                <c:pt idx="18">
                  <c:v>83.551110173028249</c:v>
                </c:pt>
                <c:pt idx="19">
                  <c:v>83.534065240311804</c:v>
                </c:pt>
                <c:pt idx="20">
                  <c:v>83.517025881085303</c:v>
                </c:pt>
                <c:pt idx="21">
                  <c:v>83.499992479215663</c:v>
                </c:pt>
                <c:pt idx="22">
                  <c:v>83.482965440681753</c:v>
                </c:pt>
                <c:pt idx="23">
                  <c:v>83.465945194255397</c:v>
                </c:pt>
                <c:pt idx="24">
                  <c:v>83.448932192106113</c:v>
                </c:pt>
                <c:pt idx="25">
                  <c:v>83.431926910308334</c:v>
                </c:pt>
                <c:pt idx="26">
                  <c:v>83.414929849226326</c:v>
                </c:pt>
                <c:pt idx="27">
                  <c:v>83.397941533748238</c:v>
                </c:pt>
                <c:pt idx="28">
                  <c:v>83.380962513336655</c:v>
                </c:pt>
                <c:pt idx="29">
                  <c:v>83.363993361857041</c:v>
                </c:pt>
                <c:pt idx="30">
                  <c:v>83.347034677141238</c:v>
                </c:pt>
                <c:pt idx="31">
                  <c:v>83.330087080235899</c:v>
                </c:pt>
                <c:pt idx="32">
                  <c:v>83.313151214278776</c:v>
                </c:pt>
                <c:pt idx="33">
                  <c:v>83.296227742938143</c:v>
                </c:pt>
                <c:pt idx="34">
                  <c:v>83.279317348341365</c:v>
                </c:pt>
                <c:pt idx="35">
                  <c:v>83.262420728408543</c:v>
                </c:pt>
                <c:pt idx="36">
                  <c:v>83.245538593496121</c:v>
                </c:pt>
                <c:pt idx="37">
                  <c:v>83.228671662242661</c:v>
                </c:pt>
                <c:pt idx="38">
                  <c:v>83.211820656494936</c:v>
                </c:pt>
                <c:pt idx="39">
                  <c:v>83.194986295177031</c:v>
                </c:pt>
                <c:pt idx="40">
                  <c:v>83.178169286947764</c:v>
                </c:pt>
                <c:pt idx="41">
                  <c:v>83.161370321472901</c:v>
                </c:pt>
                <c:pt idx="42">
                  <c:v>83.144590059117007</c:v>
                </c:pt>
                <c:pt idx="43">
                  <c:v>83.127829118837056</c:v>
                </c:pt>
                <c:pt idx="44">
                  <c:v>83.111088064034433</c:v>
                </c:pt>
                <c:pt idx="45">
                  <c:v>83.094367386093708</c:v>
                </c:pt>
                <c:pt idx="46">
                  <c:v>83.077667485306804</c:v>
                </c:pt>
                <c:pt idx="47">
                  <c:v>83.060988648848394</c:v>
                </c:pt>
                <c:pt idx="48">
                  <c:v>83.044331025433124</c:v>
                </c:pt>
                <c:pt idx="49">
                  <c:v>83.027694596247258</c:v>
                </c:pt>
                <c:pt idx="50">
                  <c:v>83.011079141708848</c:v>
                </c:pt>
                <c:pt idx="51">
                  <c:v>82.994484203566827</c:v>
                </c:pt>
                <c:pt idx="52">
                  <c:v>82.977909041808417</c:v>
                </c:pt>
                <c:pt idx="53">
                  <c:v>82.961352585798039</c:v>
                </c:pt>
                <c:pt idx="54">
                  <c:v>82.944813379028403</c:v>
                </c:pt>
                <c:pt idx="55">
                  <c:v>82.928289516820442</c:v>
                </c:pt>
                <c:pt idx="56">
                  <c:v>82.911778576269</c:v>
                </c:pt>
                <c:pt idx="57">
                  <c:v>82.895277537695037</c:v>
                </c:pt>
                <c:pt idx="58">
                  <c:v>82.878782696836922</c:v>
                </c:pt>
                <c:pt idx="59">
                  <c:v>82.862289566994491</c:v>
                </c:pt>
                <c:pt idx="60">
                  <c:v>82.845792770335294</c:v>
                </c:pt>
                <c:pt idx="61">
                  <c:v>82.829285917586574</c:v>
                </c:pt>
                <c:pt idx="62">
                  <c:v>82.812761475374657</c:v>
                </c:pt>
                <c:pt idx="63">
                  <c:v>82.796210620542524</c:v>
                </c:pt>
                <c:pt idx="64">
                  <c:v>82.779623080884164</c:v>
                </c:pt>
                <c:pt idx="65">
                  <c:v>82.762986961889283</c:v>
                </c:pt>
                <c:pt idx="66">
                  <c:v>82.746288559304787</c:v>
                </c:pt>
                <c:pt idx="67">
                  <c:v>82.729512157601818</c:v>
                </c:pt>
                <c:pt idx="68">
                  <c:v>82.712639814799928</c:v>
                </c:pt>
                <c:pt idx="69">
                  <c:v>82.69565113455883</c:v>
                </c:pt>
                <c:pt idx="70">
                  <c:v>82.678523027013711</c:v>
                </c:pt>
                <c:pt idx="71">
                  <c:v>82.661229460517418</c:v>
                </c:pt>
                <c:pt idx="72">
                  <c:v>82.643741207272399</c:v>
                </c:pt>
                <c:pt idx="73">
                  <c:v>82.626025586796004</c:v>
                </c:pt>
                <c:pt idx="74">
                  <c:v>82.60804621226913</c:v>
                </c:pt>
                <c:pt idx="75">
                  <c:v>82.589762746066924</c:v>
                </c:pt>
                <c:pt idx="76">
                  <c:v>82.571130672150588</c:v>
                </c:pt>
                <c:pt idx="77">
                  <c:v>82.552101094485792</c:v>
                </c:pt>
                <c:pt idx="78">
                  <c:v>82.532620572206199</c:v>
                </c:pt>
                <c:pt idx="79">
                  <c:v>82.512631003801914</c:v>
                </c:pt>
                <c:pt idx="80">
                  <c:v>82.492069574098025</c:v>
                </c:pt>
                <c:pt idx="81">
                  <c:v>82.470868779095412</c:v>
                </c:pt>
                <c:pt idx="82">
                  <c:v>82.448956544738266</c:v>
                </c:pt>
                <c:pt idx="83">
                  <c:v>82.426256456195915</c:v>
                </c:pt>
                <c:pt idx="84">
                  <c:v>82.402688114121489</c:v>
                </c:pt>
                <c:pt idx="85">
                  <c:v>82.378167633384024</c:v>
                </c:pt>
                <c:pt idx="86">
                  <c:v>82.352608297774879</c:v>
                </c:pt>
                <c:pt idx="87">
                  <c:v>82.325921380986514</c:v>
                </c:pt>
                <c:pt idx="88">
                  <c:v>82.298017139619716</c:v>
                </c:pt>
                <c:pt idx="89">
                  <c:v>82.268805978027643</c:v>
                </c:pt>
                <c:pt idx="90">
                  <c:v>82.238199777481142</c:v>
                </c:pt>
                <c:pt idx="91">
                  <c:v>82.206113373597645</c:v>
                </c:pt>
                <c:pt idx="92">
                  <c:v>82.172466156517743</c:v>
                </c:pt>
                <c:pt idx="93">
                  <c:v>82.137183758407957</c:v>
                </c:pt>
                <c:pt idx="94">
                  <c:v>82.10019978313241</c:v>
                </c:pt>
                <c:pt idx="95">
                  <c:v>82.061457524129381</c:v>
                </c:pt>
                <c:pt idx="96">
                  <c:v>82.020911609479185</c:v>
                </c:pt>
                <c:pt idx="97">
                  <c:v>81.978529508706103</c:v>
                </c:pt>
                <c:pt idx="98">
                  <c:v>81.934292834775789</c:v>
                </c:pt>
                <c:pt idx="99">
                  <c:v>81.888198377605903</c:v>
                </c:pt>
                <c:pt idx="100">
                  <c:v>81.840258812493516</c:v>
                </c:pt>
                <c:pt idx="101">
                  <c:v>81.790503038108795</c:v>
                </c:pt>
                <c:pt idx="102">
                  <c:v>81.738976113642764</c:v>
                </c:pt>
                <c:pt idx="103">
                  <c:v>81.685738782461357</c:v>
                </c:pt>
                <c:pt idx="104">
                  <c:v>81.630866589014261</c:v>
                </c:pt>
                <c:pt idx="105">
                  <c:v>81.574448615352537</c:v>
                </c:pt>
                <c:pt idx="106">
                  <c:v>81.516585881927909</c:v>
                </c:pt>
                <c:pt idx="107">
                  <c:v>81.457389472975095</c:v>
                </c:pt>
                <c:pt idx="108">
                  <c:v>81.39697845855153</c:v>
                </c:pt>
                <c:pt idx="109">
                  <c:v>81.335477692440264</c:v>
                </c:pt>
                <c:pt idx="110">
                  <c:v>81.27301556726691</c:v>
                </c:pt>
                <c:pt idx="111">
                  <c:v>81.209721805458443</c:v>
                </c:pt>
                <c:pt idx="112">
                  <c:v>81.14572535762106</c:v>
                </c:pt>
                <c:pt idx="113">
                  <c:v>81.081152469400081</c:v>
                </c:pt>
                <c:pt idx="114">
                  <c:v>81.016124964985352</c:v>
                </c:pt>
                <c:pt idx="115">
                  <c:v>80.950758781286481</c:v>
                </c:pt>
                <c:pt idx="116">
                  <c:v>80.88516277252991</c:v>
                </c:pt>
                <c:pt idx="117">
                  <c:v>80.819437791575979</c:v>
                </c:pt>
                <c:pt idx="118">
                  <c:v>80.753676042364845</c:v>
                </c:pt>
                <c:pt idx="119">
                  <c:v>80.687960688070632</c:v>
                </c:pt>
                <c:pt idx="120">
                  <c:v>80.622365692030087</c:v>
                </c:pt>
                <c:pt idx="121">
                  <c:v>80.556955863350993</c:v>
                </c:pt>
                <c:pt idx="122">
                  <c:v>80.491787076158488</c:v>
                </c:pt>
                <c:pt idx="123">
                  <c:v>80.426906630440556</c:v>
                </c:pt>
                <c:pt idx="124">
                  <c:v>80.362353723067827</c:v>
                </c:pt>
                <c:pt idx="125">
                  <c:v>80.298159999417294</c:v>
                </c:pt>
                <c:pt idx="126">
                  <c:v>80.234350158760591</c:v>
                </c:pt>
                <c:pt idx="127">
                  <c:v>80.170942589851919</c:v>
                </c:pt>
                <c:pt idx="128">
                  <c:v>80.107950016682366</c:v>
                </c:pt>
                <c:pt idx="129">
                  <c:v>80.045380137926713</c:v>
                </c:pt>
                <c:pt idx="130">
                  <c:v>79.983236247021992</c:v>
                </c:pt>
                <c:pt idx="131">
                  <c:v>79.921517822962699</c:v>
                </c:pt>
                <c:pt idx="132">
                  <c:v>79.860221084699674</c:v>
                </c:pt>
                <c:pt idx="133">
                  <c:v>79.799339504452703</c:v>
                </c:pt>
                <c:pt idx="134">
                  <c:v>79.738864277280314</c:v>
                </c:pt>
                <c:pt idx="135">
                  <c:v>79.67878474591015</c:v>
                </c:pt>
                <c:pt idx="136">
                  <c:v>79.619088781144256</c:v>
                </c:pt>
                <c:pt idx="137">
                  <c:v>79.559763119156258</c:v>
                </c:pt>
                <c:pt idx="138">
                  <c:v>79.500793657728565</c:v>
                </c:pt>
                <c:pt idx="139">
                  <c:v>79.442165713981382</c:v>
                </c:pt>
                <c:pt idx="140">
                  <c:v>79.383864246461641</c:v>
                </c:pt>
                <c:pt idx="141">
                  <c:v>79.325874044622893</c:v>
                </c:pt>
                <c:pt idx="142">
                  <c:v>79.268179888773759</c:v>
                </c:pt>
                <c:pt idx="143">
                  <c:v>79.210766683528234</c:v>
                </c:pt>
                <c:pt idx="144">
                  <c:v>79.153619567680181</c:v>
                </c:pt>
                <c:pt idx="145">
                  <c:v>79.096724003269642</c:v>
                </c:pt>
                <c:pt idx="146">
                  <c:v>79.040065846421314</c:v>
                </c:pt>
                <c:pt idx="147">
                  <c:v>78.983631402334154</c:v>
                </c:pt>
                <c:pt idx="148">
                  <c:v>78.927407466590424</c:v>
                </c:pt>
                <c:pt idx="149">
                  <c:v>78.871381354743463</c:v>
                </c:pt>
                <c:pt idx="150">
                  <c:v>78.815540921939913</c:v>
                </c:pt>
                <c:pt idx="151">
                  <c:v>78.759874574137967</c:v>
                </c:pt>
                <c:pt idx="152">
                  <c:v>78.704371272301714</c:v>
                </c:pt>
                <c:pt idx="153">
                  <c:v>78.649020530782508</c:v>
                </c:pt>
                <c:pt idx="154">
                  <c:v>78.593812410945219</c:v>
                </c:pt>
                <c:pt idx="155">
                  <c:v>78.538737510956537</c:v>
                </c:pt>
                <c:pt idx="156">
                  <c:v>78.483786952526856</c:v>
                </c:pt>
                <c:pt idx="157">
                  <c:v>78.428952365285269</c:v>
                </c:pt>
                <c:pt idx="158">
                  <c:v>78.374225869367052</c:v>
                </c:pt>
                <c:pt idx="159">
                  <c:v>78.3196000567048</c:v>
                </c:pt>
                <c:pt idx="160">
                  <c:v>78.26506797143746</c:v>
                </c:pt>
                <c:pt idx="161">
                  <c:v>78.210623089783354</c:v>
                </c:pt>
                <c:pt idx="162">
                  <c:v>78.156259299665308</c:v>
                </c:pt>
                <c:pt idx="163">
                  <c:v>78.101970880323819</c:v>
                </c:pt>
                <c:pt idx="164">
                  <c:v>78.047752482111648</c:v>
                </c:pt>
                <c:pt idx="165">
                  <c:v>77.993599106624742</c:v>
                </c:pt>
                <c:pt idx="166">
                  <c:v>77.939506087292187</c:v>
                </c:pt>
                <c:pt idx="167">
                  <c:v>77.885469070520955</c:v>
                </c:pt>
                <c:pt idx="168">
                  <c:v>77.831483997467586</c:v>
                </c:pt>
                <c:pt idx="169">
                  <c:v>77.777547086489463</c:v>
                </c:pt>
                <c:pt idx="170">
                  <c:v>77.723654816312049</c:v>
                </c:pt>
                <c:pt idx="171">
                  <c:v>77.669803909935098</c:v>
                </c:pt>
                <c:pt idx="172">
                  <c:v>77.615991319288625</c:v>
                </c:pt>
                <c:pt idx="173">
                  <c:v>77.562214210641486</c:v>
                </c:pt>
                <c:pt idx="174">
                  <c:v>77.508469950756549</c:v>
                </c:pt>
                <c:pt idx="175">
                  <c:v>77.454756093781853</c:v>
                </c:pt>
                <c:pt idx="176">
                  <c:v>77.401070368860758</c:v>
                </c:pt>
                <c:pt idx="177">
                  <c:v>77.347410668441697</c:v>
                </c:pt>
                <c:pt idx="178">
                  <c:v>77.293775037264822</c:v>
                </c:pt>
                <c:pt idx="179">
                  <c:v>77.240161662000574</c:v>
                </c:pt>
                <c:pt idx="180">
                  <c:v>77.186568861513891</c:v>
                </c:pt>
                <c:pt idx="181">
                  <c:v>77.132995077727401</c:v>
                </c:pt>
                <c:pt idx="182">
                  <c:v>77.079438867055401</c:v>
                </c:pt>
                <c:pt idx="183">
                  <c:v>77.025898892381292</c:v>
                </c:pt>
                <c:pt idx="184">
                  <c:v>76.972373915550776</c:v>
                </c:pt>
                <c:pt idx="185">
                  <c:v>76.918862790353629</c:v>
                </c:pt>
                <c:pt idx="186">
                  <c:v>76.865364455967324</c:v>
                </c:pt>
                <c:pt idx="187">
                  <c:v>76.811877930836815</c:v>
                </c:pt>
                <c:pt idx="188">
                  <c:v>76.758402306965422</c:v>
                </c:pt>
                <c:pt idx="189">
                  <c:v>76.704936744592146</c:v>
                </c:pt>
                <c:pt idx="190">
                  <c:v>76.651480467232972</c:v>
                </c:pt>
                <c:pt idx="191">
                  <c:v>76.59803275706328</c:v>
                </c:pt>
                <c:pt idx="192">
                  <c:v>76.544592950620498</c:v>
                </c:pt>
                <c:pt idx="193">
                  <c:v>76.491160434806588</c:v>
                </c:pt>
                <c:pt idx="194">
                  <c:v>76.43773464317151</c:v>
                </c:pt>
                <c:pt idx="195">
                  <c:v>76.384315052459044</c:v>
                </c:pt>
                <c:pt idx="196">
                  <c:v>76.330901179398182</c:v>
                </c:pt>
                <c:pt idx="197">
                  <c:v>76.277492577723493</c:v>
                </c:pt>
                <c:pt idx="198">
                  <c:v>76.224088835409574</c:v>
                </c:pt>
                <c:pt idx="199">
                  <c:v>76.170689572104621</c:v>
                </c:pt>
                <c:pt idx="200">
                  <c:v>76.117294436750129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079136"/>
        <c:axId val="554079528"/>
      </c:scatterChart>
      <c:valAx>
        <c:axId val="5540791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54079528"/>
        <c:crosses val="autoZero"/>
        <c:crossBetween val="midCat"/>
      </c:valAx>
      <c:valAx>
        <c:axId val="554079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5407913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A!$E$6:$E$206</c:f>
              <c:numCache>
                <c:formatCode>General</c:formatCode>
                <c:ptCount val="201"/>
                <c:pt idx="0">
                  <c:v>83.537999999999997</c:v>
                </c:pt>
                <c:pt idx="1">
                  <c:v>84.015000000000001</c:v>
                </c:pt>
                <c:pt idx="2">
                  <c:v>84.631</c:v>
                </c:pt>
                <c:pt idx="3">
                  <c:v>84.168999999999997</c:v>
                </c:pt>
                <c:pt idx="4">
                  <c:v>84.061999999999998</c:v>
                </c:pt>
                <c:pt idx="5">
                  <c:v>82.061999999999998</c:v>
                </c:pt>
                <c:pt idx="6">
                  <c:v>84.230999999999995</c:v>
                </c:pt>
                <c:pt idx="7">
                  <c:v>83.722999999999999</c:v>
                </c:pt>
                <c:pt idx="8">
                  <c:v>83.691999999999993</c:v>
                </c:pt>
                <c:pt idx="9">
                  <c:v>84.230999999999995</c:v>
                </c:pt>
                <c:pt idx="10">
                  <c:v>82.814999999999998</c:v>
                </c:pt>
                <c:pt idx="11">
                  <c:v>84.554000000000002</c:v>
                </c:pt>
                <c:pt idx="12">
                  <c:v>84.076999999999998</c:v>
                </c:pt>
                <c:pt idx="13">
                  <c:v>84</c:v>
                </c:pt>
                <c:pt idx="14">
                  <c:v>83.462000000000003</c:v>
                </c:pt>
                <c:pt idx="15">
                  <c:v>84.477000000000004</c:v>
                </c:pt>
                <c:pt idx="16">
                  <c:v>83.507999999999996</c:v>
                </c:pt>
                <c:pt idx="17">
                  <c:v>85.662000000000006</c:v>
                </c:pt>
                <c:pt idx="18">
                  <c:v>85.908000000000001</c:v>
                </c:pt>
                <c:pt idx="19">
                  <c:v>84.707999999999998</c:v>
                </c:pt>
                <c:pt idx="20">
                  <c:v>83.722999999999999</c:v>
                </c:pt>
                <c:pt idx="21">
                  <c:v>84.646000000000001</c:v>
                </c:pt>
                <c:pt idx="22">
                  <c:v>85.415000000000006</c:v>
                </c:pt>
                <c:pt idx="23">
                  <c:v>84.754000000000005</c:v>
                </c:pt>
                <c:pt idx="24">
                  <c:v>84.707999999999998</c:v>
                </c:pt>
                <c:pt idx="25">
                  <c:v>85.677000000000007</c:v>
                </c:pt>
                <c:pt idx="26">
                  <c:v>84.754000000000005</c:v>
                </c:pt>
                <c:pt idx="27">
                  <c:v>84.031000000000006</c:v>
                </c:pt>
                <c:pt idx="28">
                  <c:v>84.584999999999994</c:v>
                </c:pt>
                <c:pt idx="29">
                  <c:v>86.2</c:v>
                </c:pt>
                <c:pt idx="30">
                  <c:v>85.769000000000005</c:v>
                </c:pt>
                <c:pt idx="31">
                  <c:v>85.784999999999997</c:v>
                </c:pt>
                <c:pt idx="32">
                  <c:v>85.754000000000005</c:v>
                </c:pt>
                <c:pt idx="33">
                  <c:v>86.153999999999996</c:v>
                </c:pt>
                <c:pt idx="34">
                  <c:v>86.784999999999997</c:v>
                </c:pt>
                <c:pt idx="35">
                  <c:v>85.861999999999995</c:v>
                </c:pt>
                <c:pt idx="36">
                  <c:v>86.738</c:v>
                </c:pt>
                <c:pt idx="37">
                  <c:v>85.584999999999994</c:v>
                </c:pt>
                <c:pt idx="38">
                  <c:v>84.691999999999993</c:v>
                </c:pt>
                <c:pt idx="39">
                  <c:v>87.984999999999999</c:v>
                </c:pt>
                <c:pt idx="40">
                  <c:v>88.707999999999998</c:v>
                </c:pt>
                <c:pt idx="41">
                  <c:v>89.168999999999997</c:v>
                </c:pt>
                <c:pt idx="42">
                  <c:v>91.554000000000002</c:v>
                </c:pt>
                <c:pt idx="43">
                  <c:v>94.831000000000003</c:v>
                </c:pt>
                <c:pt idx="44">
                  <c:v>98.831000000000003</c:v>
                </c:pt>
                <c:pt idx="45">
                  <c:v>104.277</c:v>
                </c:pt>
                <c:pt idx="46">
                  <c:v>109.66200000000001</c:v>
                </c:pt>
                <c:pt idx="47">
                  <c:v>118.215</c:v>
                </c:pt>
                <c:pt idx="48">
                  <c:v>128.523</c:v>
                </c:pt>
                <c:pt idx="49">
                  <c:v>141.554</c:v>
                </c:pt>
                <c:pt idx="50">
                  <c:v>155.523</c:v>
                </c:pt>
                <c:pt idx="51">
                  <c:v>170.477</c:v>
                </c:pt>
                <c:pt idx="52">
                  <c:v>182.446</c:v>
                </c:pt>
                <c:pt idx="53">
                  <c:v>192.4</c:v>
                </c:pt>
                <c:pt idx="54">
                  <c:v>202.13800000000001</c:v>
                </c:pt>
                <c:pt idx="55">
                  <c:v>209.108</c:v>
                </c:pt>
                <c:pt idx="56">
                  <c:v>213.24600000000001</c:v>
                </c:pt>
                <c:pt idx="57">
                  <c:v>216.35400000000001</c:v>
                </c:pt>
                <c:pt idx="58">
                  <c:v>217.35400000000001</c:v>
                </c:pt>
                <c:pt idx="59">
                  <c:v>213.892</c:v>
                </c:pt>
                <c:pt idx="60">
                  <c:v>204.6</c:v>
                </c:pt>
                <c:pt idx="61">
                  <c:v>187.01499999999999</c:v>
                </c:pt>
                <c:pt idx="62">
                  <c:v>157.41499999999999</c:v>
                </c:pt>
                <c:pt idx="63">
                  <c:v>122.154</c:v>
                </c:pt>
                <c:pt idx="64">
                  <c:v>96.614999999999995</c:v>
                </c:pt>
                <c:pt idx="65">
                  <c:v>89.677000000000007</c:v>
                </c:pt>
                <c:pt idx="66">
                  <c:v>85.738</c:v>
                </c:pt>
                <c:pt idx="67">
                  <c:v>85.353999999999999</c:v>
                </c:pt>
                <c:pt idx="68">
                  <c:v>85.769000000000005</c:v>
                </c:pt>
                <c:pt idx="69">
                  <c:v>87.385000000000005</c:v>
                </c:pt>
                <c:pt idx="70">
                  <c:v>89.353999999999999</c:v>
                </c:pt>
                <c:pt idx="71">
                  <c:v>91.584999999999994</c:v>
                </c:pt>
                <c:pt idx="72">
                  <c:v>95.477000000000004</c:v>
                </c:pt>
                <c:pt idx="73">
                  <c:v>100.76900000000001</c:v>
                </c:pt>
                <c:pt idx="74">
                  <c:v>105.154</c:v>
                </c:pt>
                <c:pt idx="75">
                  <c:v>112.877</c:v>
                </c:pt>
                <c:pt idx="76">
                  <c:v>118.938</c:v>
                </c:pt>
                <c:pt idx="77">
                  <c:v>126.03100000000001</c:v>
                </c:pt>
                <c:pt idx="78">
                  <c:v>133.16900000000001</c:v>
                </c:pt>
                <c:pt idx="79">
                  <c:v>136.93799999999999</c:v>
                </c:pt>
                <c:pt idx="80">
                  <c:v>140.87700000000001</c:v>
                </c:pt>
                <c:pt idx="81">
                  <c:v>143.27699999999999</c:v>
                </c:pt>
                <c:pt idx="82">
                  <c:v>141.61500000000001</c:v>
                </c:pt>
                <c:pt idx="83">
                  <c:v>138.369</c:v>
                </c:pt>
                <c:pt idx="84">
                  <c:v>126.892</c:v>
                </c:pt>
                <c:pt idx="85">
                  <c:v>111.631</c:v>
                </c:pt>
                <c:pt idx="86">
                  <c:v>97.984999999999999</c:v>
                </c:pt>
                <c:pt idx="87">
                  <c:v>89.091999999999999</c:v>
                </c:pt>
                <c:pt idx="88">
                  <c:v>86.415000000000006</c:v>
                </c:pt>
                <c:pt idx="89">
                  <c:v>84.430999999999997</c:v>
                </c:pt>
                <c:pt idx="90">
                  <c:v>83.722999999999999</c:v>
                </c:pt>
                <c:pt idx="91">
                  <c:v>83.308000000000007</c:v>
                </c:pt>
                <c:pt idx="92">
                  <c:v>81.554000000000002</c:v>
                </c:pt>
                <c:pt idx="93">
                  <c:v>83.769000000000005</c:v>
                </c:pt>
                <c:pt idx="94">
                  <c:v>83.123000000000005</c:v>
                </c:pt>
                <c:pt idx="95">
                  <c:v>82.4</c:v>
                </c:pt>
                <c:pt idx="96">
                  <c:v>83.153999999999996</c:v>
                </c:pt>
                <c:pt idx="97">
                  <c:v>82.769000000000005</c:v>
                </c:pt>
                <c:pt idx="98">
                  <c:v>82.477000000000004</c:v>
                </c:pt>
                <c:pt idx="99">
                  <c:v>83.322999999999993</c:v>
                </c:pt>
                <c:pt idx="100">
                  <c:v>83.6</c:v>
                </c:pt>
                <c:pt idx="101">
                  <c:v>82.876999999999995</c:v>
                </c:pt>
                <c:pt idx="102">
                  <c:v>85.215000000000003</c:v>
                </c:pt>
                <c:pt idx="103">
                  <c:v>84.308000000000007</c:v>
                </c:pt>
                <c:pt idx="104">
                  <c:v>83.861999999999995</c:v>
                </c:pt>
                <c:pt idx="105">
                  <c:v>83.061999999999998</c:v>
                </c:pt>
                <c:pt idx="106">
                  <c:v>84</c:v>
                </c:pt>
                <c:pt idx="107">
                  <c:v>83.108000000000004</c:v>
                </c:pt>
                <c:pt idx="108">
                  <c:v>84.722999999999999</c:v>
                </c:pt>
                <c:pt idx="109">
                  <c:v>83.908000000000001</c:v>
                </c:pt>
                <c:pt idx="110">
                  <c:v>84.123000000000005</c:v>
                </c:pt>
                <c:pt idx="111">
                  <c:v>82.769000000000005</c:v>
                </c:pt>
                <c:pt idx="112">
                  <c:v>84.245999999999995</c:v>
                </c:pt>
                <c:pt idx="113">
                  <c:v>84.292000000000002</c:v>
                </c:pt>
                <c:pt idx="114">
                  <c:v>84.831000000000003</c:v>
                </c:pt>
                <c:pt idx="115">
                  <c:v>83.8</c:v>
                </c:pt>
                <c:pt idx="116">
                  <c:v>83.123000000000005</c:v>
                </c:pt>
                <c:pt idx="117">
                  <c:v>84.185000000000002</c:v>
                </c:pt>
                <c:pt idx="118">
                  <c:v>85.031000000000006</c:v>
                </c:pt>
                <c:pt idx="119">
                  <c:v>85.6</c:v>
                </c:pt>
                <c:pt idx="120">
                  <c:v>84.308000000000007</c:v>
                </c:pt>
                <c:pt idx="121">
                  <c:v>85.522999999999996</c:v>
                </c:pt>
                <c:pt idx="122">
                  <c:v>84.353999999999999</c:v>
                </c:pt>
                <c:pt idx="123">
                  <c:v>84.015000000000001</c:v>
                </c:pt>
                <c:pt idx="124">
                  <c:v>83.353999999999999</c:v>
                </c:pt>
                <c:pt idx="125">
                  <c:v>83.6</c:v>
                </c:pt>
                <c:pt idx="126">
                  <c:v>82.677000000000007</c:v>
                </c:pt>
                <c:pt idx="127">
                  <c:v>82.337999999999994</c:v>
                </c:pt>
                <c:pt idx="128">
                  <c:v>82.153999999999996</c:v>
                </c:pt>
                <c:pt idx="129">
                  <c:v>81.430999999999997</c:v>
                </c:pt>
                <c:pt idx="130">
                  <c:v>81.831000000000003</c:v>
                </c:pt>
                <c:pt idx="131">
                  <c:v>81.984999999999999</c:v>
                </c:pt>
                <c:pt idx="132">
                  <c:v>81.031000000000006</c:v>
                </c:pt>
                <c:pt idx="133">
                  <c:v>80.861999999999995</c:v>
                </c:pt>
                <c:pt idx="134">
                  <c:v>80.369</c:v>
                </c:pt>
                <c:pt idx="135">
                  <c:v>81.631</c:v>
                </c:pt>
                <c:pt idx="136">
                  <c:v>80.477000000000004</c:v>
                </c:pt>
                <c:pt idx="137">
                  <c:v>81.554000000000002</c:v>
                </c:pt>
                <c:pt idx="138">
                  <c:v>79.8</c:v>
                </c:pt>
                <c:pt idx="139">
                  <c:v>80.891999999999996</c:v>
                </c:pt>
                <c:pt idx="140">
                  <c:v>81.923000000000002</c:v>
                </c:pt>
                <c:pt idx="141">
                  <c:v>80.691999999999993</c:v>
                </c:pt>
                <c:pt idx="142">
                  <c:v>80.8</c:v>
                </c:pt>
                <c:pt idx="143">
                  <c:v>81.923000000000002</c:v>
                </c:pt>
                <c:pt idx="144">
                  <c:v>81.415000000000006</c:v>
                </c:pt>
                <c:pt idx="145">
                  <c:v>81.814999999999998</c:v>
                </c:pt>
                <c:pt idx="146">
                  <c:v>82.677000000000007</c:v>
                </c:pt>
                <c:pt idx="147">
                  <c:v>81.631</c:v>
                </c:pt>
                <c:pt idx="148">
                  <c:v>82.308000000000007</c:v>
                </c:pt>
                <c:pt idx="149">
                  <c:v>81.891999999999996</c:v>
                </c:pt>
                <c:pt idx="150">
                  <c:v>81.522999999999996</c:v>
                </c:pt>
                <c:pt idx="151">
                  <c:v>82.784999999999997</c:v>
                </c:pt>
                <c:pt idx="152">
                  <c:v>83.2</c:v>
                </c:pt>
                <c:pt idx="153">
                  <c:v>82.722999999999999</c:v>
                </c:pt>
                <c:pt idx="154">
                  <c:v>81.614999999999995</c:v>
                </c:pt>
                <c:pt idx="155">
                  <c:v>83.584999999999994</c:v>
                </c:pt>
                <c:pt idx="156">
                  <c:v>81.492000000000004</c:v>
                </c:pt>
                <c:pt idx="157">
                  <c:v>80.245999999999995</c:v>
                </c:pt>
                <c:pt idx="158">
                  <c:v>82.185000000000002</c:v>
                </c:pt>
                <c:pt idx="159">
                  <c:v>81.245999999999995</c:v>
                </c:pt>
                <c:pt idx="160">
                  <c:v>80.662000000000006</c:v>
                </c:pt>
                <c:pt idx="161">
                  <c:v>80.046000000000006</c:v>
                </c:pt>
                <c:pt idx="162">
                  <c:v>79.046000000000006</c:v>
                </c:pt>
                <c:pt idx="163">
                  <c:v>80.522999999999996</c:v>
                </c:pt>
                <c:pt idx="164">
                  <c:v>80.908000000000001</c:v>
                </c:pt>
                <c:pt idx="165">
                  <c:v>79.769000000000005</c:v>
                </c:pt>
                <c:pt idx="166">
                  <c:v>81.938000000000002</c:v>
                </c:pt>
                <c:pt idx="167">
                  <c:v>79.923000000000002</c:v>
                </c:pt>
                <c:pt idx="168">
                  <c:v>80.138000000000005</c:v>
                </c:pt>
                <c:pt idx="169">
                  <c:v>80.322999999999993</c:v>
                </c:pt>
                <c:pt idx="170">
                  <c:v>80.462000000000003</c:v>
                </c:pt>
                <c:pt idx="171">
                  <c:v>80.722999999999999</c:v>
                </c:pt>
                <c:pt idx="172">
                  <c:v>79.430999999999997</c:v>
                </c:pt>
                <c:pt idx="173">
                  <c:v>80.769000000000005</c:v>
                </c:pt>
                <c:pt idx="174">
                  <c:v>79.215000000000003</c:v>
                </c:pt>
                <c:pt idx="175">
                  <c:v>80.185000000000002</c:v>
                </c:pt>
                <c:pt idx="176">
                  <c:v>80.168999999999997</c:v>
                </c:pt>
                <c:pt idx="177">
                  <c:v>80.691999999999993</c:v>
                </c:pt>
                <c:pt idx="178">
                  <c:v>79.569000000000003</c:v>
                </c:pt>
                <c:pt idx="179">
                  <c:v>79.168999999999997</c:v>
                </c:pt>
                <c:pt idx="180">
                  <c:v>79.8</c:v>
                </c:pt>
                <c:pt idx="181">
                  <c:v>79.584999999999994</c:v>
                </c:pt>
                <c:pt idx="182">
                  <c:v>81.185000000000002</c:v>
                </c:pt>
                <c:pt idx="183">
                  <c:v>79.185000000000002</c:v>
                </c:pt>
                <c:pt idx="184">
                  <c:v>79.784999999999997</c:v>
                </c:pt>
                <c:pt idx="185">
                  <c:v>80.691999999999993</c:v>
                </c:pt>
                <c:pt idx="186">
                  <c:v>79.784999999999997</c:v>
                </c:pt>
                <c:pt idx="187">
                  <c:v>80.046000000000006</c:v>
                </c:pt>
                <c:pt idx="188">
                  <c:v>79.831000000000003</c:v>
                </c:pt>
                <c:pt idx="189">
                  <c:v>80.108000000000004</c:v>
                </c:pt>
                <c:pt idx="190">
                  <c:v>79.322999999999993</c:v>
                </c:pt>
                <c:pt idx="191">
                  <c:v>80.722999999999999</c:v>
                </c:pt>
                <c:pt idx="192">
                  <c:v>79.415000000000006</c:v>
                </c:pt>
                <c:pt idx="193">
                  <c:v>80.185000000000002</c:v>
                </c:pt>
                <c:pt idx="194">
                  <c:v>80.337999999999994</c:v>
                </c:pt>
                <c:pt idx="195">
                  <c:v>79.292000000000002</c:v>
                </c:pt>
                <c:pt idx="196">
                  <c:v>79.353999999999999</c:v>
                </c:pt>
                <c:pt idx="197">
                  <c:v>79.2</c:v>
                </c:pt>
                <c:pt idx="198">
                  <c:v>78.153999999999996</c:v>
                </c:pt>
                <c:pt idx="199">
                  <c:v>79.662000000000006</c:v>
                </c:pt>
                <c:pt idx="200">
                  <c:v>80.061999999999998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A!$T$6:$T$206</c:f>
              <c:numCache>
                <c:formatCode>0.00</c:formatCode>
                <c:ptCount val="201"/>
                <c:pt idx="0">
                  <c:v>84.93175685760535</c:v>
                </c:pt>
                <c:pt idx="1">
                  <c:v>84.919991720378306</c:v>
                </c:pt>
                <c:pt idx="2">
                  <c:v>84.908227889780576</c:v>
                </c:pt>
                <c:pt idx="3">
                  <c:v>84.896465465115554</c:v>
                </c:pt>
                <c:pt idx="4">
                  <c:v>84.884704552680759</c:v>
                </c:pt>
                <c:pt idx="5">
                  <c:v>84.872945266192119</c:v>
                </c:pt>
                <c:pt idx="6">
                  <c:v>84.861187727225087</c:v>
                </c:pt>
                <c:pt idx="7">
                  <c:v>84.849432065671451</c:v>
                </c:pt>
                <c:pt idx="8">
                  <c:v>84.837678420211091</c:v>
                </c:pt>
                <c:pt idx="9">
                  <c:v>84.825926938797025</c:v>
                </c:pt>
                <c:pt idx="10">
                  <c:v>84.814177779152004</c:v>
                </c:pt>
                <c:pt idx="11">
                  <c:v>84.802431109274394</c:v>
                </c:pt>
                <c:pt idx="12">
                  <c:v>84.790687107950276</c:v>
                </c:pt>
                <c:pt idx="13">
                  <c:v>84.778945965268392</c:v>
                </c:pt>
                <c:pt idx="14">
                  <c:v>84.767207883133707</c:v>
                </c:pt>
                <c:pt idx="15">
                  <c:v>84.755473075774745</c:v>
                </c:pt>
                <c:pt idx="16">
                  <c:v>84.743741770240391</c:v>
                </c:pt>
                <c:pt idx="17">
                  <c:v>84.732014206885694</c:v>
                </c:pt>
                <c:pt idx="18">
                  <c:v>84.720290639865738</c:v>
                </c:pt>
                <c:pt idx="19">
                  <c:v>84.708571337731243</c:v>
                </c:pt>
                <c:pt idx="20">
                  <c:v>84.6968565844886</c:v>
                </c:pt>
                <c:pt idx="21">
                  <c:v>84.685146682408075</c:v>
                </c:pt>
                <c:pt idx="22">
                  <c:v>84.673441960856849</c:v>
                </c:pt>
                <c:pt idx="23">
                  <c:v>84.661742804727325</c:v>
                </c:pt>
                <c:pt idx="24">
                  <c:v>84.650049743541842</c:v>
                </c:pt>
                <c:pt idx="25">
                  <c:v>84.638363719916086</c:v>
                </c:pt>
                <c:pt idx="26">
                  <c:v>84.626686864407333</c:v>
                </c:pt>
                <c:pt idx="27">
                  <c:v>84.615024635402676</c:v>
                </c:pt>
                <c:pt idx="28">
                  <c:v>84.603391469694785</c:v>
                </c:pt>
                <c:pt idx="29">
                  <c:v>84.591825038656836</c:v>
                </c:pt>
                <c:pt idx="30">
                  <c:v>84.58042058419062</c:v>
                </c:pt>
                <c:pt idx="31">
                  <c:v>84.569409783292443</c:v>
                </c:pt>
                <c:pt idx="32">
                  <c:v>84.559333274376328</c:v>
                </c:pt>
                <c:pt idx="33">
                  <c:v>84.551399575715095</c:v>
                </c:pt>
                <c:pt idx="34">
                  <c:v>84.54819377756354</c:v>
                </c:pt>
                <c:pt idx="35">
                  <c:v>84.555002356189732</c:v>
                </c:pt>
                <c:pt idx="36">
                  <c:v>84.582150138192006</c:v>
                </c:pt>
                <c:pt idx="37">
                  <c:v>84.64887270098825</c:v>
                </c:pt>
                <c:pt idx="38">
                  <c:v>84.789304735428161</c:v>
                </c:pt>
                <c:pt idx="39">
                  <c:v>85.061036558426849</c:v>
                </c:pt>
                <c:pt idx="40">
                  <c:v>85.556223245787791</c:v>
                </c:pt>
                <c:pt idx="41">
                  <c:v>86.414277442140786</c:v>
                </c:pt>
                <c:pt idx="42">
                  <c:v>87.83369075585712</c:v>
                </c:pt>
                <c:pt idx="43">
                  <c:v>90.078687815110698</c:v>
                </c:pt>
                <c:pt idx="44">
                  <c:v>93.474736159916134</c:v>
                </c:pt>
                <c:pt idx="45">
                  <c:v>98.386277894000457</c:v>
                </c:pt>
                <c:pt idx="46">
                  <c:v>105.17144961346629</c:v>
                </c:pt>
                <c:pt idx="47">
                  <c:v>114.11280979505014</c:v>
                </c:pt>
                <c:pt idx="48">
                  <c:v>125.33018931528045</c:v>
                </c:pt>
                <c:pt idx="49">
                  <c:v>138.69042749165183</c:v>
                </c:pt>
                <c:pt idx="50">
                  <c:v>153.73629849005385</c:v>
                </c:pt>
                <c:pt idx="51">
                  <c:v>169.65995228231276</c:v>
                </c:pt>
                <c:pt idx="52">
                  <c:v>185.34177284419241</c:v>
                </c:pt>
                <c:pt idx="53">
                  <c:v>199.46281231075145</c:v>
                </c:pt>
                <c:pt idx="54">
                  <c:v>210.68013337923219</c:v>
                </c:pt>
                <c:pt idx="55">
                  <c:v>217.83475978759557</c:v>
                </c:pt>
                <c:pt idx="56">
                  <c:v>220.14825976842437</c:v>
                </c:pt>
                <c:pt idx="57">
                  <c:v>217.36193760790354</c:v>
                </c:pt>
                <c:pt idx="58">
                  <c:v>209.78421757437232</c:v>
                </c:pt>
                <c:pt idx="59">
                  <c:v>198.23422425018896</c:v>
                </c:pt>
                <c:pt idx="60">
                  <c:v>183.89584950001651</c:v>
                </c:pt>
                <c:pt idx="61">
                  <c:v>168.11831108719429</c:v>
                </c:pt>
                <c:pt idx="62">
                  <c:v>152.20970378507542</c:v>
                </c:pt>
                <c:pt idx="63">
                  <c:v>137.26694063016654</c:v>
                </c:pt>
                <c:pt idx="64">
                  <c:v>124.07125906895146</c:v>
                </c:pt>
                <c:pt idx="65">
                  <c:v>113.05902598929848</c:v>
                </c:pt>
                <c:pt idx="66">
                  <c:v>104.35956680409306</c:v>
                </c:pt>
                <c:pt idx="67">
                  <c:v>97.87990901268401</c:v>
                </c:pt>
                <c:pt idx="68">
                  <c:v>93.411974313361924</c:v>
                </c:pt>
                <c:pt idx="69">
                  <c:v>90.738881916150333</c:v>
                </c:pt>
                <c:pt idx="70">
                  <c:v>89.72004960912291</c:v>
                </c:pt>
                <c:pt idx="71">
                  <c:v>90.337089238990714</c:v>
                </c:pt>
                <c:pt idx="72">
                  <c:v>92.684709733602276</c:v>
                </c:pt>
                <c:pt idx="73">
                  <c:v>96.897182088885117</c:v>
                </c:pt>
                <c:pt idx="74">
                  <c:v>103.01648328369996</c:v>
                </c:pt>
                <c:pt idx="75">
                  <c:v>110.83365716505804</c:v>
                </c:pt>
                <c:pt idx="76">
                  <c:v>119.76164364635297</c:v>
                </c:pt>
                <c:pt idx="77">
                  <c:v>128.8088414107074</c:v>
                </c:pt>
                <c:pt idx="78">
                  <c:v>136.7016584364172</c:v>
                </c:pt>
                <c:pt idx="79">
                  <c:v>142.14932846076888</c:v>
                </c:pt>
                <c:pt idx="80">
                  <c:v>144.17597266638887</c:v>
                </c:pt>
                <c:pt idx="81">
                  <c:v>142.39956148410167</c:v>
                </c:pt>
                <c:pt idx="82">
                  <c:v>137.14558121522336</c:v>
                </c:pt>
                <c:pt idx="83">
                  <c:v>129.34729839391304</c:v>
                </c:pt>
                <c:pt idx="84">
                  <c:v>120.27356908616531</c:v>
                </c:pt>
                <c:pt idx="85">
                  <c:v>111.19257738189141</c:v>
                </c:pt>
                <c:pt idx="86">
                  <c:v>103.09269721468372</c:v>
                </c:pt>
                <c:pt idx="87">
                  <c:v>96.539749809370278</c:v>
                </c:pt>
                <c:pt idx="88">
                  <c:v>91.682449551752555</c:v>
                </c:pt>
                <c:pt idx="89">
                  <c:v>88.361688168461825</c:v>
                </c:pt>
                <c:pt idx="90">
                  <c:v>86.256894555677846</c:v>
                </c:pt>
                <c:pt idx="91">
                  <c:v>85.013550425470243</c:v>
                </c:pt>
                <c:pt idx="92">
                  <c:v>84.323879013885261</c:v>
                </c:pt>
                <c:pt idx="93">
                  <c:v>83.959579404749604</c:v>
                </c:pt>
                <c:pt idx="94">
                  <c:v>83.770882051244982</c:v>
                </c:pt>
                <c:pt idx="95">
                  <c:v>83.669339591109605</c:v>
                </c:pt>
                <c:pt idx="96">
                  <c:v>83.607439180468162</c:v>
                </c:pt>
                <c:pt idx="97">
                  <c:v>83.561813411399939</c:v>
                </c:pt>
                <c:pt idx="98">
                  <c:v>83.521904597217514</c:v>
                </c:pt>
                <c:pt idx="99">
                  <c:v>83.483339759549054</c:v>
                </c:pt>
                <c:pt idx="100">
                  <c:v>83.444498833310035</c:v>
                </c:pt>
                <c:pt idx="101">
                  <c:v>83.404930138557802</c:v>
                </c:pt>
                <c:pt idx="102">
                  <c:v>83.364719214291171</c:v>
                </c:pt>
                <c:pt idx="103">
                  <c:v>83.324319731800443</c:v>
                </c:pt>
                <c:pt idx="104">
                  <c:v>83.284616241446145</c:v>
                </c:pt>
                <c:pt idx="105">
                  <c:v>83.247123077270814</c:v>
                </c:pt>
                <c:pt idx="106">
                  <c:v>83.214270879545111</c:v>
                </c:pt>
                <c:pt idx="107">
                  <c:v>83.189722896880951</c:v>
                </c:pt>
                <c:pt idx="108">
                  <c:v>83.178619121276739</c:v>
                </c:pt>
                <c:pt idx="109">
                  <c:v>83.187589492208389</c:v>
                </c:pt>
                <c:pt idx="110">
                  <c:v>83.224339114746542</c:v>
                </c:pt>
                <c:pt idx="111">
                  <c:v>83.296628877651798</c:v>
                </c:pt>
                <c:pt idx="112">
                  <c:v>83.410590327597887</c:v>
                </c:pt>
                <c:pt idx="113">
                  <c:v>83.568532983149552</c:v>
                </c:pt>
                <c:pt idx="114">
                  <c:v>83.766683101179709</c:v>
                </c:pt>
                <c:pt idx="115">
                  <c:v>83.993535102212121</c:v>
                </c:pt>
                <c:pt idx="116">
                  <c:v>84.22956833129696</c:v>
                </c:pt>
                <c:pt idx="117">
                  <c:v>84.448877303208235</c:v>
                </c:pt>
                <c:pt idx="118">
                  <c:v>84.622773727127424</c:v>
                </c:pt>
                <c:pt idx="119">
                  <c:v>84.724769707821707</c:v>
                </c:pt>
                <c:pt idx="120">
                  <c:v>84.735780337961273</c:v>
                </c:pt>
                <c:pt idx="121">
                  <c:v>84.648143609702828</c:v>
                </c:pt>
                <c:pt idx="122">
                  <c:v>84.46729201386394</c:v>
                </c:pt>
                <c:pt idx="123">
                  <c:v>84.210574890815309</c:v>
                </c:pt>
                <c:pt idx="124">
                  <c:v>83.903585544478133</c:v>
                </c:pt>
                <c:pt idx="125">
                  <c:v>83.575067274828371</c:v>
                </c:pt>
                <c:pt idx="126">
                  <c:v>83.25179460745494</c:v>
                </c:pt>
                <c:pt idx="127">
                  <c:v>82.954664563637735</c:v>
                </c:pt>
                <c:pt idx="128">
                  <c:v>82.696703402230028</c:v>
                </c:pt>
                <c:pt idx="129">
                  <c:v>82.483039919790912</c:v>
                </c:pt>
                <c:pt idx="130">
                  <c:v>82.312365295304417</c:v>
                </c:pt>
                <c:pt idx="131">
                  <c:v>82.179141567919828</c:v>
                </c:pt>
                <c:pt idx="132">
                  <c:v>82.075849592820219</c:v>
                </c:pt>
                <c:pt idx="133">
                  <c:v>81.994789832876151</c:v>
                </c:pt>
                <c:pt idx="134">
                  <c:v>81.929233349058165</c:v>
                </c:pt>
                <c:pt idx="135">
                  <c:v>81.873957029110741</c:v>
                </c:pt>
                <c:pt idx="136">
                  <c:v>81.825333102399313</c:v>
                </c:pt>
                <c:pt idx="137">
                  <c:v>81.781178467095614</c:v>
                </c:pt>
                <c:pt idx="138">
                  <c:v>81.740535530121932</c:v>
                </c:pt>
                <c:pt idx="139">
                  <c:v>81.70349043341686</c:v>
                </c:pt>
                <c:pt idx="140">
                  <c:v>81.67106432298668</c:v>
                </c:pt>
                <c:pt idx="141">
                  <c:v>81.645152996432159</c:v>
                </c:pt>
                <c:pt idx="142">
                  <c:v>81.628445625722577</c:v>
                </c:pt>
                <c:pt idx="143">
                  <c:v>81.624228766079284</c:v>
                </c:pt>
                <c:pt idx="144">
                  <c:v>81.635984947299448</c:v>
                </c:pt>
                <c:pt idx="145">
                  <c:v>81.666734661404575</c:v>
                </c:pt>
                <c:pt idx="146">
                  <c:v>81.718149817773124</c:v>
                </c:pt>
                <c:pt idx="147">
                  <c:v>81.789574508666021</c:v>
                </c:pt>
                <c:pt idx="148">
                  <c:v>81.877194387763851</c:v>
                </c:pt>
                <c:pt idx="149">
                  <c:v>81.973653375534212</c:v>
                </c:pt>
                <c:pt idx="150">
                  <c:v>82.068381639006489</c:v>
                </c:pt>
                <c:pt idx="151">
                  <c:v>82.148752843365116</c:v>
                </c:pt>
                <c:pt idx="152">
                  <c:v>82.201956701003454</c:v>
                </c:pt>
                <c:pt idx="153">
                  <c:v>82.217225752858369</c:v>
                </c:pt>
                <c:pt idx="154">
                  <c:v>82.187887431490495</c:v>
                </c:pt>
                <c:pt idx="155">
                  <c:v>82.112701710379582</c:v>
                </c:pt>
                <c:pt idx="156">
                  <c:v>81.996113656914915</c:v>
                </c:pt>
                <c:pt idx="157">
                  <c:v>81.847349502842704</c:v>
                </c:pt>
                <c:pt idx="158">
                  <c:v>81.6786097300037</c:v>
                </c:pt>
                <c:pt idx="159">
                  <c:v>81.502847385518223</c:v>
                </c:pt>
                <c:pt idx="160">
                  <c:v>81.331687306616431</c:v>
                </c:pt>
                <c:pt idx="161">
                  <c:v>81.173934131967471</c:v>
                </c:pt>
                <c:pt idx="162">
                  <c:v>81.034892095663594</c:v>
                </c:pt>
                <c:pt idx="163">
                  <c:v>80.916470260922011</c:v>
                </c:pt>
                <c:pt idx="164">
                  <c:v>80.817857947673616</c:v>
                </c:pt>
                <c:pt idx="165">
                  <c:v>80.736472394574648</c:v>
                </c:pt>
                <c:pt idx="166">
                  <c:v>80.668902244649644</c:v>
                </c:pt>
                <c:pt idx="167">
                  <c:v>80.611659631241793</c:v>
                </c:pt>
                <c:pt idx="168">
                  <c:v>80.561662498703882</c:v>
                </c:pt>
                <c:pt idx="169">
                  <c:v>80.516458798113121</c:v>
                </c:pt>
                <c:pt idx="170">
                  <c:v>80.474256600174101</c:v>
                </c:pt>
                <c:pt idx="171">
                  <c:v>80.433839164202567</c:v>
                </c:pt>
                <c:pt idx="172">
                  <c:v>80.394433202223382</c:v>
                </c:pt>
                <c:pt idx="173">
                  <c:v>80.355576359256972</c:v>
                </c:pt>
                <c:pt idx="174">
                  <c:v>80.317007521209263</c:v>
                </c:pt>
                <c:pt idx="175">
                  <c:v>80.278586896358348</c:v>
                </c:pt>
                <c:pt idx="176">
                  <c:v>80.240243239975712</c:v>
                </c:pt>
                <c:pt idx="177">
                  <c:v>80.201941765803767</c:v>
                </c:pt>
                <c:pt idx="178">
                  <c:v>80.163666009560473</c:v>
                </c:pt>
                <c:pt idx="179">
                  <c:v>80.125408239223816</c:v>
                </c:pt>
                <c:pt idx="180">
                  <c:v>80.087164689679568</c:v>
                </c:pt>
                <c:pt idx="181">
                  <c:v>80.048933329179889</c:v>
                </c:pt>
                <c:pt idx="182">
                  <c:v>80.010712868583099</c:v>
                </c:pt>
                <c:pt idx="183">
                  <c:v>79.972502343680389</c:v>
                </c:pt>
                <c:pt idx="184">
                  <c:v>79.934300946630501</c:v>
                </c:pt>
                <c:pt idx="185">
                  <c:v>79.896107959774582</c:v>
                </c:pt>
                <c:pt idx="186">
                  <c:v>79.857922729377364</c:v>
                </c:pt>
                <c:pt idx="187">
                  <c:v>79.819744654233105</c:v>
                </c:pt>
                <c:pt idx="188">
                  <c:v>79.781573179630229</c:v>
                </c:pt>
                <c:pt idx="189">
                  <c:v>79.743407793255386</c:v>
                </c:pt>
                <c:pt idx="190">
                  <c:v>79.705248021864776</c:v>
                </c:pt>
                <c:pt idx="191">
                  <c:v>79.667093428334624</c:v>
                </c:pt>
                <c:pt idx="192">
                  <c:v>79.628943608962373</c:v>
                </c:pt>
                <c:pt idx="193">
                  <c:v>79.590798190971881</c:v>
                </c:pt>
                <c:pt idx="194">
                  <c:v>79.552656830200476</c:v>
                </c:pt>
                <c:pt idx="195">
                  <c:v>79.514519208953431</c:v>
                </c:pt>
                <c:pt idx="196">
                  <c:v>79.476385034014115</c:v>
                </c:pt>
                <c:pt idx="197">
                  <c:v>79.438254034798803</c:v>
                </c:pt>
                <c:pt idx="198">
                  <c:v>79.400125961646239</c:v>
                </c:pt>
                <c:pt idx="199">
                  <c:v>79.362000584232774</c:v>
                </c:pt>
                <c:pt idx="200">
                  <c:v>79.323877690103814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A!$AX$6:$AX$206</c:f>
              <c:numCache>
                <c:formatCode>General</c:formatCode>
                <c:ptCount val="201"/>
                <c:pt idx="0">
                  <c:v>84.93175685760535</c:v>
                </c:pt>
                <c:pt idx="1">
                  <c:v>84.919991720378306</c:v>
                </c:pt>
                <c:pt idx="2">
                  <c:v>84.908227889780576</c:v>
                </c:pt>
                <c:pt idx="3">
                  <c:v>84.896465465115554</c:v>
                </c:pt>
                <c:pt idx="4">
                  <c:v>84.884704552680759</c:v>
                </c:pt>
                <c:pt idx="5">
                  <c:v>84.872945266192119</c:v>
                </c:pt>
                <c:pt idx="6">
                  <c:v>84.861187727225087</c:v>
                </c:pt>
                <c:pt idx="7">
                  <c:v>84.849432065671451</c:v>
                </c:pt>
                <c:pt idx="8">
                  <c:v>84.837678420211091</c:v>
                </c:pt>
                <c:pt idx="9">
                  <c:v>84.825926938797025</c:v>
                </c:pt>
                <c:pt idx="10">
                  <c:v>84.814177779152004</c:v>
                </c:pt>
                <c:pt idx="11">
                  <c:v>84.802431109274394</c:v>
                </c:pt>
                <c:pt idx="12">
                  <c:v>84.790687107950262</c:v>
                </c:pt>
                <c:pt idx="13">
                  <c:v>84.778945965268306</c:v>
                </c:pt>
                <c:pt idx="14">
                  <c:v>84.767207883133267</c:v>
                </c:pt>
                <c:pt idx="15">
                  <c:v>84.755473075772599</c:v>
                </c:pt>
                <c:pt idx="16">
                  <c:v>84.743741770230471</c:v>
                </c:pt>
                <c:pt idx="17">
                  <c:v>84.732014206841455</c:v>
                </c:pt>
                <c:pt idx="18">
                  <c:v>84.720290639675781</c:v>
                </c:pt>
                <c:pt idx="19">
                  <c:v>84.708571336945866</c:v>
                </c:pt>
                <c:pt idx="20">
                  <c:v>84.696856581362226</c:v>
                </c:pt>
                <c:pt idx="21">
                  <c:v>84.685146670425539</c:v>
                </c:pt>
                <c:pt idx="22">
                  <c:v>84.673441916638794</c:v>
                </c:pt>
                <c:pt idx="23">
                  <c:v>84.661742647621253</c:v>
                </c:pt>
                <c:pt idx="24">
                  <c:v>84.650049206103233</c:v>
                </c:pt>
                <c:pt idx="25">
                  <c:v>84.638361949777632</c:v>
                </c:pt>
                <c:pt idx="26">
                  <c:v>84.626681250979942</c:v>
                </c:pt>
                <c:pt idx="27">
                  <c:v>84.615007496165859</c:v>
                </c:pt>
                <c:pt idx="28">
                  <c:v>84.603341085149225</c:v>
                </c:pt>
                <c:pt idx="29">
                  <c:v>84.591682430059478</c:v>
                </c:pt>
                <c:pt idx="30">
                  <c:v>84.580031953971741</c:v>
                </c:pt>
                <c:pt idx="31">
                  <c:v>84.568390089155301</c:v>
                </c:pt>
                <c:pt idx="32">
                  <c:v>84.556757274880809</c:v>
                </c:pt>
                <c:pt idx="33">
                  <c:v>84.545133954716945</c:v>
                </c:pt>
                <c:pt idx="34">
                  <c:v>84.533520573239301</c:v>
                </c:pt>
                <c:pt idx="35">
                  <c:v>84.521917572064069</c:v>
                </c:pt>
                <c:pt idx="36">
                  <c:v>84.510325385108004</c:v>
                </c:pt>
                <c:pt idx="37">
                  <c:v>84.498744432964045</c:v>
                </c:pt>
                <c:pt idx="38">
                  <c:v>84.487175116268375</c:v>
                </c:pt>
                <c:pt idx="39">
                  <c:v>84.475617807920159</c:v>
                </c:pt>
                <c:pt idx="40">
                  <c:v>84.464072843997954</c:v>
                </c:pt>
                <c:pt idx="41">
                  <c:v>84.452540513200233</c:v>
                </c:pt>
                <c:pt idx="42">
                  <c:v>84.441021044616264</c:v>
                </c:pt>
                <c:pt idx="43">
                  <c:v>84.429514593613973</c:v>
                </c:pt>
                <c:pt idx="44">
                  <c:v>84.418021225607006</c:v>
                </c:pt>
                <c:pt idx="45">
                  <c:v>84.406540897439328</c:v>
                </c:pt>
                <c:pt idx="46">
                  <c:v>84.39507343609948</c:v>
                </c:pt>
                <c:pt idx="47">
                  <c:v>84.383618514447335</c:v>
                </c:pt>
                <c:pt idx="48">
                  <c:v>84.372175623609323</c:v>
                </c:pt>
                <c:pt idx="49">
                  <c:v>84.360744041664717</c:v>
                </c:pt>
                <c:pt idx="50">
                  <c:v>84.349322798217599</c:v>
                </c:pt>
                <c:pt idx="51">
                  <c:v>84.337910634415707</c:v>
                </c:pt>
                <c:pt idx="52">
                  <c:v>84.326505957948797</c:v>
                </c:pt>
                <c:pt idx="53">
                  <c:v>84.315106792529804</c:v>
                </c:pt>
                <c:pt idx="54">
                  <c:v>84.303710721337083</c:v>
                </c:pt>
                <c:pt idx="55">
                  <c:v>84.29231482387587</c:v>
                </c:pt>
                <c:pt idx="56">
                  <c:v>84.280915605703086</c:v>
                </c:pt>
                <c:pt idx="57">
                  <c:v>84.269508920456659</c:v>
                </c:pt>
                <c:pt idx="58">
                  <c:v>84.258089883638377</c:v>
                </c:pt>
                <c:pt idx="59">
                  <c:v>84.246652777626196</c:v>
                </c:pt>
                <c:pt idx="60">
                  <c:v>84.23519094743753</c:v>
                </c:pt>
                <c:pt idx="61">
                  <c:v>84.223696686839688</c:v>
                </c:pt>
                <c:pt idx="62">
                  <c:v>84.212161114508859</c:v>
                </c:pt>
                <c:pt idx="63">
                  <c:v>84.200574040085939</c:v>
                </c:pt>
                <c:pt idx="64">
                  <c:v>84.188923820171567</c:v>
                </c:pt>
                <c:pt idx="65">
                  <c:v>84.177197204552613</c:v>
                </c:pt>
                <c:pt idx="66">
                  <c:v>84.165379173270267</c:v>
                </c:pt>
                <c:pt idx="67">
                  <c:v>84.153452765530332</c:v>
                </c:pt>
                <c:pt idx="68">
                  <c:v>84.141398901934622</c:v>
                </c:pt>
                <c:pt idx="69">
                  <c:v>84.129196202080905</c:v>
                </c:pt>
                <c:pt idx="70">
                  <c:v>84.116820800250849</c:v>
                </c:pt>
                <c:pt idx="71">
                  <c:v>84.104246162678749</c:v>
                </c:pt>
                <c:pt idx="72">
                  <c:v>84.091442910771761</c:v>
                </c:pt>
                <c:pt idx="73">
                  <c:v>84.07837865562847</c:v>
                </c:pt>
                <c:pt idx="74">
                  <c:v>84.065017850257789</c:v>
                </c:pt>
                <c:pt idx="75">
                  <c:v>84.05132166701452</c:v>
                </c:pt>
                <c:pt idx="76">
                  <c:v>84.037247908897697</c:v>
                </c:pt>
                <c:pt idx="77">
                  <c:v>84.022750964451774</c:v>
                </c:pt>
                <c:pt idx="78">
                  <c:v>84.007781816995561</c:v>
                </c:pt>
                <c:pt idx="79">
                  <c:v>83.992288119689789</c:v>
                </c:pt>
                <c:pt idx="80">
                  <c:v>83.976214348432478</c:v>
                </c:pt>
                <c:pt idx="81">
                  <c:v>83.959502044614936</c:v>
                </c:pt>
                <c:pt idx="82">
                  <c:v>83.94209015924686</c:v>
                </c:pt>
                <c:pt idx="83">
                  <c:v>83.923915508721322</c:v>
                </c:pt>
                <c:pt idx="84">
                  <c:v>83.904913350411888</c:v>
                </c:pt>
                <c:pt idx="85">
                  <c:v>83.885018083261883</c:v>
                </c:pt>
                <c:pt idx="86">
                  <c:v>83.864164074476918</c:v>
                </c:pt>
                <c:pt idx="87">
                  <c:v>83.842286608360766</c:v>
                </c:pt>
                <c:pt idx="88">
                  <c:v>83.819322947327322</c:v>
                </c:pt>
                <c:pt idx="89">
                  <c:v>83.795213488360133</c:v>
                </c:pt>
                <c:pt idx="90">
                  <c:v>83.769902990981095</c:v>
                </c:pt>
                <c:pt idx="91">
                  <c:v>83.74334184554904</c:v>
                </c:pt>
                <c:pt idx="92">
                  <c:v>83.715487343961129</c:v>
                </c:pt>
                <c:pt idx="93">
                  <c:v>83.686304909174595</c:v>
                </c:pt>
                <c:pt idx="94">
                  <c:v>83.655769236028618</c:v>
                </c:pt>
                <c:pt idx="95">
                  <c:v>83.62386529421444</c:v>
                </c:pt>
                <c:pt idx="96">
                  <c:v>83.590589145395938</c:v>
                </c:pt>
                <c:pt idx="97">
                  <c:v>83.55594853071608</c:v>
                </c:pt>
                <c:pt idx="98">
                  <c:v>83.519963192285275</c:v>
                </c:pt>
                <c:pt idx="99">
                  <c:v>83.4826649024902</c:v>
                </c:pt>
                <c:pt idx="100">
                  <c:v>83.44409718754693</c:v>
                </c:pt>
                <c:pt idx="101">
                  <c:v>83.404314745839642</c:v>
                </c:pt>
                <c:pt idx="102">
                  <c:v>83.363382576229071</c:v>
                </c:pt>
                <c:pt idx="103">
                  <c:v>83.321374845575406</c:v>
                </c:pt>
                <c:pt idx="104">
                  <c:v>83.278373537117801</c:v>
                </c:pt>
                <c:pt idx="105">
                  <c:v>83.234466931142691</c:v>
                </c:pt>
                <c:pt idx="106">
                  <c:v>83.189747975864321</c:v>
                </c:pt>
                <c:pt idx="107">
                  <c:v>83.144312609255195</c:v>
                </c:pt>
                <c:pt idx="108">
                  <c:v>83.098258091671084</c:v>
                </c:pt>
                <c:pt idx="109">
                  <c:v>83.051681404815611</c:v>
                </c:pt>
                <c:pt idx="110">
                  <c:v>83.004677765454232</c:v>
                </c:pt>
                <c:pt idx="111">
                  <c:v>82.957339293082683</c:v>
                </c:pt>
                <c:pt idx="112">
                  <c:v>82.909753860331193</c:v>
                </c:pt>
                <c:pt idx="113">
                  <c:v>82.862004144096886</c:v>
                </c:pt>
                <c:pt idx="114">
                  <c:v>82.814166885003743</c:v>
                </c:pt>
                <c:pt idx="115">
                  <c:v>82.766312353411124</c:v>
                </c:pt>
                <c:pt idx="116">
                  <c:v>82.718504012267417</c:v>
                </c:pt>
                <c:pt idx="117">
                  <c:v>82.67079836088584</c:v>
                </c:pt>
                <c:pt idx="118">
                  <c:v>82.623244939286906</c:v>
                </c:pt>
                <c:pt idx="119">
                  <c:v>82.575886470039364</c:v>
                </c:pt>
                <c:pt idx="120">
                  <c:v>82.528759113366775</c:v>
                </c:pt>
                <c:pt idx="121">
                  <c:v>82.481892811427741</c:v>
                </c:pt>
                <c:pt idx="122">
                  <c:v>82.435311698846974</c:v>
                </c:pt>
                <c:pt idx="123">
                  <c:v>82.389034558491858</c:v>
                </c:pt>
                <c:pt idx="124">
                  <c:v>82.343075303891652</c:v>
                </c:pt>
                <c:pt idx="125">
                  <c:v>82.297443472355155</c:v>
                </c:pt>
                <c:pt idx="126">
                  <c:v>82.252144715568107</c:v>
                </c:pt>
                <c:pt idx="127">
                  <c:v>82.207181277098684</c:v>
                </c:pt>
                <c:pt idx="128">
                  <c:v>82.16255244870456</c:v>
                </c:pt>
                <c:pt idx="129">
                  <c:v>82.118254999549407</c:v>
                </c:pt>
                <c:pt idx="130">
                  <c:v>82.074283574366063</c:v>
                </c:pt>
                <c:pt idx="131">
                  <c:v>82.030631058233638</c:v>
                </c:pt>
                <c:pt idx="132">
                  <c:v>81.987288906975778</c:v>
                </c:pt>
                <c:pt idx="133">
                  <c:v>81.944247443252522</c:v>
                </c:pt>
                <c:pt idx="134">
                  <c:v>81.901496119238445</c:v>
                </c:pt>
                <c:pt idx="135">
                  <c:v>81.859023747384541</c:v>
                </c:pt>
                <c:pt idx="136">
                  <c:v>81.8168187011821</c:v>
                </c:pt>
                <c:pt idx="137">
                  <c:v>81.774869088116461</c:v>
                </c:pt>
                <c:pt idx="138">
                  <c:v>81.73316289714495</c:v>
                </c:pt>
                <c:pt idx="139">
                  <c:v>81.69168812308267</c:v>
                </c:pt>
                <c:pt idx="140">
                  <c:v>81.650432870256296</c:v>
                </c:pt>
                <c:pt idx="141">
                  <c:v>81.60938543770672</c:v>
                </c:pt>
                <c:pt idx="142">
                  <c:v>81.568534388105491</c:v>
                </c:pt>
                <c:pt idx="143">
                  <c:v>81.527868602407224</c:v>
                </c:pt>
                <c:pt idx="144">
                  <c:v>81.487377322104237</c:v>
                </c:pt>
                <c:pt idx="145">
                  <c:v>81.447050180786277</c:v>
                </c:pt>
                <c:pt idx="146">
                  <c:v>81.406877226544282</c:v>
                </c:pt>
                <c:pt idx="147">
                  <c:v>81.366848936598188</c:v>
                </c:pt>
                <c:pt idx="148">
                  <c:v>81.326956225375639</c:v>
                </c:pt>
                <c:pt idx="149">
                  <c:v>81.287190447126065</c:v>
                </c:pt>
                <c:pt idx="150">
                  <c:v>81.247543394021164</c:v>
                </c:pt>
                <c:pt idx="151">
                  <c:v>81.208007290572027</c:v>
                </c:pt>
                <c:pt idx="152">
                  <c:v>81.168574785082086</c:v>
                </c:pt>
                <c:pt idx="153">
                  <c:v>81.129238938756899</c:v>
                </c:pt>
                <c:pt idx="154">
                  <c:v>81.089993213001677</c:v>
                </c:pt>
                <c:pt idx="155">
                  <c:v>81.050831455360253</c:v>
                </c:pt>
                <c:pt idx="156">
                  <c:v>81.011747884478709</c:v>
                </c:pt>
                <c:pt idx="157">
                  <c:v>80.972737074416116</c:v>
                </c:pt>
                <c:pt idx="158">
                  <c:v>80.93379393857245</c:v>
                </c:pt>
                <c:pt idx="159">
                  <c:v>80.894913713456006</c:v>
                </c:pt>
                <c:pt idx="160">
                  <c:v>80.856091942474222</c:v>
                </c:pt>
                <c:pt idx="161">
                  <c:v>80.817324459896085</c:v>
                </c:pt>
                <c:pt idx="162">
                  <c:v>80.778607375105821</c:v>
                </c:pt>
                <c:pt idx="163">
                  <c:v>80.739937057241264</c:v>
                </c:pt>
                <c:pt idx="164">
                  <c:v>80.701310120290103</c:v>
                </c:pt>
                <c:pt idx="165">
                  <c:v>80.662723408697971</c:v>
                </c:pt>
                <c:pt idx="166">
                  <c:v>80.624173983527911</c:v>
                </c:pt>
                <c:pt idx="167">
                  <c:v>80.585659109197735</c:v>
                </c:pt>
                <c:pt idx="168">
                  <c:v>80.547176240811098</c:v>
                </c:pt>
                <c:pt idx="169">
                  <c:v>80.508723012089646</c:v>
                </c:pt>
                <c:pt idx="170">
                  <c:v>80.470297223906499</c:v>
                </c:pt>
                <c:pt idx="171">
                  <c:v>80.431896833415095</c:v>
                </c:pt>
                <c:pt idx="172">
                  <c:v>80.393519943763451</c:v>
                </c:pt>
                <c:pt idx="173">
                  <c:v>80.355164794379775</c:v>
                </c:pt>
                <c:pt idx="174">
                  <c:v>80.316829751812946</c:v>
                </c:pt>
                <c:pt idx="175">
                  <c:v>80.278513301108944</c:v>
                </c:pt>
                <c:pt idx="176">
                  <c:v>80.240214037702728</c:v>
                </c:pt>
                <c:pt idx="177">
                  <c:v>80.201930659804944</c:v>
                </c:pt>
                <c:pt idx="178">
                  <c:v>80.163661961260544</c:v>
                </c:pt>
                <c:pt idx="179">
                  <c:v>80.125406824857748</c:v>
                </c:pt>
                <c:pt idx="180">
                  <c:v>80.087164216064977</c:v>
                </c:pt>
                <c:pt idx="181">
                  <c:v>80.048933177173311</c:v>
                </c:pt>
                <c:pt idx="182">
                  <c:v>80.010712821823176</c:v>
                </c:pt>
                <c:pt idx="183">
                  <c:v>79.972502329893715</c:v>
                </c:pt>
                <c:pt idx="184">
                  <c:v>79.934300942734495</c:v>
                </c:pt>
                <c:pt idx="185">
                  <c:v>79.896107958719341</c:v>
                </c:pt>
                <c:pt idx="186">
                  <c:v>79.857922729103421</c:v>
                </c:pt>
                <c:pt idx="187">
                  <c:v>79.81974465416495</c:v>
                </c:pt>
                <c:pt idx="188">
                  <c:v>79.781573179613972</c:v>
                </c:pt>
                <c:pt idx="189">
                  <c:v>79.743407793251677</c:v>
                </c:pt>
                <c:pt idx="190">
                  <c:v>79.705248021863966</c:v>
                </c:pt>
                <c:pt idx="191">
                  <c:v>79.667093428334454</c:v>
                </c:pt>
                <c:pt idx="192">
                  <c:v>79.628943608962345</c:v>
                </c:pt>
                <c:pt idx="193">
                  <c:v>79.590798190971881</c:v>
                </c:pt>
                <c:pt idx="194">
                  <c:v>79.552656830200476</c:v>
                </c:pt>
                <c:pt idx="195">
                  <c:v>79.514519208953431</c:v>
                </c:pt>
                <c:pt idx="196">
                  <c:v>79.476385034014115</c:v>
                </c:pt>
                <c:pt idx="197">
                  <c:v>79.438254034798803</c:v>
                </c:pt>
                <c:pt idx="198">
                  <c:v>79.400125961646239</c:v>
                </c:pt>
                <c:pt idx="199">
                  <c:v>79.362000584232774</c:v>
                </c:pt>
                <c:pt idx="200">
                  <c:v>79.323877690103814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080312"/>
        <c:axId val="554080704"/>
      </c:scatterChart>
      <c:valAx>
        <c:axId val="5540803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54080704"/>
        <c:crosses val="autoZero"/>
        <c:crossBetween val="midCat"/>
      </c:valAx>
      <c:valAx>
        <c:axId val="55408070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54080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A!$F$6:$F$206</c:f>
              <c:numCache>
                <c:formatCode>General</c:formatCode>
                <c:ptCount val="201"/>
                <c:pt idx="0">
                  <c:v>82.861999999999995</c:v>
                </c:pt>
                <c:pt idx="1">
                  <c:v>82.831000000000003</c:v>
                </c:pt>
                <c:pt idx="2">
                  <c:v>83.245999999999995</c:v>
                </c:pt>
                <c:pt idx="3">
                  <c:v>84.046000000000006</c:v>
                </c:pt>
                <c:pt idx="4">
                  <c:v>83.646000000000001</c:v>
                </c:pt>
                <c:pt idx="5">
                  <c:v>84.614999999999995</c:v>
                </c:pt>
                <c:pt idx="6">
                  <c:v>84.415000000000006</c:v>
                </c:pt>
                <c:pt idx="7">
                  <c:v>84.277000000000001</c:v>
                </c:pt>
                <c:pt idx="8">
                  <c:v>83.631</c:v>
                </c:pt>
                <c:pt idx="9">
                  <c:v>84.292000000000002</c:v>
                </c:pt>
                <c:pt idx="10">
                  <c:v>83.245999999999995</c:v>
                </c:pt>
                <c:pt idx="11">
                  <c:v>83.415000000000006</c:v>
                </c:pt>
                <c:pt idx="12">
                  <c:v>84</c:v>
                </c:pt>
                <c:pt idx="13">
                  <c:v>83.677000000000007</c:v>
                </c:pt>
                <c:pt idx="14">
                  <c:v>83.522999999999996</c:v>
                </c:pt>
                <c:pt idx="15">
                  <c:v>83.891999999999996</c:v>
                </c:pt>
                <c:pt idx="16">
                  <c:v>83.385000000000005</c:v>
                </c:pt>
                <c:pt idx="17">
                  <c:v>83.123000000000005</c:v>
                </c:pt>
                <c:pt idx="18">
                  <c:v>83.691999999999993</c:v>
                </c:pt>
                <c:pt idx="19">
                  <c:v>84.522999999999996</c:v>
                </c:pt>
                <c:pt idx="20">
                  <c:v>84.076999999999998</c:v>
                </c:pt>
                <c:pt idx="21">
                  <c:v>83.923000000000002</c:v>
                </c:pt>
                <c:pt idx="22">
                  <c:v>85.2</c:v>
                </c:pt>
                <c:pt idx="23">
                  <c:v>85.185000000000002</c:v>
                </c:pt>
                <c:pt idx="24">
                  <c:v>84.938000000000002</c:v>
                </c:pt>
                <c:pt idx="25">
                  <c:v>84.953999999999994</c:v>
                </c:pt>
                <c:pt idx="26">
                  <c:v>85.061999999999998</c:v>
                </c:pt>
                <c:pt idx="27">
                  <c:v>85.984999999999999</c:v>
                </c:pt>
                <c:pt idx="28">
                  <c:v>85.108000000000004</c:v>
                </c:pt>
                <c:pt idx="29">
                  <c:v>84.814999999999998</c:v>
                </c:pt>
                <c:pt idx="30">
                  <c:v>86.554000000000002</c:v>
                </c:pt>
                <c:pt idx="31">
                  <c:v>86.831000000000003</c:v>
                </c:pt>
                <c:pt idx="32">
                  <c:v>86.631</c:v>
                </c:pt>
                <c:pt idx="33">
                  <c:v>86.923000000000002</c:v>
                </c:pt>
                <c:pt idx="34">
                  <c:v>87.337999999999994</c:v>
                </c:pt>
                <c:pt idx="35">
                  <c:v>86.477000000000004</c:v>
                </c:pt>
                <c:pt idx="36">
                  <c:v>86.168999999999997</c:v>
                </c:pt>
                <c:pt idx="37">
                  <c:v>88.337999999999994</c:v>
                </c:pt>
                <c:pt idx="38">
                  <c:v>88.662000000000006</c:v>
                </c:pt>
                <c:pt idx="39">
                  <c:v>88.984999999999999</c:v>
                </c:pt>
                <c:pt idx="40">
                  <c:v>91.153999999999996</c:v>
                </c:pt>
                <c:pt idx="41">
                  <c:v>91.984999999999999</c:v>
                </c:pt>
                <c:pt idx="42">
                  <c:v>94.722999999999999</c:v>
                </c:pt>
                <c:pt idx="43">
                  <c:v>98.968999999999994</c:v>
                </c:pt>
                <c:pt idx="44">
                  <c:v>103.32299999999999</c:v>
                </c:pt>
                <c:pt idx="45">
                  <c:v>110.877</c:v>
                </c:pt>
                <c:pt idx="46">
                  <c:v>119.292</c:v>
                </c:pt>
                <c:pt idx="47">
                  <c:v>129.554</c:v>
                </c:pt>
                <c:pt idx="48">
                  <c:v>143.53800000000001</c:v>
                </c:pt>
                <c:pt idx="49">
                  <c:v>156.43100000000001</c:v>
                </c:pt>
                <c:pt idx="50">
                  <c:v>169.58500000000001</c:v>
                </c:pt>
                <c:pt idx="51">
                  <c:v>182.83099999999999</c:v>
                </c:pt>
                <c:pt idx="52">
                  <c:v>191.554</c:v>
                </c:pt>
                <c:pt idx="53">
                  <c:v>200.87700000000001</c:v>
                </c:pt>
                <c:pt idx="54">
                  <c:v>206.38499999999999</c:v>
                </c:pt>
                <c:pt idx="55">
                  <c:v>210.69200000000001</c:v>
                </c:pt>
                <c:pt idx="56">
                  <c:v>211.87700000000001</c:v>
                </c:pt>
                <c:pt idx="57">
                  <c:v>210.66200000000001</c:v>
                </c:pt>
                <c:pt idx="58">
                  <c:v>207.03100000000001</c:v>
                </c:pt>
                <c:pt idx="59">
                  <c:v>195.04599999999999</c:v>
                </c:pt>
                <c:pt idx="60">
                  <c:v>170.90799999999999</c:v>
                </c:pt>
                <c:pt idx="61">
                  <c:v>134.108</c:v>
                </c:pt>
                <c:pt idx="62">
                  <c:v>103.815</c:v>
                </c:pt>
                <c:pt idx="63">
                  <c:v>90.292000000000002</c:v>
                </c:pt>
                <c:pt idx="64">
                  <c:v>85.814999999999998</c:v>
                </c:pt>
                <c:pt idx="65">
                  <c:v>85.123000000000005</c:v>
                </c:pt>
                <c:pt idx="66">
                  <c:v>86</c:v>
                </c:pt>
                <c:pt idx="67">
                  <c:v>86.569000000000003</c:v>
                </c:pt>
                <c:pt idx="68">
                  <c:v>87.415000000000006</c:v>
                </c:pt>
                <c:pt idx="69">
                  <c:v>89.230999999999995</c:v>
                </c:pt>
                <c:pt idx="70">
                  <c:v>91.262</c:v>
                </c:pt>
                <c:pt idx="71">
                  <c:v>96.308000000000007</c:v>
                </c:pt>
                <c:pt idx="72">
                  <c:v>101.446</c:v>
                </c:pt>
                <c:pt idx="73">
                  <c:v>108.4</c:v>
                </c:pt>
                <c:pt idx="74">
                  <c:v>114.13800000000001</c:v>
                </c:pt>
                <c:pt idx="75">
                  <c:v>120.892</c:v>
                </c:pt>
                <c:pt idx="76">
                  <c:v>127.38500000000001</c:v>
                </c:pt>
                <c:pt idx="77">
                  <c:v>131.785</c:v>
                </c:pt>
                <c:pt idx="78">
                  <c:v>136.56899999999999</c:v>
                </c:pt>
                <c:pt idx="79">
                  <c:v>138.90799999999999</c:v>
                </c:pt>
                <c:pt idx="80">
                  <c:v>139.215</c:v>
                </c:pt>
                <c:pt idx="81">
                  <c:v>135.64599999999999</c:v>
                </c:pt>
                <c:pt idx="82">
                  <c:v>127.492</c:v>
                </c:pt>
                <c:pt idx="83">
                  <c:v>114.446</c:v>
                </c:pt>
                <c:pt idx="84">
                  <c:v>98.876999999999995</c:v>
                </c:pt>
                <c:pt idx="85">
                  <c:v>91.769000000000005</c:v>
                </c:pt>
                <c:pt idx="86">
                  <c:v>87.153999999999996</c:v>
                </c:pt>
                <c:pt idx="87">
                  <c:v>84.415000000000006</c:v>
                </c:pt>
                <c:pt idx="88">
                  <c:v>84.891999999999996</c:v>
                </c:pt>
                <c:pt idx="89">
                  <c:v>84.076999999999998</c:v>
                </c:pt>
                <c:pt idx="90">
                  <c:v>82.677000000000007</c:v>
                </c:pt>
                <c:pt idx="91">
                  <c:v>84.677000000000007</c:v>
                </c:pt>
                <c:pt idx="92">
                  <c:v>83.876999999999995</c:v>
                </c:pt>
                <c:pt idx="93">
                  <c:v>83.677000000000007</c:v>
                </c:pt>
                <c:pt idx="94">
                  <c:v>82.677000000000007</c:v>
                </c:pt>
                <c:pt idx="95">
                  <c:v>82.891999999999996</c:v>
                </c:pt>
                <c:pt idx="96">
                  <c:v>83.646000000000001</c:v>
                </c:pt>
                <c:pt idx="97">
                  <c:v>84.908000000000001</c:v>
                </c:pt>
                <c:pt idx="98">
                  <c:v>84.108000000000004</c:v>
                </c:pt>
                <c:pt idx="99">
                  <c:v>84.876999999999995</c:v>
                </c:pt>
                <c:pt idx="100">
                  <c:v>85.2</c:v>
                </c:pt>
                <c:pt idx="101">
                  <c:v>84.537999999999997</c:v>
                </c:pt>
                <c:pt idx="102">
                  <c:v>84.4</c:v>
                </c:pt>
                <c:pt idx="103">
                  <c:v>86.185000000000002</c:v>
                </c:pt>
                <c:pt idx="104">
                  <c:v>85.215000000000003</c:v>
                </c:pt>
                <c:pt idx="105">
                  <c:v>84.769000000000005</c:v>
                </c:pt>
                <c:pt idx="106">
                  <c:v>85.984999999999999</c:v>
                </c:pt>
                <c:pt idx="107">
                  <c:v>85.262</c:v>
                </c:pt>
                <c:pt idx="108">
                  <c:v>85.614999999999995</c:v>
                </c:pt>
                <c:pt idx="109">
                  <c:v>84.153999999999996</c:v>
                </c:pt>
                <c:pt idx="110">
                  <c:v>84.430999999999997</c:v>
                </c:pt>
                <c:pt idx="111">
                  <c:v>85.522999999999996</c:v>
                </c:pt>
                <c:pt idx="112">
                  <c:v>85.6</c:v>
                </c:pt>
                <c:pt idx="113">
                  <c:v>85.614999999999995</c:v>
                </c:pt>
                <c:pt idx="114">
                  <c:v>86</c:v>
                </c:pt>
                <c:pt idx="115">
                  <c:v>86.891999999999996</c:v>
                </c:pt>
                <c:pt idx="116">
                  <c:v>86.831000000000003</c:v>
                </c:pt>
                <c:pt idx="117">
                  <c:v>87.369</c:v>
                </c:pt>
                <c:pt idx="118">
                  <c:v>88.123000000000005</c:v>
                </c:pt>
                <c:pt idx="119">
                  <c:v>87.061999999999998</c:v>
                </c:pt>
                <c:pt idx="120">
                  <c:v>87.814999999999998</c:v>
                </c:pt>
                <c:pt idx="121">
                  <c:v>87.492000000000004</c:v>
                </c:pt>
                <c:pt idx="122">
                  <c:v>85.631</c:v>
                </c:pt>
                <c:pt idx="123">
                  <c:v>85.631</c:v>
                </c:pt>
                <c:pt idx="124">
                  <c:v>85.507999999999996</c:v>
                </c:pt>
                <c:pt idx="125">
                  <c:v>84.938000000000002</c:v>
                </c:pt>
                <c:pt idx="126">
                  <c:v>83.707999999999998</c:v>
                </c:pt>
                <c:pt idx="127">
                  <c:v>82.507999999999996</c:v>
                </c:pt>
                <c:pt idx="128">
                  <c:v>83.337999999999994</c:v>
                </c:pt>
                <c:pt idx="129">
                  <c:v>81.308000000000007</c:v>
                </c:pt>
                <c:pt idx="130">
                  <c:v>82.707999999999998</c:v>
                </c:pt>
                <c:pt idx="131">
                  <c:v>81.908000000000001</c:v>
                </c:pt>
                <c:pt idx="132">
                  <c:v>83.522999999999996</c:v>
                </c:pt>
                <c:pt idx="133">
                  <c:v>82.784999999999997</c:v>
                </c:pt>
                <c:pt idx="134">
                  <c:v>82.308000000000007</c:v>
                </c:pt>
                <c:pt idx="135">
                  <c:v>81.722999999999999</c:v>
                </c:pt>
                <c:pt idx="136">
                  <c:v>83</c:v>
                </c:pt>
                <c:pt idx="137">
                  <c:v>82.415000000000006</c:v>
                </c:pt>
                <c:pt idx="138">
                  <c:v>82.492000000000004</c:v>
                </c:pt>
                <c:pt idx="139">
                  <c:v>82.769000000000005</c:v>
                </c:pt>
                <c:pt idx="140">
                  <c:v>82.415000000000006</c:v>
                </c:pt>
                <c:pt idx="141">
                  <c:v>83.322999999999993</c:v>
                </c:pt>
                <c:pt idx="142">
                  <c:v>82.569000000000003</c:v>
                </c:pt>
                <c:pt idx="143">
                  <c:v>82.385000000000005</c:v>
                </c:pt>
                <c:pt idx="144">
                  <c:v>82.691999999999993</c:v>
                </c:pt>
                <c:pt idx="145">
                  <c:v>83.631</c:v>
                </c:pt>
                <c:pt idx="146">
                  <c:v>84.262</c:v>
                </c:pt>
                <c:pt idx="147">
                  <c:v>85.646000000000001</c:v>
                </c:pt>
                <c:pt idx="148">
                  <c:v>85.138000000000005</c:v>
                </c:pt>
                <c:pt idx="149">
                  <c:v>85.046000000000006</c:v>
                </c:pt>
                <c:pt idx="150">
                  <c:v>84.646000000000001</c:v>
                </c:pt>
                <c:pt idx="151">
                  <c:v>84.4</c:v>
                </c:pt>
                <c:pt idx="152">
                  <c:v>85.215000000000003</c:v>
                </c:pt>
                <c:pt idx="153">
                  <c:v>84.938000000000002</c:v>
                </c:pt>
                <c:pt idx="154">
                  <c:v>83.891999999999996</c:v>
                </c:pt>
                <c:pt idx="155">
                  <c:v>84.908000000000001</c:v>
                </c:pt>
                <c:pt idx="156">
                  <c:v>84.861999999999995</c:v>
                </c:pt>
                <c:pt idx="157">
                  <c:v>83.831000000000003</c:v>
                </c:pt>
                <c:pt idx="158">
                  <c:v>83.337999999999994</c:v>
                </c:pt>
                <c:pt idx="159">
                  <c:v>82.277000000000001</c:v>
                </c:pt>
                <c:pt idx="160">
                  <c:v>82.308000000000007</c:v>
                </c:pt>
                <c:pt idx="161">
                  <c:v>83.614999999999995</c:v>
                </c:pt>
                <c:pt idx="162">
                  <c:v>82.6</c:v>
                </c:pt>
                <c:pt idx="163">
                  <c:v>83.492000000000004</c:v>
                </c:pt>
                <c:pt idx="164">
                  <c:v>83.477000000000004</c:v>
                </c:pt>
                <c:pt idx="165">
                  <c:v>82.968999999999994</c:v>
                </c:pt>
                <c:pt idx="166">
                  <c:v>83.308000000000007</c:v>
                </c:pt>
                <c:pt idx="167">
                  <c:v>81.953999999999994</c:v>
                </c:pt>
                <c:pt idx="168">
                  <c:v>82.584999999999994</c:v>
                </c:pt>
                <c:pt idx="169">
                  <c:v>81.369</c:v>
                </c:pt>
                <c:pt idx="170">
                  <c:v>83.138000000000005</c:v>
                </c:pt>
                <c:pt idx="171">
                  <c:v>82.938000000000002</c:v>
                </c:pt>
                <c:pt idx="172">
                  <c:v>82.277000000000001</c:v>
                </c:pt>
                <c:pt idx="173">
                  <c:v>83.031000000000006</c:v>
                </c:pt>
                <c:pt idx="174">
                  <c:v>82</c:v>
                </c:pt>
                <c:pt idx="175">
                  <c:v>83.262</c:v>
                </c:pt>
                <c:pt idx="176">
                  <c:v>83</c:v>
                </c:pt>
                <c:pt idx="177">
                  <c:v>82.091999999999999</c:v>
                </c:pt>
                <c:pt idx="178">
                  <c:v>82.754000000000005</c:v>
                </c:pt>
                <c:pt idx="179">
                  <c:v>81.722999999999999</c:v>
                </c:pt>
                <c:pt idx="180">
                  <c:v>83.123000000000005</c:v>
                </c:pt>
                <c:pt idx="181">
                  <c:v>81.968999999999994</c:v>
                </c:pt>
                <c:pt idx="182">
                  <c:v>83.230999999999995</c:v>
                </c:pt>
                <c:pt idx="183">
                  <c:v>82.215000000000003</c:v>
                </c:pt>
                <c:pt idx="184">
                  <c:v>82.584999999999994</c:v>
                </c:pt>
                <c:pt idx="185">
                  <c:v>82.691999999999993</c:v>
                </c:pt>
                <c:pt idx="186">
                  <c:v>83.215000000000003</c:v>
                </c:pt>
                <c:pt idx="187">
                  <c:v>82.662000000000006</c:v>
                </c:pt>
                <c:pt idx="188">
                  <c:v>82.353999999999999</c:v>
                </c:pt>
                <c:pt idx="189">
                  <c:v>83.292000000000002</c:v>
                </c:pt>
                <c:pt idx="190">
                  <c:v>83.369</c:v>
                </c:pt>
                <c:pt idx="191">
                  <c:v>83.738</c:v>
                </c:pt>
                <c:pt idx="192">
                  <c:v>83.108000000000004</c:v>
                </c:pt>
                <c:pt idx="193">
                  <c:v>81.569000000000003</c:v>
                </c:pt>
                <c:pt idx="194">
                  <c:v>82.6</c:v>
                </c:pt>
                <c:pt idx="195">
                  <c:v>82.415000000000006</c:v>
                </c:pt>
                <c:pt idx="196">
                  <c:v>83.430999999999997</c:v>
                </c:pt>
                <c:pt idx="197">
                  <c:v>83.215000000000003</c:v>
                </c:pt>
                <c:pt idx="198">
                  <c:v>81.754000000000005</c:v>
                </c:pt>
                <c:pt idx="199">
                  <c:v>82.091999999999999</c:v>
                </c:pt>
                <c:pt idx="200">
                  <c:v>84.061999999999998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A!$U$6:$U$206</c:f>
              <c:numCache>
                <c:formatCode>0.00</c:formatCode>
                <c:ptCount val="201"/>
                <c:pt idx="0">
                  <c:v>84.673019280509294</c:v>
                </c:pt>
                <c:pt idx="1">
                  <c:v>84.674197159773442</c:v>
                </c:pt>
                <c:pt idx="2">
                  <c:v>84.675375577998651</c:v>
                </c:pt>
                <c:pt idx="3">
                  <c:v>84.676554566921283</c:v>
                </c:pt>
                <c:pt idx="4">
                  <c:v>84.677734159383078</c:v>
                </c:pt>
                <c:pt idx="5">
                  <c:v>84.678914389248348</c:v>
                </c:pt>
                <c:pt idx="6">
                  <c:v>84.680095291295729</c:v>
                </c:pt>
                <c:pt idx="7">
                  <c:v>84.681276901078846</c:v>
                </c:pt>
                <c:pt idx="8">
                  <c:v>84.68245925475189</c:v>
                </c:pt>
                <c:pt idx="9">
                  <c:v>84.683642388854196</c:v>
                </c:pt>
                <c:pt idx="10">
                  <c:v>84.684826340047778</c:v>
                </c:pt>
                <c:pt idx="11">
                  <c:v>84.686011144800375</c:v>
                </c:pt>
                <c:pt idx="12">
                  <c:v>84.68719683900656</c:v>
                </c:pt>
                <c:pt idx="13">
                  <c:v>84.688383457537441</c:v>
                </c:pt>
                <c:pt idx="14">
                  <c:v>84.68957103370947</c:v>
                </c:pt>
                <c:pt idx="15">
                  <c:v>84.690759598662595</c:v>
                </c:pt>
                <c:pt idx="16">
                  <c:v>84.691949180642268</c:v>
                </c:pt>
                <c:pt idx="17">
                  <c:v>84.693139804201294</c:v>
                </c:pt>
                <c:pt idx="18">
                  <c:v>84.694331489419113</c:v>
                </c:pt>
                <c:pt idx="19">
                  <c:v>84.695524251537165</c:v>
                </c:pt>
                <c:pt idx="20">
                  <c:v>84.696718102442219</c:v>
                </c:pt>
                <c:pt idx="21">
                  <c:v>84.697913058805412</c:v>
                </c:pt>
                <c:pt idx="22">
                  <c:v>84.699109172220616</c:v>
                </c:pt>
                <c:pt idx="23">
                  <c:v>84.70030662797933</c:v>
                </c:pt>
                <c:pt idx="24">
                  <c:v>84.701506047643988</c:v>
                </c:pt>
                <c:pt idx="25">
                  <c:v>84.702709368680004</c:v>
                </c:pt>
                <c:pt idx="26">
                  <c:v>84.703922282448218</c:v>
                </c:pt>
                <c:pt idx="27">
                  <c:v>84.705160683367353</c:v>
                </c:pt>
                <c:pt idx="28">
                  <c:v>84.706466948888192</c:v>
                </c:pt>
                <c:pt idx="29">
                  <c:v>84.707949130627355</c:v>
                </c:pt>
                <c:pt idx="30">
                  <c:v>84.709870835255145</c:v>
                </c:pt>
                <c:pt idx="31">
                  <c:v>84.71284734674515</c:v>
                </c:pt>
                <c:pt idx="32">
                  <c:v>84.718252120650263</c:v>
                </c:pt>
                <c:pt idx="33">
                  <c:v>84.729015415976761</c:v>
                </c:pt>
                <c:pt idx="34">
                  <c:v>84.751107608681281</c:v>
                </c:pt>
                <c:pt idx="35">
                  <c:v>84.79613427401911</c:v>
                </c:pt>
                <c:pt idx="36">
                  <c:v>84.88559152076752</c:v>
                </c:pt>
                <c:pt idx="37">
                  <c:v>85.057358545024172</c:v>
                </c:pt>
                <c:pt idx="38">
                  <c:v>85.374810275433788</c:v>
                </c:pt>
                <c:pt idx="39">
                  <c:v>85.938353778659533</c:v>
                </c:pt>
                <c:pt idx="40">
                  <c:v>86.898090923796047</c:v>
                </c:pt>
                <c:pt idx="41">
                  <c:v>88.464682325400886</c:v>
                </c:pt>
                <c:pt idx="42">
                  <c:v>90.913596239623274</c:v>
                </c:pt>
                <c:pt idx="43">
                  <c:v>94.576399981681888</c:v>
                </c:pt>
                <c:pt idx="44">
                  <c:v>99.812555664615104</c:v>
                </c:pt>
                <c:pt idx="45">
                  <c:v>106.95736575533132</c:v>
                </c:pt>
                <c:pt idx="46">
                  <c:v>116.24692172888805</c:v>
                </c:pt>
                <c:pt idx="47">
                  <c:v>127.72878522491111</c:v>
                </c:pt>
                <c:pt idx="48">
                  <c:v>141.17590244964407</c:v>
                </c:pt>
                <c:pt idx="49">
                  <c:v>156.02784044047399</c:v>
                </c:pt>
                <c:pt idx="50">
                  <c:v>171.38431229185912</c:v>
                </c:pt>
                <c:pt idx="51">
                  <c:v>186.06863244672908</c:v>
                </c:pt>
                <c:pt idx="52">
                  <c:v>198.76329310488518</c:v>
                </c:pt>
                <c:pt idx="53">
                  <c:v>208.19973451939805</c:v>
                </c:pt>
                <c:pt idx="54">
                  <c:v>213.36581704462995</c:v>
                </c:pt>
                <c:pt idx="55">
                  <c:v>213.68439008668315</c:v>
                </c:pt>
                <c:pt idx="56">
                  <c:v>209.11943064743832</c:v>
                </c:pt>
                <c:pt idx="57">
                  <c:v>200.18276678990972</c:v>
                </c:pt>
                <c:pt idx="58">
                  <c:v>187.83966202625052</c:v>
                </c:pt>
                <c:pt idx="59">
                  <c:v>173.33737544123204</c:v>
                </c:pt>
                <c:pt idx="60">
                  <c:v>157.99887349252003</c:v>
                </c:pt>
                <c:pt idx="61">
                  <c:v>143.02886241134485</c:v>
                </c:pt>
                <c:pt idx="62">
                  <c:v>129.37089294190247</c:v>
                </c:pt>
                <c:pt idx="63">
                  <c:v>117.63676725856574</c:v>
                </c:pt>
                <c:pt idx="64">
                  <c:v>108.10960772852627</c:v>
                </c:pt>
                <c:pt idx="65">
                  <c:v>100.80597563125157</c:v>
                </c:pt>
                <c:pt idx="66">
                  <c:v>95.573722414189774</c:v>
                </c:pt>
                <c:pt idx="67">
                  <c:v>92.200493154975547</c:v>
                </c:pt>
                <c:pt idx="68">
                  <c:v>90.509983813949503</c:v>
                </c:pt>
                <c:pt idx="69">
                  <c:v>90.425899026325226</c:v>
                </c:pt>
                <c:pt idx="70">
                  <c:v>91.986163046999465</c:v>
                </c:pt>
                <c:pt idx="71">
                  <c:v>95.295111465640105</c:v>
                </c:pt>
                <c:pt idx="72">
                  <c:v>100.41410324330994</c:v>
                </c:pt>
                <c:pt idx="73">
                  <c:v>107.21367667932658</c:v>
                </c:pt>
                <c:pt idx="74">
                  <c:v>115.23749612832583</c:v>
                </c:pt>
                <c:pt idx="75">
                  <c:v>123.64503161570839</c:v>
                </c:pt>
                <c:pt idx="76">
                  <c:v>131.28869898328838</c:v>
                </c:pt>
                <c:pt idx="77">
                  <c:v>136.93519058964728</c:v>
                </c:pt>
                <c:pt idx="78">
                  <c:v>139.57449875373078</c:v>
                </c:pt>
                <c:pt idx="79">
                  <c:v>138.70715928883988</c:v>
                </c:pt>
                <c:pt idx="80">
                  <c:v>134.49430653547941</c:v>
                </c:pt>
                <c:pt idx="81">
                  <c:v>127.70654203872162</c:v>
                </c:pt>
                <c:pt idx="82">
                  <c:v>119.49259671070239</c:v>
                </c:pt>
                <c:pt idx="83">
                  <c:v>111.06236817047017</c:v>
                </c:pt>
                <c:pt idx="84">
                  <c:v>103.40348021185909</c:v>
                </c:pt>
                <c:pt idx="85">
                  <c:v>97.118741831909205</c:v>
                </c:pt>
                <c:pt idx="86">
                  <c:v>92.408156644530095</c:v>
                </c:pt>
                <c:pt idx="87">
                  <c:v>89.160313274257902</c:v>
                </c:pt>
                <c:pt idx="88">
                  <c:v>87.089902936789898</c:v>
                </c:pt>
                <c:pt idx="89">
                  <c:v>85.864092359827268</c:v>
                </c:pt>
                <c:pt idx="90">
                  <c:v>85.186269760399639</c:v>
                </c:pt>
                <c:pt idx="91">
                  <c:v>84.832831982207082</c:v>
                </c:pt>
                <c:pt idx="92">
                  <c:v>84.655487486756343</c:v>
                </c:pt>
                <c:pt idx="93">
                  <c:v>84.566010473912783</c:v>
                </c:pt>
                <c:pt idx="94">
                  <c:v>84.51678164511695</c:v>
                </c:pt>
                <c:pt idx="95">
                  <c:v>84.484326699704823</c:v>
                </c:pt>
                <c:pt idx="96">
                  <c:v>84.458046559580666</c:v>
                </c:pt>
                <c:pt idx="97">
                  <c:v>84.433582777599824</c:v>
                </c:pt>
                <c:pt idx="98">
                  <c:v>84.409377020894141</c:v>
                </c:pt>
                <c:pt idx="99">
                  <c:v>84.385102618239017</c:v>
                </c:pt>
                <c:pt idx="100">
                  <c:v>84.361082838244968</c:v>
                </c:pt>
                <c:pt idx="101">
                  <c:v>84.338212914338939</c:v>
                </c:pt>
                <c:pt idx="102">
                  <c:v>84.31816429250992</c:v>
                </c:pt>
                <c:pt idx="103">
                  <c:v>84.303776713853082</c:v>
                </c:pt>
                <c:pt idx="104">
                  <c:v>84.299570168337283</c:v>
                </c:pt>
                <c:pt idx="105">
                  <c:v>84.31226368038449</c:v>
                </c:pt>
                <c:pt idx="106">
                  <c:v>84.35109837184811</c:v>
                </c:pt>
                <c:pt idx="107">
                  <c:v>84.427667059040843</c:v>
                </c:pt>
                <c:pt idx="108">
                  <c:v>84.554910953659842</c:v>
                </c:pt>
                <c:pt idx="109">
                  <c:v>84.745027020196488</c:v>
                </c:pt>
                <c:pt idx="110">
                  <c:v>85.006289828557385</c:v>
                </c:pt>
                <c:pt idx="111">
                  <c:v>85.3392185745913</c:v>
                </c:pt>
                <c:pt idx="112">
                  <c:v>85.73300360376885</c:v>
                </c:pt>
                <c:pt idx="113">
                  <c:v>86.163444409897281</c:v>
                </c:pt>
                <c:pt idx="114">
                  <c:v>86.5936148645457</c:v>
                </c:pt>
                <c:pt idx="115">
                  <c:v>86.977926046634906</c:v>
                </c:pt>
                <c:pt idx="116">
                  <c:v>87.269271860463135</c:v>
                </c:pt>
                <c:pt idx="117">
                  <c:v>87.42782425747599</c:v>
                </c:pt>
                <c:pt idx="118">
                  <c:v>87.429242542353748</c:v>
                </c:pt>
                <c:pt idx="119">
                  <c:v>87.269967413528519</c:v>
                </c:pt>
                <c:pt idx="120">
                  <c:v>86.968012668013174</c:v>
                </c:pt>
                <c:pt idx="121">
                  <c:v>86.559012604123382</c:v>
                </c:pt>
                <c:pt idx="122">
                  <c:v>86.088721989046405</c:v>
                </c:pt>
                <c:pt idx="123">
                  <c:v>85.604145198435234</c:v>
                </c:pt>
                <c:pt idx="124">
                  <c:v>85.145651074365716</c:v>
                </c:pt>
                <c:pt idx="125">
                  <c:v>84.741823284062789</c:v>
                </c:pt>
                <c:pt idx="126">
                  <c:v>84.407728898684425</c:v>
                </c:pt>
                <c:pt idx="127">
                  <c:v>84.146216177446917</c:v>
                </c:pt>
                <c:pt idx="128">
                  <c:v>83.95114564843621</c:v>
                </c:pt>
                <c:pt idx="129">
                  <c:v>83.811264965740932</c:v>
                </c:pt>
                <c:pt idx="130">
                  <c:v>83.713678900585776</c:v>
                </c:pt>
                <c:pt idx="131">
                  <c:v>83.646329411577895</c:v>
                </c:pt>
                <c:pt idx="132">
                  <c:v>83.599365552980913</c:v>
                </c:pt>
                <c:pt idx="133">
                  <c:v>83.565605187855937</c:v>
                </c:pt>
                <c:pt idx="134">
                  <c:v>83.540428419729196</c:v>
                </c:pt>
                <c:pt idx="135">
                  <c:v>83.521430760739747</c:v>
                </c:pt>
                <c:pt idx="136">
                  <c:v>83.508067329096704</c:v>
                </c:pt>
                <c:pt idx="137">
                  <c:v>83.501396420457297</c:v>
                </c:pt>
                <c:pt idx="138">
                  <c:v>83.503917872431444</c:v>
                </c:pt>
                <c:pt idx="139">
                  <c:v>83.519415443216531</c:v>
                </c:pt>
                <c:pt idx="140">
                  <c:v>83.552661622899237</c:v>
                </c:pt>
                <c:pt idx="141">
                  <c:v>83.608838052006163</c:v>
                </c:pt>
                <c:pt idx="142">
                  <c:v>83.692577454952016</c:v>
                </c:pt>
                <c:pt idx="143">
                  <c:v>83.806649312702916</c:v>
                </c:pt>
                <c:pt idx="144">
                  <c:v>83.950476217317117</c:v>
                </c:pt>
                <c:pt idx="145">
                  <c:v>84.118835573566571</c:v>
                </c:pt>
                <c:pt idx="146">
                  <c:v>84.30120160591548</c:v>
                </c:pt>
                <c:pt idx="147">
                  <c:v>84.482144336329597</c:v>
                </c:pt>
                <c:pt idx="148">
                  <c:v>84.642990422101917</c:v>
                </c:pt>
                <c:pt idx="149">
                  <c:v>84.764598736627491</c:v>
                </c:pt>
                <c:pt idx="150">
                  <c:v>84.830718171490972</c:v>
                </c:pt>
                <c:pt idx="151">
                  <c:v>84.831123928008552</c:v>
                </c:pt>
                <c:pt idx="152">
                  <c:v>84.763697506441602</c:v>
                </c:pt>
                <c:pt idx="153">
                  <c:v>84.63486581841218</c:v>
                </c:pt>
                <c:pt idx="154">
                  <c:v>84.458273391796112</c:v>
                </c:pt>
                <c:pt idx="155">
                  <c:v>84.252066041090245</c:v>
                </c:pt>
                <c:pt idx="156">
                  <c:v>84.035532053536045</c:v>
                </c:pt>
                <c:pt idx="157">
                  <c:v>83.825954867392667</c:v>
                </c:pt>
                <c:pt idx="158">
                  <c:v>83.636365360689936</c:v>
                </c:pt>
                <c:pt idx="159">
                  <c:v>83.47453331573746</c:v>
                </c:pt>
                <c:pt idx="160">
                  <c:v>83.343152030641164</c:v>
                </c:pt>
                <c:pt idx="161">
                  <c:v>83.240880380017387</c:v>
                </c:pt>
                <c:pt idx="162">
                  <c:v>83.163783365047337</c:v>
                </c:pt>
                <c:pt idx="163">
                  <c:v>83.106750443647186</c:v>
                </c:pt>
                <c:pt idx="164">
                  <c:v>83.064611855300171</c:v>
                </c:pt>
                <c:pt idx="165">
                  <c:v>83.032841408069501</c:v>
                </c:pt>
                <c:pt idx="166">
                  <c:v>83.007870572576536</c:v>
                </c:pt>
                <c:pt idx="167">
                  <c:v>82.987115680121249</c:v>
                </c:pt>
                <c:pt idx="168">
                  <c:v>82.968839486300809</c:v>
                </c:pt>
                <c:pt idx="169">
                  <c:v>82.951949348439101</c:v>
                </c:pt>
                <c:pt idx="170">
                  <c:v>82.935799238705187</c:v>
                </c:pt>
                <c:pt idx="171">
                  <c:v>82.920028726390299</c:v>
                </c:pt>
                <c:pt idx="172">
                  <c:v>82.904447436212095</c:v>
                </c:pt>
                <c:pt idx="173">
                  <c:v>82.888959838790498</c:v>
                </c:pt>
                <c:pt idx="174">
                  <c:v>82.873520168048628</c:v>
                </c:pt>
                <c:pt idx="175">
                  <c:v>82.858107305059349</c:v>
                </c:pt>
                <c:pt idx="176">
                  <c:v>82.842711692748864</c:v>
                </c:pt>
                <c:pt idx="177">
                  <c:v>82.827328932283493</c:v>
                </c:pt>
                <c:pt idx="178">
                  <c:v>82.811956829261462</c:v>
                </c:pt>
                <c:pt idx="179">
                  <c:v>82.796594105429818</c:v>
                </c:pt>
                <c:pt idx="180">
                  <c:v>82.781239865470994</c:v>
                </c:pt>
                <c:pt idx="181">
                  <c:v>82.765893386288425</c:v>
                </c:pt>
                <c:pt idx="182">
                  <c:v>82.750554036438075</c:v>
                </c:pt>
                <c:pt idx="183">
                  <c:v>82.735221245347091</c:v>
                </c:pt>
                <c:pt idx="184">
                  <c:v>82.719894490685405</c:v>
                </c:pt>
                <c:pt idx="185">
                  <c:v>82.704573292124365</c:v>
                </c:pt>
                <c:pt idx="186">
                  <c:v>82.689257207336041</c:v>
                </c:pt>
                <c:pt idx="187">
                  <c:v>82.673945828841241</c:v>
                </c:pt>
                <c:pt idx="188">
                  <c:v>82.658638781255945</c:v>
                </c:pt>
                <c:pt idx="189">
                  <c:v>82.643335718790254</c:v>
                </c:pt>
                <c:pt idx="190">
                  <c:v>82.628036322948617</c:v>
                </c:pt>
                <c:pt idx="191">
                  <c:v>82.612740300407467</c:v>
                </c:pt>
                <c:pt idx="192">
                  <c:v>82.597447381054735</c:v>
                </c:pt>
                <c:pt idx="193">
                  <c:v>82.582157316179249</c:v>
                </c:pt>
                <c:pt idx="194">
                  <c:v>82.566869876798563</c:v>
                </c:pt>
                <c:pt idx="195">
                  <c:v>82.551584852114885</c:v>
                </c:pt>
                <c:pt idx="196">
                  <c:v>82.53630204808961</c:v>
                </c:pt>
                <c:pt idx="197">
                  <c:v>82.521021286127663</c:v>
                </c:pt>
                <c:pt idx="198">
                  <c:v>82.505742401863429</c:v>
                </c:pt>
                <c:pt idx="199">
                  <c:v>82.490465244040379</c:v>
                </c:pt>
                <c:pt idx="200">
                  <c:v>82.475189673477729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A!$AY$6:$AY$206</c:f>
              <c:numCache>
                <c:formatCode>General</c:formatCode>
                <c:ptCount val="201"/>
                <c:pt idx="0">
                  <c:v>84.673019280509294</c:v>
                </c:pt>
                <c:pt idx="1">
                  <c:v>84.674197159773442</c:v>
                </c:pt>
                <c:pt idx="2">
                  <c:v>84.675375577998651</c:v>
                </c:pt>
                <c:pt idx="3">
                  <c:v>84.676554566921283</c:v>
                </c:pt>
                <c:pt idx="4">
                  <c:v>84.677734159383078</c:v>
                </c:pt>
                <c:pt idx="5">
                  <c:v>84.678914389248348</c:v>
                </c:pt>
                <c:pt idx="6">
                  <c:v>84.680095291295729</c:v>
                </c:pt>
                <c:pt idx="7">
                  <c:v>84.681276901078846</c:v>
                </c:pt>
                <c:pt idx="8">
                  <c:v>84.68245925475189</c:v>
                </c:pt>
                <c:pt idx="9">
                  <c:v>84.683642388854196</c:v>
                </c:pt>
                <c:pt idx="10">
                  <c:v>84.684826340047778</c:v>
                </c:pt>
                <c:pt idx="11">
                  <c:v>84.686011144800361</c:v>
                </c:pt>
                <c:pt idx="12">
                  <c:v>84.687196839006475</c:v>
                </c:pt>
                <c:pt idx="13">
                  <c:v>84.688383457536986</c:v>
                </c:pt>
                <c:pt idx="14">
                  <c:v>84.689571033707239</c:v>
                </c:pt>
                <c:pt idx="15">
                  <c:v>84.690759598652122</c:v>
                </c:pt>
                <c:pt idx="16">
                  <c:v>84.691949180595117</c:v>
                </c:pt>
                <c:pt idx="17">
                  <c:v>84.693139803997028</c:v>
                </c:pt>
                <c:pt idx="18">
                  <c:v>84.694331488567599</c:v>
                </c:pt>
                <c:pt idx="19">
                  <c:v>84.695524248121657</c:v>
                </c:pt>
                <c:pt idx="20">
                  <c:v>84.696718089259875</c:v>
                </c:pt>
                <c:pt idx="21">
                  <c:v>84.697913009849813</c:v>
                </c:pt>
                <c:pt idx="22">
                  <c:v>84.699108997282465</c:v>
                </c:pt>
                <c:pt idx="23">
                  <c:v>84.700306026474578</c:v>
                </c:pt>
                <c:pt idx="24">
                  <c:v>84.701504057584771</c:v>
                </c:pt>
                <c:pt idx="25">
                  <c:v>84.702703033406891</c:v>
                </c:pt>
                <c:pt idx="26">
                  <c:v>84.703902876400576</c:v>
                </c:pt>
                <c:pt idx="27">
                  <c:v>84.705103485313742</c:v>
                </c:pt>
                <c:pt idx="28">
                  <c:v>84.706304731346918</c:v>
                </c:pt>
                <c:pt idx="29">
                  <c:v>84.707506453803447</c:v>
                </c:pt>
                <c:pt idx="30">
                  <c:v>84.708708455164071</c:v>
                </c:pt>
                <c:pt idx="31">
                  <c:v>84.709910495516397</c:v>
                </c:pt>
                <c:pt idx="32">
                  <c:v>84.711112286263344</c:v>
                </c:pt>
                <c:pt idx="33">
                  <c:v>84.71231348302625</c:v>
                </c:pt>
                <c:pt idx="34">
                  <c:v>84.713513677648777</c:v>
                </c:pt>
                <c:pt idx="35">
                  <c:v>84.714712389199377</c:v>
                </c:pt>
                <c:pt idx="36">
                  <c:v>84.71590905385824</c:v>
                </c:pt>
                <c:pt idx="37">
                  <c:v>84.717103013564142</c:v>
                </c:pt>
                <c:pt idx="38">
                  <c:v>84.718293503284826</c:v>
                </c:pt>
                <c:pt idx="39">
                  <c:v>84.719479636760823</c:v>
                </c:pt>
                <c:pt idx="40">
                  <c:v>84.720660390559061</c:v>
                </c:pt>
                <c:pt idx="41">
                  <c:v>84.721834586259533</c:v>
                </c:pt>
                <c:pt idx="42">
                  <c:v>84.72300087058089</c:v>
                </c:pt>
                <c:pt idx="43">
                  <c:v>84.72415769323797</c:v>
                </c:pt>
                <c:pt idx="44">
                  <c:v>84.725303282306299</c:v>
                </c:pt>
                <c:pt idx="45">
                  <c:v>84.726435616854559</c:v>
                </c:pt>
                <c:pt idx="46">
                  <c:v>84.727552396589843</c:v>
                </c:pt>
                <c:pt idx="47">
                  <c:v>84.728651008246217</c:v>
                </c:pt>
                <c:pt idx="48">
                  <c:v>84.729728488434972</c:v>
                </c:pt>
                <c:pt idx="49">
                  <c:v>84.730781482663147</c:v>
                </c:pt>
                <c:pt idx="50">
                  <c:v>84.731806200220802</c:v>
                </c:pt>
                <c:pt idx="51">
                  <c:v>84.732798364634576</c:v>
                </c:pt>
                <c:pt idx="52">
                  <c:v>84.733753159387476</c:v>
                </c:pt>
                <c:pt idx="53">
                  <c:v>84.734665168617141</c:v>
                </c:pt>
                <c:pt idx="54">
                  <c:v>84.735528312524835</c:v>
                </c:pt>
                <c:pt idx="55">
                  <c:v>84.736335777260862</c:v>
                </c:pt>
                <c:pt idx="56">
                  <c:v>84.737079939101733</c:v>
                </c:pt>
                <c:pt idx="57">
                  <c:v>84.737752282800443</c:v>
                </c:pt>
                <c:pt idx="58">
                  <c:v>84.738343314082954</c:v>
                </c:pt>
                <c:pt idx="59">
                  <c:v>84.738842466380788</c:v>
                </c:pt>
                <c:pt idx="60">
                  <c:v>84.739238002039059</c:v>
                </c:pt>
                <c:pt idx="61">
                  <c:v>84.739516908426268</c:v>
                </c:pt>
                <c:pt idx="62">
                  <c:v>84.739664789602216</c:v>
                </c:pt>
                <c:pt idx="63">
                  <c:v>84.739665754478096</c:v>
                </c:pt>
                <c:pt idx="64">
                  <c:v>84.739502302736042</c:v>
                </c:pt>
                <c:pt idx="65">
                  <c:v>84.7391552101668</c:v>
                </c:pt>
                <c:pt idx="66">
                  <c:v>84.738603415538165</c:v>
                </c:pt>
                <c:pt idx="67">
                  <c:v>84.737823911627558</c:v>
                </c:pt>
                <c:pt idx="68">
                  <c:v>84.736791643634334</c:v>
                </c:pt>
                <c:pt idx="69">
                  <c:v>84.735479418832284</c:v>
                </c:pt>
                <c:pt idx="70">
                  <c:v>84.733857832015715</c:v>
                </c:pt>
                <c:pt idx="71">
                  <c:v>84.731895212020561</c:v>
                </c:pt>
                <c:pt idx="72">
                  <c:v>84.729557595340708</c:v>
                </c:pt>
                <c:pt idx="73">
                  <c:v>84.726808733572625</c:v>
                </c:pt>
                <c:pt idx="74">
                  <c:v>84.723610142067571</c:v>
                </c:pt>
                <c:pt idx="75">
                  <c:v>84.719921197689814</c:v>
                </c:pt>
                <c:pt idx="76">
                  <c:v>84.715699293902503</c:v>
                </c:pt>
                <c:pt idx="77">
                  <c:v>84.710900061449991</c:v>
                </c:pt>
                <c:pt idx="78">
                  <c:v>84.705477662582084</c:v>
                </c:pt>
                <c:pt idx="79">
                  <c:v>84.699385165979038</c:v>
                </c:pt>
                <c:pt idx="80">
                  <c:v>84.692575008185884</c:v>
                </c:pt>
                <c:pt idx="81">
                  <c:v>84.68499954536712</c:v>
                </c:pt>
                <c:pt idx="82">
                  <c:v>84.676611696482496</c:v>
                </c:pt>
                <c:pt idx="83">
                  <c:v>84.667365675532068</c:v>
                </c:pt>
                <c:pt idx="84">
                  <c:v>84.657217806344931</c:v>
                </c:pt>
                <c:pt idx="85">
                  <c:v>84.646127408580526</c:v>
                </c:pt>
                <c:pt idx="86">
                  <c:v>84.634057738338413</c:v>
                </c:pt>
                <c:pt idx="87">
                  <c:v>84.620976961288335</c:v>
                </c:pt>
                <c:pt idx="88">
                  <c:v>84.606859130875705</c:v>
                </c:pt>
                <c:pt idx="89">
                  <c:v>84.591685139345969</c:v>
                </c:pt>
                <c:pt idx="90">
                  <c:v>84.575443605532854</c:v>
                </c:pt>
                <c:pt idx="91">
                  <c:v>84.558131661051249</c:v>
                </c:pt>
                <c:pt idx="92">
                  <c:v>84.539755596173194</c:v>
                </c:pt>
                <c:pt idx="93">
                  <c:v>84.520331328596981</c:v>
                </c:pt>
                <c:pt idx="94">
                  <c:v>84.499884662746894</c:v>
                </c:pt>
                <c:pt idx="95">
                  <c:v>84.478451314162442</c:v>
                </c:pt>
                <c:pt idx="96">
                  <c:v>84.456076682717196</c:v>
                </c:pt>
                <c:pt idx="97">
                  <c:v>84.432815369367574</c:v>
                </c:pt>
                <c:pt idx="98">
                  <c:v>84.408730443177163</c:v>
                </c:pt>
                <c:pt idx="99">
                  <c:v>84.383892477634021</c:v>
                </c:pt>
                <c:pt idx="100">
                  <c:v>84.358378386844194</c:v>
                </c:pt>
                <c:pt idx="101">
                  <c:v>84.332270102130593</c:v>
                </c:pt>
                <c:pt idx="102">
                  <c:v>84.305653137110625</c:v>
                </c:pt>
                <c:pt idx="103">
                  <c:v>84.27861509389632</c:v>
                </c:pt>
                <c:pt idx="104">
                  <c:v>84.251244164367762</c:v>
                </c:pt>
                <c:pt idx="105">
                  <c:v>84.223627678526626</c:v>
                </c:pt>
                <c:pt idx="106">
                  <c:v>84.195850747044631</c:v>
                </c:pt>
                <c:pt idx="107">
                  <c:v>84.167995037827922</c:v>
                </c:pt>
                <c:pt idx="108">
                  <c:v>84.140137717431756</c:v>
                </c:pt>
                <c:pt idx="109">
                  <c:v>84.112350578270721</c:v>
                </c:pt>
                <c:pt idx="110">
                  <c:v>84.084699362553863</c:v>
                </c:pt>
                <c:pt idx="111">
                  <c:v>84.057243284423905</c:v>
                </c:pt>
                <c:pt idx="112">
                  <c:v>84.030034743444347</c:v>
                </c:pt>
                <c:pt idx="113">
                  <c:v>84.003119215737087</c:v>
                </c:pt>
                <c:pt idx="114">
                  <c:v>83.976535303927136</c:v>
                </c:pt>
                <c:pt idx="115">
                  <c:v>83.950314923637663</c:v>
                </c:pt>
                <c:pt idx="116">
                  <c:v>83.924483602500985</c:v>
                </c:pt>
                <c:pt idx="117">
                  <c:v>83.899060867313423</c:v>
                </c:pt>
                <c:pt idx="118">
                  <c:v>83.874060695805483</c:v>
                </c:pt>
                <c:pt idx="119">
                  <c:v>83.849492011242916</c:v>
                </c:pt>
                <c:pt idx="120">
                  <c:v>83.825359200433468</c:v>
                </c:pt>
                <c:pt idx="121">
                  <c:v>83.801662638437989</c:v>
                </c:pt>
                <c:pt idx="122">
                  <c:v>83.778399206145565</c:v>
                </c:pt>
                <c:pt idx="123">
                  <c:v>83.755562789702381</c:v>
                </c:pt>
                <c:pt idx="124">
                  <c:v>83.733144753447391</c:v>
                </c:pt>
                <c:pt idx="125">
                  <c:v>83.711134380418983</c:v>
                </c:pt>
                <c:pt idx="126">
                  <c:v>83.689519276602994</c:v>
                </c:pt>
                <c:pt idx="127">
                  <c:v>83.668285736873102</c:v>
                </c:pt>
                <c:pt idx="128">
                  <c:v>83.647419072029635</c:v>
                </c:pt>
                <c:pt idx="129">
                  <c:v>83.626903897492454</c:v>
                </c:pt>
                <c:pt idx="130">
                  <c:v>83.60672438507379</c:v>
                </c:pt>
                <c:pt idx="131">
                  <c:v>83.586864479883417</c:v>
                </c:pt>
                <c:pt idx="132">
                  <c:v>83.567308084838857</c:v>
                </c:pt>
                <c:pt idx="133">
                  <c:v>83.548039215501333</c:v>
                </c:pt>
                <c:pt idx="134">
                  <c:v>83.529042128070117</c:v>
                </c:pt>
                <c:pt idx="135">
                  <c:v>83.510301423373264</c:v>
                </c:pt>
                <c:pt idx="136">
                  <c:v>83.49180212961879</c:v>
                </c:pt>
                <c:pt idx="137">
                  <c:v>83.473529766538292</c:v>
                </c:pt>
                <c:pt idx="138">
                  <c:v>83.455470393386605</c:v>
                </c:pt>
                <c:pt idx="139">
                  <c:v>83.437610643067586</c:v>
                </c:pt>
                <c:pt idx="140">
                  <c:v>83.419937744451829</c:v>
                </c:pt>
                <c:pt idx="141">
                  <c:v>83.402439534746151</c:v>
                </c:pt>
                <c:pt idx="142">
                  <c:v>83.385104463571281</c:v>
                </c:pt>
                <c:pt idx="143">
                  <c:v>83.367921590210742</c:v>
                </c:pt>
                <c:pt idx="144">
                  <c:v>83.350880575312473</c:v>
                </c:pt>
                <c:pt idx="145">
                  <c:v>83.333971668155769</c:v>
                </c:pt>
                <c:pt idx="146">
                  <c:v>83.317185690443651</c:v>
                </c:pt>
                <c:pt idx="147">
                  <c:v>83.30051401744187</c:v>
                </c:pt>
                <c:pt idx="148">
                  <c:v>83.283948557162432</c:v>
                </c:pt>
                <c:pt idx="149">
                  <c:v>83.26748172817932</c:v>
                </c:pt>
                <c:pt idx="150">
                  <c:v>83.251106436568648</c:v>
                </c:pt>
                <c:pt idx="151">
                  <c:v>83.234816052380069</c:v>
                </c:pt>
                <c:pt idx="152">
                  <c:v>83.218604385973919</c:v>
                </c:pt>
                <c:pt idx="153">
                  <c:v>83.202465664495591</c:v>
                </c:pt>
                <c:pt idx="154">
                  <c:v>83.186394508703501</c:v>
                </c:pt>
                <c:pt idx="155">
                  <c:v>83.170385910322494</c:v>
                </c:pt>
                <c:pt idx="156">
                  <c:v>83.154435210053819</c:v>
                </c:pt>
                <c:pt idx="157">
                  <c:v>83.13853807634122</c:v>
                </c:pt>
                <c:pt idx="158">
                  <c:v>83.12269048496411</c:v>
                </c:pt>
                <c:pt idx="159">
                  <c:v>83.106888699506612</c:v>
                </c:pt>
                <c:pt idx="160">
                  <c:v>83.091129252731633</c:v>
                </c:pt>
                <c:pt idx="161">
                  <c:v>83.075408928874509</c:v>
                </c:pt>
                <c:pt idx="162">
                  <c:v>83.059724746857341</c:v>
                </c:pt>
                <c:pt idx="163">
                  <c:v>83.044073944415473</c:v>
                </c:pt>
                <c:pt idx="164">
                  <c:v>83.028453963119844</c:v>
                </c:pt>
                <c:pt idx="165">
                  <c:v>83.012862434272435</c:v>
                </c:pt>
                <c:pt idx="166">
                  <c:v>82.997297165647126</c:v>
                </c:pt>
                <c:pt idx="167">
                  <c:v>82.981756129045735</c:v>
                </c:pt>
                <c:pt idx="168">
                  <c:v>82.966237448635312</c:v>
                </c:pt>
                <c:pt idx="169">
                  <c:v>82.950739390032481</c:v>
                </c:pt>
                <c:pt idx="170">
                  <c:v>82.935260350098872</c:v>
                </c:pt>
                <c:pt idx="171">
                  <c:v>82.919798847411499</c:v>
                </c:pt>
                <c:pt idx="172">
                  <c:v>82.904353513372428</c:v>
                </c:pt>
                <c:pt idx="173">
                  <c:v>82.888923083922478</c:v>
                </c:pt>
                <c:pt idx="174">
                  <c:v>82.873506391823909</c:v>
                </c:pt>
                <c:pt idx="175">
                  <c:v>82.858102359478949</c:v>
                </c:pt>
                <c:pt idx="176">
                  <c:v>82.842709992251301</c:v>
                </c:pt>
                <c:pt idx="177">
                  <c:v>82.827328372259728</c:v>
                </c:pt>
                <c:pt idx="178">
                  <c:v>82.811956652613517</c:v>
                </c:pt>
                <c:pt idx="179">
                  <c:v>82.796594052061636</c:v>
                </c:pt>
                <c:pt idx="180">
                  <c:v>82.781239850028129</c:v>
                </c:pt>
                <c:pt idx="181">
                  <c:v>82.765893382008414</c:v>
                </c:pt>
                <c:pt idx="182">
                  <c:v>82.750554035301931</c:v>
                </c:pt>
                <c:pt idx="183">
                  <c:v>82.735221245058227</c:v>
                </c:pt>
                <c:pt idx="184">
                  <c:v>82.719894490615061</c:v>
                </c:pt>
                <c:pt idx="185">
                  <c:v>82.704573292107952</c:v>
                </c:pt>
                <c:pt idx="186">
                  <c:v>82.689257207332375</c:v>
                </c:pt>
                <c:pt idx="187">
                  <c:v>82.673945828840459</c:v>
                </c:pt>
                <c:pt idx="188">
                  <c:v>82.658638781255789</c:v>
                </c:pt>
                <c:pt idx="189">
                  <c:v>82.643335718790226</c:v>
                </c:pt>
                <c:pt idx="190">
                  <c:v>82.628036322948617</c:v>
                </c:pt>
                <c:pt idx="191">
                  <c:v>82.612740300407467</c:v>
                </c:pt>
                <c:pt idx="192">
                  <c:v>82.597447381054735</c:v>
                </c:pt>
                <c:pt idx="193">
                  <c:v>82.582157316179249</c:v>
                </c:pt>
                <c:pt idx="194">
                  <c:v>82.566869876798563</c:v>
                </c:pt>
                <c:pt idx="195">
                  <c:v>82.551584852114885</c:v>
                </c:pt>
                <c:pt idx="196">
                  <c:v>82.53630204808961</c:v>
                </c:pt>
                <c:pt idx="197">
                  <c:v>82.521021286127663</c:v>
                </c:pt>
                <c:pt idx="198">
                  <c:v>82.505742401863429</c:v>
                </c:pt>
                <c:pt idx="199">
                  <c:v>82.490465244040379</c:v>
                </c:pt>
                <c:pt idx="200">
                  <c:v>82.475189673477729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081488"/>
        <c:axId val="554081880"/>
      </c:scatterChart>
      <c:valAx>
        <c:axId val="5540814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54081880"/>
        <c:crosses val="autoZero"/>
        <c:crossBetween val="midCat"/>
      </c:valAx>
      <c:valAx>
        <c:axId val="5540818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54081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A!$G$6:$G$206</c:f>
              <c:numCache>
                <c:formatCode>General</c:formatCode>
                <c:ptCount val="201"/>
                <c:pt idx="0">
                  <c:v>84.814999999999998</c:v>
                </c:pt>
                <c:pt idx="1">
                  <c:v>84.445999999999998</c:v>
                </c:pt>
                <c:pt idx="2">
                  <c:v>84.984999999999999</c:v>
                </c:pt>
                <c:pt idx="3">
                  <c:v>84.537999999999997</c:v>
                </c:pt>
                <c:pt idx="4">
                  <c:v>84.584999999999994</c:v>
                </c:pt>
                <c:pt idx="5">
                  <c:v>85.507999999999996</c:v>
                </c:pt>
                <c:pt idx="6">
                  <c:v>85.292000000000002</c:v>
                </c:pt>
                <c:pt idx="7">
                  <c:v>85.262</c:v>
                </c:pt>
                <c:pt idx="8">
                  <c:v>85.569000000000003</c:v>
                </c:pt>
                <c:pt idx="9">
                  <c:v>85.308000000000007</c:v>
                </c:pt>
                <c:pt idx="10">
                  <c:v>85.415000000000006</c:v>
                </c:pt>
                <c:pt idx="11">
                  <c:v>85.245999999999995</c:v>
                </c:pt>
                <c:pt idx="12">
                  <c:v>84.662000000000006</c:v>
                </c:pt>
                <c:pt idx="13">
                  <c:v>84.4</c:v>
                </c:pt>
                <c:pt idx="14">
                  <c:v>84.185000000000002</c:v>
                </c:pt>
                <c:pt idx="15">
                  <c:v>84.337999999999994</c:v>
                </c:pt>
                <c:pt idx="16">
                  <c:v>84.262</c:v>
                </c:pt>
                <c:pt idx="17">
                  <c:v>84.308000000000007</c:v>
                </c:pt>
                <c:pt idx="18">
                  <c:v>84.492000000000004</c:v>
                </c:pt>
                <c:pt idx="19">
                  <c:v>84.738</c:v>
                </c:pt>
                <c:pt idx="20">
                  <c:v>85.046000000000006</c:v>
                </c:pt>
                <c:pt idx="21">
                  <c:v>85.861999999999995</c:v>
                </c:pt>
                <c:pt idx="22">
                  <c:v>85.445999999999998</c:v>
                </c:pt>
                <c:pt idx="23">
                  <c:v>85.953999999999994</c:v>
                </c:pt>
                <c:pt idx="24">
                  <c:v>85.522999999999996</c:v>
                </c:pt>
                <c:pt idx="25">
                  <c:v>86.153999999999996</c:v>
                </c:pt>
                <c:pt idx="26">
                  <c:v>85.569000000000003</c:v>
                </c:pt>
                <c:pt idx="27">
                  <c:v>86.230999999999995</c:v>
                </c:pt>
                <c:pt idx="28">
                  <c:v>87.185000000000002</c:v>
                </c:pt>
                <c:pt idx="29">
                  <c:v>86.353999999999999</c:v>
                </c:pt>
                <c:pt idx="30">
                  <c:v>86.707999999999998</c:v>
                </c:pt>
                <c:pt idx="31">
                  <c:v>86.123000000000005</c:v>
                </c:pt>
                <c:pt idx="32">
                  <c:v>87.4</c:v>
                </c:pt>
                <c:pt idx="33">
                  <c:v>87.984999999999999</c:v>
                </c:pt>
                <c:pt idx="34">
                  <c:v>88.015000000000001</c:v>
                </c:pt>
                <c:pt idx="35">
                  <c:v>87.385000000000005</c:v>
                </c:pt>
                <c:pt idx="36">
                  <c:v>87.168999999999997</c:v>
                </c:pt>
                <c:pt idx="37">
                  <c:v>87.938000000000002</c:v>
                </c:pt>
                <c:pt idx="38">
                  <c:v>88.507999999999996</c:v>
                </c:pt>
                <c:pt idx="39">
                  <c:v>88.123000000000005</c:v>
                </c:pt>
                <c:pt idx="40">
                  <c:v>90.046000000000006</c:v>
                </c:pt>
                <c:pt idx="41">
                  <c:v>91.477000000000004</c:v>
                </c:pt>
                <c:pt idx="42">
                  <c:v>92.846000000000004</c:v>
                </c:pt>
                <c:pt idx="43">
                  <c:v>94.876999999999995</c:v>
                </c:pt>
                <c:pt idx="44">
                  <c:v>98.831000000000003</c:v>
                </c:pt>
                <c:pt idx="45">
                  <c:v>101.646</c:v>
                </c:pt>
                <c:pt idx="46">
                  <c:v>105.985</c:v>
                </c:pt>
                <c:pt idx="47">
                  <c:v>113.215</c:v>
                </c:pt>
                <c:pt idx="48">
                  <c:v>121.492</c:v>
                </c:pt>
                <c:pt idx="49">
                  <c:v>132.09200000000001</c:v>
                </c:pt>
                <c:pt idx="50">
                  <c:v>147.06200000000001</c:v>
                </c:pt>
                <c:pt idx="51">
                  <c:v>160.87700000000001</c:v>
                </c:pt>
                <c:pt idx="52">
                  <c:v>175.03100000000001</c:v>
                </c:pt>
                <c:pt idx="53">
                  <c:v>188.01499999999999</c:v>
                </c:pt>
                <c:pt idx="54">
                  <c:v>199.185</c:v>
                </c:pt>
                <c:pt idx="55">
                  <c:v>207.58500000000001</c:v>
                </c:pt>
                <c:pt idx="56">
                  <c:v>214.56899999999999</c:v>
                </c:pt>
                <c:pt idx="57">
                  <c:v>219.477</c:v>
                </c:pt>
                <c:pt idx="58">
                  <c:v>220.846</c:v>
                </c:pt>
                <c:pt idx="59">
                  <c:v>219.53800000000001</c:v>
                </c:pt>
                <c:pt idx="60">
                  <c:v>214.01499999999999</c:v>
                </c:pt>
                <c:pt idx="61">
                  <c:v>200.262</c:v>
                </c:pt>
                <c:pt idx="62">
                  <c:v>173.64599999999999</c:v>
                </c:pt>
                <c:pt idx="63">
                  <c:v>132.67699999999999</c:v>
                </c:pt>
                <c:pt idx="64">
                  <c:v>102.062</c:v>
                </c:pt>
                <c:pt idx="65">
                  <c:v>91.707999999999998</c:v>
                </c:pt>
                <c:pt idx="66">
                  <c:v>88.4</c:v>
                </c:pt>
                <c:pt idx="67">
                  <c:v>88.754000000000005</c:v>
                </c:pt>
                <c:pt idx="68">
                  <c:v>88.385000000000005</c:v>
                </c:pt>
                <c:pt idx="69">
                  <c:v>91.168999999999997</c:v>
                </c:pt>
                <c:pt idx="70">
                  <c:v>91.631</c:v>
                </c:pt>
                <c:pt idx="71">
                  <c:v>92.968999999999994</c:v>
                </c:pt>
                <c:pt idx="72">
                  <c:v>97.507999999999996</c:v>
                </c:pt>
                <c:pt idx="73">
                  <c:v>102.69199999999999</c:v>
                </c:pt>
                <c:pt idx="74">
                  <c:v>107.738</c:v>
                </c:pt>
                <c:pt idx="75">
                  <c:v>115.33799999999999</c:v>
                </c:pt>
                <c:pt idx="76">
                  <c:v>121.446</c:v>
                </c:pt>
                <c:pt idx="77">
                  <c:v>129.4</c:v>
                </c:pt>
                <c:pt idx="78">
                  <c:v>134.76900000000001</c:v>
                </c:pt>
                <c:pt idx="79">
                  <c:v>139.631</c:v>
                </c:pt>
                <c:pt idx="80">
                  <c:v>144.06200000000001</c:v>
                </c:pt>
                <c:pt idx="81">
                  <c:v>145.13800000000001</c:v>
                </c:pt>
                <c:pt idx="82">
                  <c:v>143.56899999999999</c:v>
                </c:pt>
                <c:pt idx="83">
                  <c:v>136.58500000000001</c:v>
                </c:pt>
                <c:pt idx="84">
                  <c:v>124.431</c:v>
                </c:pt>
                <c:pt idx="85">
                  <c:v>108.062</c:v>
                </c:pt>
                <c:pt idx="86">
                  <c:v>97.738</c:v>
                </c:pt>
                <c:pt idx="87">
                  <c:v>90.308000000000007</c:v>
                </c:pt>
                <c:pt idx="88">
                  <c:v>88.322999999999993</c:v>
                </c:pt>
                <c:pt idx="89">
                  <c:v>85.584999999999994</c:v>
                </c:pt>
                <c:pt idx="90">
                  <c:v>86.492000000000004</c:v>
                </c:pt>
                <c:pt idx="91">
                  <c:v>86.522999999999996</c:v>
                </c:pt>
                <c:pt idx="92">
                  <c:v>85.831000000000003</c:v>
                </c:pt>
                <c:pt idx="93">
                  <c:v>85.968999999999994</c:v>
                </c:pt>
                <c:pt idx="94">
                  <c:v>86.076999999999998</c:v>
                </c:pt>
                <c:pt idx="95">
                  <c:v>86.308000000000007</c:v>
                </c:pt>
                <c:pt idx="96">
                  <c:v>86.537999999999997</c:v>
                </c:pt>
                <c:pt idx="97">
                  <c:v>85.784999999999997</c:v>
                </c:pt>
                <c:pt idx="98">
                  <c:v>87.168999999999997</c:v>
                </c:pt>
                <c:pt idx="99">
                  <c:v>86.891999999999996</c:v>
                </c:pt>
                <c:pt idx="100">
                  <c:v>88.769000000000005</c:v>
                </c:pt>
                <c:pt idx="101">
                  <c:v>88.477000000000004</c:v>
                </c:pt>
                <c:pt idx="102">
                  <c:v>87.337999999999994</c:v>
                </c:pt>
                <c:pt idx="103">
                  <c:v>88.2</c:v>
                </c:pt>
                <c:pt idx="104">
                  <c:v>89.769000000000005</c:v>
                </c:pt>
                <c:pt idx="105">
                  <c:v>89.891999999999996</c:v>
                </c:pt>
                <c:pt idx="106">
                  <c:v>87.308000000000007</c:v>
                </c:pt>
                <c:pt idx="107">
                  <c:v>88.015000000000001</c:v>
                </c:pt>
                <c:pt idx="108">
                  <c:v>88.185000000000002</c:v>
                </c:pt>
                <c:pt idx="109">
                  <c:v>88.245999999999995</c:v>
                </c:pt>
                <c:pt idx="110">
                  <c:v>88.385000000000005</c:v>
                </c:pt>
                <c:pt idx="111">
                  <c:v>87.968999999999994</c:v>
                </c:pt>
                <c:pt idx="112">
                  <c:v>86.968999999999994</c:v>
                </c:pt>
                <c:pt idx="113">
                  <c:v>88.923000000000002</c:v>
                </c:pt>
                <c:pt idx="114">
                  <c:v>89</c:v>
                </c:pt>
                <c:pt idx="115">
                  <c:v>89.891999999999996</c:v>
                </c:pt>
                <c:pt idx="116">
                  <c:v>90.4</c:v>
                </c:pt>
                <c:pt idx="117">
                  <c:v>91.168999999999997</c:v>
                </c:pt>
                <c:pt idx="118">
                  <c:v>90.537999999999997</c:v>
                </c:pt>
                <c:pt idx="119">
                  <c:v>92.108000000000004</c:v>
                </c:pt>
                <c:pt idx="120">
                  <c:v>91.677000000000007</c:v>
                </c:pt>
                <c:pt idx="121">
                  <c:v>91.662000000000006</c:v>
                </c:pt>
                <c:pt idx="122">
                  <c:v>91.492000000000004</c:v>
                </c:pt>
                <c:pt idx="123">
                  <c:v>88.953999999999994</c:v>
                </c:pt>
                <c:pt idx="124">
                  <c:v>88.861999999999995</c:v>
                </c:pt>
                <c:pt idx="125">
                  <c:v>89.646000000000001</c:v>
                </c:pt>
                <c:pt idx="126">
                  <c:v>87.908000000000001</c:v>
                </c:pt>
                <c:pt idx="127">
                  <c:v>86.6</c:v>
                </c:pt>
                <c:pt idx="128">
                  <c:v>85.953999999999994</c:v>
                </c:pt>
                <c:pt idx="129">
                  <c:v>85.846000000000004</c:v>
                </c:pt>
                <c:pt idx="130">
                  <c:v>85.492000000000004</c:v>
                </c:pt>
                <c:pt idx="131">
                  <c:v>85.769000000000005</c:v>
                </c:pt>
                <c:pt idx="132">
                  <c:v>85.8</c:v>
                </c:pt>
                <c:pt idx="133">
                  <c:v>85.614999999999995</c:v>
                </c:pt>
                <c:pt idx="134">
                  <c:v>85.6</c:v>
                </c:pt>
                <c:pt idx="135">
                  <c:v>85.614999999999995</c:v>
                </c:pt>
                <c:pt idx="136">
                  <c:v>85.968999999999994</c:v>
                </c:pt>
                <c:pt idx="137">
                  <c:v>85.738</c:v>
                </c:pt>
                <c:pt idx="138">
                  <c:v>85.646000000000001</c:v>
                </c:pt>
                <c:pt idx="139">
                  <c:v>85.369</c:v>
                </c:pt>
                <c:pt idx="140">
                  <c:v>85.754000000000005</c:v>
                </c:pt>
                <c:pt idx="141">
                  <c:v>85.662000000000006</c:v>
                </c:pt>
                <c:pt idx="142">
                  <c:v>84.784999999999997</c:v>
                </c:pt>
                <c:pt idx="143">
                  <c:v>86.230999999999995</c:v>
                </c:pt>
                <c:pt idx="144">
                  <c:v>86.308000000000007</c:v>
                </c:pt>
                <c:pt idx="145">
                  <c:v>87.277000000000001</c:v>
                </c:pt>
                <c:pt idx="146">
                  <c:v>86.308000000000007</c:v>
                </c:pt>
                <c:pt idx="147">
                  <c:v>86.046000000000006</c:v>
                </c:pt>
                <c:pt idx="148">
                  <c:v>88.245999999999995</c:v>
                </c:pt>
                <c:pt idx="149">
                  <c:v>88.4</c:v>
                </c:pt>
                <c:pt idx="150">
                  <c:v>88.108000000000004</c:v>
                </c:pt>
                <c:pt idx="151">
                  <c:v>89.153999999999996</c:v>
                </c:pt>
                <c:pt idx="152">
                  <c:v>88.537999999999997</c:v>
                </c:pt>
                <c:pt idx="153">
                  <c:v>88.322999999999993</c:v>
                </c:pt>
                <c:pt idx="154">
                  <c:v>88</c:v>
                </c:pt>
                <c:pt idx="155">
                  <c:v>87.477000000000004</c:v>
                </c:pt>
                <c:pt idx="156">
                  <c:v>87.322999999999993</c:v>
                </c:pt>
                <c:pt idx="157">
                  <c:v>87.876999999999995</c:v>
                </c:pt>
                <c:pt idx="158">
                  <c:v>87.492000000000004</c:v>
                </c:pt>
                <c:pt idx="159">
                  <c:v>85.662000000000006</c:v>
                </c:pt>
                <c:pt idx="160">
                  <c:v>86.754000000000005</c:v>
                </c:pt>
                <c:pt idx="161">
                  <c:v>85.938000000000002</c:v>
                </c:pt>
                <c:pt idx="162">
                  <c:v>84.891999999999996</c:v>
                </c:pt>
                <c:pt idx="163">
                  <c:v>85.076999999999998</c:v>
                </c:pt>
                <c:pt idx="164">
                  <c:v>86.091999999999999</c:v>
                </c:pt>
                <c:pt idx="165">
                  <c:v>85.522999999999996</c:v>
                </c:pt>
                <c:pt idx="166">
                  <c:v>84.754000000000005</c:v>
                </c:pt>
                <c:pt idx="167">
                  <c:v>85.215000000000003</c:v>
                </c:pt>
                <c:pt idx="168">
                  <c:v>84.445999999999998</c:v>
                </c:pt>
                <c:pt idx="169">
                  <c:v>85.015000000000001</c:v>
                </c:pt>
                <c:pt idx="170">
                  <c:v>84.953999999999994</c:v>
                </c:pt>
                <c:pt idx="171">
                  <c:v>85.369</c:v>
                </c:pt>
                <c:pt idx="172">
                  <c:v>84.846000000000004</c:v>
                </c:pt>
                <c:pt idx="173">
                  <c:v>84.938000000000002</c:v>
                </c:pt>
                <c:pt idx="174">
                  <c:v>84.984999999999999</c:v>
                </c:pt>
                <c:pt idx="175">
                  <c:v>84.492000000000004</c:v>
                </c:pt>
                <c:pt idx="176">
                  <c:v>85.2</c:v>
                </c:pt>
                <c:pt idx="177">
                  <c:v>84.076999999999998</c:v>
                </c:pt>
                <c:pt idx="178">
                  <c:v>84.738</c:v>
                </c:pt>
                <c:pt idx="179">
                  <c:v>84.492000000000004</c:v>
                </c:pt>
                <c:pt idx="180">
                  <c:v>84.554000000000002</c:v>
                </c:pt>
                <c:pt idx="181">
                  <c:v>85.308000000000007</c:v>
                </c:pt>
                <c:pt idx="182">
                  <c:v>85.091999999999999</c:v>
                </c:pt>
                <c:pt idx="183">
                  <c:v>85.138000000000005</c:v>
                </c:pt>
                <c:pt idx="184">
                  <c:v>85.153999999999996</c:v>
                </c:pt>
                <c:pt idx="185">
                  <c:v>85.076999999999998</c:v>
                </c:pt>
                <c:pt idx="186">
                  <c:v>83.477000000000004</c:v>
                </c:pt>
                <c:pt idx="187">
                  <c:v>85.938000000000002</c:v>
                </c:pt>
                <c:pt idx="188">
                  <c:v>84.722999999999999</c:v>
                </c:pt>
                <c:pt idx="189">
                  <c:v>84.522999999999996</c:v>
                </c:pt>
                <c:pt idx="190">
                  <c:v>85.415000000000006</c:v>
                </c:pt>
                <c:pt idx="191">
                  <c:v>84.814999999999998</c:v>
                </c:pt>
                <c:pt idx="192">
                  <c:v>85.492000000000004</c:v>
                </c:pt>
                <c:pt idx="193">
                  <c:v>85.554000000000002</c:v>
                </c:pt>
                <c:pt idx="194">
                  <c:v>84.707999999999998</c:v>
                </c:pt>
                <c:pt idx="195">
                  <c:v>85.4</c:v>
                </c:pt>
                <c:pt idx="196">
                  <c:v>85.262</c:v>
                </c:pt>
                <c:pt idx="197">
                  <c:v>85.215000000000003</c:v>
                </c:pt>
                <c:pt idx="198">
                  <c:v>84.554000000000002</c:v>
                </c:pt>
                <c:pt idx="199">
                  <c:v>84.168999999999997</c:v>
                </c:pt>
                <c:pt idx="200">
                  <c:v>84.123000000000005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A!$V$6:$V$206</c:f>
              <c:numCache>
                <c:formatCode>0.00</c:formatCode>
                <c:ptCount val="201"/>
                <c:pt idx="0">
                  <c:v>85.339781600623596</c:v>
                </c:pt>
                <c:pt idx="1">
                  <c:v>85.364180922590435</c:v>
                </c:pt>
                <c:pt idx="2">
                  <c:v>85.388583257650808</c:v>
                </c:pt>
                <c:pt idx="3">
                  <c:v>85.412988842259452</c:v>
                </c:pt>
                <c:pt idx="4">
                  <c:v>85.437397930437612</c:v>
                </c:pt>
                <c:pt idx="5">
                  <c:v>85.461810794959433</c:v>
                </c:pt>
                <c:pt idx="6">
                  <c:v>85.486227728603311</c:v>
                </c:pt>
                <c:pt idx="7">
                  <c:v>85.510649045469705</c:v>
                </c:pt>
                <c:pt idx="8">
                  <c:v>85.53507508236649</c:v>
                </c:pt>
                <c:pt idx="9">
                  <c:v>85.559506200262362</c:v>
                </c:pt>
                <c:pt idx="10">
                  <c:v>85.583942785808929</c:v>
                </c:pt>
                <c:pt idx="11">
                  <c:v>85.608385252930361</c:v>
                </c:pt>
                <c:pt idx="12">
                  <c:v>85.632834044479949</c:v>
                </c:pt>
                <c:pt idx="13">
                  <c:v>85.657289633961199</c:v>
                </c:pt>
                <c:pt idx="14">
                  <c:v>85.681752527310366</c:v>
                </c:pt>
                <c:pt idx="15">
                  <c:v>85.706223264736366</c:v>
                </c:pt>
                <c:pt idx="16">
                  <c:v>85.730702422611898</c:v>
                </c:pt>
                <c:pt idx="17">
                  <c:v>85.755190615410399</c:v>
                </c:pt>
                <c:pt idx="18">
                  <c:v>85.779688497683964</c:v>
                </c:pt>
                <c:pt idx="19">
                  <c:v>85.804196766093042</c:v>
                </c:pt>
                <c:pt idx="20">
                  <c:v>85.828716161559555</c:v>
                </c:pt>
                <c:pt idx="21">
                  <c:v>85.853247471847055</c:v>
                </c:pt>
                <c:pt idx="22">
                  <c:v>85.877791535692722</c:v>
                </c:pt>
                <c:pt idx="23">
                  <c:v>85.902349252366278</c:v>
                </c:pt>
                <c:pt idx="24">
                  <c:v>85.92692160931189</c:v>
                </c:pt>
                <c:pt idx="25">
                  <c:v>85.951509767200463</c:v>
                </c:pt>
                <c:pt idx="26">
                  <c:v>85.97611531881121</c:v>
                </c:pt>
                <c:pt idx="27">
                  <c:v>86.000741049910133</c:v>
                </c:pt>
                <c:pt idx="28">
                  <c:v>86.025393082226003</c:v>
                </c:pt>
                <c:pt idx="29">
                  <c:v>86.050086641340485</c:v>
                </c:pt>
                <c:pt idx="30">
                  <c:v>86.074860871950193</c:v>
                </c:pt>
                <c:pt idx="31">
                  <c:v>86.099815113611754</c:v>
                </c:pt>
                <c:pt idx="32">
                  <c:v>86.125193475118351</c:v>
                </c:pt>
                <c:pt idx="33">
                  <c:v>86.15157233129284</c:v>
                </c:pt>
                <c:pt idx="34">
                  <c:v>86.180254934327905</c:v>
                </c:pt>
                <c:pt idx="35">
                  <c:v>86.214058227937841</c:v>
                </c:pt>
                <c:pt idx="36">
                  <c:v>86.258795192499235</c:v>
                </c:pt>
                <c:pt idx="37">
                  <c:v>86.325904318521253</c:v>
                </c:pt>
                <c:pt idx="38">
                  <c:v>86.436819920786164</c:v>
                </c:pt>
                <c:pt idx="39">
                  <c:v>86.629729902841859</c:v>
                </c:pt>
                <c:pt idx="40">
                  <c:v>86.969190870404546</c:v>
                </c:pt>
                <c:pt idx="41">
                  <c:v>87.558481330534519</c:v>
                </c:pt>
                <c:pt idx="42">
                  <c:v>88.553407813766881</c:v>
                </c:pt>
                <c:pt idx="43">
                  <c:v>90.174508096242647</c:v>
                </c:pt>
                <c:pt idx="44">
                  <c:v>92.712483017879151</c:v>
                </c:pt>
                <c:pt idx="45">
                  <c:v>96.519911001383747</c:v>
                </c:pt>
                <c:pt idx="46">
                  <c:v>101.98193172636545</c:v>
                </c:pt>
                <c:pt idx="47">
                  <c:v>109.46083025582583</c:v>
                </c:pt>
                <c:pt idx="48">
                  <c:v>119.21509283842852</c:v>
                </c:pt>
                <c:pt idx="49">
                  <c:v>131.30221336935668</c:v>
                </c:pt>
                <c:pt idx="50">
                  <c:v>145.48436405222719</c:v>
                </c:pt>
                <c:pt idx="51">
                  <c:v>161.16354459634621</c:v>
                </c:pt>
                <c:pt idx="52">
                  <c:v>177.37397225788831</c:v>
                </c:pt>
                <c:pt idx="53">
                  <c:v>192.85138914473063</c:v>
                </c:pt>
                <c:pt idx="54">
                  <c:v>206.18169449457872</c:v>
                </c:pt>
                <c:pt idx="55">
                  <c:v>216.00878089514799</c:v>
                </c:pt>
                <c:pt idx="56">
                  <c:v>221.2607580471882</c:v>
                </c:pt>
                <c:pt idx="57">
                  <c:v>221.34272449009032</c:v>
                </c:pt>
                <c:pt idx="58">
                  <c:v>216.24819527690332</c:v>
                </c:pt>
                <c:pt idx="59">
                  <c:v>206.56033994774904</c:v>
                </c:pt>
                <c:pt idx="60">
                  <c:v>193.34272104820758</c:v>
                </c:pt>
                <c:pt idx="61">
                  <c:v>177.94788256481476</c:v>
                </c:pt>
                <c:pt idx="62">
                  <c:v>161.79152178863131</c:v>
                </c:pt>
                <c:pt idx="63">
                  <c:v>146.14440251154207</c:v>
                </c:pt>
                <c:pt idx="64">
                  <c:v>131.9836840339656</c:v>
                </c:pt>
                <c:pt idx="65">
                  <c:v>119.92519024308385</c:v>
                </c:pt>
                <c:pt idx="66">
                  <c:v>110.23606819380552</c:v>
                </c:pt>
                <c:pt idx="67">
                  <c:v>102.91009346988378</c:v>
                </c:pt>
                <c:pt idx="68">
                  <c:v>97.778860100667856</c:v>
                </c:pt>
                <c:pt idx="69">
                  <c:v>94.630387091631746</c:v>
                </c:pt>
                <c:pt idx="70">
                  <c:v>93.308815914472476</c:v>
                </c:pt>
                <c:pt idx="71">
                  <c:v>93.771792837734637</c:v>
                </c:pt>
                <c:pt idx="72">
                  <c:v>96.086043502495471</c:v>
                </c:pt>
                <c:pt idx="73">
                  <c:v>100.35074997166265</c:v>
                </c:pt>
                <c:pt idx="74">
                  <c:v>106.55770498858998</c:v>
                </c:pt>
                <c:pt idx="75">
                  <c:v>114.42656597400264</c:v>
                </c:pt>
                <c:pt idx="76">
                  <c:v>123.28200652573766</c:v>
                </c:pt>
                <c:pt idx="77">
                  <c:v>132.04750353219725</c:v>
                </c:pt>
                <c:pt idx="78">
                  <c:v>139.40098993320373</c:v>
                </c:pt>
                <c:pt idx="79">
                  <c:v>144.07229964418548</c:v>
                </c:pt>
                <c:pt idx="80">
                  <c:v>145.18877729021102</c:v>
                </c:pt>
                <c:pt idx="81">
                  <c:v>142.5355777370614</c:v>
                </c:pt>
                <c:pt idx="82">
                  <c:v>136.62069374170352</c:v>
                </c:pt>
                <c:pt idx="83">
                  <c:v>128.51562929399412</c:v>
                </c:pt>
                <c:pt idx="84">
                  <c:v>119.53903094208901</c:v>
                </c:pt>
                <c:pt idx="85">
                  <c:v>110.9106396534924</c:v>
                </c:pt>
                <c:pt idx="86">
                  <c:v>103.49815099558187</c:v>
                </c:pt>
                <c:pt idx="87">
                  <c:v>97.720875719691804</c:v>
                </c:pt>
                <c:pt idx="88">
                  <c:v>93.600092605121063</c:v>
                </c:pt>
                <c:pt idx="89">
                  <c:v>90.895354859667123</c:v>
                </c:pt>
                <c:pt idx="90">
                  <c:v>89.25549282127713</c:v>
                </c:pt>
                <c:pt idx="91">
                  <c:v>88.334324564484362</c:v>
                </c:pt>
                <c:pt idx="92">
                  <c:v>87.853280843414794</c:v>
                </c:pt>
                <c:pt idx="93">
                  <c:v>87.618282620187145</c:v>
                </c:pt>
                <c:pt idx="94">
                  <c:v>87.509106619124651</c:v>
                </c:pt>
                <c:pt idx="95">
                  <c:v>87.458571549439583</c:v>
                </c:pt>
                <c:pt idx="96">
                  <c:v>87.432517655515724</c:v>
                </c:pt>
                <c:pt idx="97">
                  <c:v>87.415066879856582</c:v>
                </c:pt>
                <c:pt idx="98">
                  <c:v>87.399488905581165</c:v>
                </c:pt>
                <c:pt idx="99">
                  <c:v>87.383268903222557</c:v>
                </c:pt>
                <c:pt idx="100">
                  <c:v>87.365776937344336</c:v>
                </c:pt>
                <c:pt idx="101">
                  <c:v>87.347363196678145</c:v>
                </c:pt>
                <c:pt idx="102">
                  <c:v>87.329198021549786</c:v>
                </c:pt>
                <c:pt idx="103">
                  <c:v>87.313528788826446</c:v>
                </c:pt>
                <c:pt idx="104">
                  <c:v>87.304208082321125</c:v>
                </c:pt>
                <c:pt idx="105">
                  <c:v>87.3073903530031</c:v>
                </c:pt>
                <c:pt idx="106">
                  <c:v>87.3322343642173</c:v>
                </c:pt>
                <c:pt idx="107">
                  <c:v>87.391324815619768</c:v>
                </c:pt>
                <c:pt idx="108">
                  <c:v>87.500395479810308</c:v>
                </c:pt>
                <c:pt idx="109">
                  <c:v>87.67688385593577</c:v>
                </c:pt>
                <c:pt idx="110">
                  <c:v>87.93697526515696</c:v>
                </c:pt>
                <c:pt idx="111">
                  <c:v>88.291174306820409</c:v>
                </c:pt>
                <c:pt idx="112">
                  <c:v>88.73905076453228</c:v>
                </c:pt>
                <c:pt idx="113">
                  <c:v>89.264478845239921</c:v>
                </c:pt>
                <c:pt idx="114">
                  <c:v>89.833127140453541</c:v>
                </c:pt>
                <c:pt idx="115">
                  <c:v>90.393842349504823</c:v>
                </c:pt>
                <c:pt idx="116">
                  <c:v>90.884732389099085</c:v>
                </c:pt>
                <c:pt idx="117">
                  <c:v>91.243328747469405</c:v>
                </c:pt>
                <c:pt idx="118">
                  <c:v>91.41866297208648</c:v>
                </c:pt>
                <c:pt idx="119">
                  <c:v>91.382073787095848</c:v>
                </c:pt>
                <c:pt idx="120">
                  <c:v>91.133593207967294</c:v>
                </c:pt>
                <c:pt idx="121">
                  <c:v>90.701954872292063</c:v>
                </c:pt>
                <c:pt idx="122">
                  <c:v>90.138222107421214</c:v>
                </c:pt>
                <c:pt idx="123">
                  <c:v>89.504988525541947</c:v>
                </c:pt>
                <c:pt idx="124">
                  <c:v>88.8643012387396</c:v>
                </c:pt>
                <c:pt idx="125">
                  <c:v>88.267491483903797</c:v>
                </c:pt>
                <c:pt idx="126">
                  <c:v>87.749081103358307</c:v>
                </c:pt>
                <c:pt idx="127">
                  <c:v>87.325389027003027</c:v>
                </c:pt>
                <c:pt idx="128">
                  <c:v>86.997035636608814</c:v>
                </c:pt>
                <c:pt idx="129">
                  <c:v>86.753704676406969</c:v>
                </c:pt>
                <c:pt idx="130">
                  <c:v>86.57940802070226</c:v>
                </c:pt>
                <c:pt idx="131">
                  <c:v>86.45693878146534</c:v>
                </c:pt>
                <c:pt idx="132">
                  <c:v>86.370873653706383</c:v>
                </c:pt>
                <c:pt idx="133">
                  <c:v>86.309099504612618</c:v>
                </c:pt>
                <c:pt idx="134">
                  <c:v>86.263223456208749</c:v>
                </c:pt>
                <c:pt idx="135">
                  <c:v>86.228353240310298</c:v>
                </c:pt>
                <c:pt idx="136">
                  <c:v>86.202670862375129</c:v>
                </c:pt>
                <c:pt idx="137">
                  <c:v>86.187060343793348</c:v>
                </c:pt>
                <c:pt idx="138">
                  <c:v>86.184864897178471</c:v>
                </c:pt>
                <c:pt idx="139">
                  <c:v>86.201685503921595</c:v>
                </c:pt>
                <c:pt idx="140">
                  <c:v>86.245016866465619</c:v>
                </c:pt>
                <c:pt idx="141">
                  <c:v>86.323469960262429</c:v>
                </c:pt>
                <c:pt idx="142">
                  <c:v>86.445378085762542</c:v>
                </c:pt>
                <c:pt idx="143">
                  <c:v>86.616744001346063</c:v>
                </c:pt>
                <c:pt idx="144">
                  <c:v>86.838748609130192</c:v>
                </c:pt>
                <c:pt idx="145">
                  <c:v>87.105345092674384</c:v>
                </c:pt>
                <c:pt idx="146">
                  <c:v>87.401692619637927</c:v>
                </c:pt>
                <c:pt idx="147">
                  <c:v>87.704207352100468</c:v>
                </c:pt>
                <c:pt idx="148">
                  <c:v>87.982734554350387</c:v>
                </c:pt>
                <c:pt idx="149">
                  <c:v>88.204790526487827</c:v>
                </c:pt>
                <c:pt idx="150">
                  <c:v>88.341139562541343</c:v>
                </c:pt>
                <c:pt idx="151">
                  <c:v>88.371410218862096</c:v>
                </c:pt>
                <c:pt idx="152">
                  <c:v>88.288265426379738</c:v>
                </c:pt>
                <c:pt idx="153">
                  <c:v>88.098947636211321</c:v>
                </c:pt>
                <c:pt idx="154">
                  <c:v>87.823749242881462</c:v>
                </c:pt>
                <c:pt idx="155">
                  <c:v>87.491853534764417</c:v>
                </c:pt>
                <c:pt idx="156">
                  <c:v>87.135722120735394</c:v>
                </c:pt>
                <c:pt idx="157">
                  <c:v>86.785513991474375</c:v>
                </c:pt>
                <c:pt idx="158">
                  <c:v>86.464833981396481</c:v>
                </c:pt>
                <c:pt idx="159">
                  <c:v>86.188548694417776</c:v>
                </c:pt>
                <c:pt idx="160">
                  <c:v>85.962724037645387</c:v>
                </c:pt>
                <c:pt idx="161">
                  <c:v>85.786181522358106</c:v>
                </c:pt>
                <c:pt idx="162">
                  <c:v>85.652893349987394</c:v>
                </c:pt>
                <c:pt idx="163">
                  <c:v>85.554455528901983</c:v>
                </c:pt>
                <c:pt idx="164">
                  <c:v>85.482102491909501</c:v>
                </c:pt>
                <c:pt idx="165">
                  <c:v>85.428022017277797</c:v>
                </c:pt>
                <c:pt idx="166">
                  <c:v>85.385982280817629</c:v>
                </c:pt>
                <c:pt idx="167">
                  <c:v>85.351434761846278</c:v>
                </c:pt>
                <c:pt idx="168">
                  <c:v>85.321303944440501</c:v>
                </c:pt>
                <c:pt idx="169">
                  <c:v>85.29364831511397</c:v>
                </c:pt>
                <c:pt idx="170">
                  <c:v>85.267317432284784</c:v>
                </c:pt>
                <c:pt idx="171">
                  <c:v>85.241668821827233</c:v>
                </c:pt>
                <c:pt idx="172">
                  <c:v>85.216363124169106</c:v>
                </c:pt>
                <c:pt idx="173">
                  <c:v>85.191230130726595</c:v>
                </c:pt>
                <c:pt idx="174">
                  <c:v>85.166188312304385</c:v>
                </c:pt>
                <c:pt idx="175">
                  <c:v>85.141199977401342</c:v>
                </c:pt>
                <c:pt idx="176">
                  <c:v>85.11624794119831</c:v>
                </c:pt>
                <c:pt idx="177">
                  <c:v>85.091324138380301</c:v>
                </c:pt>
                <c:pt idx="178">
                  <c:v>85.066424390744487</c:v>
                </c:pt>
                <c:pt idx="179">
                  <c:v>85.041546136276736</c:v>
                </c:pt>
                <c:pt idx="180">
                  <c:v>85.016687494604</c:v>
                </c:pt>
                <c:pt idx="181">
                  <c:v>84.991846899920958</c:v>
                </c:pt>
                <c:pt idx="182">
                  <c:v>84.967022961342153</c:v>
                </c:pt>
                <c:pt idx="183">
                  <c:v>84.942214409558616</c:v>
                </c:pt>
                <c:pt idx="184">
                  <c:v>84.917420074676158</c:v>
                </c:pt>
                <c:pt idx="185">
                  <c:v>84.892638874915733</c:v>
                </c:pt>
                <c:pt idx="186">
                  <c:v>84.867869809088759</c:v>
                </c:pt>
                <c:pt idx="187">
                  <c:v>84.843111950496819</c:v>
                </c:pt>
                <c:pt idx="188">
                  <c:v>84.818364441507029</c:v>
                </c:pt>
                <c:pt idx="189">
                  <c:v>84.793626488565977</c:v>
                </c:pt>
                <c:pt idx="190">
                  <c:v>84.768897357570879</c:v>
                </c:pt>
                <c:pt idx="191">
                  <c:v>84.744176369561089</c:v>
                </c:pt>
                <c:pt idx="192">
                  <c:v>84.719462896707171</c:v>
                </c:pt>
                <c:pt idx="193">
                  <c:v>84.69475635857718</c:v>
                </c:pt>
                <c:pt idx="194">
                  <c:v>84.670056218663376</c:v>
                </c:pt>
                <c:pt idx="195">
                  <c:v>84.645361981151865</c:v>
                </c:pt>
                <c:pt idx="196">
                  <c:v>84.620673187919877</c:v>
                </c:pt>
                <c:pt idx="197">
                  <c:v>84.595989415745692</c:v>
                </c:pt>
                <c:pt idx="198">
                  <c:v>84.571310273717032</c:v>
                </c:pt>
                <c:pt idx="199">
                  <c:v>84.546635400824783</c:v>
                </c:pt>
                <c:pt idx="200">
                  <c:v>84.521964463729574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A!$AZ$6:$AZ$206</c:f>
              <c:numCache>
                <c:formatCode>General</c:formatCode>
                <c:ptCount val="201"/>
                <c:pt idx="0">
                  <c:v>85.339781600623596</c:v>
                </c:pt>
                <c:pt idx="1">
                  <c:v>85.364180922590435</c:v>
                </c:pt>
                <c:pt idx="2">
                  <c:v>85.388583257650808</c:v>
                </c:pt>
                <c:pt idx="3">
                  <c:v>85.412988842259452</c:v>
                </c:pt>
                <c:pt idx="4">
                  <c:v>85.437397930437612</c:v>
                </c:pt>
                <c:pt idx="5">
                  <c:v>85.461810794959433</c:v>
                </c:pt>
                <c:pt idx="6">
                  <c:v>85.486227728603311</c:v>
                </c:pt>
                <c:pt idx="7">
                  <c:v>85.510649045469705</c:v>
                </c:pt>
                <c:pt idx="8">
                  <c:v>85.53507508236649</c:v>
                </c:pt>
                <c:pt idx="9">
                  <c:v>85.559506200262362</c:v>
                </c:pt>
                <c:pt idx="10">
                  <c:v>85.583942785808929</c:v>
                </c:pt>
                <c:pt idx="11">
                  <c:v>85.608385252930361</c:v>
                </c:pt>
                <c:pt idx="12">
                  <c:v>85.632834044479949</c:v>
                </c:pt>
                <c:pt idx="13">
                  <c:v>85.657289633961184</c:v>
                </c:pt>
                <c:pt idx="14">
                  <c:v>85.681752527310309</c:v>
                </c:pt>
                <c:pt idx="15">
                  <c:v>85.706223264736082</c:v>
                </c:pt>
                <c:pt idx="16">
                  <c:v>85.730702422610449</c:v>
                </c:pt>
                <c:pt idx="17">
                  <c:v>85.755190615403464</c:v>
                </c:pt>
                <c:pt idx="18">
                  <c:v>85.779688497651946</c:v>
                </c:pt>
                <c:pt idx="19">
                  <c:v>85.804196765950948</c:v>
                </c:pt>
                <c:pt idx="20">
                  <c:v>85.828716160953206</c:v>
                </c:pt>
                <c:pt idx="21">
                  <c:v>85.853247469359033</c:v>
                </c:pt>
                <c:pt idx="22">
                  <c:v>85.877791525876148</c:v>
                </c:pt>
                <c:pt idx="23">
                  <c:v>85.90234921512382</c:v>
                </c:pt>
                <c:pt idx="24">
                  <c:v>85.926921473452296</c:v>
                </c:pt>
                <c:pt idx="25">
                  <c:v>85.951509290642278</c:v>
                </c:pt>
                <c:pt idx="26">
                  <c:v>85.976113711443659</c:v>
                </c:pt>
                <c:pt idx="27">
                  <c:v>86.000735836905974</c:v>
                </c:pt>
                <c:pt idx="28">
                  <c:v>86.025376825444624</c:v>
                </c:pt>
                <c:pt idx="29">
                  <c:v>86.050037893578931</c:v>
                </c:pt>
                <c:pt idx="30">
                  <c:v>86.074720316267317</c:v>
                </c:pt>
                <c:pt idx="31">
                  <c:v>86.099425426754223</c:v>
                </c:pt>
                <c:pt idx="32">
                  <c:v>86.124154615829781</c:v>
                </c:pt>
                <c:pt idx="33">
                  <c:v>86.148909330389898</c:v>
                </c:pt>
                <c:pt idx="34">
                  <c:v>86.173691071167212</c:v>
                </c:pt>
                <c:pt idx="35">
                  <c:v>86.198501389485727</c:v>
                </c:pt>
                <c:pt idx="36">
                  <c:v>86.223341882871466</c:v>
                </c:pt>
                <c:pt idx="37">
                  <c:v>86.248214189328635</c:v>
                </c:pt>
                <c:pt idx="38">
                  <c:v>86.273119980065431</c:v>
                </c:pt>
                <c:pt idx="39">
                  <c:v>86.29806095042531</c:v>
                </c:pt>
                <c:pt idx="40">
                  <c:v>86.323038808748379</c:v>
                </c:pt>
                <c:pt idx="41">
                  <c:v>86.348055262852867</c:v>
                </c:pt>
                <c:pt idx="42">
                  <c:v>86.37311200378825</c:v>
                </c:pt>
                <c:pt idx="43">
                  <c:v>86.39821068647052</c:v>
                </c:pt>
                <c:pt idx="44">
                  <c:v>86.423352906763355</c:v>
                </c:pt>
                <c:pt idx="45">
                  <c:v>86.448540174520346</c:v>
                </c:pt>
                <c:pt idx="46">
                  <c:v>86.473773882049059</c:v>
                </c:pt>
                <c:pt idx="47">
                  <c:v>86.499055267400792</c:v>
                </c:pt>
                <c:pt idx="48">
                  <c:v>86.524385371828217</c:v>
                </c:pt>
                <c:pt idx="49">
                  <c:v>86.549764990689127</c:v>
                </c:pt>
                <c:pt idx="50">
                  <c:v>86.575194617007355</c:v>
                </c:pt>
                <c:pt idx="51">
                  <c:v>86.600674376832885</c:v>
                </c:pt>
                <c:pt idx="52">
                  <c:v>86.626203955474651</c:v>
                </c:pt>
                <c:pt idx="53">
                  <c:v>86.651782513611806</c:v>
                </c:pt>
                <c:pt idx="54">
                  <c:v>86.677408592224637</c:v>
                </c:pt>
                <c:pt idx="55">
                  <c:v>86.703080005230689</c:v>
                </c:pt>
                <c:pt idx="56">
                  <c:v>86.728793718663667</c:v>
                </c:pt>
                <c:pt idx="57">
                  <c:v>86.754545715203307</c:v>
                </c:pt>
                <c:pt idx="58">
                  <c:v>86.780330842854227</c:v>
                </c:pt>
                <c:pt idx="59">
                  <c:v>86.806142646591169</c:v>
                </c:pt>
                <c:pt idx="60">
                  <c:v>86.831973181845967</c:v>
                </c:pt>
                <c:pt idx="61">
                  <c:v>86.857812808815197</c:v>
                </c:pt>
                <c:pt idx="62">
                  <c:v>86.883649966733785</c:v>
                </c:pt>
                <c:pt idx="63">
                  <c:v>86.909470927497736</c:v>
                </c:pt>
                <c:pt idx="64">
                  <c:v>86.935259528349548</c:v>
                </c:pt>
                <c:pt idx="65">
                  <c:v>86.960996883774428</c:v>
                </c:pt>
                <c:pt idx="66">
                  <c:v>86.98666107731907</c:v>
                </c:pt>
                <c:pt idx="67">
                  <c:v>87.012226834752155</c:v>
                </c:pt>
                <c:pt idx="68">
                  <c:v>87.037665180858227</c:v>
                </c:pt>
                <c:pt idx="69">
                  <c:v>87.062943083213426</c:v>
                </c:pt>
                <c:pt idx="70">
                  <c:v>87.088023087544485</c:v>
                </c:pt>
                <c:pt idx="71">
                  <c:v>87.112862950733046</c:v>
                </c:pt>
                <c:pt idx="72">
                  <c:v>87.137415279197157</c:v>
                </c:pt>
                <c:pt idx="73">
                  <c:v>87.161627182244885</c:v>
                </c:pt>
                <c:pt idx="74">
                  <c:v>87.185439952030976</c:v>
                </c:pt>
                <c:pt idx="75">
                  <c:v>87.208788783900701</c:v>
                </c:pt>
                <c:pt idx="76">
                  <c:v>87.231602553105759</c:v>
                </c:pt>
                <c:pt idx="77">
                  <c:v>87.253803666019039</c:v>
                </c:pt>
                <c:pt idx="78">
                  <c:v>87.275308005918845</c:v>
                </c:pt>
                <c:pt idx="79">
                  <c:v>87.29602499498543</c:v>
                </c:pt>
                <c:pt idx="80">
                  <c:v>87.315857795141198</c:v>
                </c:pt>
                <c:pt idx="81">
                  <c:v>87.334703670532747</c:v>
                </c:pt>
                <c:pt idx="82">
                  <c:v>87.35245453353491</c:v>
                </c:pt>
                <c:pt idx="83">
                  <c:v>87.368997693893348</c:v>
                </c:pt>
                <c:pt idx="84">
                  <c:v>87.384216826765964</c:v>
                </c:pt>
                <c:pt idx="85">
                  <c:v>87.39799316978565</c:v>
                </c:pt>
                <c:pt idx="86">
                  <c:v>87.41020695174133</c:v>
                </c:pt>
                <c:pt idx="87">
                  <c:v>87.42073904608263</c:v>
                </c:pt>
                <c:pt idx="88">
                  <c:v>87.429472831388679</c:v>
                </c:pt>
                <c:pt idx="89">
                  <c:v>87.436296228583927</c:v>
                </c:pt>
                <c:pt idx="90">
                  <c:v>87.441103871636429</c:v>
                </c:pt>
                <c:pt idx="91">
                  <c:v>87.443799355543206</c:v>
                </c:pt>
                <c:pt idx="92">
                  <c:v>87.444297493572378</c:v>
                </c:pt>
                <c:pt idx="93">
                  <c:v>87.442526506087248</c:v>
                </c:pt>
                <c:pt idx="94">
                  <c:v>87.438430056921945</c:v>
                </c:pt>
                <c:pt idx="95">
                  <c:v>87.431969051209265</c:v>
                </c:pt>
                <c:pt idx="96">
                  <c:v>87.423123111531524</c:v>
                </c:pt>
                <c:pt idx="97">
                  <c:v>87.411891657661414</c:v>
                </c:pt>
                <c:pt idx="98">
                  <c:v>87.398294528909005</c:v>
                </c:pt>
                <c:pt idx="99">
                  <c:v>87.382372106599519</c:v>
                </c:pt>
                <c:pt idx="100">
                  <c:v>87.364184916385966</c:v>
                </c:pt>
                <c:pt idx="101">
                  <c:v>87.343812714436098</c:v>
                </c:pt>
                <c:pt idx="102">
                  <c:v>87.321353086236059</c:v>
                </c:pt>
                <c:pt idx="103">
                  <c:v>87.296919609942904</c:v>
                </c:pt>
                <c:pt idx="104">
                  <c:v>87.270639656133866</c:v>
                </c:pt>
                <c:pt idx="105">
                  <c:v>87.242651910992123</c:v>
                </c:pt>
                <c:pt idx="106">
                  <c:v>87.213103719451908</c:v>
                </c:pt>
                <c:pt idx="107">
                  <c:v>87.182148348170443</c:v>
                </c:pt>
                <c:pt idx="108">
                  <c:v>87.149942265539153</c:v>
                </c:pt>
                <c:pt idx="109">
                  <c:v>87.116642527942503</c:v>
                </c:pt>
                <c:pt idx="110">
                  <c:v>87.082404349173686</c:v>
                </c:pt>
                <c:pt idx="111">
                  <c:v>87.047378914619216</c:v>
                </c:pt>
                <c:pt idx="112">
                  <c:v>87.011711484923282</c:v>
                </c:pt>
                <c:pt idx="113">
                  <c:v>86.975539816667208</c:v>
                </c:pt>
                <c:pt idx="114">
                  <c:v>86.938992911306826</c:v>
                </c:pt>
                <c:pt idx="115">
                  <c:v>86.902190089101026</c:v>
                </c:pt>
                <c:pt idx="116">
                  <c:v>86.865240372648643</c:v>
                </c:pt>
                <c:pt idx="117">
                  <c:v>86.828242155249683</c:v>
                </c:pt>
                <c:pt idx="118">
                  <c:v>86.791283122680014</c:v>
                </c:pt>
                <c:pt idx="119">
                  <c:v>86.754440392972725</c:v>
                </c:pt>
                <c:pt idx="120">
                  <c:v>86.717780837135336</c:v>
                </c:pt>
                <c:pt idx="121">
                  <c:v>86.681361544012276</c:v>
                </c:pt>
                <c:pt idx="122">
                  <c:v>86.645230394301123</c:v>
                </c:pt>
                <c:pt idx="123">
                  <c:v>86.609426711623371</c:v>
                </c:pt>
                <c:pt idx="124">
                  <c:v>86.57398196214632</c:v>
                </c:pt>
                <c:pt idx="125">
                  <c:v>86.538920478215957</c:v>
                </c:pt>
                <c:pt idx="126">
                  <c:v>86.504260185515648</c:v>
                </c:pt>
                <c:pt idx="127">
                  <c:v>86.470013317203779</c:v>
                </c:pt>
                <c:pt idx="128">
                  <c:v>86.43618710215263</c:v>
                </c:pt>
                <c:pt idx="129">
                  <c:v>86.402784417719388</c:v>
                </c:pt>
                <c:pt idx="130">
                  <c:v>86.369804400370327</c:v>
                </c:pt>
                <c:pt idx="131">
                  <c:v>86.337243009939428</c:v>
                </c:pt>
                <c:pt idx="132">
                  <c:v>86.305093545337016</c:v>
                </c:pt>
                <c:pt idx="133">
                  <c:v>86.273347111163091</c:v>
                </c:pt>
                <c:pt idx="134">
                  <c:v>86.241993035956952</c:v>
                </c:pt>
                <c:pt idx="135">
                  <c:v>86.211019243778111</c:v>
                </c:pt>
                <c:pt idx="136">
                  <c:v>86.180412581504299</c:v>
                </c:pt>
                <c:pt idx="137">
                  <c:v>86.150159104698474</c:v>
                </c:pt>
                <c:pt idx="138">
                  <c:v>86.120244325176671</c:v>
                </c:pt>
                <c:pt idx="139">
                  <c:v>86.090653423543486</c:v>
                </c:pt>
                <c:pt idx="140">
                  <c:v>86.061371429980412</c:v>
                </c:pt>
                <c:pt idx="141">
                  <c:v>86.032383376506758</c:v>
                </c:pt>
                <c:pt idx="142">
                  <c:v>86.003674423804114</c:v>
                </c:pt>
                <c:pt idx="143">
                  <c:v>85.975229965523525</c:v>
                </c:pt>
                <c:pt idx="144">
                  <c:v>85.947035712796662</c:v>
                </c:pt>
                <c:pt idx="145">
                  <c:v>85.919077761457473</c:v>
                </c:pt>
                <c:pt idx="146">
                  <c:v>85.891342644262551</c:v>
                </c:pt>
                <c:pt idx="147">
                  <c:v>85.863817370180087</c:v>
                </c:pt>
                <c:pt idx="148">
                  <c:v>85.836489452606585</c:v>
                </c:pt>
                <c:pt idx="149">
                  <c:v>85.809346928169859</c:v>
                </c:pt>
                <c:pt idx="150">
                  <c:v>85.782378367587853</c:v>
                </c:pt>
                <c:pt idx="151">
                  <c:v>85.755572879879523</c:v>
                </c:pt>
                <c:pt idx="152">
                  <c:v>85.728920111063289</c:v>
                </c:pt>
                <c:pt idx="153">
                  <c:v>85.702410238334124</c:v>
                </c:pt>
                <c:pt idx="154">
                  <c:v>85.676033960578351</c:v>
                </c:pt>
                <c:pt idx="155">
                  <c:v>85.649782485968728</c:v>
                </c:pt>
                <c:pt idx="156">
                  <c:v>85.623647517277149</c:v>
                </c:pt>
                <c:pt idx="157">
                  <c:v>85.597621235449907</c:v>
                </c:pt>
                <c:pt idx="158">
                  <c:v>85.571696281908729</c:v>
                </c:pt>
                <c:pt idx="159">
                  <c:v>85.545865739968548</c:v>
                </c:pt>
                <c:pt idx="160">
                  <c:v>85.520123115701054</c:v>
                </c:pt>
                <c:pt idx="161">
                  <c:v>85.494462318517478</c:v>
                </c:pt>
                <c:pt idx="162">
                  <c:v>85.468877641697603</c:v>
                </c:pt>
                <c:pt idx="163">
                  <c:v>85.443363743050341</c:v>
                </c:pt>
                <c:pt idx="164">
                  <c:v>85.417915625856253</c:v>
                </c:pt>
                <c:pt idx="165">
                  <c:v>85.392528620212332</c:v>
                </c:pt>
                <c:pt idx="166">
                  <c:v>85.367198364873133</c:v>
                </c:pt>
                <c:pt idx="167">
                  <c:v>85.341920789661003</c:v>
                </c:pt>
                <c:pt idx="168">
                  <c:v>85.316692098499033</c:v>
                </c:pt>
                <c:pt idx="169">
                  <c:v>85.29150875310485</c:v>
                </c:pt>
                <c:pt idx="170">
                  <c:v>85.266367457370933</c:v>
                </c:pt>
                <c:pt idx="171">
                  <c:v>85.241265142444817</c:v>
                </c:pt>
                <c:pt idx="172">
                  <c:v>85.216198952515271</c:v>
                </c:pt>
                <c:pt idx="173">
                  <c:v>85.19116623130158</c:v>
                </c:pt>
                <c:pt idx="174">
                  <c:v>85.166164509238428</c:v>
                </c:pt>
                <c:pt idx="175">
                  <c:v>85.141191491342823</c:v>
                </c:pt>
                <c:pt idx="176">
                  <c:v>85.116245045746652</c:v>
                </c:pt>
                <c:pt idx="177">
                  <c:v>85.091323192875393</c:v>
                </c:pt>
                <c:pt idx="178">
                  <c:v>85.066424095250653</c:v>
                </c:pt>
                <c:pt idx="179">
                  <c:v>85.041546047893434</c:v>
                </c:pt>
                <c:pt idx="180">
                  <c:v>85.016687469303491</c:v>
                </c:pt>
                <c:pt idx="181">
                  <c:v>84.991846892989486</c:v>
                </c:pt>
                <c:pt idx="182">
                  <c:v>84.967022959524712</c:v>
                </c:pt>
                <c:pt idx="183">
                  <c:v>84.942214409102547</c:v>
                </c:pt>
                <c:pt idx="184">
                  <c:v>84.917420074566621</c:v>
                </c:pt>
                <c:pt idx="185">
                  <c:v>84.892638874890551</c:v>
                </c:pt>
                <c:pt idx="186">
                  <c:v>84.867869809083217</c:v>
                </c:pt>
                <c:pt idx="187">
                  <c:v>84.843111950495654</c:v>
                </c:pt>
                <c:pt idx="188">
                  <c:v>84.818364441506787</c:v>
                </c:pt>
                <c:pt idx="189">
                  <c:v>84.793626488565934</c:v>
                </c:pt>
                <c:pt idx="190">
                  <c:v>84.768897357570864</c:v>
                </c:pt>
                <c:pt idx="191">
                  <c:v>84.744176369561089</c:v>
                </c:pt>
                <c:pt idx="192">
                  <c:v>84.719462896707171</c:v>
                </c:pt>
                <c:pt idx="193">
                  <c:v>84.69475635857718</c:v>
                </c:pt>
                <c:pt idx="194">
                  <c:v>84.670056218663376</c:v>
                </c:pt>
                <c:pt idx="195">
                  <c:v>84.645361981151865</c:v>
                </c:pt>
                <c:pt idx="196">
                  <c:v>84.620673187919877</c:v>
                </c:pt>
                <c:pt idx="197">
                  <c:v>84.595989415745692</c:v>
                </c:pt>
                <c:pt idx="198">
                  <c:v>84.571310273717032</c:v>
                </c:pt>
                <c:pt idx="199">
                  <c:v>84.546635400824783</c:v>
                </c:pt>
                <c:pt idx="200">
                  <c:v>84.521964463729574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082664"/>
        <c:axId val="554083056"/>
      </c:scatterChart>
      <c:valAx>
        <c:axId val="5540826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54083056"/>
        <c:crosses val="autoZero"/>
        <c:crossBetween val="midCat"/>
      </c:valAx>
      <c:valAx>
        <c:axId val="55408305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54082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A!$H$6:$H$206</c:f>
              <c:numCache>
                <c:formatCode>General</c:formatCode>
                <c:ptCount val="201"/>
                <c:pt idx="0">
                  <c:v>85.677000000000007</c:v>
                </c:pt>
                <c:pt idx="1">
                  <c:v>86.445999999999998</c:v>
                </c:pt>
                <c:pt idx="2">
                  <c:v>85.108000000000004</c:v>
                </c:pt>
                <c:pt idx="3">
                  <c:v>84.908000000000001</c:v>
                </c:pt>
                <c:pt idx="4">
                  <c:v>86.230999999999995</c:v>
                </c:pt>
                <c:pt idx="5">
                  <c:v>87.061999999999998</c:v>
                </c:pt>
                <c:pt idx="6">
                  <c:v>85.722999999999999</c:v>
                </c:pt>
                <c:pt idx="7">
                  <c:v>85.492000000000004</c:v>
                </c:pt>
                <c:pt idx="8">
                  <c:v>86.722999999999999</c:v>
                </c:pt>
                <c:pt idx="9">
                  <c:v>85.614999999999995</c:v>
                </c:pt>
                <c:pt idx="10">
                  <c:v>86.031000000000006</c:v>
                </c:pt>
                <c:pt idx="11">
                  <c:v>85.831000000000003</c:v>
                </c:pt>
                <c:pt idx="12">
                  <c:v>86.891999999999996</c:v>
                </c:pt>
                <c:pt idx="13">
                  <c:v>86.6</c:v>
                </c:pt>
                <c:pt idx="14">
                  <c:v>87.091999999999999</c:v>
                </c:pt>
                <c:pt idx="15">
                  <c:v>85.908000000000001</c:v>
                </c:pt>
                <c:pt idx="16">
                  <c:v>86.537999999999997</c:v>
                </c:pt>
                <c:pt idx="17">
                  <c:v>86.322999999999993</c:v>
                </c:pt>
                <c:pt idx="18">
                  <c:v>85.507999999999996</c:v>
                </c:pt>
                <c:pt idx="19">
                  <c:v>86.846000000000004</c:v>
                </c:pt>
                <c:pt idx="20">
                  <c:v>86.938000000000002</c:v>
                </c:pt>
                <c:pt idx="21">
                  <c:v>85.831000000000003</c:v>
                </c:pt>
                <c:pt idx="22">
                  <c:v>86.908000000000001</c:v>
                </c:pt>
                <c:pt idx="23">
                  <c:v>86.6</c:v>
                </c:pt>
                <c:pt idx="24">
                  <c:v>87.846000000000004</c:v>
                </c:pt>
                <c:pt idx="25">
                  <c:v>86.631</c:v>
                </c:pt>
                <c:pt idx="26">
                  <c:v>85.8</c:v>
                </c:pt>
                <c:pt idx="27">
                  <c:v>86.015000000000001</c:v>
                </c:pt>
                <c:pt idx="28">
                  <c:v>87.046000000000006</c:v>
                </c:pt>
                <c:pt idx="29">
                  <c:v>87.031000000000006</c:v>
                </c:pt>
                <c:pt idx="30">
                  <c:v>87</c:v>
                </c:pt>
                <c:pt idx="31">
                  <c:v>88.076999999999998</c:v>
                </c:pt>
                <c:pt idx="32">
                  <c:v>87.876999999999995</c:v>
                </c:pt>
                <c:pt idx="33">
                  <c:v>87.477000000000004</c:v>
                </c:pt>
                <c:pt idx="34">
                  <c:v>89.245999999999995</c:v>
                </c:pt>
                <c:pt idx="35">
                  <c:v>88.938000000000002</c:v>
                </c:pt>
                <c:pt idx="36">
                  <c:v>88.754000000000005</c:v>
                </c:pt>
                <c:pt idx="37">
                  <c:v>89.507999999999996</c:v>
                </c:pt>
                <c:pt idx="38">
                  <c:v>89.245999999999995</c:v>
                </c:pt>
                <c:pt idx="39">
                  <c:v>89.430999999999997</c:v>
                </c:pt>
                <c:pt idx="40">
                  <c:v>89.769000000000005</c:v>
                </c:pt>
                <c:pt idx="41">
                  <c:v>89.322999999999993</c:v>
                </c:pt>
                <c:pt idx="42">
                  <c:v>91.369</c:v>
                </c:pt>
                <c:pt idx="43">
                  <c:v>93.153999999999996</c:v>
                </c:pt>
                <c:pt idx="44">
                  <c:v>95.2</c:v>
                </c:pt>
                <c:pt idx="45">
                  <c:v>96.369</c:v>
                </c:pt>
                <c:pt idx="46">
                  <c:v>101.6</c:v>
                </c:pt>
                <c:pt idx="47">
                  <c:v>104.831</c:v>
                </c:pt>
                <c:pt idx="48">
                  <c:v>110.185</c:v>
                </c:pt>
                <c:pt idx="49">
                  <c:v>120.292</c:v>
                </c:pt>
                <c:pt idx="50">
                  <c:v>129.154</c:v>
                </c:pt>
                <c:pt idx="51">
                  <c:v>140.83099999999999</c:v>
                </c:pt>
                <c:pt idx="52">
                  <c:v>157.185</c:v>
                </c:pt>
                <c:pt idx="53">
                  <c:v>172.12299999999999</c:v>
                </c:pt>
                <c:pt idx="54">
                  <c:v>185.03100000000001</c:v>
                </c:pt>
                <c:pt idx="55">
                  <c:v>198.38499999999999</c:v>
                </c:pt>
                <c:pt idx="56">
                  <c:v>209.12299999999999</c:v>
                </c:pt>
                <c:pt idx="57">
                  <c:v>216.98500000000001</c:v>
                </c:pt>
                <c:pt idx="58">
                  <c:v>222.077</c:v>
                </c:pt>
                <c:pt idx="59">
                  <c:v>226.09200000000001</c:v>
                </c:pt>
                <c:pt idx="60">
                  <c:v>226.56899999999999</c:v>
                </c:pt>
                <c:pt idx="61">
                  <c:v>220.738</c:v>
                </c:pt>
                <c:pt idx="62">
                  <c:v>209.13800000000001</c:v>
                </c:pt>
                <c:pt idx="63">
                  <c:v>184.03100000000001</c:v>
                </c:pt>
                <c:pt idx="64">
                  <c:v>143.56899999999999</c:v>
                </c:pt>
                <c:pt idx="65">
                  <c:v>108.69199999999999</c:v>
                </c:pt>
                <c:pt idx="66">
                  <c:v>93.138000000000005</c:v>
                </c:pt>
                <c:pt idx="67">
                  <c:v>89.984999999999999</c:v>
                </c:pt>
                <c:pt idx="68">
                  <c:v>89.584999999999994</c:v>
                </c:pt>
                <c:pt idx="69">
                  <c:v>90.507999999999996</c:v>
                </c:pt>
                <c:pt idx="70">
                  <c:v>90.876999999999995</c:v>
                </c:pt>
                <c:pt idx="71">
                  <c:v>90.784999999999997</c:v>
                </c:pt>
                <c:pt idx="72">
                  <c:v>94.046000000000006</c:v>
                </c:pt>
                <c:pt idx="73">
                  <c:v>97.614999999999995</c:v>
                </c:pt>
                <c:pt idx="74">
                  <c:v>103.03100000000001</c:v>
                </c:pt>
                <c:pt idx="75">
                  <c:v>109.431</c:v>
                </c:pt>
                <c:pt idx="76">
                  <c:v>116.923</c:v>
                </c:pt>
                <c:pt idx="77">
                  <c:v>124.61499999999999</c:v>
                </c:pt>
                <c:pt idx="78">
                  <c:v>130.185</c:v>
                </c:pt>
                <c:pt idx="79">
                  <c:v>137.09200000000001</c:v>
                </c:pt>
                <c:pt idx="80">
                  <c:v>143.13800000000001</c:v>
                </c:pt>
                <c:pt idx="81">
                  <c:v>145.523</c:v>
                </c:pt>
                <c:pt idx="82">
                  <c:v>146.64599999999999</c:v>
                </c:pt>
                <c:pt idx="83">
                  <c:v>144.154</c:v>
                </c:pt>
                <c:pt idx="84">
                  <c:v>133.13800000000001</c:v>
                </c:pt>
                <c:pt idx="85">
                  <c:v>118.76900000000001</c:v>
                </c:pt>
                <c:pt idx="86">
                  <c:v>102.785</c:v>
                </c:pt>
                <c:pt idx="87">
                  <c:v>94.230999999999995</c:v>
                </c:pt>
                <c:pt idx="88">
                  <c:v>89.369</c:v>
                </c:pt>
                <c:pt idx="89">
                  <c:v>88.292000000000002</c:v>
                </c:pt>
                <c:pt idx="90">
                  <c:v>87.430999999999997</c:v>
                </c:pt>
                <c:pt idx="91">
                  <c:v>87.245999999999995</c:v>
                </c:pt>
                <c:pt idx="92">
                  <c:v>87.722999999999999</c:v>
                </c:pt>
                <c:pt idx="93">
                  <c:v>86.984999999999999</c:v>
                </c:pt>
                <c:pt idx="94">
                  <c:v>86.769000000000005</c:v>
                </c:pt>
                <c:pt idx="95">
                  <c:v>87.584999999999994</c:v>
                </c:pt>
                <c:pt idx="96">
                  <c:v>86.385000000000005</c:v>
                </c:pt>
                <c:pt idx="97">
                  <c:v>87.245999999999995</c:v>
                </c:pt>
                <c:pt idx="98">
                  <c:v>87.230999999999995</c:v>
                </c:pt>
                <c:pt idx="99">
                  <c:v>87.046000000000006</c:v>
                </c:pt>
                <c:pt idx="100">
                  <c:v>90.076999999999998</c:v>
                </c:pt>
                <c:pt idx="101">
                  <c:v>89.677000000000007</c:v>
                </c:pt>
                <c:pt idx="102">
                  <c:v>90.292000000000002</c:v>
                </c:pt>
                <c:pt idx="103">
                  <c:v>90.138000000000005</c:v>
                </c:pt>
                <c:pt idx="104">
                  <c:v>89.308000000000007</c:v>
                </c:pt>
                <c:pt idx="105">
                  <c:v>89.477000000000004</c:v>
                </c:pt>
                <c:pt idx="106">
                  <c:v>89.861999999999995</c:v>
                </c:pt>
                <c:pt idx="107">
                  <c:v>89.554000000000002</c:v>
                </c:pt>
                <c:pt idx="108">
                  <c:v>90.507999999999996</c:v>
                </c:pt>
                <c:pt idx="109">
                  <c:v>89.738</c:v>
                </c:pt>
                <c:pt idx="110">
                  <c:v>89.046000000000006</c:v>
                </c:pt>
                <c:pt idx="111">
                  <c:v>89.537999999999997</c:v>
                </c:pt>
                <c:pt idx="112">
                  <c:v>89.846000000000004</c:v>
                </c:pt>
                <c:pt idx="113">
                  <c:v>89.091999999999999</c:v>
                </c:pt>
                <c:pt idx="114">
                  <c:v>90.262</c:v>
                </c:pt>
                <c:pt idx="115">
                  <c:v>89.831000000000003</c:v>
                </c:pt>
                <c:pt idx="116">
                  <c:v>90.492000000000004</c:v>
                </c:pt>
                <c:pt idx="117">
                  <c:v>93.4</c:v>
                </c:pt>
                <c:pt idx="118">
                  <c:v>92.722999999999999</c:v>
                </c:pt>
                <c:pt idx="119">
                  <c:v>95.046000000000006</c:v>
                </c:pt>
                <c:pt idx="120">
                  <c:v>94.646000000000001</c:v>
                </c:pt>
                <c:pt idx="121">
                  <c:v>93.4</c:v>
                </c:pt>
                <c:pt idx="122">
                  <c:v>93.262</c:v>
                </c:pt>
                <c:pt idx="123">
                  <c:v>91.138000000000005</c:v>
                </c:pt>
                <c:pt idx="124">
                  <c:v>92.262</c:v>
                </c:pt>
                <c:pt idx="125">
                  <c:v>88.938000000000002</c:v>
                </c:pt>
                <c:pt idx="126">
                  <c:v>87.153999999999996</c:v>
                </c:pt>
                <c:pt idx="127">
                  <c:v>87.308000000000007</c:v>
                </c:pt>
                <c:pt idx="128">
                  <c:v>87.554000000000002</c:v>
                </c:pt>
                <c:pt idx="129">
                  <c:v>86.554000000000002</c:v>
                </c:pt>
                <c:pt idx="130">
                  <c:v>86.277000000000001</c:v>
                </c:pt>
                <c:pt idx="131">
                  <c:v>86.492000000000004</c:v>
                </c:pt>
                <c:pt idx="132">
                  <c:v>84.522999999999996</c:v>
                </c:pt>
                <c:pt idx="133">
                  <c:v>85.076999999999998</c:v>
                </c:pt>
                <c:pt idx="134">
                  <c:v>86.185000000000002</c:v>
                </c:pt>
                <c:pt idx="135">
                  <c:v>87</c:v>
                </c:pt>
                <c:pt idx="136">
                  <c:v>86.4</c:v>
                </c:pt>
                <c:pt idx="137">
                  <c:v>86.537999999999997</c:v>
                </c:pt>
                <c:pt idx="138">
                  <c:v>86.891999999999996</c:v>
                </c:pt>
                <c:pt idx="139">
                  <c:v>85.445999999999998</c:v>
                </c:pt>
                <c:pt idx="140">
                  <c:v>86</c:v>
                </c:pt>
                <c:pt idx="141">
                  <c:v>86.569000000000003</c:v>
                </c:pt>
                <c:pt idx="142">
                  <c:v>87.430999999999997</c:v>
                </c:pt>
                <c:pt idx="143">
                  <c:v>87.385000000000005</c:v>
                </c:pt>
                <c:pt idx="144">
                  <c:v>87.015000000000001</c:v>
                </c:pt>
                <c:pt idx="145">
                  <c:v>87.215000000000003</c:v>
                </c:pt>
                <c:pt idx="146">
                  <c:v>87.415000000000006</c:v>
                </c:pt>
                <c:pt idx="147">
                  <c:v>88.908000000000001</c:v>
                </c:pt>
                <c:pt idx="148">
                  <c:v>88.769000000000005</c:v>
                </c:pt>
                <c:pt idx="149">
                  <c:v>90.537999999999997</c:v>
                </c:pt>
                <c:pt idx="150">
                  <c:v>89.569000000000003</c:v>
                </c:pt>
                <c:pt idx="151">
                  <c:v>91.415000000000006</c:v>
                </c:pt>
                <c:pt idx="152">
                  <c:v>91.554000000000002</c:v>
                </c:pt>
                <c:pt idx="153">
                  <c:v>90.430999999999997</c:v>
                </c:pt>
                <c:pt idx="154">
                  <c:v>88.722999999999999</c:v>
                </c:pt>
                <c:pt idx="155">
                  <c:v>88.646000000000001</c:v>
                </c:pt>
                <c:pt idx="156">
                  <c:v>88.046000000000006</c:v>
                </c:pt>
                <c:pt idx="157">
                  <c:v>86.722999999999999</c:v>
                </c:pt>
                <c:pt idx="158">
                  <c:v>85.923000000000002</c:v>
                </c:pt>
                <c:pt idx="159">
                  <c:v>86.430999999999997</c:v>
                </c:pt>
                <c:pt idx="160">
                  <c:v>85.691999999999993</c:v>
                </c:pt>
                <c:pt idx="161">
                  <c:v>86.108000000000004</c:v>
                </c:pt>
                <c:pt idx="162">
                  <c:v>85.522999999999996</c:v>
                </c:pt>
                <c:pt idx="163">
                  <c:v>86.769000000000005</c:v>
                </c:pt>
                <c:pt idx="164">
                  <c:v>86.168999999999997</c:v>
                </c:pt>
                <c:pt idx="165">
                  <c:v>85.277000000000001</c:v>
                </c:pt>
                <c:pt idx="166">
                  <c:v>85.245999999999995</c:v>
                </c:pt>
                <c:pt idx="167">
                  <c:v>84.968999999999994</c:v>
                </c:pt>
                <c:pt idx="168">
                  <c:v>86</c:v>
                </c:pt>
                <c:pt idx="169">
                  <c:v>85.554000000000002</c:v>
                </c:pt>
                <c:pt idx="170">
                  <c:v>85.230999999999995</c:v>
                </c:pt>
                <c:pt idx="171">
                  <c:v>84.415000000000006</c:v>
                </c:pt>
                <c:pt idx="172">
                  <c:v>85.369</c:v>
                </c:pt>
                <c:pt idx="173">
                  <c:v>85.108000000000004</c:v>
                </c:pt>
                <c:pt idx="174">
                  <c:v>86.123000000000005</c:v>
                </c:pt>
                <c:pt idx="175">
                  <c:v>84.923000000000002</c:v>
                </c:pt>
                <c:pt idx="176">
                  <c:v>85.168999999999997</c:v>
                </c:pt>
                <c:pt idx="177">
                  <c:v>84.769000000000005</c:v>
                </c:pt>
                <c:pt idx="178">
                  <c:v>85.185000000000002</c:v>
                </c:pt>
                <c:pt idx="179">
                  <c:v>84.923000000000002</c:v>
                </c:pt>
                <c:pt idx="180">
                  <c:v>86.138000000000005</c:v>
                </c:pt>
                <c:pt idx="181">
                  <c:v>85.569000000000003</c:v>
                </c:pt>
                <c:pt idx="182">
                  <c:v>85.385000000000005</c:v>
                </c:pt>
                <c:pt idx="183">
                  <c:v>86.153999999999996</c:v>
                </c:pt>
                <c:pt idx="184">
                  <c:v>84.477000000000004</c:v>
                </c:pt>
                <c:pt idx="185">
                  <c:v>85</c:v>
                </c:pt>
                <c:pt idx="186">
                  <c:v>85.430999999999997</c:v>
                </c:pt>
                <c:pt idx="187">
                  <c:v>85.308000000000007</c:v>
                </c:pt>
                <c:pt idx="188">
                  <c:v>85.938000000000002</c:v>
                </c:pt>
                <c:pt idx="189">
                  <c:v>86</c:v>
                </c:pt>
                <c:pt idx="190">
                  <c:v>86.046000000000006</c:v>
                </c:pt>
                <c:pt idx="191">
                  <c:v>85.076999999999998</c:v>
                </c:pt>
                <c:pt idx="192">
                  <c:v>85.061999999999998</c:v>
                </c:pt>
                <c:pt idx="193">
                  <c:v>85.738</c:v>
                </c:pt>
                <c:pt idx="194">
                  <c:v>84.908000000000001</c:v>
                </c:pt>
                <c:pt idx="195">
                  <c:v>86.153999999999996</c:v>
                </c:pt>
                <c:pt idx="196">
                  <c:v>84.6</c:v>
                </c:pt>
                <c:pt idx="197">
                  <c:v>86.076999999999998</c:v>
                </c:pt>
                <c:pt idx="198">
                  <c:v>85.123000000000005</c:v>
                </c:pt>
                <c:pt idx="199">
                  <c:v>85.4</c:v>
                </c:pt>
                <c:pt idx="200">
                  <c:v>85.337999999999994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A!$W$6:$W$206</c:f>
              <c:numCache>
                <c:formatCode>0.00</c:formatCode>
                <c:ptCount val="201"/>
                <c:pt idx="0">
                  <c:v>86.450794795335966</c:v>
                </c:pt>
                <c:pt idx="1">
                  <c:v>86.474013517757172</c:v>
                </c:pt>
                <c:pt idx="2">
                  <c:v>86.497235522318761</c:v>
                </c:pt>
                <c:pt idx="3">
                  <c:v>86.52046106742057</c:v>
                </c:pt>
                <c:pt idx="4">
                  <c:v>86.543690430758247</c:v>
                </c:pt>
                <c:pt idx="5">
                  <c:v>86.566923910638749</c:v>
                </c:pt>
                <c:pt idx="6">
                  <c:v>86.590161827369784</c:v>
                </c:pt>
                <c:pt idx="7">
                  <c:v>86.613404524724956</c:v>
                </c:pt>
                <c:pt idx="8">
                  <c:v>86.636652371486164</c:v>
                </c:pt>
                <c:pt idx="9">
                  <c:v>86.659905763064671</c:v>
                </c:pt>
                <c:pt idx="10">
                  <c:v>86.683165123201263</c:v>
                </c:pt>
                <c:pt idx="11">
                  <c:v>86.706430905745606</c:v>
                </c:pt>
                <c:pt idx="12">
                  <c:v>86.729703596514355</c:v>
                </c:pt>
                <c:pt idx="13">
                  <c:v>86.752983715226122</c:v>
                </c:pt>
                <c:pt idx="14">
                  <c:v>86.776271817510775</c:v>
                </c:pt>
                <c:pt idx="15">
                  <c:v>86.799568496989295</c:v>
                </c:pt>
                <c:pt idx="16">
                  <c:v>86.822874387418551</c:v>
                </c:pt>
                <c:pt idx="17">
                  <c:v>86.846190164894153</c:v>
                </c:pt>
                <c:pt idx="18">
                  <c:v>86.869516550102745</c:v>
                </c:pt>
                <c:pt idx="19">
                  <c:v>86.892854310613288</c:v>
                </c:pt>
                <c:pt idx="20">
                  <c:v>86.916204263200754</c:v>
                </c:pt>
                <c:pt idx="21">
                  <c:v>86.939567276213651</c:v>
                </c:pt>
                <c:pt idx="22">
                  <c:v>86.962944272078744</c:v>
                </c:pt>
                <c:pt idx="23">
                  <c:v>86.986336230350659</c:v>
                </c:pt>
                <c:pt idx="24">
                  <c:v>87.009744192833196</c:v>
                </c:pt>
                <c:pt idx="25">
                  <c:v>87.033169276088174</c:v>
                </c:pt>
                <c:pt idx="26">
                  <c:v>87.056612708821078</c:v>
                </c:pt>
                <c:pt idx="27">
                  <c:v>87.080075948831038</c:v>
                </c:pt>
                <c:pt idx="28">
                  <c:v>87.103561042160692</c:v>
                </c:pt>
                <c:pt idx="29">
                  <c:v>87.127071684324349</c:v>
                </c:pt>
                <c:pt idx="30">
                  <c:v>87.150616218789025</c:v>
                </c:pt>
                <c:pt idx="31">
                  <c:v>87.174215719642675</c:v>
                </c:pt>
                <c:pt idx="32">
                  <c:v>87.197924750725505</c:v>
                </c:pt>
                <c:pt idx="33">
                  <c:v>87.221882108644522</c:v>
                </c:pt>
                <c:pt idx="34">
                  <c:v>87.246428724497576</c:v>
                </c:pt>
                <c:pt idx="35">
                  <c:v>87.272367680521228</c:v>
                </c:pt>
                <c:pt idx="36">
                  <c:v>87.301507494972867</c:v>
                </c:pt>
                <c:pt idx="37">
                  <c:v>87.337735107571461</c:v>
                </c:pt>
                <c:pt idx="38">
                  <c:v>87.389012915372732</c:v>
                </c:pt>
                <c:pt idx="39">
                  <c:v>87.470867185606394</c:v>
                </c:pt>
                <c:pt idx="40">
                  <c:v>87.612074141994327</c:v>
                </c:pt>
                <c:pt idx="41">
                  <c:v>87.8632342328997</c:v>
                </c:pt>
                <c:pt idx="42">
                  <c:v>88.308567830892073</c:v>
                </c:pt>
                <c:pt idx="43">
                  <c:v>89.080350167031582</c:v>
                </c:pt>
                <c:pt idx="44">
                  <c:v>90.37378236692696</c:v>
                </c:pt>
                <c:pt idx="45">
                  <c:v>92.457855408369113</c:v>
                </c:pt>
                <c:pt idx="46">
                  <c:v>95.675407325370088</c:v>
                </c:pt>
                <c:pt idx="47">
                  <c:v>100.4241130345232</c:v>
                </c:pt>
                <c:pt idx="48">
                  <c:v>107.11096064979508</c:v>
                </c:pt>
                <c:pt idx="49">
                  <c:v>116.0771257100991</c:v>
                </c:pt>
                <c:pt idx="50">
                  <c:v>127.4984406476988</c:v>
                </c:pt>
                <c:pt idx="51">
                  <c:v>141.27759733960676</c:v>
                </c:pt>
                <c:pt idx="52">
                  <c:v>156.9545776655977</c:v>
                </c:pt>
                <c:pt idx="53">
                  <c:v>173.66700332429201</c:v>
                </c:pt>
                <c:pt idx="54">
                  <c:v>190.18788215010983</c:v>
                </c:pt>
                <c:pt idx="55">
                  <c:v>205.05290052681462</c:v>
                </c:pt>
                <c:pt idx="56">
                  <c:v>216.76553990498655</c:v>
                </c:pt>
                <c:pt idx="57">
                  <c:v>224.04281642257493</c:v>
                </c:pt>
                <c:pt idx="58">
                  <c:v>226.04657465679313</c:v>
                </c:pt>
                <c:pt idx="59">
                  <c:v>222.54281570177102</c:v>
                </c:pt>
                <c:pt idx="60">
                  <c:v>213.94721266042225</c:v>
                </c:pt>
                <c:pt idx="61">
                  <c:v>201.24459818872097</c:v>
                </c:pt>
                <c:pt idx="62">
                  <c:v>185.80402797863945</c:v>
                </c:pt>
                <c:pt idx="63">
                  <c:v>169.13755672144507</c:v>
                </c:pt>
                <c:pt idx="64">
                  <c:v>152.66165801313085</c:v>
                </c:pt>
                <c:pt idx="65">
                  <c:v>137.51312766402984</c:v>
                </c:pt>
                <c:pt idx="66">
                  <c:v>124.45081335377662</c:v>
                </c:pt>
                <c:pt idx="67">
                  <c:v>113.84913761503171</c:v>
                </c:pt>
                <c:pt idx="68">
                  <c:v>105.76763129719558</c:v>
                </c:pt>
                <c:pt idx="69">
                  <c:v>100.06755242055524</c:v>
                </c:pt>
                <c:pt idx="70">
                  <c:v>96.542271940021138</c:v>
                </c:pt>
                <c:pt idx="71">
                  <c:v>95.029200430069039</c:v>
                </c:pt>
                <c:pt idx="72">
                  <c:v>95.474375604437981</c:v>
                </c:pt>
                <c:pt idx="73">
                  <c:v>97.926660505914541</c:v>
                </c:pt>
                <c:pt idx="74">
                  <c:v>102.45124705231933</c:v>
                </c:pt>
                <c:pt idx="75">
                  <c:v>108.97660116893896</c:v>
                </c:pt>
                <c:pt idx="76">
                  <c:v>117.12299311649653</c:v>
                </c:pt>
                <c:pt idx="77">
                  <c:v>126.09002720350162</c:v>
                </c:pt>
                <c:pt idx="78">
                  <c:v>134.68243266303733</c:v>
                </c:pt>
                <c:pt idx="79">
                  <c:v>141.51161416190752</c:v>
                </c:pt>
                <c:pt idx="80">
                  <c:v>145.33295534528924</c:v>
                </c:pt>
                <c:pt idx="81">
                  <c:v>145.4021437023674</c:v>
                </c:pt>
                <c:pt idx="82">
                  <c:v>141.70490322491622</c:v>
                </c:pt>
                <c:pt idx="83">
                  <c:v>134.95886624816023</c:v>
                </c:pt>
                <c:pt idx="84">
                  <c:v>126.38549492062779</c:v>
                </c:pt>
                <c:pt idx="85">
                  <c:v>117.35002739165648</c:v>
                </c:pt>
                <c:pt idx="86">
                  <c:v>109.01390078894003</c:v>
                </c:pt>
                <c:pt idx="87">
                  <c:v>102.1174628923871</c:v>
                </c:pt>
                <c:pt idx="88">
                  <c:v>96.935574039664246</c:v>
                </c:pt>
                <c:pt idx="89">
                  <c:v>93.372022754674006</c:v>
                </c:pt>
                <c:pt idx="90">
                  <c:v>91.117732234291637</c:v>
                </c:pt>
                <c:pt idx="91">
                  <c:v>89.800894920092531</c:v>
                </c:pt>
                <c:pt idx="92">
                  <c:v>89.087868239102178</c:v>
                </c:pt>
                <c:pt idx="93">
                  <c:v>88.72784849536464</c:v>
                </c:pt>
                <c:pt idx="94">
                  <c:v>88.555986384489259</c:v>
                </c:pt>
                <c:pt idx="95">
                  <c:v>88.475531354674132</c:v>
                </c:pt>
                <c:pt idx="96">
                  <c:v>88.435175181588548</c:v>
                </c:pt>
                <c:pt idx="97">
                  <c:v>88.410166376805932</c:v>
                </c:pt>
                <c:pt idx="98">
                  <c:v>88.389639446131454</c:v>
                </c:pt>
                <c:pt idx="99">
                  <c:v>88.369354061528767</c:v>
                </c:pt>
                <c:pt idx="100">
                  <c:v>88.348086411455427</c:v>
                </c:pt>
                <c:pt idx="101">
                  <c:v>88.326140935481135</c:v>
                </c:pt>
                <c:pt idx="102">
                  <c:v>88.305006107549843</c:v>
                </c:pt>
                <c:pt idx="103">
                  <c:v>88.287647536328564</c:v>
                </c:pt>
                <c:pt idx="104">
                  <c:v>88.279197390272273</c:v>
                </c:pt>
                <c:pt idx="105">
                  <c:v>88.287871494919187</c:v>
                </c:pt>
                <c:pt idx="106">
                  <c:v>88.325869009465279</c:v>
                </c:pt>
                <c:pt idx="107">
                  <c:v>88.409842808558864</c:v>
                </c:pt>
                <c:pt idx="108">
                  <c:v>88.560359157139857</c:v>
                </c:pt>
                <c:pt idx="109">
                  <c:v>88.799720178848588</c:v>
                </c:pt>
                <c:pt idx="110">
                  <c:v>89.147744141489895</c:v>
                </c:pt>
                <c:pt idx="111">
                  <c:v>89.615673769629055</c:v>
                </c:pt>
                <c:pt idx="112">
                  <c:v>90.199250299343419</c:v>
                </c:pt>
                <c:pt idx="113">
                  <c:v>90.872881450426434</c:v>
                </c:pt>
                <c:pt idx="114">
                  <c:v>91.587309896093885</c:v>
                </c:pt>
                <c:pt idx="115">
                  <c:v>92.272829751001822</c:v>
                </c:pt>
                <c:pt idx="116">
                  <c:v>92.848741225663744</c:v>
                </c:pt>
                <c:pt idx="117">
                  <c:v>93.237678114367569</c:v>
                </c:pt>
                <c:pt idx="118">
                  <c:v>93.381434474888451</c:v>
                </c:pt>
                <c:pt idx="119">
                  <c:v>93.253858460588347</c:v>
                </c:pt>
                <c:pt idx="120">
                  <c:v>92.866884005856818</c:v>
                </c:pt>
                <c:pt idx="121">
                  <c:v>92.267789365735055</c:v>
                </c:pt>
                <c:pt idx="122">
                  <c:v>91.528556359120543</c:v>
                </c:pt>
                <c:pt idx="123">
                  <c:v>90.730636436354956</c:v>
                </c:pt>
                <c:pt idx="124">
                  <c:v>89.949561497539477</c:v>
                </c:pt>
                <c:pt idx="125">
                  <c:v>89.243336644059909</c:v>
                </c:pt>
                <c:pt idx="126">
                  <c:v>88.646807627363714</c:v>
                </c:pt>
                <c:pt idx="127">
                  <c:v>88.172053278041574</c:v>
                </c:pt>
                <c:pt idx="128">
                  <c:v>87.813165798731305</c:v>
                </c:pt>
                <c:pt idx="129">
                  <c:v>87.553038061520766</c:v>
                </c:pt>
                <c:pt idx="130">
                  <c:v>87.369979089112817</c:v>
                </c:pt>
                <c:pt idx="131">
                  <c:v>87.242772553623709</c:v>
                </c:pt>
                <c:pt idx="132">
                  <c:v>87.153719302693787</c:v>
                </c:pt>
                <c:pt idx="133">
                  <c:v>87.089916119040907</c:v>
                </c:pt>
                <c:pt idx="134">
                  <c:v>87.043375649838396</c:v>
                </c:pt>
                <c:pt idx="135">
                  <c:v>87.010618664913551</c:v>
                </c:pt>
                <c:pt idx="136">
                  <c:v>86.992188631818578</c:v>
                </c:pt>
                <c:pt idx="137">
                  <c:v>86.992274436391952</c:v>
                </c:pt>
                <c:pt idx="138">
                  <c:v>87.018369792176273</c:v>
                </c:pt>
                <c:pt idx="139">
                  <c:v>87.08070419794403</c:v>
                </c:pt>
                <c:pt idx="140">
                  <c:v>87.191093387181951</c:v>
                </c:pt>
                <c:pt idx="141">
                  <c:v>87.360918022269942</c:v>
                </c:pt>
                <c:pt idx="142">
                  <c:v>87.598174518505914</c:v>
                </c:pt>
                <c:pt idx="143">
                  <c:v>87.903931209997822</c:v>
                </c:pt>
                <c:pt idx="144">
                  <c:v>88.268968596934954</c:v>
                </c:pt>
                <c:pt idx="145">
                  <c:v>88.671708588629357</c:v>
                </c:pt>
                <c:pt idx="146">
                  <c:v>89.078544029437069</c:v>
                </c:pt>
                <c:pt idx="147">
                  <c:v>89.447238255540938</c:v>
                </c:pt>
                <c:pt idx="148">
                  <c:v>89.73321740755074</c:v>
                </c:pt>
                <c:pt idx="149">
                  <c:v>89.89757509360453</c:v>
                </c:pt>
                <c:pt idx="150">
                  <c:v>89.914836554494244</c:v>
                </c:pt>
                <c:pt idx="151">
                  <c:v>89.778348075869474</c:v>
                </c:pt>
                <c:pt idx="152">
                  <c:v>89.50171769988367</c:v>
                </c:pt>
                <c:pt idx="153">
                  <c:v>89.115876085210061</c:v>
                </c:pt>
                <c:pt idx="154">
                  <c:v>88.662632650457198</c:v>
                </c:pt>
                <c:pt idx="155">
                  <c:v>88.186578206766029</c:v>
                </c:pt>
                <c:pt idx="156">
                  <c:v>87.727487551801374</c:v>
                </c:pt>
                <c:pt idx="157">
                  <c:v>87.314955786806735</c:v>
                </c:pt>
                <c:pt idx="158">
                  <c:v>86.96610210024707</c:v>
                </c:pt>
                <c:pt idx="159">
                  <c:v>86.686185783536473</c:v>
                </c:pt>
                <c:pt idx="160">
                  <c:v>86.471254343978842</c:v>
                </c:pt>
                <c:pt idx="161">
                  <c:v>86.311660948630944</c:v>
                </c:pt>
                <c:pt idx="162">
                  <c:v>86.195421116293318</c:v>
                </c:pt>
                <c:pt idx="163">
                  <c:v>86.110759799437616</c:v>
                </c:pt>
                <c:pt idx="164">
                  <c:v>86.04762888822448</c:v>
                </c:pt>
                <c:pt idx="165">
                  <c:v>85.998303529121486</c:v>
                </c:pt>
                <c:pt idx="166">
                  <c:v>85.957333868549526</c:v>
                </c:pt>
                <c:pt idx="167">
                  <c:v>85.921153464739433</c:v>
                </c:pt>
                <c:pt idx="168">
                  <c:v>85.88758231575396</c:v>
                </c:pt>
                <c:pt idx="169">
                  <c:v>85.855369642538278</c:v>
                </c:pt>
                <c:pt idx="170">
                  <c:v>85.823839233475979</c:v>
                </c:pt>
                <c:pt idx="171">
                  <c:v>85.792645365801889</c:v>
                </c:pt>
                <c:pt idx="172">
                  <c:v>85.761620152816647</c:v>
                </c:pt>
                <c:pt idx="173">
                  <c:v>85.730685607308573</c:v>
                </c:pt>
                <c:pt idx="174">
                  <c:v>85.699806588770144</c:v>
                </c:pt>
                <c:pt idx="175">
                  <c:v>85.668967283012591</c:v>
                </c:pt>
                <c:pt idx="176">
                  <c:v>85.638160172163794</c:v>
                </c:pt>
                <c:pt idx="177">
                  <c:v>85.607381165399303</c:v>
                </c:pt>
                <c:pt idx="178">
                  <c:v>85.576627568600031</c:v>
                </c:pt>
                <c:pt idx="179">
                  <c:v>85.545897281025944</c:v>
                </c:pt>
                <c:pt idx="180">
                  <c:v>85.515188490976541</c:v>
                </c:pt>
                <c:pt idx="181">
                  <c:v>85.48449956294543</c:v>
                </c:pt>
                <c:pt idx="182">
                  <c:v>85.453828994394115</c:v>
                </c:pt>
                <c:pt idx="183">
                  <c:v>85.423175396685949</c:v>
                </c:pt>
                <c:pt idx="184">
                  <c:v>85.392537484183904</c:v>
                </c:pt>
                <c:pt idx="185">
                  <c:v>85.361914066183559</c:v>
                </c:pt>
                <c:pt idx="186">
                  <c:v>85.331304039991565</c:v>
                </c:pt>
                <c:pt idx="187">
                  <c:v>85.300706384629535</c:v>
                </c:pt>
                <c:pt idx="188">
                  <c:v>85.27012015499912</c:v>
                </c:pt>
                <c:pt idx="189">
                  <c:v>85.23954447644816</c:v>
                </c:pt>
                <c:pt idx="190">
                  <c:v>85.208978539704731</c:v>
                </c:pt>
                <c:pt idx="191">
                  <c:v>85.178421596155928</c:v>
                </c:pt>
                <c:pt idx="192">
                  <c:v>85.147872953449067</c:v>
                </c:pt>
                <c:pt idx="193">
                  <c:v>85.117331971396098</c:v>
                </c:pt>
                <c:pt idx="194">
                  <c:v>85.086798058161463</c:v>
                </c:pt>
                <c:pt idx="195">
                  <c:v>85.056270666715932</c:v>
                </c:pt>
                <c:pt idx="196">
                  <c:v>85.025749291539213</c:v>
                </c:pt>
                <c:pt idx="197">
                  <c:v>84.99523346555479</c:v>
                </c:pt>
                <c:pt idx="198">
                  <c:v>84.964722757282473</c:v>
                </c:pt>
                <c:pt idx="199">
                  <c:v>84.934216768193508</c:v>
                </c:pt>
                <c:pt idx="200">
                  <c:v>84.903715130255179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A!$BA$6:$BA$206</c:f>
              <c:numCache>
                <c:formatCode>General</c:formatCode>
                <c:ptCount val="201"/>
                <c:pt idx="0">
                  <c:v>86.450794795335966</c:v>
                </c:pt>
                <c:pt idx="1">
                  <c:v>86.474013517757172</c:v>
                </c:pt>
                <c:pt idx="2">
                  <c:v>86.497235522318761</c:v>
                </c:pt>
                <c:pt idx="3">
                  <c:v>86.52046106742057</c:v>
                </c:pt>
                <c:pt idx="4">
                  <c:v>86.543690430758247</c:v>
                </c:pt>
                <c:pt idx="5">
                  <c:v>86.566923910638749</c:v>
                </c:pt>
                <c:pt idx="6">
                  <c:v>86.590161827369784</c:v>
                </c:pt>
                <c:pt idx="7">
                  <c:v>86.613404524724956</c:v>
                </c:pt>
                <c:pt idx="8">
                  <c:v>86.636652371486164</c:v>
                </c:pt>
                <c:pt idx="9">
                  <c:v>86.659905763064671</c:v>
                </c:pt>
                <c:pt idx="10">
                  <c:v>86.683165123201263</c:v>
                </c:pt>
                <c:pt idx="11">
                  <c:v>86.706430905745606</c:v>
                </c:pt>
                <c:pt idx="12">
                  <c:v>86.729703596514355</c:v>
                </c:pt>
                <c:pt idx="13">
                  <c:v>86.752983715226122</c:v>
                </c:pt>
                <c:pt idx="14">
                  <c:v>86.776271817510775</c:v>
                </c:pt>
                <c:pt idx="15">
                  <c:v>86.799568496989281</c:v>
                </c:pt>
                <c:pt idx="16">
                  <c:v>86.82287438741848</c:v>
                </c:pt>
                <c:pt idx="17">
                  <c:v>86.846190164893812</c:v>
                </c:pt>
                <c:pt idx="18">
                  <c:v>86.869516550100982</c:v>
                </c:pt>
                <c:pt idx="19">
                  <c:v>86.892854310604704</c:v>
                </c:pt>
                <c:pt idx="20">
                  <c:v>86.916204263160537</c:v>
                </c:pt>
                <c:pt idx="21">
                  <c:v>86.939567276032548</c:v>
                </c:pt>
                <c:pt idx="22">
                  <c:v>86.962944271295342</c:v>
                </c:pt>
                <c:pt idx="23">
                  <c:v>86.986336227095805</c:v>
                </c:pt>
                <c:pt idx="24">
                  <c:v>87.009744179843921</c:v>
                </c:pt>
                <c:pt idx="25">
                  <c:v>87.033169226297844</c:v>
                </c:pt>
                <c:pt idx="26">
                  <c:v>87.056612525500569</c:v>
                </c:pt>
                <c:pt idx="27">
                  <c:v>87.080075300520178</c:v>
                </c:pt>
                <c:pt idx="28">
                  <c:v>87.103558839935644</c:v>
                </c:pt>
                <c:pt idx="29">
                  <c:v>87.127064499002159</c:v>
                </c:pt>
                <c:pt idx="30">
                  <c:v>87.15059370041925</c:v>
                </c:pt>
                <c:pt idx="31">
                  <c:v>87.174147934612094</c:v>
                </c:pt>
                <c:pt idx="32">
                  <c:v>87.197728759424322</c:v>
                </c:pt>
                <c:pt idx="33">
                  <c:v>87.22133779910439</c:v>
                </c:pt>
                <c:pt idx="34">
                  <c:v>87.244976742450703</c:v>
                </c:pt>
                <c:pt idx="35">
                  <c:v>87.268647339961717</c:v>
                </c:pt>
                <c:pt idx="36">
                  <c:v>87.292351399815317</c:v>
                </c:pt>
                <c:pt idx="37">
                  <c:v>87.31609078247736</c:v>
                </c:pt>
                <c:pt idx="38">
                  <c:v>87.339867393713263</c:v>
                </c:pt>
                <c:pt idx="39">
                  <c:v>87.363683175745066</c:v>
                </c:pt>
                <c:pt idx="40">
                  <c:v>87.387540096264047</c:v>
                </c:pt>
                <c:pt idx="41">
                  <c:v>87.41144013497177</c:v>
                </c:pt>
                <c:pt idx="42">
                  <c:v>87.435385267280935</c:v>
                </c:pt>
                <c:pt idx="43">
                  <c:v>87.459377444763817</c:v>
                </c:pt>
                <c:pt idx="44">
                  <c:v>87.48341857188565</c:v>
                </c:pt>
                <c:pt idx="45">
                  <c:v>87.507510478507996</c:v>
                </c:pt>
                <c:pt idx="46">
                  <c:v>87.531654887588246</c:v>
                </c:pt>
                <c:pt idx="47">
                  <c:v>87.555853377439632</c:v>
                </c:pt>
                <c:pt idx="48">
                  <c:v>87.580107337849839</c:v>
                </c:pt>
                <c:pt idx="49">
                  <c:v>87.604417919284984</c:v>
                </c:pt>
                <c:pt idx="50">
                  <c:v>87.62878597433324</c:v>
                </c:pt>
                <c:pt idx="51">
                  <c:v>87.653211990465707</c:v>
                </c:pt>
                <c:pt idx="52">
                  <c:v>87.677696013115252</c:v>
                </c:pt>
                <c:pt idx="53">
                  <c:v>87.702237557998231</c:v>
                </c:pt>
                <c:pt idx="54">
                  <c:v>87.726835511530439</c:v>
                </c:pt>
                <c:pt idx="55">
                  <c:v>87.75148801812206</c:v>
                </c:pt>
                <c:pt idx="56">
                  <c:v>87.776192353079438</c:v>
                </c:pt>
                <c:pt idx="57">
                  <c:v>87.800944779800389</c:v>
                </c:pt>
                <c:pt idx="58">
                  <c:v>87.825740389928626</c:v>
                </c:pt>
                <c:pt idx="59">
                  <c:v>87.850572925142473</c:v>
                </c:pt>
                <c:pt idx="60">
                  <c:v>87.87543457929921</c:v>
                </c:pt>
                <c:pt idx="61">
                  <c:v>87.900315779751608</c:v>
                </c:pt>
                <c:pt idx="62">
                  <c:v>87.925204946811363</c:v>
                </c:pt>
                <c:pt idx="63">
                  <c:v>87.950088230566934</c:v>
                </c:pt>
                <c:pt idx="64">
                  <c:v>87.974949224591697</c:v>
                </c:pt>
                <c:pt idx="65">
                  <c:v>87.999768656516338</c:v>
                </c:pt>
                <c:pt idx="66">
                  <c:v>88.024524056012282</c:v>
                </c:pt>
                <c:pt idx="67">
                  <c:v>88.049189401458349</c:v>
                </c:pt>
                <c:pt idx="68">
                  <c:v>88.073734747463732</c:v>
                </c:pt>
                <c:pt idx="69">
                  <c:v>88.098125836518619</c:v>
                </c:pt>
                <c:pt idx="70">
                  <c:v>88.122323699354425</c:v>
                </c:pt>
                <c:pt idx="71">
                  <c:v>88.146284250132894</c:v>
                </c:pt>
                <c:pt idx="72">
                  <c:v>88.169957884352158</c:v>
                </c:pt>
                <c:pt idx="73">
                  <c:v>88.193289089346166</c:v>
                </c:pt>
                <c:pt idx="74">
                  <c:v>88.216216079443626</c:v>
                </c:pt>
                <c:pt idx="75">
                  <c:v>88.2386704701903</c:v>
                </c:pt>
                <c:pt idx="76">
                  <c:v>88.260577008458199</c:v>
                </c:pt>
                <c:pt idx="77">
                  <c:v>88.281853377655011</c:v>
                </c:pt>
                <c:pt idx="78">
                  <c:v>88.302410099472425</c:v>
                </c:pt>
                <c:pt idx="79">
                  <c:v>88.322150555484512</c:v>
                </c:pt>
                <c:pt idx="80">
                  <c:v>88.340971153213474</c:v>
                </c:pt>
                <c:pt idx="81">
                  <c:v>88.358761661758763</c:v>
                </c:pt>
                <c:pt idx="82">
                  <c:v>88.375405741459033</c:v>
                </c:pt>
                <c:pt idx="83">
                  <c:v>88.390781690031531</c:v>
                </c:pt>
                <c:pt idx="84">
                  <c:v>88.404763423934952</c:v>
                </c:pt>
                <c:pt idx="85">
                  <c:v>88.417221708099106</c:v>
                </c:pt>
                <c:pt idx="86">
                  <c:v>88.428025639512526</c:v>
                </c:pt>
                <c:pt idx="87">
                  <c:v>88.437044380440724</c:v>
                </c:pt>
                <c:pt idx="88">
                  <c:v>88.444149125416473</c:v>
                </c:pt>
                <c:pt idx="89">
                  <c:v>88.449215272961794</c:v>
                </c:pt>
                <c:pt idx="90">
                  <c:v>88.45212475886018</c:v>
                </c:pt>
                <c:pt idx="91">
                  <c:v>88.452768493523692</c:v>
                </c:pt>
                <c:pt idx="92">
                  <c:v>88.451048832618724</c:v>
                </c:pt>
                <c:pt idx="93">
                  <c:v>88.446881998797437</c:v>
                </c:pt>
                <c:pt idx="94">
                  <c:v>88.440200364340768</c:v>
                </c:pt>
                <c:pt idx="95">
                  <c:v>88.430954500884908</c:v>
                </c:pt>
                <c:pt idx="96">
                  <c:v>88.419114904080828</c:v>
                </c:pt>
                <c:pt idx="97">
                  <c:v>88.404673308565748</c:v>
                </c:pt>
                <c:pt idx="98">
                  <c:v>88.387643522062831</c:v>
                </c:pt>
                <c:pt idx="99">
                  <c:v>88.368061726275329</c:v>
                </c:pt>
                <c:pt idx="100">
                  <c:v>88.345986215451461</c:v>
                </c:pt>
                <c:pt idx="101">
                  <c:v>88.321496569526772</c:v>
                </c:pt>
                <c:pt idx="102">
                  <c:v>88.294692285711989</c:v>
                </c:pt>
                <c:pt idx="103">
                  <c:v>88.265690918249035</c:v>
                </c:pt>
                <c:pt idx="104">
                  <c:v>88.234625798832454</c:v>
                </c:pt>
                <c:pt idx="105">
                  <c:v>88.201643428210133</c:v>
                </c:pt>
                <c:pt idx="106">
                  <c:v>88.166900641520812</c:v>
                </c:pt>
                <c:pt idx="107">
                  <c:v>88.130561655369817</c:v>
                </c:pt>
                <c:pt idx="108">
                  <c:v>88.092795103481265</c:v>
                </c:pt>
                <c:pt idx="109">
                  <c:v>88.053771160567223</c:v>
                </c:pt>
                <c:pt idx="110">
                  <c:v>88.013658841863233</c:v>
                </c:pt>
                <c:pt idx="111">
                  <c:v>87.972623549950782</c:v>
                </c:pt>
                <c:pt idx="112">
                  <c:v>87.930824922517999</c:v>
                </c:pt>
                <c:pt idx="113">
                  <c:v>87.888415016072003</c:v>
                </c:pt>
                <c:pt idx="114">
                  <c:v>87.845536842622465</c:v>
                </c:pt>
                <c:pt idx="115">
                  <c:v>87.802323260056184</c:v>
                </c:pt>
                <c:pt idx="116">
                  <c:v>87.758896203064239</c:v>
                </c:pt>
                <c:pt idx="117">
                  <c:v>87.715366230490801</c:v>
                </c:pt>
                <c:pt idx="118">
                  <c:v>87.671832356985149</c:v>
                </c:pt>
                <c:pt idx="119">
                  <c:v>87.628382131750257</c:v>
                </c:pt>
                <c:pt idx="120">
                  <c:v>87.585091924710341</c:v>
                </c:pt>
                <c:pt idx="121">
                  <c:v>87.542027380168989</c:v>
                </c:pt>
                <c:pt idx="122">
                  <c:v>87.499243999542443</c:v>
                </c:pt>
                <c:pt idx="123">
                  <c:v>87.456787817572618</c:v>
                </c:pt>
                <c:pt idx="124">
                  <c:v>87.414696140112426</c:v>
                </c:pt>
                <c:pt idx="125">
                  <c:v>87.372998315758906</c:v>
                </c:pt>
                <c:pt idx="126">
                  <c:v>87.331716517966285</c:v>
                </c:pt>
                <c:pt idx="127">
                  <c:v>87.290866518562382</c:v>
                </c:pt>
                <c:pt idx="128">
                  <c:v>87.25045843763408</c:v>
                </c:pt>
                <c:pt idx="129">
                  <c:v>87.21049745842582</c:v>
                </c:pt>
                <c:pt idx="130">
                  <c:v>87.170984499139493</c:v>
                </c:pt>
                <c:pt idx="131">
                  <c:v>87.131916836305436</c:v>
                </c:pt>
                <c:pt idx="132">
                  <c:v>87.093288676717535</c:v>
                </c:pt>
                <c:pt idx="133">
                  <c:v>87.055091676810775</c:v>
                </c:pt>
                <c:pt idx="134">
                  <c:v>87.017315409847669</c:v>
                </c:pt>
                <c:pt idx="135">
                  <c:v>86.979947782413575</c:v>
                </c:pt>
                <c:pt idx="136">
                  <c:v>86.942975402550601</c:v>
                </c:pt>
                <c:pt idx="137">
                  <c:v>86.906383902432083</c:v>
                </c:pt>
                <c:pt idx="138">
                  <c:v>86.870158218840643</c:v>
                </c:pt>
                <c:pt idx="139">
                  <c:v>86.834282834904826</c:v>
                </c:pt>
                <c:pt idx="140">
                  <c:v>86.798741986607752</c:v>
                </c:pt>
                <c:pt idx="141">
                  <c:v>86.763519837539377</c:v>
                </c:pt>
                <c:pt idx="142">
                  <c:v>86.728600625246713</c:v>
                </c:pt>
                <c:pt idx="143">
                  <c:v>86.693968782367705</c:v>
                </c:pt>
                <c:pt idx="144">
                  <c:v>86.65960903553173</c:v>
                </c:pt>
                <c:pt idx="145">
                  <c:v>86.625506484785262</c:v>
                </c:pt>
                <c:pt idx="146">
                  <c:v>86.591646666070162</c:v>
                </c:pt>
                <c:pt idx="147">
                  <c:v>86.558015599047692</c:v>
                </c:pt>
                <c:pt idx="148">
                  <c:v>86.524599822334622</c:v>
                </c:pt>
                <c:pt idx="149">
                  <c:v>86.491386417998726</c:v>
                </c:pt>
                <c:pt idx="150">
                  <c:v>86.458363026956491</c:v>
                </c:pt>
                <c:pt idx="151">
                  <c:v>86.425517856723573</c:v>
                </c:pt>
                <c:pt idx="152">
                  <c:v>86.392839682794047</c:v>
                </c:pt>
                <c:pt idx="153">
                  <c:v>86.360317844762562</c:v>
                </c:pt>
                <c:pt idx="154">
                  <c:v>86.327942238159736</c:v>
                </c:pt>
                <c:pt idx="155">
                  <c:v>86.29570330284001</c:v>
                </c:pt>
                <c:pt idx="156">
                  <c:v>86.263592008644949</c:v>
                </c:pt>
                <c:pt idx="157">
                  <c:v>86.231599838961642</c:v>
                </c:pt>
                <c:pt idx="158">
                  <c:v>86.199718772704188</c:v>
                </c:pt>
                <c:pt idx="159">
                  <c:v>86.167941265166263</c:v>
                </c:pt>
                <c:pt idx="160">
                  <c:v>86.13626022812177</c:v>
                </c:pt>
                <c:pt idx="161">
                  <c:v>86.104669009489484</c:v>
                </c:pt>
                <c:pt idx="162">
                  <c:v>86.073161372824259</c:v>
                </c:pt>
                <c:pt idx="163">
                  <c:v>86.041731476850558</c:v>
                </c:pt>
                <c:pt idx="164">
                  <c:v>86.010373855214979</c:v>
                </c:pt>
                <c:pt idx="165">
                  <c:v>85.979083396599151</c:v>
                </c:pt>
                <c:pt idx="166">
                  <c:v>85.947855325306278</c:v>
                </c:pt>
                <c:pt idx="167">
                  <c:v>85.91668518240823</c:v>
                </c:pt>
                <c:pt idx="168">
                  <c:v>85.885568807520116</c:v>
                </c:pt>
                <c:pt idx="169">
                  <c:v>85.854502321250308</c:v>
                </c:pt>
                <c:pt idx="170">
                  <c:v>85.823482108359585</c:v>
                </c:pt>
                <c:pt idx="171">
                  <c:v>85.792504801650011</c:v>
                </c:pt>
                <c:pt idx="172">
                  <c:v>85.761567266593772</c:v>
                </c:pt>
                <c:pt idx="173">
                  <c:v>85.730666586703961</c:v>
                </c:pt>
                <c:pt idx="174">
                  <c:v>85.699800049641553</c:v>
                </c:pt>
                <c:pt idx="175">
                  <c:v>85.66896513404815</c:v>
                </c:pt>
                <c:pt idx="176">
                  <c:v>85.638159497088253</c:v>
                </c:pt>
                <c:pt idx="177">
                  <c:v>85.607380962682697</c:v>
                </c:pt>
                <c:pt idx="178">
                  <c:v>85.576627510411143</c:v>
                </c:pt>
                <c:pt idx="179">
                  <c:v>85.545897265059637</c:v>
                </c:pt>
                <c:pt idx="180">
                  <c:v>85.515188486788773</c:v>
                </c:pt>
                <c:pt idx="181">
                  <c:v>85.484499561895461</c:v>
                </c:pt>
                <c:pt idx="182">
                  <c:v>85.453828994142469</c:v>
                </c:pt>
                <c:pt idx="183">
                  <c:v>85.423175396628295</c:v>
                </c:pt>
                <c:pt idx="184">
                  <c:v>85.392537484171285</c:v>
                </c:pt>
                <c:pt idx="185">
                  <c:v>85.361914066180915</c:v>
                </c:pt>
                <c:pt idx="186">
                  <c:v>85.331304039991039</c:v>
                </c:pt>
                <c:pt idx="187">
                  <c:v>85.300706384629436</c:v>
                </c:pt>
                <c:pt idx="188">
                  <c:v>85.270120154999105</c:v>
                </c:pt>
                <c:pt idx="189">
                  <c:v>85.23954447644816</c:v>
                </c:pt>
                <c:pt idx="190">
                  <c:v>85.208978539704731</c:v>
                </c:pt>
                <c:pt idx="191">
                  <c:v>85.178421596155928</c:v>
                </c:pt>
                <c:pt idx="192">
                  <c:v>85.147872953449067</c:v>
                </c:pt>
                <c:pt idx="193">
                  <c:v>85.117331971396098</c:v>
                </c:pt>
                <c:pt idx="194">
                  <c:v>85.086798058161463</c:v>
                </c:pt>
                <c:pt idx="195">
                  <c:v>85.056270666715932</c:v>
                </c:pt>
                <c:pt idx="196">
                  <c:v>85.025749291539213</c:v>
                </c:pt>
                <c:pt idx="197">
                  <c:v>84.99523346555479</c:v>
                </c:pt>
                <c:pt idx="198">
                  <c:v>84.964722757282473</c:v>
                </c:pt>
                <c:pt idx="199">
                  <c:v>84.934216768193508</c:v>
                </c:pt>
                <c:pt idx="200">
                  <c:v>84.903715130255179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083840"/>
        <c:axId val="554084232"/>
      </c:scatterChart>
      <c:valAx>
        <c:axId val="5540838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54084232"/>
        <c:crosses val="autoZero"/>
        <c:crossBetween val="midCat"/>
      </c:valAx>
      <c:valAx>
        <c:axId val="5540842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54083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A!$I$6:$I$206</c:f>
              <c:numCache>
                <c:formatCode>General</c:formatCode>
                <c:ptCount val="201"/>
                <c:pt idx="0">
                  <c:v>86.308000000000007</c:v>
                </c:pt>
                <c:pt idx="1">
                  <c:v>85.631</c:v>
                </c:pt>
                <c:pt idx="2">
                  <c:v>85.554000000000002</c:v>
                </c:pt>
                <c:pt idx="3">
                  <c:v>86.185000000000002</c:v>
                </c:pt>
                <c:pt idx="4">
                  <c:v>86.308000000000007</c:v>
                </c:pt>
                <c:pt idx="5">
                  <c:v>86.262</c:v>
                </c:pt>
                <c:pt idx="6">
                  <c:v>85.322999999999993</c:v>
                </c:pt>
                <c:pt idx="7">
                  <c:v>85.938000000000002</c:v>
                </c:pt>
                <c:pt idx="8">
                  <c:v>83.968999999999994</c:v>
                </c:pt>
                <c:pt idx="9">
                  <c:v>87.168999999999997</c:v>
                </c:pt>
                <c:pt idx="10">
                  <c:v>86.522999999999996</c:v>
                </c:pt>
                <c:pt idx="11">
                  <c:v>87.277000000000001</c:v>
                </c:pt>
                <c:pt idx="12">
                  <c:v>87.076999999999998</c:v>
                </c:pt>
                <c:pt idx="13">
                  <c:v>86.076999999999998</c:v>
                </c:pt>
                <c:pt idx="14">
                  <c:v>87.707999999999998</c:v>
                </c:pt>
                <c:pt idx="15">
                  <c:v>86.507999999999996</c:v>
                </c:pt>
                <c:pt idx="16">
                  <c:v>87.322999999999993</c:v>
                </c:pt>
                <c:pt idx="17">
                  <c:v>87.492000000000004</c:v>
                </c:pt>
                <c:pt idx="18">
                  <c:v>86.245999999999995</c:v>
                </c:pt>
                <c:pt idx="19">
                  <c:v>86.923000000000002</c:v>
                </c:pt>
                <c:pt idx="20">
                  <c:v>87.554000000000002</c:v>
                </c:pt>
                <c:pt idx="21">
                  <c:v>87.046000000000006</c:v>
                </c:pt>
                <c:pt idx="22">
                  <c:v>86.385000000000005</c:v>
                </c:pt>
                <c:pt idx="23">
                  <c:v>87.554000000000002</c:v>
                </c:pt>
                <c:pt idx="24">
                  <c:v>88.677000000000007</c:v>
                </c:pt>
                <c:pt idx="25">
                  <c:v>86.4</c:v>
                </c:pt>
                <c:pt idx="26">
                  <c:v>88.353999999999999</c:v>
                </c:pt>
                <c:pt idx="27">
                  <c:v>87.138000000000005</c:v>
                </c:pt>
                <c:pt idx="28">
                  <c:v>87.876999999999995</c:v>
                </c:pt>
                <c:pt idx="29">
                  <c:v>87.614999999999995</c:v>
                </c:pt>
                <c:pt idx="30">
                  <c:v>87.430999999999997</c:v>
                </c:pt>
                <c:pt idx="31">
                  <c:v>90.230999999999995</c:v>
                </c:pt>
                <c:pt idx="32">
                  <c:v>90.230999999999995</c:v>
                </c:pt>
                <c:pt idx="33">
                  <c:v>89.754000000000005</c:v>
                </c:pt>
                <c:pt idx="34">
                  <c:v>90.061999999999998</c:v>
                </c:pt>
                <c:pt idx="35">
                  <c:v>88.6</c:v>
                </c:pt>
                <c:pt idx="36">
                  <c:v>88.738</c:v>
                </c:pt>
                <c:pt idx="37">
                  <c:v>89.061999999999998</c:v>
                </c:pt>
                <c:pt idx="38">
                  <c:v>90.876999999999995</c:v>
                </c:pt>
                <c:pt idx="39">
                  <c:v>92.015000000000001</c:v>
                </c:pt>
                <c:pt idx="40">
                  <c:v>93.046000000000006</c:v>
                </c:pt>
                <c:pt idx="41">
                  <c:v>94.968999999999994</c:v>
                </c:pt>
                <c:pt idx="42">
                  <c:v>96.631</c:v>
                </c:pt>
                <c:pt idx="43">
                  <c:v>99.462000000000003</c:v>
                </c:pt>
                <c:pt idx="44">
                  <c:v>104.446</c:v>
                </c:pt>
                <c:pt idx="45">
                  <c:v>109.508</c:v>
                </c:pt>
                <c:pt idx="46">
                  <c:v>118.646</c:v>
                </c:pt>
                <c:pt idx="47">
                  <c:v>126.04600000000001</c:v>
                </c:pt>
                <c:pt idx="48">
                  <c:v>137.738</c:v>
                </c:pt>
                <c:pt idx="49">
                  <c:v>152.24600000000001</c:v>
                </c:pt>
                <c:pt idx="50">
                  <c:v>166.50800000000001</c:v>
                </c:pt>
                <c:pt idx="51">
                  <c:v>180.96899999999999</c:v>
                </c:pt>
                <c:pt idx="52">
                  <c:v>195.69200000000001</c:v>
                </c:pt>
                <c:pt idx="53">
                  <c:v>207.6</c:v>
                </c:pt>
                <c:pt idx="54">
                  <c:v>218.446</c:v>
                </c:pt>
                <c:pt idx="55">
                  <c:v>223.8</c:v>
                </c:pt>
                <c:pt idx="56">
                  <c:v>228.30799999999999</c:v>
                </c:pt>
                <c:pt idx="57">
                  <c:v>229.185</c:v>
                </c:pt>
                <c:pt idx="58">
                  <c:v>225.785</c:v>
                </c:pt>
                <c:pt idx="59">
                  <c:v>220.185</c:v>
                </c:pt>
                <c:pt idx="60">
                  <c:v>205.83099999999999</c:v>
                </c:pt>
                <c:pt idx="61">
                  <c:v>179.72300000000001</c:v>
                </c:pt>
                <c:pt idx="62">
                  <c:v>139.554</c:v>
                </c:pt>
                <c:pt idx="63">
                  <c:v>108.32299999999999</c:v>
                </c:pt>
                <c:pt idx="64">
                  <c:v>95.938000000000002</c:v>
                </c:pt>
                <c:pt idx="65">
                  <c:v>91.507999999999996</c:v>
                </c:pt>
                <c:pt idx="66">
                  <c:v>89.938000000000002</c:v>
                </c:pt>
                <c:pt idx="67">
                  <c:v>90.2</c:v>
                </c:pt>
                <c:pt idx="68">
                  <c:v>91.769000000000005</c:v>
                </c:pt>
                <c:pt idx="69">
                  <c:v>93.4</c:v>
                </c:pt>
                <c:pt idx="70">
                  <c:v>95.6</c:v>
                </c:pt>
                <c:pt idx="71">
                  <c:v>100.38500000000001</c:v>
                </c:pt>
                <c:pt idx="72">
                  <c:v>104.092</c:v>
                </c:pt>
                <c:pt idx="73">
                  <c:v>109.32299999999999</c:v>
                </c:pt>
                <c:pt idx="74">
                  <c:v>116.569</c:v>
                </c:pt>
                <c:pt idx="75">
                  <c:v>122.938</c:v>
                </c:pt>
                <c:pt idx="76">
                  <c:v>130.477</c:v>
                </c:pt>
                <c:pt idx="77">
                  <c:v>136.23099999999999</c:v>
                </c:pt>
                <c:pt idx="78">
                  <c:v>140.108</c:v>
                </c:pt>
                <c:pt idx="79">
                  <c:v>144.108</c:v>
                </c:pt>
                <c:pt idx="80">
                  <c:v>145.19999999999999</c:v>
                </c:pt>
                <c:pt idx="81">
                  <c:v>143.43100000000001</c:v>
                </c:pt>
                <c:pt idx="82">
                  <c:v>137.46199999999999</c:v>
                </c:pt>
                <c:pt idx="83">
                  <c:v>126.492</c:v>
                </c:pt>
                <c:pt idx="84">
                  <c:v>111.754</c:v>
                </c:pt>
                <c:pt idx="85">
                  <c:v>100.66200000000001</c:v>
                </c:pt>
                <c:pt idx="86">
                  <c:v>93.4</c:v>
                </c:pt>
                <c:pt idx="87">
                  <c:v>90.322999999999993</c:v>
                </c:pt>
                <c:pt idx="88">
                  <c:v>88.631</c:v>
                </c:pt>
                <c:pt idx="89">
                  <c:v>88.477000000000004</c:v>
                </c:pt>
                <c:pt idx="90">
                  <c:v>86.507999999999996</c:v>
                </c:pt>
                <c:pt idx="91">
                  <c:v>86.769000000000005</c:v>
                </c:pt>
                <c:pt idx="92">
                  <c:v>88.385000000000005</c:v>
                </c:pt>
                <c:pt idx="93">
                  <c:v>87.831000000000003</c:v>
                </c:pt>
                <c:pt idx="94">
                  <c:v>87.938000000000002</c:v>
                </c:pt>
                <c:pt idx="95">
                  <c:v>88.230999999999995</c:v>
                </c:pt>
                <c:pt idx="96">
                  <c:v>88.462000000000003</c:v>
                </c:pt>
                <c:pt idx="97">
                  <c:v>88.831000000000003</c:v>
                </c:pt>
                <c:pt idx="98">
                  <c:v>89.662000000000006</c:v>
                </c:pt>
                <c:pt idx="99">
                  <c:v>89.215000000000003</c:v>
                </c:pt>
                <c:pt idx="100">
                  <c:v>89.522999999999996</c:v>
                </c:pt>
                <c:pt idx="101">
                  <c:v>90.138000000000005</c:v>
                </c:pt>
                <c:pt idx="102">
                  <c:v>89.876999999999995</c:v>
                </c:pt>
                <c:pt idx="103">
                  <c:v>90.369</c:v>
                </c:pt>
                <c:pt idx="104">
                  <c:v>90.554000000000002</c:v>
                </c:pt>
                <c:pt idx="105">
                  <c:v>91.861999999999995</c:v>
                </c:pt>
                <c:pt idx="106">
                  <c:v>91.2</c:v>
                </c:pt>
                <c:pt idx="107">
                  <c:v>91.015000000000001</c:v>
                </c:pt>
                <c:pt idx="108">
                  <c:v>90.4</c:v>
                </c:pt>
                <c:pt idx="109">
                  <c:v>90.4</c:v>
                </c:pt>
                <c:pt idx="110">
                  <c:v>91.522999999999996</c:v>
                </c:pt>
                <c:pt idx="111">
                  <c:v>91.415000000000006</c:v>
                </c:pt>
                <c:pt idx="112">
                  <c:v>91.245999999999995</c:v>
                </c:pt>
                <c:pt idx="113">
                  <c:v>91.722999999999999</c:v>
                </c:pt>
                <c:pt idx="114">
                  <c:v>93.614999999999995</c:v>
                </c:pt>
                <c:pt idx="115">
                  <c:v>94.754000000000005</c:v>
                </c:pt>
                <c:pt idx="116">
                  <c:v>94.554000000000002</c:v>
                </c:pt>
                <c:pt idx="117">
                  <c:v>96.123000000000005</c:v>
                </c:pt>
                <c:pt idx="118">
                  <c:v>96.522999999999996</c:v>
                </c:pt>
                <c:pt idx="119">
                  <c:v>96.445999999999998</c:v>
                </c:pt>
                <c:pt idx="120">
                  <c:v>95.430999999999997</c:v>
                </c:pt>
                <c:pt idx="121">
                  <c:v>95.215000000000003</c:v>
                </c:pt>
                <c:pt idx="122">
                  <c:v>93.031000000000006</c:v>
                </c:pt>
                <c:pt idx="123">
                  <c:v>90.4</c:v>
                </c:pt>
                <c:pt idx="124">
                  <c:v>89.984999999999999</c:v>
                </c:pt>
                <c:pt idx="125">
                  <c:v>88.507999999999996</c:v>
                </c:pt>
                <c:pt idx="126">
                  <c:v>88.230999999999995</c:v>
                </c:pt>
                <c:pt idx="127">
                  <c:v>87.185000000000002</c:v>
                </c:pt>
                <c:pt idx="128">
                  <c:v>87.614999999999995</c:v>
                </c:pt>
                <c:pt idx="129">
                  <c:v>86.569000000000003</c:v>
                </c:pt>
                <c:pt idx="130">
                  <c:v>85.938000000000002</c:v>
                </c:pt>
                <c:pt idx="131">
                  <c:v>85.707999999999998</c:v>
                </c:pt>
                <c:pt idx="132">
                  <c:v>86.569000000000003</c:v>
                </c:pt>
                <c:pt idx="133">
                  <c:v>85.861999999999995</c:v>
                </c:pt>
                <c:pt idx="134">
                  <c:v>84.923000000000002</c:v>
                </c:pt>
                <c:pt idx="135">
                  <c:v>86.061999999999998</c:v>
                </c:pt>
                <c:pt idx="136">
                  <c:v>85.953999999999994</c:v>
                </c:pt>
                <c:pt idx="137">
                  <c:v>87.614999999999995</c:v>
                </c:pt>
                <c:pt idx="138">
                  <c:v>86.754000000000005</c:v>
                </c:pt>
                <c:pt idx="139">
                  <c:v>86.677000000000007</c:v>
                </c:pt>
                <c:pt idx="140">
                  <c:v>86.369</c:v>
                </c:pt>
                <c:pt idx="141">
                  <c:v>87.6</c:v>
                </c:pt>
                <c:pt idx="142">
                  <c:v>88.522999999999996</c:v>
                </c:pt>
                <c:pt idx="143">
                  <c:v>89.445999999999998</c:v>
                </c:pt>
                <c:pt idx="144">
                  <c:v>88.646000000000001</c:v>
                </c:pt>
                <c:pt idx="145">
                  <c:v>88.814999999999998</c:v>
                </c:pt>
                <c:pt idx="146">
                  <c:v>89.846000000000004</c:v>
                </c:pt>
                <c:pt idx="147">
                  <c:v>91.337999999999994</c:v>
                </c:pt>
                <c:pt idx="148">
                  <c:v>91.015000000000001</c:v>
                </c:pt>
                <c:pt idx="149">
                  <c:v>91.923000000000002</c:v>
                </c:pt>
                <c:pt idx="150">
                  <c:v>91.477000000000004</c:v>
                </c:pt>
                <c:pt idx="151">
                  <c:v>90.076999999999998</c:v>
                </c:pt>
                <c:pt idx="152">
                  <c:v>90.168999999999997</c:v>
                </c:pt>
                <c:pt idx="153">
                  <c:v>89.462000000000003</c:v>
                </c:pt>
                <c:pt idx="154">
                  <c:v>89.4</c:v>
                </c:pt>
                <c:pt idx="155">
                  <c:v>88.522999999999996</c:v>
                </c:pt>
                <c:pt idx="156">
                  <c:v>87.554000000000002</c:v>
                </c:pt>
                <c:pt idx="157">
                  <c:v>87.6</c:v>
                </c:pt>
                <c:pt idx="158">
                  <c:v>85.707999999999998</c:v>
                </c:pt>
                <c:pt idx="159">
                  <c:v>86.631</c:v>
                </c:pt>
                <c:pt idx="160">
                  <c:v>86.262</c:v>
                </c:pt>
                <c:pt idx="161">
                  <c:v>85.245999999999995</c:v>
                </c:pt>
                <c:pt idx="162">
                  <c:v>85.245999999999995</c:v>
                </c:pt>
                <c:pt idx="163">
                  <c:v>85.308000000000007</c:v>
                </c:pt>
                <c:pt idx="164">
                  <c:v>85.215000000000003</c:v>
                </c:pt>
                <c:pt idx="165">
                  <c:v>85.537999999999997</c:v>
                </c:pt>
                <c:pt idx="166">
                  <c:v>84.876999999999995</c:v>
                </c:pt>
                <c:pt idx="167">
                  <c:v>85.522999999999996</c:v>
                </c:pt>
                <c:pt idx="168">
                  <c:v>84.507999999999996</c:v>
                </c:pt>
                <c:pt idx="169">
                  <c:v>84.153999999999996</c:v>
                </c:pt>
                <c:pt idx="170">
                  <c:v>84.123000000000005</c:v>
                </c:pt>
                <c:pt idx="171">
                  <c:v>84.430999999999997</c:v>
                </c:pt>
                <c:pt idx="172">
                  <c:v>85.046000000000006</c:v>
                </c:pt>
                <c:pt idx="173">
                  <c:v>85.153999999999996</c:v>
                </c:pt>
                <c:pt idx="174">
                  <c:v>85.292000000000002</c:v>
                </c:pt>
                <c:pt idx="175">
                  <c:v>84.337999999999994</c:v>
                </c:pt>
                <c:pt idx="176">
                  <c:v>85.507999999999996</c:v>
                </c:pt>
                <c:pt idx="177">
                  <c:v>84.292000000000002</c:v>
                </c:pt>
                <c:pt idx="178">
                  <c:v>84.953999999999994</c:v>
                </c:pt>
                <c:pt idx="179">
                  <c:v>83.984999999999999</c:v>
                </c:pt>
                <c:pt idx="180">
                  <c:v>84.677000000000007</c:v>
                </c:pt>
                <c:pt idx="181">
                  <c:v>85.522999999999996</c:v>
                </c:pt>
                <c:pt idx="182">
                  <c:v>84.262</c:v>
                </c:pt>
                <c:pt idx="183">
                  <c:v>84.153999999999996</c:v>
                </c:pt>
                <c:pt idx="184">
                  <c:v>85.292000000000002</c:v>
                </c:pt>
                <c:pt idx="185">
                  <c:v>84.569000000000003</c:v>
                </c:pt>
                <c:pt idx="186">
                  <c:v>84.938000000000002</c:v>
                </c:pt>
                <c:pt idx="187">
                  <c:v>84.353999999999999</c:v>
                </c:pt>
                <c:pt idx="188">
                  <c:v>84.754000000000005</c:v>
                </c:pt>
                <c:pt idx="189">
                  <c:v>85.769000000000005</c:v>
                </c:pt>
                <c:pt idx="190">
                  <c:v>85.861999999999995</c:v>
                </c:pt>
                <c:pt idx="191">
                  <c:v>84.430999999999997</c:v>
                </c:pt>
                <c:pt idx="192">
                  <c:v>85.415000000000006</c:v>
                </c:pt>
                <c:pt idx="193">
                  <c:v>84.385000000000005</c:v>
                </c:pt>
                <c:pt idx="194">
                  <c:v>84.614999999999995</c:v>
                </c:pt>
                <c:pt idx="195">
                  <c:v>83.923000000000002</c:v>
                </c:pt>
                <c:pt idx="196">
                  <c:v>84.337999999999994</c:v>
                </c:pt>
                <c:pt idx="197">
                  <c:v>83.8</c:v>
                </c:pt>
                <c:pt idx="198">
                  <c:v>85.108000000000004</c:v>
                </c:pt>
                <c:pt idx="199">
                  <c:v>83.953999999999994</c:v>
                </c:pt>
                <c:pt idx="200">
                  <c:v>85.123000000000005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A!$X$6:$X$206</c:f>
              <c:numCache>
                <c:formatCode>0.00</c:formatCode>
                <c:ptCount val="201"/>
                <c:pt idx="0">
                  <c:v>86.888633697154788</c:v>
                </c:pt>
                <c:pt idx="1">
                  <c:v>86.915476583462805</c:v>
                </c:pt>
                <c:pt idx="2">
                  <c:v>86.942324485148063</c:v>
                </c:pt>
                <c:pt idx="3">
                  <c:v>86.969177798720622</c:v>
                </c:pt>
                <c:pt idx="4">
                  <c:v>86.996036950492794</c:v>
                </c:pt>
                <c:pt idx="5">
                  <c:v>87.022902398634457</c:v>
                </c:pt>
                <c:pt idx="6">
                  <c:v>87.049774635347347</c:v>
                </c:pt>
                <c:pt idx="7">
                  <c:v>87.076654189160934</c:v>
                </c:pt>
                <c:pt idx="8">
                  <c:v>87.103541627354019</c:v>
                </c:pt>
                <c:pt idx="9">
                  <c:v>87.130437558503928</c:v>
                </c:pt>
                <c:pt idx="10">
                  <c:v>87.15734263516562</c:v>
                </c:pt>
                <c:pt idx="11">
                  <c:v>87.184257556681871</c:v>
                </c:pt>
                <c:pt idx="12">
                  <c:v>87.211183072124101</c:v>
                </c:pt>
                <c:pt idx="13">
                  <c:v>87.23811998336339</c:v>
                </c:pt>
                <c:pt idx="14">
                  <c:v>87.265069148268381</c:v>
                </c:pt>
                <c:pt idx="15">
                  <c:v>87.292031484026339</c:v>
                </c:pt>
                <c:pt idx="16">
                  <c:v>87.319007970582021</c:v>
                </c:pt>
                <c:pt idx="17">
                  <c:v>87.345999654191473</c:v>
                </c:pt>
                <c:pt idx="18">
                  <c:v>87.373007651103421</c:v>
                </c:pt>
                <c:pt idx="19">
                  <c:v>87.400033151448682</c:v>
                </c:pt>
                <c:pt idx="20">
                  <c:v>87.427077423676366</c:v>
                </c:pt>
                <c:pt idx="21">
                  <c:v>87.454141820782056</c:v>
                </c:pt>
                <c:pt idx="22">
                  <c:v>87.481227792615471</c:v>
                </c:pt>
                <c:pt idx="23">
                  <c:v>87.508336918228252</c:v>
                </c:pt>
                <c:pt idx="24">
                  <c:v>87.535471001544252</c:v>
                </c:pt>
                <c:pt idx="25">
                  <c:v>87.562632358154119</c:v>
                </c:pt>
                <c:pt idx="26">
                  <c:v>87.589824652587311</c:v>
                </c:pt>
                <c:pt idx="27">
                  <c:v>87.617055247369024</c:v>
                </c:pt>
                <c:pt idx="28">
                  <c:v>87.644341507433509</c:v>
                </c:pt>
                <c:pt idx="29">
                  <c:v>87.671726952682917</c:v>
                </c:pt>
                <c:pt idx="30">
                  <c:v>87.699320713756251</c:v>
                </c:pt>
                <c:pt idx="31">
                  <c:v>87.727389305597001</c:v>
                </c:pt>
                <c:pt idx="32">
                  <c:v>87.75655961261954</c:v>
                </c:pt>
                <c:pt idx="33">
                  <c:v>87.78824510446637</c:v>
                </c:pt>
                <c:pt idx="34">
                  <c:v>87.825493670669928</c:v>
                </c:pt>
                <c:pt idx="35">
                  <c:v>87.874581101837776</c:v>
                </c:pt>
                <c:pt idx="36">
                  <c:v>87.947830707064142</c:v>
                </c:pt>
                <c:pt idx="37">
                  <c:v>88.068287441434052</c:v>
                </c:pt>
                <c:pt idx="38">
                  <c:v>88.276925031746998</c:v>
                </c:pt>
                <c:pt idx="39">
                  <c:v>88.6428675589964</c:v>
                </c:pt>
                <c:pt idx="40">
                  <c:v>89.276470127103792</c:v>
                </c:pt>
                <c:pt idx="41">
                  <c:v>90.343856590665666</c:v>
                </c:pt>
                <c:pt idx="42">
                  <c:v>92.079633721949349</c:v>
                </c:pt>
                <c:pt idx="43">
                  <c:v>94.792278868087934</c:v>
                </c:pt>
                <c:pt idx="44">
                  <c:v>98.854857657700791</c:v>
                </c:pt>
                <c:pt idx="45">
                  <c:v>104.67340759875837</c:v>
                </c:pt>
                <c:pt idx="46">
                  <c:v>112.62778149122335</c:v>
                </c:pt>
                <c:pt idx="47">
                  <c:v>122.98577867643455</c:v>
                </c:pt>
                <c:pt idx="48">
                  <c:v>135.80061436912419</c:v>
                </c:pt>
                <c:pt idx="49">
                  <c:v>150.81209848677685</c:v>
                </c:pt>
                <c:pt idx="50">
                  <c:v>167.37964761011753</c:v>
                </c:pt>
                <c:pt idx="51">
                  <c:v>184.47622452562183</c:v>
                </c:pt>
                <c:pt idx="52">
                  <c:v>200.76352559936265</c:v>
                </c:pt>
                <c:pt idx="53">
                  <c:v>214.75037308546979</c:v>
                </c:pt>
                <c:pt idx="54">
                  <c:v>225.01254107760167</c:v>
                </c:pt>
                <c:pt idx="55">
                  <c:v>230.43065553115247</c:v>
                </c:pt>
                <c:pt idx="56">
                  <c:v>230.39156548840674</c:v>
                </c:pt>
                <c:pt idx="57">
                  <c:v>224.90313921267162</c:v>
                </c:pt>
                <c:pt idx="58">
                  <c:v>214.59277992608304</c:v>
                </c:pt>
                <c:pt idx="59">
                  <c:v>200.59006487769838</c:v>
                </c:pt>
                <c:pt idx="60">
                  <c:v>184.32390605488402</c:v>
                </c:pt>
                <c:pt idx="61">
                  <c:v>167.28469179628127</c:v>
                </c:pt>
                <c:pt idx="62">
                  <c:v>150.80614483842982</c:v>
                </c:pt>
                <c:pt idx="63">
                  <c:v>135.91030855583855</c:v>
                </c:pt>
                <c:pt idx="64">
                  <c:v>123.23774022677631</c:v>
                </c:pt>
                <c:pt idx="65">
                  <c:v>113.06179953381597</c:v>
                </c:pt>
                <c:pt idx="66">
                  <c:v>105.367993903583</c:v>
                </c:pt>
                <c:pt idx="67">
                  <c:v>99.970103340688965</c:v>
                </c:pt>
                <c:pt idx="68">
                  <c:v>96.633351702984271</c:v>
                </c:pt>
                <c:pt idx="69">
                  <c:v>95.177588981642344</c:v>
                </c:pt>
                <c:pt idx="70">
                  <c:v>95.537015999096909</c:v>
                </c:pt>
                <c:pt idx="71">
                  <c:v>97.757417736995052</c:v>
                </c:pt>
                <c:pt idx="72">
                  <c:v>101.92117493146245</c:v>
                </c:pt>
                <c:pt idx="73">
                  <c:v>108.00944775748678</c:v>
                </c:pt>
                <c:pt idx="74">
                  <c:v>115.73963876487313</c:v>
                </c:pt>
                <c:pt idx="75">
                  <c:v>124.44398131337741</c:v>
                </c:pt>
                <c:pt idx="76">
                  <c:v>133.06268640427712</c:v>
                </c:pt>
                <c:pt idx="77">
                  <c:v>140.29601976677674</c:v>
                </c:pt>
                <c:pt idx="78">
                  <c:v>144.8956247725167</c:v>
                </c:pt>
                <c:pt idx="79">
                  <c:v>146.0033155267347</c:v>
                </c:pt>
                <c:pt idx="80">
                  <c:v>143.40648634894592</c:v>
                </c:pt>
                <c:pt idx="81">
                  <c:v>137.60224544890053</c:v>
                </c:pt>
                <c:pt idx="82">
                  <c:v>129.6415527644703</c:v>
                </c:pt>
                <c:pt idx="83">
                  <c:v>120.81910601990637</c:v>
                </c:pt>
                <c:pt idx="84">
                  <c:v>112.3337035260617</c:v>
                </c:pt>
                <c:pt idx="85">
                  <c:v>105.03934887942405</c:v>
                </c:pt>
                <c:pt idx="86">
                  <c:v>99.350004006439917</c:v>
                </c:pt>
                <c:pt idx="87">
                  <c:v>95.28838170203511</c:v>
                </c:pt>
                <c:pt idx="88">
                  <c:v>92.619402018090042</c:v>
                </c:pt>
                <c:pt idx="89">
                  <c:v>90.998428855782805</c:v>
                </c:pt>
                <c:pt idx="90">
                  <c:v>90.085112660967226</c:v>
                </c:pt>
                <c:pt idx="91">
                  <c:v>89.60520017174666</c:v>
                </c:pt>
                <c:pt idx="92">
                  <c:v>89.36737560719304</c:v>
                </c:pt>
                <c:pt idx="93">
                  <c:v>89.252974917860314</c:v>
                </c:pt>
                <c:pt idx="94">
                  <c:v>89.195598394345865</c:v>
                </c:pt>
                <c:pt idx="95">
                  <c:v>89.161436747748041</c:v>
                </c:pt>
                <c:pt idx="96">
                  <c:v>89.134760009163443</c:v>
                </c:pt>
                <c:pt idx="97">
                  <c:v>89.108919009008545</c:v>
                </c:pt>
                <c:pt idx="98">
                  <c:v>89.081498626950946</c:v>
                </c:pt>
                <c:pt idx="99">
                  <c:v>89.052065018810211</c:v>
                </c:pt>
                <c:pt idx="100">
                  <c:v>89.021368634608322</c:v>
                </c:pt>
                <c:pt idx="101">
                  <c:v>88.991357095749166</c:v>
                </c:pt>
                <c:pt idx="102">
                  <c:v>88.965701213938388</c:v>
                </c:pt>
                <c:pt idx="103">
                  <c:v>88.950705478680376</c:v>
                </c:pt>
                <c:pt idx="104">
                  <c:v>88.956480897050682</c:v>
                </c:pt>
                <c:pt idx="105">
                  <c:v>88.998131822035631</c:v>
                </c:pt>
                <c:pt idx="106">
                  <c:v>89.096491723669459</c:v>
                </c:pt>
                <c:pt idx="107">
                  <c:v>89.277717809227752</c:v>
                </c:pt>
                <c:pt idx="108">
                  <c:v>89.570957771978982</c:v>
                </c:pt>
                <c:pt idx="109">
                  <c:v>90.003501436840921</c:v>
                </c:pt>
                <c:pt idx="110">
                  <c:v>90.593448692829966</c:v>
                </c:pt>
                <c:pt idx="111">
                  <c:v>91.340932285134954</c:v>
                </c:pt>
                <c:pt idx="112">
                  <c:v>92.220061218111596</c:v>
                </c:pt>
                <c:pt idx="113">
                  <c:v>93.174509577996673</c:v>
                </c:pt>
                <c:pt idx="114">
                  <c:v>94.119529312902458</c:v>
                </c:pt>
                <c:pt idx="115">
                  <c:v>94.951813939179218</c:v>
                </c:pt>
                <c:pt idx="116">
                  <c:v>95.566284815346563</c:v>
                </c:pt>
                <c:pt idx="117">
                  <c:v>95.876276230078091</c:v>
                </c:pt>
                <c:pt idx="118">
                  <c:v>95.831835317362632</c:v>
                </c:pt>
                <c:pt idx="119">
                  <c:v>95.430821745580502</c:v>
                </c:pt>
                <c:pt idx="120">
                  <c:v>94.719414134660354</c:v>
                </c:pt>
                <c:pt idx="121">
                  <c:v>93.781865939257685</c:v>
                </c:pt>
                <c:pt idx="122">
                  <c:v>92.722651203766645</c:v>
                </c:pt>
                <c:pt idx="123">
                  <c:v>91.646218936595147</c:v>
                </c:pt>
                <c:pt idx="124">
                  <c:v>90.639722800550345</c:v>
                </c:pt>
                <c:pt idx="125">
                  <c:v>89.762458466898522</c:v>
                </c:pt>
                <c:pt idx="126">
                  <c:v>89.043175764641106</c:v>
                </c:pt>
                <c:pt idx="127">
                  <c:v>88.48401805174413</c:v>
                </c:pt>
                <c:pt idx="128">
                  <c:v>88.068383993971935</c:v>
                </c:pt>
                <c:pt idx="129">
                  <c:v>87.769761478109601</c:v>
                </c:pt>
                <c:pt idx="130">
                  <c:v>87.559286310441777</c:v>
                </c:pt>
                <c:pt idx="131">
                  <c:v>87.410901448916633</c:v>
                </c:pt>
                <c:pt idx="132">
                  <c:v>87.304033359247313</c:v>
                </c:pt>
                <c:pt idx="133">
                  <c:v>87.224366840192772</c:v>
                </c:pt>
                <c:pt idx="134">
                  <c:v>87.163532817279801</c:v>
                </c:pt>
                <c:pt idx="135">
                  <c:v>87.118428841921073</c:v>
                </c:pt>
                <c:pt idx="136">
                  <c:v>87.090623442915629</c:v>
                </c:pt>
                <c:pt idx="137">
                  <c:v>87.085980775193008</c:v>
                </c:pt>
                <c:pt idx="138">
                  <c:v>87.114359094930947</c:v>
                </c:pt>
                <c:pt idx="139">
                  <c:v>87.189030205519899</c:v>
                </c:pt>
                <c:pt idx="140">
                  <c:v>87.325376631707442</c:v>
                </c:pt>
                <c:pt idx="141">
                  <c:v>87.538495368122142</c:v>
                </c:pt>
                <c:pt idx="142">
                  <c:v>87.839608450946315</c:v>
                </c:pt>
                <c:pt idx="143">
                  <c:v>88.231638414460591</c:v>
                </c:pt>
                <c:pt idx="144">
                  <c:v>88.704848627906642</c:v>
                </c:pt>
                <c:pt idx="145">
                  <c:v>89.233877239203949</c:v>
                </c:pt>
                <c:pt idx="146">
                  <c:v>89.777570061025372</c:v>
                </c:pt>
                <c:pt idx="147">
                  <c:v>90.282569672186327</c:v>
                </c:pt>
                <c:pt idx="148">
                  <c:v>90.690657203134492</c:v>
                </c:pt>
                <c:pt idx="149">
                  <c:v>90.948624567315775</c:v>
                </c:pt>
                <c:pt idx="150">
                  <c:v>91.018418430857182</c:v>
                </c:pt>
                <c:pt idx="151">
                  <c:v>90.884894958020098</c:v>
                </c:pt>
                <c:pt idx="152">
                  <c:v>90.559003468934833</c:v>
                </c:pt>
                <c:pt idx="153">
                  <c:v>90.075474376105547</c:v>
                </c:pt>
                <c:pt idx="154">
                  <c:v>89.485684422553874</c:v>
                </c:pt>
                <c:pt idx="155">
                  <c:v>88.847721543078691</c:v>
                </c:pt>
                <c:pt idx="156">
                  <c:v>88.216294279053471</c:v>
                </c:pt>
                <c:pt idx="157">
                  <c:v>87.634862988587997</c:v>
                </c:pt>
                <c:pt idx="158">
                  <c:v>87.131408621144217</c:v>
                </c:pt>
                <c:pt idx="159">
                  <c:v>86.718032385905005</c:v>
                </c:pt>
                <c:pt idx="160">
                  <c:v>86.393552128754578</c:v>
                </c:pt>
                <c:pt idx="161">
                  <c:v>86.147720337733105</c:v>
                </c:pt>
                <c:pt idx="162">
                  <c:v>85.96568343390139</c:v>
                </c:pt>
                <c:pt idx="163">
                  <c:v>85.831681165549725</c:v>
                </c:pt>
                <c:pt idx="164">
                  <c:v>85.731511003057847</c:v>
                </c:pt>
                <c:pt idx="165">
                  <c:v>85.653746636779204</c:v>
                </c:pt>
                <c:pt idx="166">
                  <c:v>85.58998796748341</c:v>
                </c:pt>
                <c:pt idx="167">
                  <c:v>85.534518746097575</c:v>
                </c:pt>
                <c:pt idx="168">
                  <c:v>85.483709209813256</c:v>
                </c:pt>
                <c:pt idx="169">
                  <c:v>85.435396847489216</c:v>
                </c:pt>
                <c:pt idx="170">
                  <c:v>85.388367962766281</c:v>
                </c:pt>
                <c:pt idx="171">
                  <c:v>85.341978677056517</c:v>
                </c:pt>
                <c:pt idx="172">
                  <c:v>85.295904994646762</c:v>
                </c:pt>
                <c:pt idx="173">
                  <c:v>85.249991557925128</c:v>
                </c:pt>
                <c:pt idx="174">
                  <c:v>85.204166800430585</c:v>
                </c:pt>
                <c:pt idx="175">
                  <c:v>85.158398523608724</c:v>
                </c:pt>
                <c:pt idx="176">
                  <c:v>85.11267208653689</c:v>
                </c:pt>
                <c:pt idx="177">
                  <c:v>85.06698032835105</c:v>
                </c:pt>
                <c:pt idx="178">
                  <c:v>85.021319172451683</c:v>
                </c:pt>
                <c:pt idx="179">
                  <c:v>84.975685810362108</c:v>
                </c:pt>
                <c:pt idx="180">
                  <c:v>84.930077987393148</c:v>
                </c:pt>
                <c:pt idx="181">
                  <c:v>84.884493732272816</c:v>
                </c:pt>
                <c:pt idx="182">
                  <c:v>84.838931256032737</c:v>
                </c:pt>
                <c:pt idx="183">
                  <c:v>84.793388912202673</c:v>
                </c:pt>
                <c:pt idx="184">
                  <c:v>84.747865178296323</c:v>
                </c:pt>
                <c:pt idx="185">
                  <c:v>84.702358644558828</c:v>
                </c:pt>
                <c:pt idx="186">
                  <c:v>84.656868005308539</c:v>
                </c:pt>
                <c:pt idx="187">
                  <c:v>84.611392051388179</c:v>
                </c:pt>
                <c:pt idx="188">
                  <c:v>84.565929663264129</c:v>
                </c:pt>
                <c:pt idx="189">
                  <c:v>84.520479804623108</c:v>
                </c:pt>
                <c:pt idx="190">
                  <c:v>84.475041516408112</c:v>
                </c:pt>
                <c:pt idx="191">
                  <c:v>84.429613911258826</c:v>
                </c:pt>
                <c:pt idx="192">
                  <c:v>84.384196168330888</c:v>
                </c:pt>
                <c:pt idx="193">
                  <c:v>84.338787528470036</c:v>
                </c:pt>
                <c:pt idx="194">
                  <c:v>84.293387289719107</c:v>
                </c:pt>
                <c:pt idx="195">
                  <c:v>84.247994803136777</c:v>
                </c:pt>
                <c:pt idx="196">
                  <c:v>84.202609468908406</c:v>
                </c:pt>
                <c:pt idx="197">
                  <c:v>84.157230732729658</c:v>
                </c:pt>
                <c:pt idx="198">
                  <c:v>84.111858082445664</c:v>
                </c:pt>
                <c:pt idx="199">
                  <c:v>84.066491044928597</c:v>
                </c:pt>
                <c:pt idx="200">
                  <c:v>84.021129183177692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A!$BB$6:$BB$206</c:f>
              <c:numCache>
                <c:formatCode>General</c:formatCode>
                <c:ptCount val="201"/>
                <c:pt idx="0">
                  <c:v>86.888633697154788</c:v>
                </c:pt>
                <c:pt idx="1">
                  <c:v>86.915476583462805</c:v>
                </c:pt>
                <c:pt idx="2">
                  <c:v>86.942324485148063</c:v>
                </c:pt>
                <c:pt idx="3">
                  <c:v>86.969177798720622</c:v>
                </c:pt>
                <c:pt idx="4">
                  <c:v>86.996036950492794</c:v>
                </c:pt>
                <c:pt idx="5">
                  <c:v>87.022902398634457</c:v>
                </c:pt>
                <c:pt idx="6">
                  <c:v>87.049774635347347</c:v>
                </c:pt>
                <c:pt idx="7">
                  <c:v>87.076654189160934</c:v>
                </c:pt>
                <c:pt idx="8">
                  <c:v>87.103541627354019</c:v>
                </c:pt>
                <c:pt idx="9">
                  <c:v>87.130437558503928</c:v>
                </c:pt>
                <c:pt idx="10">
                  <c:v>87.15734263516562</c:v>
                </c:pt>
                <c:pt idx="11">
                  <c:v>87.184257556681871</c:v>
                </c:pt>
                <c:pt idx="12">
                  <c:v>87.211183072124086</c:v>
                </c:pt>
                <c:pt idx="13">
                  <c:v>87.238119983363333</c:v>
                </c:pt>
                <c:pt idx="14">
                  <c:v>87.265069148268054</c:v>
                </c:pt>
                <c:pt idx="15">
                  <c:v>87.292031484024704</c:v>
                </c:pt>
                <c:pt idx="16">
                  <c:v>87.319007970574177</c:v>
                </c:pt>
                <c:pt idx="17">
                  <c:v>87.345999654155392</c:v>
                </c:pt>
                <c:pt idx="18">
                  <c:v>87.373007650943677</c:v>
                </c:pt>
                <c:pt idx="19">
                  <c:v>87.400033150768678</c:v>
                </c:pt>
                <c:pt idx="20">
                  <c:v>87.427077420892857</c:v>
                </c:pt>
                <c:pt idx="21">
                  <c:v>87.4541418098257</c:v>
                </c:pt>
                <c:pt idx="22">
                  <c:v>87.481227751145653</c:v>
                </c:pt>
                <c:pt idx="23">
                  <c:v>87.508336767293187</c:v>
                </c:pt>
                <c:pt idx="24">
                  <c:v>87.535470473293557</c:v>
                </c:pt>
                <c:pt idx="25">
                  <c:v>87.562630580358146</c:v>
                </c:pt>
                <c:pt idx="26">
                  <c:v>87.589818899305072</c:v>
                </c:pt>
                <c:pt idx="27">
                  <c:v>87.617037343728413</c:v>
                </c:pt>
                <c:pt idx="28">
                  <c:v>87.644287932833862</c:v>
                </c:pt>
                <c:pt idx="29">
                  <c:v>87.671572793844661</c:v>
                </c:pt>
                <c:pt idx="30">
                  <c:v>87.698894163865774</c:v>
                </c:pt>
                <c:pt idx="31">
                  <c:v>87.726254391077404</c:v>
                </c:pt>
                <c:pt idx="32">
                  <c:v>87.753655935107489</c:v>
                </c:pt>
                <c:pt idx="33">
                  <c:v>87.781101366411889</c:v>
                </c:pt>
                <c:pt idx="34">
                  <c:v>87.808593364463789</c:v>
                </c:pt>
                <c:pt idx="35">
                  <c:v>87.836134714526096</c:v>
                </c:pt>
                <c:pt idx="36">
                  <c:v>87.863728302748342</c:v>
                </c:pt>
                <c:pt idx="37">
                  <c:v>87.891377109292478</c:v>
                </c:pt>
                <c:pt idx="38">
                  <c:v>87.919084199153204</c:v>
                </c:pt>
                <c:pt idx="39">
                  <c:v>87.94685271029158</c:v>
                </c:pt>
                <c:pt idx="40">
                  <c:v>87.974685838652462</c:v>
                </c:pt>
                <c:pt idx="41">
                  <c:v>88.002586819579562</c:v>
                </c:pt>
                <c:pt idx="42">
                  <c:v>88.030558905082202</c:v>
                </c:pt>
                <c:pt idx="43">
                  <c:v>88.058605336339227</c:v>
                </c:pt>
                <c:pt idx="44">
                  <c:v>88.086729310753952</c:v>
                </c:pt>
                <c:pt idx="45">
                  <c:v>88.114933942793186</c:v>
                </c:pt>
                <c:pt idx="46">
                  <c:v>88.143222217757256</c:v>
                </c:pt>
                <c:pt idx="47">
                  <c:v>88.171596937536464</c:v>
                </c:pt>
                <c:pt idx="48">
                  <c:v>88.200060657309763</c:v>
                </c:pt>
                <c:pt idx="49">
                  <c:v>88.228615612039093</c:v>
                </c:pt>
                <c:pt idx="50">
                  <c:v>88.2572636315045</c:v>
                </c:pt>
                <c:pt idx="51">
                  <c:v>88.286006042515424</c:v>
                </c:pt>
                <c:pt idx="52">
                  <c:v>88.314843556823163</c:v>
                </c:pt>
                <c:pt idx="53">
                  <c:v>88.343776143151729</c:v>
                </c:pt>
                <c:pt idx="54">
                  <c:v>88.372802881664398</c:v>
                </c:pt>
                <c:pt idx="55">
                  <c:v>88.401921799093245</c:v>
                </c:pt>
                <c:pt idx="56">
                  <c:v>88.431129682689942</c:v>
                </c:pt>
                <c:pt idx="57">
                  <c:v>88.460421871111649</c:v>
                </c:pt>
                <c:pt idx="58">
                  <c:v>88.4897920203491</c:v>
                </c:pt>
                <c:pt idx="59">
                  <c:v>88.519231842846523</c:v>
                </c:pt>
                <c:pt idx="60">
                  <c:v>88.548730818067853</c:v>
                </c:pt>
                <c:pt idx="61">
                  <c:v>88.578275872951423</c:v>
                </c:pt>
                <c:pt idx="62">
                  <c:v>88.60785103098199</c:v>
                </c:pt>
                <c:pt idx="63">
                  <c:v>88.637437029021612</c:v>
                </c:pt>
                <c:pt idx="64">
                  <c:v>88.6670109016015</c:v>
                </c:pt>
                <c:pt idx="65">
                  <c:v>88.696545533117373</c:v>
                </c:pt>
                <c:pt idx="66">
                  <c:v>88.726009179316591</c:v>
                </c:pt>
                <c:pt idx="67">
                  <c:v>88.755364960652116</c:v>
                </c:pt>
                <c:pt idx="68">
                  <c:v>88.784570331528712</c:v>
                </c:pt>
                <c:pt idx="69">
                  <c:v>88.813576531213386</c:v>
                </c:pt>
                <c:pt idx="70">
                  <c:v>88.842328024238412</c:v>
                </c:pt>
                <c:pt idx="71">
                  <c:v>88.870761940501495</c:v>
                </c:pt>
                <c:pt idx="72">
                  <c:v>88.898807527956905</c:v>
                </c:pt>
                <c:pt idx="73">
                  <c:v>88.92638563376002</c:v>
                </c:pt>
                <c:pt idx="74">
                  <c:v>88.953408232921532</c:v>
                </c:pt>
                <c:pt idx="75">
                  <c:v>88.979778026845537</c:v>
                </c:pt>
                <c:pt idx="76">
                  <c:v>89.005388137434167</c:v>
                </c:pt>
                <c:pt idx="77">
                  <c:v>89.030121925547661</c:v>
                </c:pt>
                <c:pt idx="78">
                  <c:v>89.053852965272327</c:v>
                </c:pt>
                <c:pt idx="79">
                  <c:v>89.076445207372601</c:v>
                </c:pt>
                <c:pt idx="80">
                  <c:v>89.097753366140765</c:v>
                </c:pt>
                <c:pt idx="81">
                  <c:v>89.117623563228932</c:v>
                </c:pt>
                <c:pt idx="82">
                  <c:v>89.135894259554092</c:v>
                </c:pt>
                <c:pt idx="83">
                  <c:v>89.152397501630844</c:v>
                </c:pt>
                <c:pt idx="84">
                  <c:v>89.166960501390577</c:v>
                </c:pt>
                <c:pt idx="85">
                  <c:v>89.179407558484343</c:v>
                </c:pt>
                <c:pt idx="86">
                  <c:v>89.189562321207006</c:v>
                </c:pt>
                <c:pt idx="87">
                  <c:v>89.197250366717356</c:v>
                </c:pt>
                <c:pt idx="88">
                  <c:v>89.202302063640019</c:v>
                </c:pt>
                <c:pt idx="89">
                  <c:v>89.204555661203244</c:v>
                </c:pt>
                <c:pt idx="90">
                  <c:v>89.203860529892296</c:v>
                </c:pt>
                <c:pt idx="91">
                  <c:v>89.200080460552357</c:v>
                </c:pt>
                <c:pt idx="92">
                  <c:v>89.193096913518389</c:v>
                </c:pt>
                <c:pt idx="93">
                  <c:v>89.182812098304836</c:v>
                </c:pt>
                <c:pt idx="94">
                  <c:v>89.169151759165743</c:v>
                </c:pt>
                <c:pt idx="95">
                  <c:v>89.152067543648243</c:v>
                </c:pt>
                <c:pt idx="96">
                  <c:v>89.131538840831297</c:v>
                </c:pt>
                <c:pt idx="97">
                  <c:v>89.10757399335283</c:v>
                </c:pt>
                <c:pt idx="98">
                  <c:v>89.080210811928296</c:v>
                </c:pt>
                <c:pt idx="99">
                  <c:v>89.049516351469464</c:v>
                </c:pt>
                <c:pt idx="100">
                  <c:v>89.01558594208997</c:v>
                </c:pt>
                <c:pt idx="101">
                  <c:v>88.97854150375224</c:v>
                </c:pt>
                <c:pt idx="102">
                  <c:v>88.938529207382373</c:v>
                </c:pt>
                <c:pt idx="103">
                  <c:v>88.895716575369192</c:v>
                </c:pt>
                <c:pt idx="104">
                  <c:v>88.850289138264742</c:v>
                </c:pt>
                <c:pt idx="105">
                  <c:v>88.802446780627122</c:v>
                </c:pt>
                <c:pt idx="106">
                  <c:v>88.752399916466373</c:v>
                </c:pt>
                <c:pt idx="107">
                  <c:v>88.700365633657171</c:v>
                </c:pt>
                <c:pt idx="108">
                  <c:v>88.646563937708919</c:v>
                </c:pt>
                <c:pt idx="109">
                  <c:v>88.591214209779878</c:v>
                </c:pt>
                <c:pt idx="110">
                  <c:v>88.534531973545796</c:v>
                </c:pt>
                <c:pt idx="111">
                  <c:v>88.476726042419074</c:v>
                </c:pt>
                <c:pt idx="112">
                  <c:v>88.417996094569759</c:v>
                </c:pt>
                <c:pt idx="113">
                  <c:v>88.358530699920692</c:v>
                </c:pt>
                <c:pt idx="114">
                  <c:v>88.298505802139005</c:v>
                </c:pt>
                <c:pt idx="115">
                  <c:v>88.238083640594397</c:v>
                </c:pt>
                <c:pt idx="116">
                  <c:v>88.177412082860002</c:v>
                </c:pt>
                <c:pt idx="117">
                  <c:v>88.116624327780656</c:v>
                </c:pt>
                <c:pt idx="118">
                  <c:v>88.055838932305434</c:v>
                </c:pt>
                <c:pt idx="119">
                  <c:v>87.995160111820752</c:v>
                </c:pt>
                <c:pt idx="120">
                  <c:v>87.934678263127466</c:v>
                </c:pt>
                <c:pt idx="121">
                  <c:v>87.87447066090435</c:v>
                </c:pt>
                <c:pt idx="122">
                  <c:v>87.81460228190376</c:v>
                </c:pt>
                <c:pt idx="123">
                  <c:v>87.75512671568103</c:v>
                </c:pt>
                <c:pt idx="124">
                  <c:v>87.696087125882542</c:v>
                </c:pt>
                <c:pt idx="125">
                  <c:v>87.637517231601166</c:v>
                </c:pt>
                <c:pt idx="126">
                  <c:v>87.579442283738487</c:v>
                </c:pt>
                <c:pt idx="127">
                  <c:v>87.521880016456578</c:v>
                </c:pt>
                <c:pt idx="128">
                  <c:v>87.464841558502584</c:v>
                </c:pt>
                <c:pt idx="129">
                  <c:v>87.408332293355684</c:v>
                </c:pt>
                <c:pt idx="130">
                  <c:v>87.352352660735761</c:v>
                </c:pt>
                <c:pt idx="131">
                  <c:v>87.296898895027411</c:v>
                </c:pt>
                <c:pt idx="132">
                  <c:v>87.2419636986358</c:v>
                </c:pt>
                <c:pt idx="133">
                  <c:v>87.187536850248563</c:v>
                </c:pt>
                <c:pt idx="134">
                  <c:v>87.133605749485824</c:v>
                </c:pt>
                <c:pt idx="135">
                  <c:v>87.080155900537051</c:v>
                </c:pt>
                <c:pt idx="136">
                  <c:v>87.027171338170149</c:v>
                </c:pt>
                <c:pt idx="137">
                  <c:v>86.974635000011219</c:v>
                </c:pt>
                <c:pt idx="138">
                  <c:v>86.922529049285899</c:v>
                </c:pt>
                <c:pt idx="139">
                  <c:v>86.870835152330642</c:v>
                </c:pt>
                <c:pt idx="140">
                  <c:v>86.819534715166469</c:v>
                </c:pt>
                <c:pt idx="141">
                  <c:v>86.768609083311432</c:v>
                </c:pt>
                <c:pt idx="142">
                  <c:v>86.71803970882155</c:v>
                </c:pt>
                <c:pt idx="143">
                  <c:v>86.667808288313708</c:v>
                </c:pt>
                <c:pt idx="144">
                  <c:v>86.617896875460005</c:v>
                </c:pt>
                <c:pt idx="145">
                  <c:v>86.56828797116259</c:v>
                </c:pt>
                <c:pt idx="146">
                  <c:v>86.518964594333852</c:v>
                </c:pt>
                <c:pt idx="147">
                  <c:v>86.469910335926983</c:v>
                </c:pt>
                <c:pt idx="148">
                  <c:v>86.42110939859181</c:v>
                </c:pt>
                <c:pt idx="149">
                  <c:v>86.372546624074928</c:v>
                </c:pt>
                <c:pt idx="150">
                  <c:v>86.324207510243667</c:v>
                </c:pt>
                <c:pt idx="151">
                  <c:v>86.276078219392261</c:v>
                </c:pt>
                <c:pt idx="152">
                  <c:v>86.228145579285894</c:v>
                </c:pt>
                <c:pt idx="153">
                  <c:v>86.180397078214099</c:v>
                </c:pt>
                <c:pt idx="154">
                  <c:v>86.132820855158954</c:v>
                </c:pt>
                <c:pt idx="155">
                  <c:v>86.085405686034704</c:v>
                </c:pt>
                <c:pt idx="156">
                  <c:v>86.038140966822439</c:v>
                </c:pt>
                <c:pt idx="157">
                  <c:v>85.991016694306097</c:v>
                </c:pt>
                <c:pt idx="158">
                  <c:v>85.944023445011638</c:v>
                </c:pt>
                <c:pt idx="159">
                  <c:v>85.897152352860189</c:v>
                </c:pt>
                <c:pt idx="160">
                  <c:v>85.850395085965644</c:v>
                </c:pt>
                <c:pt idx="161">
                  <c:v>85.803743822937435</c:v>
                </c:pt>
                <c:pt idx="162">
                  <c:v>85.757191228988319</c:v>
                </c:pt>
                <c:pt idx="163">
                  <c:v>85.710730432094735</c:v>
                </c:pt>
                <c:pt idx="164">
                  <c:v>85.664354999411628</c:v>
                </c:pt>
                <c:pt idx="165">
                  <c:v>85.618058914104282</c:v>
                </c:pt>
                <c:pt idx="166">
                  <c:v>85.571836552727262</c:v>
                </c:pt>
                <c:pt idx="167">
                  <c:v>85.525682663250848</c:v>
                </c:pt>
                <c:pt idx="168">
                  <c:v>85.479592343811817</c:v>
                </c:pt>
                <c:pt idx="169">
                  <c:v>85.433561022244774</c:v>
                </c:pt>
                <c:pt idx="170">
                  <c:v>85.387584436432761</c:v>
                </c:pt>
                <c:pt idx="171">
                  <c:v>85.341658615501728</c:v>
                </c:pt>
                <c:pt idx="172">
                  <c:v>85.295779861871225</c:v>
                </c:pt>
                <c:pt idx="173">
                  <c:v>85.249944734163705</c:v>
                </c:pt>
                <c:pt idx="174">
                  <c:v>85.204150030966929</c:v>
                </c:pt>
                <c:pt idx="175">
                  <c:v>85.158392775437434</c:v>
                </c:pt>
                <c:pt idx="176">
                  <c:v>85.112670200727109</c:v>
                </c:pt>
                <c:pt idx="177">
                  <c:v>85.066979736211977</c:v>
                </c:pt>
                <c:pt idx="178">
                  <c:v>85.021318994497904</c:v>
                </c:pt>
                <c:pt idx="179">
                  <c:v>84.975685759176443</c:v>
                </c:pt>
                <c:pt idx="180">
                  <c:v>84.930077973301977</c:v>
                </c:pt>
                <c:pt idx="181">
                  <c:v>84.884493728560003</c:v>
                </c:pt>
                <c:pt idx="182">
                  <c:v>84.838931255096426</c:v>
                </c:pt>
                <c:pt idx="183">
                  <c:v>84.793388911976677</c:v>
                </c:pt>
                <c:pt idx="184">
                  <c:v>84.747865178244112</c:v>
                </c:pt>
                <c:pt idx="185">
                  <c:v>84.702358644547289</c:v>
                </c:pt>
                <c:pt idx="186">
                  <c:v>84.656868005306094</c:v>
                </c:pt>
                <c:pt idx="187">
                  <c:v>84.611392051387682</c:v>
                </c:pt>
                <c:pt idx="188">
                  <c:v>84.565929663264029</c:v>
                </c:pt>
                <c:pt idx="189">
                  <c:v>84.520479804623093</c:v>
                </c:pt>
                <c:pt idx="190">
                  <c:v>84.475041516408112</c:v>
                </c:pt>
                <c:pt idx="191">
                  <c:v>84.429613911258826</c:v>
                </c:pt>
                <c:pt idx="192">
                  <c:v>84.384196168330888</c:v>
                </c:pt>
                <c:pt idx="193">
                  <c:v>84.338787528470036</c:v>
                </c:pt>
                <c:pt idx="194">
                  <c:v>84.293387289719107</c:v>
                </c:pt>
                <c:pt idx="195">
                  <c:v>84.247994803136777</c:v>
                </c:pt>
                <c:pt idx="196">
                  <c:v>84.202609468908406</c:v>
                </c:pt>
                <c:pt idx="197">
                  <c:v>84.157230732729658</c:v>
                </c:pt>
                <c:pt idx="198">
                  <c:v>84.111858082445664</c:v>
                </c:pt>
                <c:pt idx="199">
                  <c:v>84.066491044928597</c:v>
                </c:pt>
                <c:pt idx="200">
                  <c:v>84.021129183177692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085016"/>
        <c:axId val="554085408"/>
      </c:scatterChart>
      <c:valAx>
        <c:axId val="554085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54085408"/>
        <c:crosses val="autoZero"/>
        <c:crossBetween val="midCat"/>
      </c:valAx>
      <c:valAx>
        <c:axId val="5540854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54085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A!$J$6:$J$206</c:f>
              <c:numCache>
                <c:formatCode>General</c:formatCode>
                <c:ptCount val="201"/>
                <c:pt idx="0">
                  <c:v>83.445999999999998</c:v>
                </c:pt>
                <c:pt idx="1">
                  <c:v>84.046000000000006</c:v>
                </c:pt>
                <c:pt idx="2">
                  <c:v>85.554000000000002</c:v>
                </c:pt>
                <c:pt idx="3">
                  <c:v>85.646000000000001</c:v>
                </c:pt>
                <c:pt idx="4">
                  <c:v>85.738</c:v>
                </c:pt>
                <c:pt idx="5">
                  <c:v>84.584999999999994</c:v>
                </c:pt>
                <c:pt idx="6">
                  <c:v>85.614999999999995</c:v>
                </c:pt>
                <c:pt idx="7">
                  <c:v>86.308000000000007</c:v>
                </c:pt>
                <c:pt idx="8">
                  <c:v>85.908000000000001</c:v>
                </c:pt>
                <c:pt idx="9">
                  <c:v>85.369</c:v>
                </c:pt>
                <c:pt idx="10">
                  <c:v>85.968999999999994</c:v>
                </c:pt>
                <c:pt idx="11">
                  <c:v>86.2</c:v>
                </c:pt>
                <c:pt idx="12">
                  <c:v>86.861999999999995</c:v>
                </c:pt>
                <c:pt idx="13">
                  <c:v>86.353999999999999</c:v>
                </c:pt>
                <c:pt idx="14">
                  <c:v>85.953999999999994</c:v>
                </c:pt>
                <c:pt idx="15">
                  <c:v>86.707999999999998</c:v>
                </c:pt>
                <c:pt idx="16">
                  <c:v>85.614999999999995</c:v>
                </c:pt>
                <c:pt idx="17">
                  <c:v>86.031000000000006</c:v>
                </c:pt>
                <c:pt idx="18">
                  <c:v>86.061999999999998</c:v>
                </c:pt>
                <c:pt idx="19">
                  <c:v>86.677000000000007</c:v>
                </c:pt>
                <c:pt idx="20">
                  <c:v>86.4</c:v>
                </c:pt>
                <c:pt idx="21">
                  <c:v>87.4</c:v>
                </c:pt>
                <c:pt idx="22">
                  <c:v>85.938000000000002</c:v>
                </c:pt>
                <c:pt idx="23">
                  <c:v>86.722999999999999</c:v>
                </c:pt>
                <c:pt idx="24">
                  <c:v>86.046000000000006</c:v>
                </c:pt>
                <c:pt idx="25">
                  <c:v>85.984999999999999</c:v>
                </c:pt>
                <c:pt idx="26">
                  <c:v>86.662000000000006</c:v>
                </c:pt>
                <c:pt idx="27">
                  <c:v>87.6</c:v>
                </c:pt>
                <c:pt idx="28">
                  <c:v>86.415000000000006</c:v>
                </c:pt>
                <c:pt idx="29">
                  <c:v>87.537999999999997</c:v>
                </c:pt>
                <c:pt idx="30">
                  <c:v>87.861999999999995</c:v>
                </c:pt>
                <c:pt idx="31">
                  <c:v>88.492000000000004</c:v>
                </c:pt>
                <c:pt idx="32">
                  <c:v>89.245999999999995</c:v>
                </c:pt>
                <c:pt idx="33">
                  <c:v>89.430999999999997</c:v>
                </c:pt>
                <c:pt idx="34">
                  <c:v>89.108000000000004</c:v>
                </c:pt>
                <c:pt idx="35">
                  <c:v>89.369</c:v>
                </c:pt>
                <c:pt idx="36">
                  <c:v>88.923000000000002</c:v>
                </c:pt>
                <c:pt idx="37">
                  <c:v>89.245999999999995</c:v>
                </c:pt>
                <c:pt idx="38">
                  <c:v>90.369</c:v>
                </c:pt>
                <c:pt idx="39">
                  <c:v>89.968999999999994</c:v>
                </c:pt>
                <c:pt idx="40">
                  <c:v>91.322999999999993</c:v>
                </c:pt>
                <c:pt idx="41">
                  <c:v>92.292000000000002</c:v>
                </c:pt>
                <c:pt idx="42">
                  <c:v>94.984999999999999</c:v>
                </c:pt>
                <c:pt idx="43">
                  <c:v>96.277000000000001</c:v>
                </c:pt>
                <c:pt idx="44">
                  <c:v>99.415000000000006</c:v>
                </c:pt>
                <c:pt idx="45">
                  <c:v>102.95399999999999</c:v>
                </c:pt>
                <c:pt idx="46">
                  <c:v>108.092</c:v>
                </c:pt>
                <c:pt idx="47">
                  <c:v>116.431</c:v>
                </c:pt>
                <c:pt idx="48">
                  <c:v>124.185</c:v>
                </c:pt>
                <c:pt idx="49">
                  <c:v>135.46199999999999</c:v>
                </c:pt>
                <c:pt idx="50">
                  <c:v>147.32300000000001</c:v>
                </c:pt>
                <c:pt idx="51">
                  <c:v>161.86199999999999</c:v>
                </c:pt>
                <c:pt idx="52">
                  <c:v>176.49199999999999</c:v>
                </c:pt>
                <c:pt idx="53">
                  <c:v>190.49199999999999</c:v>
                </c:pt>
                <c:pt idx="54">
                  <c:v>202.16900000000001</c:v>
                </c:pt>
                <c:pt idx="55">
                  <c:v>212.292</c:v>
                </c:pt>
                <c:pt idx="56">
                  <c:v>218.04599999999999</c:v>
                </c:pt>
                <c:pt idx="57">
                  <c:v>221.90799999999999</c:v>
                </c:pt>
                <c:pt idx="58">
                  <c:v>224.154</c:v>
                </c:pt>
                <c:pt idx="59">
                  <c:v>222.93799999999999</c:v>
                </c:pt>
                <c:pt idx="60">
                  <c:v>218.75399999999999</c:v>
                </c:pt>
                <c:pt idx="61">
                  <c:v>207.8</c:v>
                </c:pt>
                <c:pt idx="62">
                  <c:v>187.2</c:v>
                </c:pt>
                <c:pt idx="63">
                  <c:v>154.23099999999999</c:v>
                </c:pt>
                <c:pt idx="64">
                  <c:v>118.492</c:v>
                </c:pt>
                <c:pt idx="65">
                  <c:v>97.938000000000002</c:v>
                </c:pt>
                <c:pt idx="66">
                  <c:v>91.061999999999998</c:v>
                </c:pt>
                <c:pt idx="67">
                  <c:v>88.507999999999996</c:v>
                </c:pt>
                <c:pt idx="68">
                  <c:v>87.537999999999997</c:v>
                </c:pt>
                <c:pt idx="69">
                  <c:v>89.369</c:v>
                </c:pt>
                <c:pt idx="70">
                  <c:v>91.646000000000001</c:v>
                </c:pt>
                <c:pt idx="71">
                  <c:v>93</c:v>
                </c:pt>
                <c:pt idx="72">
                  <c:v>96.123000000000005</c:v>
                </c:pt>
                <c:pt idx="73">
                  <c:v>101.246</c:v>
                </c:pt>
                <c:pt idx="74">
                  <c:v>105.492</c:v>
                </c:pt>
                <c:pt idx="75">
                  <c:v>111.154</c:v>
                </c:pt>
                <c:pt idx="76">
                  <c:v>118.508</c:v>
                </c:pt>
                <c:pt idx="77">
                  <c:v>124.67700000000001</c:v>
                </c:pt>
                <c:pt idx="78">
                  <c:v>130.33799999999999</c:v>
                </c:pt>
                <c:pt idx="79">
                  <c:v>134.80000000000001</c:v>
                </c:pt>
                <c:pt idx="80">
                  <c:v>139.01499999999999</c:v>
                </c:pt>
                <c:pt idx="81">
                  <c:v>140.96899999999999</c:v>
                </c:pt>
                <c:pt idx="82">
                  <c:v>140.76900000000001</c:v>
                </c:pt>
                <c:pt idx="83">
                  <c:v>136.846</c:v>
                </c:pt>
                <c:pt idx="84">
                  <c:v>128.6</c:v>
                </c:pt>
                <c:pt idx="85">
                  <c:v>114.61499999999999</c:v>
                </c:pt>
                <c:pt idx="86">
                  <c:v>102.646</c:v>
                </c:pt>
                <c:pt idx="87">
                  <c:v>93.554000000000002</c:v>
                </c:pt>
                <c:pt idx="88">
                  <c:v>88.631</c:v>
                </c:pt>
                <c:pt idx="89">
                  <c:v>87.337999999999994</c:v>
                </c:pt>
                <c:pt idx="90">
                  <c:v>85.662000000000006</c:v>
                </c:pt>
                <c:pt idx="91">
                  <c:v>85.046000000000006</c:v>
                </c:pt>
                <c:pt idx="92">
                  <c:v>85.722999999999999</c:v>
                </c:pt>
                <c:pt idx="93">
                  <c:v>84.707999999999998</c:v>
                </c:pt>
                <c:pt idx="94">
                  <c:v>84.6</c:v>
                </c:pt>
                <c:pt idx="95">
                  <c:v>84.292000000000002</c:v>
                </c:pt>
                <c:pt idx="96">
                  <c:v>85.846000000000004</c:v>
                </c:pt>
                <c:pt idx="97">
                  <c:v>85.230999999999995</c:v>
                </c:pt>
                <c:pt idx="98">
                  <c:v>86.631</c:v>
                </c:pt>
                <c:pt idx="99">
                  <c:v>86.277000000000001</c:v>
                </c:pt>
                <c:pt idx="100">
                  <c:v>85.662000000000006</c:v>
                </c:pt>
                <c:pt idx="101">
                  <c:v>85.968999999999994</c:v>
                </c:pt>
                <c:pt idx="102">
                  <c:v>87.477000000000004</c:v>
                </c:pt>
                <c:pt idx="103">
                  <c:v>87.707999999999998</c:v>
                </c:pt>
                <c:pt idx="104">
                  <c:v>87.861999999999995</c:v>
                </c:pt>
                <c:pt idx="105">
                  <c:v>88.277000000000001</c:v>
                </c:pt>
                <c:pt idx="106">
                  <c:v>88.385000000000005</c:v>
                </c:pt>
                <c:pt idx="107">
                  <c:v>87.554000000000002</c:v>
                </c:pt>
                <c:pt idx="108">
                  <c:v>87.908000000000001</c:v>
                </c:pt>
                <c:pt idx="109">
                  <c:v>88.215000000000003</c:v>
                </c:pt>
                <c:pt idx="110">
                  <c:v>88.569000000000003</c:v>
                </c:pt>
                <c:pt idx="111">
                  <c:v>87.691999999999993</c:v>
                </c:pt>
                <c:pt idx="112">
                  <c:v>88.277000000000001</c:v>
                </c:pt>
                <c:pt idx="113">
                  <c:v>90.492000000000004</c:v>
                </c:pt>
                <c:pt idx="114">
                  <c:v>89.677000000000007</c:v>
                </c:pt>
                <c:pt idx="115">
                  <c:v>91.168999999999997</c:v>
                </c:pt>
                <c:pt idx="116">
                  <c:v>92.554000000000002</c:v>
                </c:pt>
                <c:pt idx="117">
                  <c:v>92.968999999999994</c:v>
                </c:pt>
                <c:pt idx="118">
                  <c:v>94</c:v>
                </c:pt>
                <c:pt idx="119">
                  <c:v>93.769000000000005</c:v>
                </c:pt>
                <c:pt idx="120">
                  <c:v>95.215000000000003</c:v>
                </c:pt>
                <c:pt idx="121">
                  <c:v>93.923000000000002</c:v>
                </c:pt>
                <c:pt idx="122">
                  <c:v>94.662000000000006</c:v>
                </c:pt>
                <c:pt idx="123">
                  <c:v>91.968999999999994</c:v>
                </c:pt>
                <c:pt idx="124">
                  <c:v>89.784999999999997</c:v>
                </c:pt>
                <c:pt idx="125">
                  <c:v>88.185000000000002</c:v>
                </c:pt>
                <c:pt idx="126">
                  <c:v>87.046000000000006</c:v>
                </c:pt>
                <c:pt idx="127">
                  <c:v>85.908000000000001</c:v>
                </c:pt>
                <c:pt idx="128">
                  <c:v>84.722999999999999</c:v>
                </c:pt>
                <c:pt idx="129">
                  <c:v>85</c:v>
                </c:pt>
                <c:pt idx="130">
                  <c:v>84.2</c:v>
                </c:pt>
                <c:pt idx="131">
                  <c:v>83.876999999999995</c:v>
                </c:pt>
                <c:pt idx="132">
                  <c:v>83.385000000000005</c:v>
                </c:pt>
                <c:pt idx="133">
                  <c:v>84.215000000000003</c:v>
                </c:pt>
                <c:pt idx="134">
                  <c:v>84.153999999999996</c:v>
                </c:pt>
                <c:pt idx="135">
                  <c:v>83.677000000000007</c:v>
                </c:pt>
                <c:pt idx="136">
                  <c:v>83.631</c:v>
                </c:pt>
                <c:pt idx="137">
                  <c:v>85.076999999999998</c:v>
                </c:pt>
                <c:pt idx="138">
                  <c:v>82.891999999999996</c:v>
                </c:pt>
                <c:pt idx="139">
                  <c:v>84.277000000000001</c:v>
                </c:pt>
                <c:pt idx="140">
                  <c:v>83.462000000000003</c:v>
                </c:pt>
                <c:pt idx="141">
                  <c:v>85.215000000000003</c:v>
                </c:pt>
                <c:pt idx="142">
                  <c:v>84.923000000000002</c:v>
                </c:pt>
                <c:pt idx="143">
                  <c:v>85.108000000000004</c:v>
                </c:pt>
                <c:pt idx="144">
                  <c:v>85.614999999999995</c:v>
                </c:pt>
                <c:pt idx="145">
                  <c:v>86.015000000000001</c:v>
                </c:pt>
                <c:pt idx="146">
                  <c:v>86.662000000000006</c:v>
                </c:pt>
                <c:pt idx="147">
                  <c:v>86.953999999999994</c:v>
                </c:pt>
                <c:pt idx="148">
                  <c:v>88.537999999999997</c:v>
                </c:pt>
                <c:pt idx="149">
                  <c:v>89.462000000000003</c:v>
                </c:pt>
                <c:pt idx="150">
                  <c:v>89.814999999999998</c:v>
                </c:pt>
                <c:pt idx="151">
                  <c:v>89.369</c:v>
                </c:pt>
                <c:pt idx="152">
                  <c:v>89.769000000000005</c:v>
                </c:pt>
                <c:pt idx="153">
                  <c:v>90.477000000000004</c:v>
                </c:pt>
                <c:pt idx="154">
                  <c:v>89.569000000000003</c:v>
                </c:pt>
                <c:pt idx="155">
                  <c:v>88.891999999999996</c:v>
                </c:pt>
                <c:pt idx="156">
                  <c:v>87.337999999999994</c:v>
                </c:pt>
                <c:pt idx="157">
                  <c:v>85.046000000000006</c:v>
                </c:pt>
                <c:pt idx="158">
                  <c:v>86.153999999999996</c:v>
                </c:pt>
                <c:pt idx="159">
                  <c:v>86.046000000000006</c:v>
                </c:pt>
                <c:pt idx="160">
                  <c:v>85.2</c:v>
                </c:pt>
                <c:pt idx="161">
                  <c:v>84.4</c:v>
                </c:pt>
                <c:pt idx="162">
                  <c:v>84.2</c:v>
                </c:pt>
                <c:pt idx="163">
                  <c:v>82.522999999999996</c:v>
                </c:pt>
                <c:pt idx="164">
                  <c:v>83.091999999999999</c:v>
                </c:pt>
                <c:pt idx="165">
                  <c:v>83.076999999999998</c:v>
                </c:pt>
                <c:pt idx="166">
                  <c:v>81.614999999999995</c:v>
                </c:pt>
                <c:pt idx="167">
                  <c:v>82.6</c:v>
                </c:pt>
                <c:pt idx="168">
                  <c:v>82.908000000000001</c:v>
                </c:pt>
                <c:pt idx="169">
                  <c:v>83.046000000000006</c:v>
                </c:pt>
                <c:pt idx="170">
                  <c:v>82.814999999999998</c:v>
                </c:pt>
                <c:pt idx="171">
                  <c:v>82.908000000000001</c:v>
                </c:pt>
                <c:pt idx="172">
                  <c:v>83.108000000000004</c:v>
                </c:pt>
                <c:pt idx="173">
                  <c:v>82.953999999999994</c:v>
                </c:pt>
                <c:pt idx="174">
                  <c:v>83.631</c:v>
                </c:pt>
                <c:pt idx="175">
                  <c:v>82.923000000000002</c:v>
                </c:pt>
                <c:pt idx="176">
                  <c:v>84.153999999999996</c:v>
                </c:pt>
                <c:pt idx="177">
                  <c:v>81.492000000000004</c:v>
                </c:pt>
                <c:pt idx="178">
                  <c:v>83.415000000000006</c:v>
                </c:pt>
                <c:pt idx="179">
                  <c:v>82.923000000000002</c:v>
                </c:pt>
                <c:pt idx="180">
                  <c:v>82.707999999999998</c:v>
                </c:pt>
                <c:pt idx="181">
                  <c:v>82</c:v>
                </c:pt>
                <c:pt idx="182">
                  <c:v>83.385000000000005</c:v>
                </c:pt>
                <c:pt idx="183">
                  <c:v>82.046000000000006</c:v>
                </c:pt>
                <c:pt idx="184">
                  <c:v>82.138000000000005</c:v>
                </c:pt>
                <c:pt idx="185">
                  <c:v>81.322999999999993</c:v>
                </c:pt>
                <c:pt idx="186">
                  <c:v>81.599999999999994</c:v>
                </c:pt>
                <c:pt idx="187">
                  <c:v>83.554000000000002</c:v>
                </c:pt>
                <c:pt idx="188">
                  <c:v>83.046000000000006</c:v>
                </c:pt>
                <c:pt idx="189">
                  <c:v>82.015000000000001</c:v>
                </c:pt>
                <c:pt idx="190">
                  <c:v>82.108000000000004</c:v>
                </c:pt>
                <c:pt idx="191">
                  <c:v>81.230999999999995</c:v>
                </c:pt>
                <c:pt idx="192">
                  <c:v>83.230999999999995</c:v>
                </c:pt>
                <c:pt idx="193">
                  <c:v>81.861999999999995</c:v>
                </c:pt>
                <c:pt idx="194">
                  <c:v>82.337999999999994</c:v>
                </c:pt>
                <c:pt idx="195">
                  <c:v>81.153999999999996</c:v>
                </c:pt>
                <c:pt idx="196">
                  <c:v>82.722999999999999</c:v>
                </c:pt>
                <c:pt idx="197">
                  <c:v>81.507999999999996</c:v>
                </c:pt>
                <c:pt idx="198">
                  <c:v>81.537999999999997</c:v>
                </c:pt>
                <c:pt idx="199">
                  <c:v>81.400000000000006</c:v>
                </c:pt>
                <c:pt idx="200">
                  <c:v>80.445999999999998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A!$Y$6:$Y$206</c:f>
              <c:numCache>
                <c:formatCode>0.00</c:formatCode>
                <c:ptCount val="201"/>
                <c:pt idx="0">
                  <c:v>86.74714444819945</c:v>
                </c:pt>
                <c:pt idx="1">
                  <c:v>86.749598539229936</c:v>
                </c:pt>
                <c:pt idx="2">
                  <c:v>86.752055118688943</c:v>
                </c:pt>
                <c:pt idx="3">
                  <c:v>86.754514378681208</c:v>
                </c:pt>
                <c:pt idx="4">
                  <c:v>86.756976525207037</c:v>
                </c:pt>
                <c:pt idx="5">
                  <c:v>86.759441779053688</c:v>
                </c:pt>
                <c:pt idx="6">
                  <c:v>86.761910376729062</c:v>
                </c:pt>
                <c:pt idx="7">
                  <c:v>86.764382571437665</c:v>
                </c:pt>
                <c:pt idx="8">
                  <c:v>86.766858634098085</c:v>
                </c:pt>
                <c:pt idx="9">
                  <c:v>86.769338854400985</c:v>
                </c:pt>
                <c:pt idx="10">
                  <c:v>86.771823541905746</c:v>
                </c:pt>
                <c:pt idx="11">
                  <c:v>86.774313027173406</c:v>
                </c:pt>
                <c:pt idx="12">
                  <c:v>86.776807662932484</c:v>
                </c:pt>
                <c:pt idx="13">
                  <c:v>86.779307825273435</c:v>
                </c:pt>
                <c:pt idx="14">
                  <c:v>86.781813914866333</c:v>
                </c:pt>
                <c:pt idx="15">
                  <c:v>86.784326358194946</c:v>
                </c:pt>
                <c:pt idx="16">
                  <c:v>86.786845608799155</c:v>
                </c:pt>
                <c:pt idx="17">
                  <c:v>86.789372148517003</c:v>
                </c:pt>
                <c:pt idx="18">
                  <c:v>86.79190648871878</c:v>
                </c:pt>
                <c:pt idx="19">
                  <c:v>86.794449171540037</c:v>
                </c:pt>
                <c:pt idx="20">
                  <c:v>86.79700077117694</c:v>
                </c:pt>
                <c:pt idx="21">
                  <c:v>86.799561895524064</c:v>
                </c:pt>
                <c:pt idx="22">
                  <c:v>86.802133189200404</c:v>
                </c:pt>
                <c:pt idx="23">
                  <c:v>86.804715341568354</c:v>
                </c:pt>
                <c:pt idx="24">
                  <c:v>86.807309111505958</c:v>
                </c:pt>
                <c:pt idx="25">
                  <c:v>86.809915405440137</c:v>
                </c:pt>
                <c:pt idx="26">
                  <c:v>86.812535516626042</c:v>
                </c:pt>
                <c:pt idx="27">
                  <c:v>86.815171829966971</c:v>
                </c:pt>
                <c:pt idx="28">
                  <c:v>86.817829808606504</c:v>
                </c:pt>
                <c:pt idx="29">
                  <c:v>86.820523343922716</c:v>
                </c:pt>
                <c:pt idx="30">
                  <c:v>86.823288508650663</c:v>
                </c:pt>
                <c:pt idx="31">
                  <c:v>86.826217274115081</c:v>
                </c:pt>
                <c:pt idx="32">
                  <c:v>86.829536259280729</c:v>
                </c:pt>
                <c:pt idx="33">
                  <c:v>86.833781726635394</c:v>
                </c:pt>
                <c:pt idx="34">
                  <c:v>86.840169000101682</c:v>
                </c:pt>
                <c:pt idx="35">
                  <c:v>86.851331832193409</c:v>
                </c:pt>
                <c:pt idx="36">
                  <c:v>86.872721846599603</c:v>
                </c:pt>
                <c:pt idx="37">
                  <c:v>86.915105134620873</c:v>
                </c:pt>
                <c:pt idx="38">
                  <c:v>86.998740978215679</c:v>
                </c:pt>
                <c:pt idx="39">
                  <c:v>87.159900630113995</c:v>
                </c:pt>
                <c:pt idx="40">
                  <c:v>87.46024949892319</c:v>
                </c:pt>
                <c:pt idx="41">
                  <c:v>87.999094625040811</c:v>
                </c:pt>
                <c:pt idx="42">
                  <c:v>88.927417790061284</c:v>
                </c:pt>
                <c:pt idx="43">
                  <c:v>90.460914667611959</c:v>
                </c:pt>
                <c:pt idx="44">
                  <c:v>92.887149479713031</c:v>
                </c:pt>
                <c:pt idx="45">
                  <c:v>96.560019821789737</c:v>
                </c:pt>
                <c:pt idx="46">
                  <c:v>101.87402806459025</c:v>
                </c:pt>
                <c:pt idx="47">
                  <c:v>109.21258741420486</c:v>
                </c:pt>
                <c:pt idx="48">
                  <c:v>118.86965713693768</c:v>
                </c:pt>
                <c:pt idx="49">
                  <c:v>130.95232030906379</c:v>
                </c:pt>
                <c:pt idx="50">
                  <c:v>145.28185638293382</c:v>
                </c:pt>
                <c:pt idx="51">
                  <c:v>161.31919492128384</c:v>
                </c:pt>
                <c:pt idx="52">
                  <c:v>178.14333661722199</c:v>
                </c:pt>
                <c:pt idx="53">
                  <c:v>194.5051374291202</c:v>
                </c:pt>
                <c:pt idx="54">
                  <c:v>208.9631205296356</c:v>
                </c:pt>
                <c:pt idx="55">
                  <c:v>220.08584073969712</c:v>
                </c:pt>
                <c:pt idx="56">
                  <c:v>226.68336422398806</c:v>
                </c:pt>
                <c:pt idx="57">
                  <c:v>228.0165943454592</c:v>
                </c:pt>
                <c:pt idx="58">
                  <c:v>223.93359719057372</c:v>
                </c:pt>
                <c:pt idx="59">
                  <c:v>214.89816695240015</c:v>
                </c:pt>
                <c:pt idx="60">
                  <c:v>201.9032173433952</c:v>
                </c:pt>
                <c:pt idx="61">
                  <c:v>186.29139057167905</c:v>
                </c:pt>
                <c:pt idx="62">
                  <c:v>169.52777338347391</c:v>
                </c:pt>
                <c:pt idx="63">
                  <c:v>152.97794946643208</c:v>
                </c:pt>
                <c:pt idx="64">
                  <c:v>137.73740203775671</c:v>
                </c:pt>
                <c:pt idx="65">
                  <c:v>124.53965634384636</c:v>
                </c:pt>
                <c:pt idx="66">
                  <c:v>113.74797630933458</c:v>
                </c:pt>
                <c:pt idx="67">
                  <c:v>105.41630867683159</c:v>
                </c:pt>
                <c:pt idx="68">
                  <c:v>99.393951810642349</c:v>
                </c:pt>
                <c:pt idx="69">
                  <c:v>95.4453897757394</c:v>
                </c:pt>
                <c:pt idx="70">
                  <c:v>93.358870114717377</c:v>
                </c:pt>
                <c:pt idx="71">
                  <c:v>93.020894060102947</c:v>
                </c:pt>
                <c:pt idx="72">
                  <c:v>94.437398469725039</c:v>
                </c:pt>
                <c:pt idx="73">
                  <c:v>97.688547789231066</c:v>
                </c:pt>
                <c:pt idx="74">
                  <c:v>102.81772114546037</c:v>
                </c:pt>
                <c:pt idx="75">
                  <c:v>109.67906960756058</c:v>
                </c:pt>
                <c:pt idx="76">
                  <c:v>117.79630189733902</c:v>
                </c:pt>
                <c:pt idx="77">
                  <c:v>126.30268573455943</c:v>
                </c:pt>
                <c:pt idx="78">
                  <c:v>134.02035290097797</c:v>
                </c:pt>
                <c:pt idx="79">
                  <c:v>139.68873007055888</c:v>
                </c:pt>
                <c:pt idx="80">
                  <c:v>142.28272054143824</c:v>
                </c:pt>
                <c:pt idx="81">
                  <c:v>141.30642302621771</c:v>
                </c:pt>
                <c:pt idx="82">
                  <c:v>136.94300251768644</c:v>
                </c:pt>
                <c:pt idx="83">
                  <c:v>129.99604728220027</c:v>
                </c:pt>
                <c:pt idx="84">
                  <c:v>121.64665170538257</c:v>
                </c:pt>
                <c:pt idx="85">
                  <c:v>113.12612795408657</c:v>
                </c:pt>
                <c:pt idx="86">
                  <c:v>105.42778414276926</c:v>
                </c:pt>
                <c:pt idx="87">
                  <c:v>99.146198282472525</c:v>
                </c:pt>
                <c:pt idx="88">
                  <c:v>94.465438198475312</c:v>
                </c:pt>
                <c:pt idx="89">
                  <c:v>91.257426321355425</c:v>
                </c:pt>
                <c:pt idx="90">
                  <c:v>89.224293784923944</c:v>
                </c:pt>
                <c:pt idx="91">
                  <c:v>88.026430296797201</c:v>
                </c:pt>
                <c:pt idx="92">
                  <c:v>87.365408303133762</c:v>
                </c:pt>
                <c:pt idx="93">
                  <c:v>87.018831035199369</c:v>
                </c:pt>
                <c:pt idx="94">
                  <c:v>86.840767736481553</c:v>
                </c:pt>
                <c:pt idx="95">
                  <c:v>86.745294435090912</c:v>
                </c:pt>
                <c:pt idx="96">
                  <c:v>86.686517191497501</c:v>
                </c:pt>
                <c:pt idx="97">
                  <c:v>86.642061412644821</c:v>
                </c:pt>
                <c:pt idx="98">
                  <c:v>86.60196702008038</c:v>
                </c:pt>
                <c:pt idx="99">
                  <c:v>86.562269431979743</c:v>
                </c:pt>
                <c:pt idx="100">
                  <c:v>86.521766278741865</c:v>
                </c:pt>
                <c:pt idx="101">
                  <c:v>86.480661760366942</c:v>
                </c:pt>
                <c:pt idx="102">
                  <c:v>86.440254918232668</c:v>
                </c:pt>
                <c:pt idx="103">
                  <c:v>86.403252073151137</c:v>
                </c:pt>
                <c:pt idx="104">
                  <c:v>86.374533374595131</c:v>
                </c:pt>
                <c:pt idx="105">
                  <c:v>86.362286632575078</c:v>
                </c:pt>
                <c:pt idx="106">
                  <c:v>86.379358190653235</c:v>
                </c:pt>
                <c:pt idx="107">
                  <c:v>86.444485335246597</c:v>
                </c:pt>
                <c:pt idx="108">
                  <c:v>86.582818146745765</c:v>
                </c:pt>
                <c:pt idx="109">
                  <c:v>86.824915187146544</c:v>
                </c:pt>
                <c:pt idx="110">
                  <c:v>87.203370227006872</c:v>
                </c:pt>
                <c:pt idx="111">
                  <c:v>87.746574878422848</c:v>
                </c:pt>
                <c:pt idx="112">
                  <c:v>88.469941101200675</c:v>
                </c:pt>
                <c:pt idx="113">
                  <c:v>89.36609430888862</c:v>
                </c:pt>
                <c:pt idx="114">
                  <c:v>90.396730854607512</c:v>
                </c:pt>
                <c:pt idx="115">
                  <c:v>91.489439486660132</c:v>
                </c:pt>
                <c:pt idx="116">
                  <c:v>92.542268739872355</c:v>
                </c:pt>
                <c:pt idx="117">
                  <c:v>93.436984391902541</c:v>
                </c:pt>
                <c:pt idx="118">
                  <c:v>94.059198865639345</c:v>
                </c:pt>
                <c:pt idx="119">
                  <c:v>94.320833739371551</c:v>
                </c:pt>
                <c:pt idx="120">
                  <c:v>94.17887429618763</c:v>
                </c:pt>
                <c:pt idx="121">
                  <c:v>93.644915662471547</c:v>
                </c:pt>
                <c:pt idx="122">
                  <c:v>92.782583338888514</c:v>
                </c:pt>
                <c:pt idx="123">
                  <c:v>91.693623468911312</c:v>
                </c:pt>
                <c:pt idx="124">
                  <c:v>90.496860176610014</c:v>
                </c:pt>
                <c:pt idx="125">
                  <c:v>89.306014930203176</c:v>
                </c:pt>
                <c:pt idx="126">
                  <c:v>88.212020953627146</c:v>
                </c:pt>
                <c:pt idx="127">
                  <c:v>87.273324184521627</c:v>
                </c:pt>
                <c:pt idx="128">
                  <c:v>86.514782284127037</c:v>
                </c:pt>
                <c:pt idx="129">
                  <c:v>85.933306542381544</c:v>
                </c:pt>
                <c:pt idx="130">
                  <c:v>85.507092776438114</c:v>
                </c:pt>
                <c:pt idx="131">
                  <c:v>85.205290900161827</c:v>
                </c:pt>
                <c:pt idx="132">
                  <c:v>84.995888888885162</c:v>
                </c:pt>
                <c:pt idx="133">
                  <c:v>84.850841348395875</c:v>
                </c:pt>
                <c:pt idx="134">
                  <c:v>84.748546496606949</c:v>
                </c:pt>
                <c:pt idx="135">
                  <c:v>84.674405493953131</c:v>
                </c:pt>
                <c:pt idx="136">
                  <c:v>84.620369518529557</c:v>
                </c:pt>
                <c:pt idx="137">
                  <c:v>84.584225310556633</c:v>
                </c:pt>
                <c:pt idx="138">
                  <c:v>84.5690544668511</c:v>
                </c:pt>
                <c:pt idx="139">
                  <c:v>84.582952043659802</c:v>
                </c:pt>
                <c:pt idx="140">
                  <c:v>84.638779721017329</c:v>
                </c:pt>
                <c:pt idx="141">
                  <c:v>84.753503484883154</c:v>
                </c:pt>
                <c:pt idx="142">
                  <c:v>84.946573961929204</c:v>
                </c:pt>
                <c:pt idx="143">
                  <c:v>85.236909776505058</c:v>
                </c:pt>
                <c:pt idx="144">
                  <c:v>85.63838813155968</c:v>
                </c:pt>
                <c:pt idx="145">
                  <c:v>86.154315704422999</c:v>
                </c:pt>
                <c:pt idx="146">
                  <c:v>86.772018658944532</c:v>
                </c:pt>
                <c:pt idx="147">
                  <c:v>87.459208895144585</c:v>
                </c:pt>
                <c:pt idx="148">
                  <c:v>88.163862336920303</c:v>
                </c:pt>
                <c:pt idx="149">
                  <c:v>88.818776734106478</c:v>
                </c:pt>
                <c:pt idx="150">
                  <c:v>89.350781654247456</c:v>
                </c:pt>
                <c:pt idx="151">
                  <c:v>89.693069088536234</c:v>
                </c:pt>
                <c:pt idx="152">
                  <c:v>89.797840143101752</c:v>
                </c:pt>
                <c:pt idx="153">
                  <c:v>89.645973706460936</c:v>
                </c:pt>
                <c:pt idx="154">
                  <c:v>89.251016952025097</c:v>
                </c:pt>
                <c:pt idx="155">
                  <c:v>88.65634741837853</c:v>
                </c:pt>
                <c:pt idx="156">
                  <c:v>87.926326652954103</c:v>
                </c:pt>
                <c:pt idx="157">
                  <c:v>87.133935262994257</c:v>
                </c:pt>
                <c:pt idx="158">
                  <c:v>86.348160579513006</c:v>
                </c:pt>
                <c:pt idx="159">
                  <c:v>85.624095073981579</c:v>
                </c:pt>
                <c:pt idx="160">
                  <c:v>84.997530338857842</c:v>
                </c:pt>
                <c:pt idx="161">
                  <c:v>84.484324402409669</c:v>
                </c:pt>
                <c:pt idx="162">
                  <c:v>84.083539949073057</c:v>
                </c:pt>
                <c:pt idx="163">
                  <c:v>83.782662379397394</c:v>
                </c:pt>
                <c:pt idx="164">
                  <c:v>83.563178807787452</c:v>
                </c:pt>
                <c:pt idx="165">
                  <c:v>83.405253460820987</c:v>
                </c:pt>
                <c:pt idx="166">
                  <c:v>83.290881954996152</c:v>
                </c:pt>
                <c:pt idx="167">
                  <c:v>83.205487256552445</c:v>
                </c:pt>
                <c:pt idx="168">
                  <c:v>83.138288039919104</c:v>
                </c:pt>
                <c:pt idx="169">
                  <c:v>83.081903567167259</c:v>
                </c:pt>
                <c:pt idx="170">
                  <c:v>83.031618811276886</c:v>
                </c:pt>
                <c:pt idx="171">
                  <c:v>82.984607601940567</c:v>
                </c:pt>
                <c:pt idx="172">
                  <c:v>82.939274217515916</c:v>
                </c:pt>
                <c:pt idx="173">
                  <c:v>82.894767299306267</c:v>
                </c:pt>
                <c:pt idx="174">
                  <c:v>82.850656430226877</c:v>
                </c:pt>
                <c:pt idx="175">
                  <c:v>82.806734746770474</c:v>
                </c:pt>
                <c:pt idx="176">
                  <c:v>82.762907271985029</c:v>
                </c:pt>
                <c:pt idx="177">
                  <c:v>82.719131956015332</c:v>
                </c:pt>
                <c:pt idx="178">
                  <c:v>82.675390482642527</c:v>
                </c:pt>
                <c:pt idx="179">
                  <c:v>82.631674665161498</c:v>
                </c:pt>
                <c:pt idx="180">
                  <c:v>82.587980462769266</c:v>
                </c:pt>
                <c:pt idx="181">
                  <c:v>82.544305489685527</c:v>
                </c:pt>
                <c:pt idx="182">
                  <c:v>82.500648030360097</c:v>
                </c:pt>
                <c:pt idx="183">
                  <c:v>82.457006667349773</c:v>
                </c:pt>
                <c:pt idx="184">
                  <c:v>82.41338014490681</c:v>
                </c:pt>
                <c:pt idx="185">
                  <c:v>82.369767318595521</c:v>
                </c:pt>
                <c:pt idx="186">
                  <c:v>82.326167134859247</c:v>
                </c:pt>
                <c:pt idx="187">
                  <c:v>82.28257862067133</c:v>
                </c:pt>
                <c:pt idx="188">
                  <c:v>82.239000876597913</c:v>
                </c:pt>
                <c:pt idx="189">
                  <c:v>82.195433071136662</c:v>
                </c:pt>
                <c:pt idx="190">
                  <c:v>82.151874435671559</c:v>
                </c:pt>
                <c:pt idx="191">
                  <c:v>82.108324259839094</c:v>
                </c:pt>
                <c:pt idx="192">
                  <c:v>82.064781887234005</c:v>
                </c:pt>
                <c:pt idx="193">
                  <c:v>82.021246711421597</c:v>
                </c:pt>
                <c:pt idx="194">
                  <c:v>81.977718172233168</c:v>
                </c:pt>
                <c:pt idx="195">
                  <c:v>81.934195752325536</c:v>
                </c:pt>
                <c:pt idx="196">
                  <c:v>81.890678973986851</c:v>
                </c:pt>
                <c:pt idx="197">
                  <c:v>81.847167396172281</c:v>
                </c:pt>
                <c:pt idx="198">
                  <c:v>81.803660611753543</c:v>
                </c:pt>
                <c:pt idx="199">
                  <c:v>81.760158244968196</c:v>
                </c:pt>
                <c:pt idx="200">
                  <c:v>81.71665994905463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A!$BC$6:$BC$206</c:f>
              <c:numCache>
                <c:formatCode>General</c:formatCode>
                <c:ptCount val="201"/>
                <c:pt idx="0">
                  <c:v>86.74714444819945</c:v>
                </c:pt>
                <c:pt idx="1">
                  <c:v>86.749598539229936</c:v>
                </c:pt>
                <c:pt idx="2">
                  <c:v>86.752055118688943</c:v>
                </c:pt>
                <c:pt idx="3">
                  <c:v>86.754514378681208</c:v>
                </c:pt>
                <c:pt idx="4">
                  <c:v>86.756976525207037</c:v>
                </c:pt>
                <c:pt idx="5">
                  <c:v>86.759441779053688</c:v>
                </c:pt>
                <c:pt idx="6">
                  <c:v>86.761910376729062</c:v>
                </c:pt>
                <c:pt idx="7">
                  <c:v>86.764382571437665</c:v>
                </c:pt>
                <c:pt idx="8">
                  <c:v>86.766858634098085</c:v>
                </c:pt>
                <c:pt idx="9">
                  <c:v>86.769338854400985</c:v>
                </c:pt>
                <c:pt idx="10">
                  <c:v>86.771823541905746</c:v>
                </c:pt>
                <c:pt idx="11">
                  <c:v>86.774313027173406</c:v>
                </c:pt>
                <c:pt idx="12">
                  <c:v>86.776807662932484</c:v>
                </c:pt>
                <c:pt idx="13">
                  <c:v>86.77930782527342</c:v>
                </c:pt>
                <c:pt idx="14">
                  <c:v>86.781813914866277</c:v>
                </c:pt>
                <c:pt idx="15">
                  <c:v>86.784326358194662</c:v>
                </c:pt>
                <c:pt idx="16">
                  <c:v>86.786845608797762</c:v>
                </c:pt>
                <c:pt idx="17">
                  <c:v>86.789372148510353</c:v>
                </c:pt>
                <c:pt idx="18">
                  <c:v>86.791906488688213</c:v>
                </c:pt>
                <c:pt idx="19">
                  <c:v>86.794449171404963</c:v>
                </c:pt>
                <c:pt idx="20">
                  <c:v>86.797000770602779</c:v>
                </c:pt>
                <c:pt idx="21">
                  <c:v>86.79956189317646</c:v>
                </c:pt>
                <c:pt idx="22">
                  <c:v>86.802133179967427</c:v>
                </c:pt>
                <c:pt idx="23">
                  <c:v>86.804715306639437</c:v>
                </c:pt>
                <c:pt idx="24">
                  <c:v>86.80730898440352</c:v>
                </c:pt>
                <c:pt idx="25">
                  <c:v>86.809914960554735</c:v>
                </c:pt>
                <c:pt idx="26">
                  <c:v>86.812534018777143</c:v>
                </c:pt>
                <c:pt idx="27">
                  <c:v>86.815166979166378</c:v>
                </c:pt>
                <c:pt idx="28">
                  <c:v>86.817814697912809</c:v>
                </c:pt>
                <c:pt idx="29">
                  <c:v>86.82047806657836</c:v>
                </c:pt>
                <c:pt idx="30">
                  <c:v>86.823158010891419</c:v>
                </c:pt>
                <c:pt idx="31">
                  <c:v>86.825855488973389</c:v>
                </c:pt>
                <c:pt idx="32">
                  <c:v>86.828571488897808</c:v>
                </c:pt>
                <c:pt idx="33">
                  <c:v>86.831307025469897</c:v>
                </c:pt>
                <c:pt idx="34">
                  <c:v>86.83406313609909</c:v>
                </c:pt>
                <c:pt idx="35">
                  <c:v>86.836840875619785</c:v>
                </c:pt>
                <c:pt idx="36">
                  <c:v>86.839641309897203</c:v>
                </c:pt>
                <c:pt idx="37">
                  <c:v>86.842465508033456</c:v>
                </c:pt>
                <c:pt idx="38">
                  <c:v>86.845314532966441</c:v>
                </c:pt>
                <c:pt idx="39">
                  <c:v>86.848189430227222</c:v>
                </c:pt>
                <c:pt idx="40">
                  <c:v>86.851091214594192</c:v>
                </c:pt>
                <c:pt idx="41">
                  <c:v>86.854020854349983</c:v>
                </c:pt>
                <c:pt idx="42">
                  <c:v>86.856979252812891</c:v>
                </c:pt>
                <c:pt idx="43">
                  <c:v>86.859967226777727</c:v>
                </c:pt>
                <c:pt idx="44">
                  <c:v>86.862985481458978</c:v>
                </c:pt>
                <c:pt idx="45">
                  <c:v>86.866034581486346</c:v>
                </c:pt>
                <c:pt idx="46">
                  <c:v>86.869114917454411</c:v>
                </c:pt>
                <c:pt idx="47">
                  <c:v>86.872226667478643</c:v>
                </c:pt>
                <c:pt idx="48">
                  <c:v>86.875369753155908</c:v>
                </c:pt>
                <c:pt idx="49">
                  <c:v>86.878543789272783</c:v>
                </c:pt>
                <c:pt idx="50">
                  <c:v>86.88174802654747</c:v>
                </c:pt>
                <c:pt idx="51">
                  <c:v>86.884981286632396</c:v>
                </c:pt>
                <c:pt idx="52">
                  <c:v>86.888241888548478</c:v>
                </c:pt>
                <c:pt idx="53">
                  <c:v>86.8915275656652</c:v>
                </c:pt>
                <c:pt idx="54">
                  <c:v>86.894835372290871</c:v>
                </c:pt>
                <c:pt idx="55">
                  <c:v>86.898161578893962</c:v>
                </c:pt>
                <c:pt idx="56">
                  <c:v>86.901501554942953</c:v>
                </c:pt>
                <c:pt idx="57">
                  <c:v>86.904849638336273</c:v>
                </c:pt>
                <c:pt idx="58">
                  <c:v>86.908198990396571</c:v>
                </c:pt>
                <c:pt idx="59">
                  <c:v>86.91154143543524</c:v>
                </c:pt>
                <c:pt idx="60">
                  <c:v>86.914867283959339</c:v>
                </c:pt>
                <c:pt idx="61">
                  <c:v>86.918165138705177</c:v>
                </c:pt>
                <c:pt idx="62">
                  <c:v>86.921421682848546</c:v>
                </c:pt>
                <c:pt idx="63">
                  <c:v>86.924621449977977</c:v>
                </c:pt>
                <c:pt idx="64">
                  <c:v>86.927746575733863</c:v>
                </c:pt>
                <c:pt idx="65">
                  <c:v>86.930776531431889</c:v>
                </c:pt>
                <c:pt idx="66">
                  <c:v>86.933687840517351</c:v>
                </c:pt>
                <c:pt idx="67">
                  <c:v>86.93645377935934</c:v>
                </c:pt>
                <c:pt idx="68">
                  <c:v>86.939044064701051</c:v>
                </c:pt>
                <c:pt idx="69">
                  <c:v>86.941424531057848</c:v>
                </c:pt>
                <c:pt idx="70">
                  <c:v>86.943556802503835</c:v>
                </c:pt>
                <c:pt idx="71">
                  <c:v>86.945397964625755</c:v>
                </c:pt>
                <c:pt idx="72">
                  <c:v>86.946900243942551</c:v>
                </c:pt>
                <c:pt idx="73">
                  <c:v>86.948010703788952</c:v>
                </c:pt>
                <c:pt idx="74">
                  <c:v>86.948670967507866</c:v>
                </c:pt>
                <c:pt idx="75">
                  <c:v>86.948816981753993</c:v>
                </c:pt>
                <c:pt idx="76">
                  <c:v>86.948378834709331</c:v>
                </c:pt>
                <c:pt idx="77">
                  <c:v>86.947280645957179</c:v>
                </c:pt>
                <c:pt idx="78">
                  <c:v>86.945440546534229</c:v>
                </c:pt>
                <c:pt idx="79">
                  <c:v>86.942770769118297</c:v>
                </c:pt>
                <c:pt idx="80">
                  <c:v>86.939177869228573</c:v>
                </c:pt>
                <c:pt idx="81">
                  <c:v>86.934563098492887</c:v>
                </c:pt>
                <c:pt idx="82">
                  <c:v>86.928822950237461</c:v>
                </c:pt>
                <c:pt idx="83">
                  <c:v>86.921849895632022</c:v>
                </c:pt>
                <c:pt idx="84">
                  <c:v>86.913533325146091</c:v>
                </c:pt>
                <c:pt idx="85">
                  <c:v>86.903760704953285</c:v>
                </c:pt>
                <c:pt idx="86">
                  <c:v>86.892418951041094</c:v>
                </c:pt>
                <c:pt idx="87">
                  <c:v>86.879396015141737</c:v>
                </c:pt>
                <c:pt idx="88">
                  <c:v>86.864582666339516</c:v>
                </c:pt>
                <c:pt idx="89">
                  <c:v>86.847874440650742</c:v>
                </c:pt>
                <c:pt idx="90">
                  <c:v>86.82917371854063</c:v>
                </c:pt>
                <c:pt idx="91">
                  <c:v>86.808391877957476</c:v>
                </c:pt>
                <c:pt idx="92">
                  <c:v>86.785451458928947</c:v>
                </c:pt>
                <c:pt idx="93">
                  <c:v>86.76028826610326</c:v>
                </c:pt>
                <c:pt idx="94">
                  <c:v>86.732853328891451</c:v>
                </c:pt>
                <c:pt idx="95">
                  <c:v>86.703114636071007</c:v>
                </c:pt>
                <c:pt idx="96">
                  <c:v>86.671058563643001</c:v>
                </c:pt>
                <c:pt idx="97">
                  <c:v>86.636690921876408</c:v>
                </c:pt>
                <c:pt idx="98">
                  <c:v>86.600037559871453</c:v>
                </c:pt>
                <c:pt idx="99">
                  <c:v>86.561144483198703</c:v>
                </c:pt>
                <c:pt idx="100">
                  <c:v>86.520077461277282</c:v>
                </c:pt>
                <c:pt idx="101">
                  <c:v>86.47692112477111</c:v>
                </c:pt>
                <c:pt idx="102">
                  <c:v>86.431777577700245</c:v>
                </c:pt>
                <c:pt idx="103">
                  <c:v>86.384764572343514</c:v>
                </c:pt>
                <c:pt idx="104">
                  <c:v>86.336013315548882</c:v>
                </c:pt>
                <c:pt idx="105">
                  <c:v>86.285665991233401</c:v>
                </c:pt>
                <c:pt idx="106">
                  <c:v>86.233873094521556</c:v>
                </c:pt>
                <c:pt idx="107">
                  <c:v>86.180790677555791</c:v>
                </c:pt>
                <c:pt idx="108">
                  <c:v>86.126577605497417</c:v>
                </c:pt>
                <c:pt idx="109">
                  <c:v>86.071392914147339</c:v>
                </c:pt>
                <c:pt idx="110">
                  <c:v>86.015393348913619</c:v>
                </c:pt>
                <c:pt idx="111">
                  <c:v>85.958731149803143</c:v>
                </c:pt>
                <c:pt idx="112">
                  <c:v>85.901552130116002</c:v>
                </c:pt>
                <c:pt idx="113">
                  <c:v>85.843994078957763</c:v>
                </c:pt>
                <c:pt idx="114">
                  <c:v>85.786185500788847</c:v>
                </c:pt>
                <c:pt idx="115">
                  <c:v>85.728244689994312</c:v>
                </c:pt>
                <c:pt idx="116">
                  <c:v>85.670279125581231</c:v>
                </c:pt>
                <c:pt idx="117">
                  <c:v>85.612385160990613</c:v>
                </c:pt>
                <c:pt idx="118">
                  <c:v>85.554647976770283</c:v>
                </c:pt>
                <c:pt idx="119">
                  <c:v>85.49714175938206</c:v>
                </c:pt>
                <c:pt idx="120">
                  <c:v>85.439930067432414</c:v>
                </c:pt>
                <c:pt idx="121">
                  <c:v>85.383066346729024</c:v>
                </c:pt>
                <c:pt idx="122">
                  <c:v>85.326594557335298</c:v>
                </c:pt>
                <c:pt idx="123">
                  <c:v>85.270549878771817</c:v>
                </c:pt>
                <c:pt idx="124">
                  <c:v>85.214959463279541</c:v>
                </c:pt>
                <c:pt idx="125">
                  <c:v>85.15984321124904</c:v>
                </c:pt>
                <c:pt idx="126">
                  <c:v>85.10521454723245</c:v>
                </c:pt>
                <c:pt idx="127">
                  <c:v>85.051081179156199</c:v>
                </c:pt>
                <c:pt idx="128">
                  <c:v>84.997445827279122</c:v>
                </c:pt>
                <c:pt idx="129">
                  <c:v>84.944306912979272</c:v>
                </c:pt>
                <c:pt idx="130">
                  <c:v>84.891659200549114</c:v>
                </c:pt>
                <c:pt idx="131">
                  <c:v>84.8394943878058</c:v>
                </c:pt>
                <c:pt idx="132">
                  <c:v>84.787801643494547</c:v>
                </c:pt>
                <c:pt idx="133">
                  <c:v>84.736568091201761</c:v>
                </c:pt>
                <c:pt idx="134">
                  <c:v>84.68577924084525</c:v>
                </c:pt>
                <c:pt idx="135">
                  <c:v>84.635419369815168</c:v>
                </c:pt>
                <c:pt idx="136">
                  <c:v>84.585471856555245</c:v>
                </c:pt>
                <c:pt idx="137">
                  <c:v>84.535919469843506</c:v>
                </c:pt>
                <c:pt idx="138">
                  <c:v>84.486744617304936</c:v>
                </c:pt>
                <c:pt idx="139">
                  <c:v>84.437929556802686</c:v>
                </c:pt>
                <c:pt idx="140">
                  <c:v>84.389456574349509</c:v>
                </c:pt>
                <c:pt idx="141">
                  <c:v>84.341308132083455</c:v>
                </c:pt>
                <c:pt idx="142">
                  <c:v>84.293466989691979</c:v>
                </c:pt>
                <c:pt idx="143">
                  <c:v>84.245916302462774</c:v>
                </c:pt>
                <c:pt idx="144">
                  <c:v>84.198639698909474</c:v>
                </c:pt>
                <c:pt idx="145">
                  <c:v>84.151621340674524</c:v>
                </c:pt>
                <c:pt idx="146">
                  <c:v>84.104845967163754</c:v>
                </c:pt>
                <c:pt idx="147">
                  <c:v>84.058298927122109</c:v>
                </c:pt>
                <c:pt idx="148">
                  <c:v>84.011966199125581</c:v>
                </c:pt>
                <c:pt idx="149">
                  <c:v>83.965834402741024</c:v>
                </c:pt>
                <c:pt idx="150">
                  <c:v>83.919890801899442</c:v>
                </c:pt>
                <c:pt idx="151">
                  <c:v>83.87412330183659</c:v>
                </c:pt>
                <c:pt idx="152">
                  <c:v>83.828520440781503</c:v>
                </c:pt>
                <c:pt idx="153">
                  <c:v>83.783071377415453</c:v>
                </c:pt>
                <c:pt idx="154">
                  <c:v>83.737765874983651</c:v>
                </c:pt>
                <c:pt idx="155">
                  <c:v>83.692594282815037</c:v>
                </c:pt>
                <c:pt idx="156">
                  <c:v>83.647547515895013</c:v>
                </c:pt>
                <c:pt idx="157">
                  <c:v>83.602617033036665</c:v>
                </c:pt>
                <c:pt idx="158">
                  <c:v>83.55779481411065</c:v>
                </c:pt>
                <c:pt idx="159">
                  <c:v>83.513073336717852</c:v>
                </c:pt>
                <c:pt idx="160">
                  <c:v>83.468445552624189</c:v>
                </c:pt>
                <c:pt idx="161">
                  <c:v>83.423904864219409</c:v>
                </c:pt>
                <c:pt idx="162">
                  <c:v>83.379445101213918</c:v>
                </c:pt>
                <c:pt idx="163">
                  <c:v>83.335060497744777</c:v>
                </c:pt>
                <c:pt idx="164">
                  <c:v>83.290745670027064</c:v>
                </c:pt>
                <c:pt idx="165">
                  <c:v>83.246495594655499</c:v>
                </c:pt>
                <c:pt idx="166">
                  <c:v>83.202305587636275</c:v>
                </c:pt>
                <c:pt idx="167">
                  <c:v>83.15817128420646</c:v>
                </c:pt>
                <c:pt idx="168">
                  <c:v>83.114088619480682</c:v>
                </c:pt>
                <c:pt idx="169">
                  <c:v>83.070053809949641</c:v>
                </c:pt>
                <c:pt idx="170">
                  <c:v>83.026063335841826</c:v>
                </c:pt>
                <c:pt idx="171">
                  <c:v>82.982113924350358</c:v>
                </c:pt>
                <c:pt idx="172">
                  <c:v>82.938202533717813</c:v>
                </c:pt>
                <c:pt idx="173">
                  <c:v>82.894326338165598</c:v>
                </c:pt>
                <c:pt idx="174">
                  <c:v>82.850482713649029</c:v>
                </c:pt>
                <c:pt idx="175">
                  <c:v>82.806669224414776</c:v>
                </c:pt>
                <c:pt idx="176">
                  <c:v>82.762883610334683</c:v>
                </c:pt>
                <c:pt idx="177">
                  <c:v>82.719123774987807</c:v>
                </c:pt>
                <c:pt idx="178">
                  <c:v>82.675387774459779</c:v>
                </c:pt>
                <c:pt idx="179">
                  <c:v>82.631673806829369</c:v>
                </c:pt>
                <c:pt idx="180">
                  <c:v>82.587980202309851</c:v>
                </c:pt>
                <c:pt idx="181">
                  <c:v>82.544305414014076</c:v>
                </c:pt>
                <c:pt idx="182">
                  <c:v>82.500648009311107</c:v>
                </c:pt>
                <c:pt idx="183">
                  <c:v>82.457006661743975</c:v>
                </c:pt>
                <c:pt idx="184">
                  <c:v>82.413380143477411</c:v>
                </c:pt>
                <c:pt idx="185">
                  <c:v>82.369767318246559</c:v>
                </c:pt>
                <c:pt idx="186">
                  <c:v>82.326167134777677</c:v>
                </c:pt>
                <c:pt idx="187">
                  <c:v>82.282578620653084</c:v>
                </c:pt>
                <c:pt idx="188">
                  <c:v>82.239000876594005</c:v>
                </c:pt>
                <c:pt idx="189">
                  <c:v>82.195433071135866</c:v>
                </c:pt>
                <c:pt idx="190">
                  <c:v>82.151874435671402</c:v>
                </c:pt>
                <c:pt idx="191">
                  <c:v>82.108324259839065</c:v>
                </c:pt>
                <c:pt idx="192">
                  <c:v>82.064781887234005</c:v>
                </c:pt>
                <c:pt idx="193">
                  <c:v>82.021246711421597</c:v>
                </c:pt>
                <c:pt idx="194">
                  <c:v>81.977718172233168</c:v>
                </c:pt>
                <c:pt idx="195">
                  <c:v>81.934195752325536</c:v>
                </c:pt>
                <c:pt idx="196">
                  <c:v>81.890678973986851</c:v>
                </c:pt>
                <c:pt idx="197">
                  <c:v>81.847167396172281</c:v>
                </c:pt>
                <c:pt idx="198">
                  <c:v>81.803660611753543</c:v>
                </c:pt>
                <c:pt idx="199">
                  <c:v>81.760158244968196</c:v>
                </c:pt>
                <c:pt idx="200">
                  <c:v>81.71665994905463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086192"/>
        <c:axId val="551712944"/>
      </c:scatterChart>
      <c:valAx>
        <c:axId val="5540861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51712944"/>
        <c:crosses val="autoZero"/>
        <c:crossBetween val="midCat"/>
      </c:valAx>
      <c:valAx>
        <c:axId val="5517129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54086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A!$K$6:$K$206</c:f>
              <c:numCache>
                <c:formatCode>General</c:formatCode>
                <c:ptCount val="201"/>
                <c:pt idx="0">
                  <c:v>82.031000000000006</c:v>
                </c:pt>
                <c:pt idx="1">
                  <c:v>81.646000000000001</c:v>
                </c:pt>
                <c:pt idx="2">
                  <c:v>81.784999999999997</c:v>
                </c:pt>
                <c:pt idx="3">
                  <c:v>82.722999999999999</c:v>
                </c:pt>
                <c:pt idx="4">
                  <c:v>80.923000000000002</c:v>
                </c:pt>
                <c:pt idx="5">
                  <c:v>82.691999999999993</c:v>
                </c:pt>
                <c:pt idx="6">
                  <c:v>82.554000000000002</c:v>
                </c:pt>
                <c:pt idx="7">
                  <c:v>83.015000000000001</c:v>
                </c:pt>
                <c:pt idx="8">
                  <c:v>82.507999999999996</c:v>
                </c:pt>
                <c:pt idx="9">
                  <c:v>82.554000000000002</c:v>
                </c:pt>
                <c:pt idx="10">
                  <c:v>83.385000000000005</c:v>
                </c:pt>
                <c:pt idx="11">
                  <c:v>83.968999999999994</c:v>
                </c:pt>
                <c:pt idx="12">
                  <c:v>84.292000000000002</c:v>
                </c:pt>
                <c:pt idx="13">
                  <c:v>81.814999999999998</c:v>
                </c:pt>
                <c:pt idx="14">
                  <c:v>83.2</c:v>
                </c:pt>
                <c:pt idx="15">
                  <c:v>83.846000000000004</c:v>
                </c:pt>
                <c:pt idx="16">
                  <c:v>82.831000000000003</c:v>
                </c:pt>
                <c:pt idx="17">
                  <c:v>83.554000000000002</c:v>
                </c:pt>
                <c:pt idx="18">
                  <c:v>83.631</c:v>
                </c:pt>
                <c:pt idx="19">
                  <c:v>83.554000000000002</c:v>
                </c:pt>
                <c:pt idx="20">
                  <c:v>83.061999999999998</c:v>
                </c:pt>
                <c:pt idx="21">
                  <c:v>83.292000000000002</c:v>
                </c:pt>
                <c:pt idx="22">
                  <c:v>81.938000000000002</c:v>
                </c:pt>
                <c:pt idx="23">
                  <c:v>84.230999999999995</c:v>
                </c:pt>
                <c:pt idx="24">
                  <c:v>82.262</c:v>
                </c:pt>
                <c:pt idx="25">
                  <c:v>84.554000000000002</c:v>
                </c:pt>
                <c:pt idx="26">
                  <c:v>83.262</c:v>
                </c:pt>
                <c:pt idx="27">
                  <c:v>83.262</c:v>
                </c:pt>
                <c:pt idx="28">
                  <c:v>84.477000000000004</c:v>
                </c:pt>
                <c:pt idx="29">
                  <c:v>85.738</c:v>
                </c:pt>
                <c:pt idx="30">
                  <c:v>85.6</c:v>
                </c:pt>
                <c:pt idx="31">
                  <c:v>85.292000000000002</c:v>
                </c:pt>
                <c:pt idx="32">
                  <c:v>83.861999999999995</c:v>
                </c:pt>
                <c:pt idx="33">
                  <c:v>85.168999999999997</c:v>
                </c:pt>
                <c:pt idx="34">
                  <c:v>86.108000000000004</c:v>
                </c:pt>
                <c:pt idx="35">
                  <c:v>85.908000000000001</c:v>
                </c:pt>
                <c:pt idx="36">
                  <c:v>86.091999999999999</c:v>
                </c:pt>
                <c:pt idx="37">
                  <c:v>85</c:v>
                </c:pt>
                <c:pt idx="38">
                  <c:v>86.646000000000001</c:v>
                </c:pt>
                <c:pt idx="39">
                  <c:v>86.814999999999998</c:v>
                </c:pt>
                <c:pt idx="40">
                  <c:v>87.046000000000006</c:v>
                </c:pt>
                <c:pt idx="41">
                  <c:v>89.046000000000006</c:v>
                </c:pt>
                <c:pt idx="42">
                  <c:v>91.6</c:v>
                </c:pt>
                <c:pt idx="43">
                  <c:v>92.814999999999998</c:v>
                </c:pt>
                <c:pt idx="44">
                  <c:v>96</c:v>
                </c:pt>
                <c:pt idx="45">
                  <c:v>101.246</c:v>
                </c:pt>
                <c:pt idx="46">
                  <c:v>107.30800000000001</c:v>
                </c:pt>
                <c:pt idx="47">
                  <c:v>113.723</c:v>
                </c:pt>
                <c:pt idx="48">
                  <c:v>123.985</c:v>
                </c:pt>
                <c:pt idx="49">
                  <c:v>135.38499999999999</c:v>
                </c:pt>
                <c:pt idx="50">
                  <c:v>147.108</c:v>
                </c:pt>
                <c:pt idx="51">
                  <c:v>161.72300000000001</c:v>
                </c:pt>
                <c:pt idx="52">
                  <c:v>175.41499999999999</c:v>
                </c:pt>
                <c:pt idx="53">
                  <c:v>188.154</c:v>
                </c:pt>
                <c:pt idx="54">
                  <c:v>198.292</c:v>
                </c:pt>
                <c:pt idx="55">
                  <c:v>207.66200000000001</c:v>
                </c:pt>
                <c:pt idx="56">
                  <c:v>214.185</c:v>
                </c:pt>
                <c:pt idx="57">
                  <c:v>217.846</c:v>
                </c:pt>
                <c:pt idx="58">
                  <c:v>218.86199999999999</c:v>
                </c:pt>
                <c:pt idx="59">
                  <c:v>217.27699999999999</c:v>
                </c:pt>
                <c:pt idx="60">
                  <c:v>212.892</c:v>
                </c:pt>
                <c:pt idx="61">
                  <c:v>199.35400000000001</c:v>
                </c:pt>
                <c:pt idx="62">
                  <c:v>174.64599999999999</c:v>
                </c:pt>
                <c:pt idx="63">
                  <c:v>138.262</c:v>
                </c:pt>
                <c:pt idx="64">
                  <c:v>104.30800000000001</c:v>
                </c:pt>
                <c:pt idx="65">
                  <c:v>90.6</c:v>
                </c:pt>
                <c:pt idx="66">
                  <c:v>86.215000000000003</c:v>
                </c:pt>
                <c:pt idx="67">
                  <c:v>85.691999999999993</c:v>
                </c:pt>
                <c:pt idx="68">
                  <c:v>86.631</c:v>
                </c:pt>
                <c:pt idx="69">
                  <c:v>87.292000000000002</c:v>
                </c:pt>
                <c:pt idx="70">
                  <c:v>88.923000000000002</c:v>
                </c:pt>
                <c:pt idx="71">
                  <c:v>90.646000000000001</c:v>
                </c:pt>
                <c:pt idx="72">
                  <c:v>93.6</c:v>
                </c:pt>
                <c:pt idx="73">
                  <c:v>97.569000000000003</c:v>
                </c:pt>
                <c:pt idx="74">
                  <c:v>103.8</c:v>
                </c:pt>
                <c:pt idx="75">
                  <c:v>110.33799999999999</c:v>
                </c:pt>
                <c:pt idx="76">
                  <c:v>116.508</c:v>
                </c:pt>
                <c:pt idx="77">
                  <c:v>122.4</c:v>
                </c:pt>
                <c:pt idx="78">
                  <c:v>127.38500000000001</c:v>
                </c:pt>
                <c:pt idx="79">
                  <c:v>132.785</c:v>
                </c:pt>
                <c:pt idx="80">
                  <c:v>136.32300000000001</c:v>
                </c:pt>
                <c:pt idx="81">
                  <c:v>137.83099999999999</c:v>
                </c:pt>
                <c:pt idx="82">
                  <c:v>136.16900000000001</c:v>
                </c:pt>
                <c:pt idx="83">
                  <c:v>131.292</c:v>
                </c:pt>
                <c:pt idx="84">
                  <c:v>121.154</c:v>
                </c:pt>
                <c:pt idx="85">
                  <c:v>107.369</c:v>
                </c:pt>
                <c:pt idx="86">
                  <c:v>95.430999999999997</c:v>
                </c:pt>
                <c:pt idx="87">
                  <c:v>88.784999999999997</c:v>
                </c:pt>
                <c:pt idx="88">
                  <c:v>86.046000000000006</c:v>
                </c:pt>
                <c:pt idx="89">
                  <c:v>83.507999999999996</c:v>
                </c:pt>
                <c:pt idx="90">
                  <c:v>81.938000000000002</c:v>
                </c:pt>
                <c:pt idx="91">
                  <c:v>82.891999999999996</c:v>
                </c:pt>
                <c:pt idx="92">
                  <c:v>83.076999999999998</c:v>
                </c:pt>
                <c:pt idx="93">
                  <c:v>82.831000000000003</c:v>
                </c:pt>
                <c:pt idx="94">
                  <c:v>81.277000000000001</c:v>
                </c:pt>
                <c:pt idx="95">
                  <c:v>81.876999999999995</c:v>
                </c:pt>
                <c:pt idx="96">
                  <c:v>82.046000000000006</c:v>
                </c:pt>
                <c:pt idx="97">
                  <c:v>82.353999999999999</c:v>
                </c:pt>
                <c:pt idx="98">
                  <c:v>83.245999999999995</c:v>
                </c:pt>
                <c:pt idx="99">
                  <c:v>83.076999999999998</c:v>
                </c:pt>
                <c:pt idx="100">
                  <c:v>84.262</c:v>
                </c:pt>
                <c:pt idx="101">
                  <c:v>84.385000000000005</c:v>
                </c:pt>
                <c:pt idx="102">
                  <c:v>84.015000000000001</c:v>
                </c:pt>
                <c:pt idx="103">
                  <c:v>86.168999999999997</c:v>
                </c:pt>
                <c:pt idx="104">
                  <c:v>85.861999999999995</c:v>
                </c:pt>
                <c:pt idx="105">
                  <c:v>86.415000000000006</c:v>
                </c:pt>
                <c:pt idx="106">
                  <c:v>86.2</c:v>
                </c:pt>
                <c:pt idx="107">
                  <c:v>86.861999999999995</c:v>
                </c:pt>
                <c:pt idx="108">
                  <c:v>86.477000000000004</c:v>
                </c:pt>
                <c:pt idx="109">
                  <c:v>85.754000000000005</c:v>
                </c:pt>
                <c:pt idx="110">
                  <c:v>86.046000000000006</c:v>
                </c:pt>
                <c:pt idx="111">
                  <c:v>85.861999999999995</c:v>
                </c:pt>
                <c:pt idx="112">
                  <c:v>87.031000000000006</c:v>
                </c:pt>
                <c:pt idx="113">
                  <c:v>86.569000000000003</c:v>
                </c:pt>
                <c:pt idx="114">
                  <c:v>87.861999999999995</c:v>
                </c:pt>
                <c:pt idx="115">
                  <c:v>89.353999999999999</c:v>
                </c:pt>
                <c:pt idx="116">
                  <c:v>88.707999999999998</c:v>
                </c:pt>
                <c:pt idx="117">
                  <c:v>90.477000000000004</c:v>
                </c:pt>
                <c:pt idx="118">
                  <c:v>92.477000000000004</c:v>
                </c:pt>
                <c:pt idx="119">
                  <c:v>92.322999999999993</c:v>
                </c:pt>
                <c:pt idx="120">
                  <c:v>91.814999999999998</c:v>
                </c:pt>
                <c:pt idx="121">
                  <c:v>92.138000000000005</c:v>
                </c:pt>
                <c:pt idx="122">
                  <c:v>91.230999999999995</c:v>
                </c:pt>
                <c:pt idx="123">
                  <c:v>90.677000000000007</c:v>
                </c:pt>
                <c:pt idx="124">
                  <c:v>88.430999999999997</c:v>
                </c:pt>
                <c:pt idx="125">
                  <c:v>87.123000000000005</c:v>
                </c:pt>
                <c:pt idx="126">
                  <c:v>85.891999999999996</c:v>
                </c:pt>
                <c:pt idx="127">
                  <c:v>83.754000000000005</c:v>
                </c:pt>
                <c:pt idx="128">
                  <c:v>81.522999999999996</c:v>
                </c:pt>
                <c:pt idx="129">
                  <c:v>82.2</c:v>
                </c:pt>
                <c:pt idx="130">
                  <c:v>80.430999999999997</c:v>
                </c:pt>
                <c:pt idx="131">
                  <c:v>82.215000000000003</c:v>
                </c:pt>
                <c:pt idx="132">
                  <c:v>79.784999999999997</c:v>
                </c:pt>
                <c:pt idx="133">
                  <c:v>80.876999999999995</c:v>
                </c:pt>
                <c:pt idx="134">
                  <c:v>80.400000000000006</c:v>
                </c:pt>
                <c:pt idx="135">
                  <c:v>80.846000000000004</c:v>
                </c:pt>
                <c:pt idx="136">
                  <c:v>80.385000000000005</c:v>
                </c:pt>
                <c:pt idx="137">
                  <c:v>79.8</c:v>
                </c:pt>
                <c:pt idx="138">
                  <c:v>80.614999999999995</c:v>
                </c:pt>
                <c:pt idx="139">
                  <c:v>80.631</c:v>
                </c:pt>
                <c:pt idx="140">
                  <c:v>81.185000000000002</c:v>
                </c:pt>
                <c:pt idx="141">
                  <c:v>81.061999999999998</c:v>
                </c:pt>
                <c:pt idx="142">
                  <c:v>81.569000000000003</c:v>
                </c:pt>
                <c:pt idx="143">
                  <c:v>81.814999999999998</c:v>
                </c:pt>
                <c:pt idx="144">
                  <c:v>81.831000000000003</c:v>
                </c:pt>
                <c:pt idx="145">
                  <c:v>83.123000000000005</c:v>
                </c:pt>
                <c:pt idx="146">
                  <c:v>83.814999999999998</c:v>
                </c:pt>
                <c:pt idx="147">
                  <c:v>82.8</c:v>
                </c:pt>
                <c:pt idx="148">
                  <c:v>85.6</c:v>
                </c:pt>
                <c:pt idx="149">
                  <c:v>86.277000000000001</c:v>
                </c:pt>
                <c:pt idx="150">
                  <c:v>86.738</c:v>
                </c:pt>
                <c:pt idx="151">
                  <c:v>87.337999999999994</c:v>
                </c:pt>
                <c:pt idx="152">
                  <c:v>87.522999999999996</c:v>
                </c:pt>
                <c:pt idx="153">
                  <c:v>87.430999999999997</c:v>
                </c:pt>
                <c:pt idx="154">
                  <c:v>88.2</c:v>
                </c:pt>
                <c:pt idx="155">
                  <c:v>87.2</c:v>
                </c:pt>
                <c:pt idx="156">
                  <c:v>84.814999999999998</c:v>
                </c:pt>
                <c:pt idx="157">
                  <c:v>84.677000000000007</c:v>
                </c:pt>
                <c:pt idx="158">
                  <c:v>82.861999999999995</c:v>
                </c:pt>
                <c:pt idx="159">
                  <c:v>82.662000000000006</c:v>
                </c:pt>
                <c:pt idx="160">
                  <c:v>80.584999999999994</c:v>
                </c:pt>
                <c:pt idx="161">
                  <c:v>80.769000000000005</c:v>
                </c:pt>
                <c:pt idx="162">
                  <c:v>79.938000000000002</c:v>
                </c:pt>
                <c:pt idx="163">
                  <c:v>79.415000000000006</c:v>
                </c:pt>
                <c:pt idx="164">
                  <c:v>81.091999999999999</c:v>
                </c:pt>
                <c:pt idx="165">
                  <c:v>79.754000000000005</c:v>
                </c:pt>
                <c:pt idx="166">
                  <c:v>80.430999999999997</c:v>
                </c:pt>
                <c:pt idx="167">
                  <c:v>79.215000000000003</c:v>
                </c:pt>
                <c:pt idx="168">
                  <c:v>79.123000000000005</c:v>
                </c:pt>
                <c:pt idx="169">
                  <c:v>79.754000000000005</c:v>
                </c:pt>
                <c:pt idx="170">
                  <c:v>79.492000000000004</c:v>
                </c:pt>
                <c:pt idx="171">
                  <c:v>79.814999999999998</c:v>
                </c:pt>
                <c:pt idx="172">
                  <c:v>79.277000000000001</c:v>
                </c:pt>
                <c:pt idx="173">
                  <c:v>79.230999999999995</c:v>
                </c:pt>
                <c:pt idx="174">
                  <c:v>78.831000000000003</c:v>
                </c:pt>
                <c:pt idx="175">
                  <c:v>79.108000000000004</c:v>
                </c:pt>
                <c:pt idx="176">
                  <c:v>79.677000000000007</c:v>
                </c:pt>
                <c:pt idx="177">
                  <c:v>80.230999999999995</c:v>
                </c:pt>
                <c:pt idx="178">
                  <c:v>79.554000000000002</c:v>
                </c:pt>
                <c:pt idx="179">
                  <c:v>77.923000000000002</c:v>
                </c:pt>
                <c:pt idx="180">
                  <c:v>78.631</c:v>
                </c:pt>
                <c:pt idx="181">
                  <c:v>80.385000000000005</c:v>
                </c:pt>
                <c:pt idx="182">
                  <c:v>79.015000000000001</c:v>
                </c:pt>
                <c:pt idx="183">
                  <c:v>78.492000000000004</c:v>
                </c:pt>
                <c:pt idx="184">
                  <c:v>78.631</c:v>
                </c:pt>
                <c:pt idx="185">
                  <c:v>78.445999999999998</c:v>
                </c:pt>
                <c:pt idx="186">
                  <c:v>78.292000000000002</c:v>
                </c:pt>
                <c:pt idx="187">
                  <c:v>78.8</c:v>
                </c:pt>
                <c:pt idx="188">
                  <c:v>78.754000000000005</c:v>
                </c:pt>
                <c:pt idx="189">
                  <c:v>78.353999999999999</c:v>
                </c:pt>
                <c:pt idx="190">
                  <c:v>78.522999999999996</c:v>
                </c:pt>
                <c:pt idx="191">
                  <c:v>78.277000000000001</c:v>
                </c:pt>
                <c:pt idx="192">
                  <c:v>77.923000000000002</c:v>
                </c:pt>
                <c:pt idx="193">
                  <c:v>78.400000000000006</c:v>
                </c:pt>
                <c:pt idx="194">
                  <c:v>79.337999999999994</c:v>
                </c:pt>
                <c:pt idx="195">
                  <c:v>78.599999999999994</c:v>
                </c:pt>
                <c:pt idx="196">
                  <c:v>78.369</c:v>
                </c:pt>
                <c:pt idx="197">
                  <c:v>79.415000000000006</c:v>
                </c:pt>
                <c:pt idx="198">
                  <c:v>76.554000000000002</c:v>
                </c:pt>
                <c:pt idx="199">
                  <c:v>77.385000000000005</c:v>
                </c:pt>
                <c:pt idx="200">
                  <c:v>76.091999999999999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A!$Z$6:$Z$206</c:f>
              <c:numCache>
                <c:formatCode>0.00</c:formatCode>
                <c:ptCount val="201"/>
                <c:pt idx="0">
                  <c:v>83.53455655617735</c:v>
                </c:pt>
                <c:pt idx="1">
                  <c:v>83.542712522463972</c:v>
                </c:pt>
                <c:pt idx="2">
                  <c:v>83.550872473905258</c:v>
                </c:pt>
                <c:pt idx="3">
                  <c:v>83.55903672637703</c:v>
                </c:pt>
                <c:pt idx="4">
                  <c:v>83.56720561959483</c:v>
                </c:pt>
                <c:pt idx="5">
                  <c:v>83.57537951877066</c:v>
                </c:pt>
                <c:pt idx="6">
                  <c:v>83.583558816367244</c:v>
                </c:pt>
                <c:pt idx="7">
                  <c:v>83.591743933952586</c:v>
                </c:pt>
                <c:pt idx="8">
                  <c:v>83.599935324158281</c:v>
                </c:pt>
                <c:pt idx="9">
                  <c:v>83.608133472743631</c:v>
                </c:pt>
                <c:pt idx="10">
                  <c:v>83.616338900768184</c:v>
                </c:pt>
                <c:pt idx="11">
                  <c:v>83.624552166873926</c:v>
                </c:pt>
                <c:pt idx="12">
                  <c:v>83.632773869677735</c:v>
                </c:pt>
                <c:pt idx="13">
                  <c:v>83.641004650274382</c:v>
                </c:pt>
                <c:pt idx="14">
                  <c:v>83.649245194848405</c:v>
                </c:pt>
                <c:pt idx="15">
                  <c:v>83.657496237392721</c:v>
                </c:pt>
                <c:pt idx="16">
                  <c:v>83.665758562529987</c:v>
                </c:pt>
                <c:pt idx="17">
                  <c:v>83.674033008433</c:v>
                </c:pt>
                <c:pt idx="18">
                  <c:v>83.682320469843461</c:v>
                </c:pt>
                <c:pt idx="19">
                  <c:v>83.690621901209866</c:v>
                </c:pt>
                <c:pt idx="20">
                  <c:v>83.698938320049777</c:v>
                </c:pt>
                <c:pt idx="21">
                  <c:v>83.707270810956075</c:v>
                </c:pt>
                <c:pt idx="22">
                  <c:v>83.715620531753785</c:v>
                </c:pt>
                <c:pt idx="23">
                  <c:v>83.723988726896138</c:v>
                </c:pt>
                <c:pt idx="24">
                  <c:v>83.732376764418987</c:v>
                </c:pt>
                <c:pt idx="25">
                  <c:v>83.7407862463117</c:v>
                </c:pt>
                <c:pt idx="26">
                  <c:v>83.749219337477513</c:v>
                </c:pt>
                <c:pt idx="27">
                  <c:v>83.757679715942658</c:v>
                </c:pt>
                <c:pt idx="28">
                  <c:v>83.766175207166029</c:v>
                </c:pt>
                <c:pt idx="29">
                  <c:v>83.774724768881541</c:v>
                </c:pt>
                <c:pt idx="30">
                  <c:v>83.783376174032583</c:v>
                </c:pt>
                <c:pt idx="31">
                  <c:v>83.792248700951276</c:v>
                </c:pt>
                <c:pt idx="32">
                  <c:v>83.801631297006722</c:v>
                </c:pt>
                <c:pt idx="33">
                  <c:v>83.812197272359001</c:v>
                </c:pt>
                <c:pt idx="34">
                  <c:v>83.825450162996916</c:v>
                </c:pt>
                <c:pt idx="35">
                  <c:v>83.844601088496788</c:v>
                </c:pt>
                <c:pt idx="36">
                  <c:v>83.876200134244314</c:v>
                </c:pt>
                <c:pt idx="37">
                  <c:v>83.932992299777169</c:v>
                </c:pt>
                <c:pt idx="38">
                  <c:v>84.038600814072126</c:v>
                </c:pt>
                <c:pt idx="39">
                  <c:v>84.234667716965888</c:v>
                </c:pt>
                <c:pt idx="40">
                  <c:v>84.590858827800162</c:v>
                </c:pt>
                <c:pt idx="41">
                  <c:v>85.217487496366218</c:v>
                </c:pt>
                <c:pt idx="42">
                  <c:v>86.279280155415179</c:v>
                </c:pt>
                <c:pt idx="43">
                  <c:v>88.00699987085477</c:v>
                </c:pt>
                <c:pt idx="44">
                  <c:v>90.701566476230198</c:v>
                </c:pt>
                <c:pt idx="45">
                  <c:v>94.723677196978556</c:v>
                </c:pt>
                <c:pt idx="46">
                  <c:v>100.46181970574878</c:v>
                </c:pt>
                <c:pt idx="47">
                  <c:v>108.27413281954391</c:v>
                </c:pt>
                <c:pt idx="48">
                  <c:v>118.40547908198342</c:v>
                </c:pt>
                <c:pt idx="49">
                  <c:v>130.88987482465069</c:v>
                </c:pt>
                <c:pt idx="50">
                  <c:v>145.45801862747797</c:v>
                </c:pt>
                <c:pt idx="51">
                  <c:v>161.47659558041221</c:v>
                </c:pt>
                <c:pt idx="52">
                  <c:v>177.94643357695165</c:v>
                </c:pt>
                <c:pt idx="53">
                  <c:v>193.57783856327214</c:v>
                </c:pt>
                <c:pt idx="54">
                  <c:v>206.94388766356303</c:v>
                </c:pt>
                <c:pt idx="55">
                  <c:v>216.69021615644496</c:v>
                </c:pt>
                <c:pt idx="56">
                  <c:v>221.75994043086936</c:v>
                </c:pt>
                <c:pt idx="57">
                  <c:v>221.58236516188467</c:v>
                </c:pt>
                <c:pt idx="58">
                  <c:v>216.17891855777788</c:v>
                </c:pt>
                <c:pt idx="59">
                  <c:v>206.1591336946434</c:v>
                </c:pt>
                <c:pt idx="60">
                  <c:v>192.60773158206499</c:v>
                </c:pt>
                <c:pt idx="61">
                  <c:v>176.8917677601718</c:v>
                </c:pt>
                <c:pt idx="62">
                  <c:v>160.43533055368511</c:v>
                </c:pt>
                <c:pt idx="63">
                  <c:v>144.51308687403872</c:v>
                </c:pt>
                <c:pt idx="64">
                  <c:v>130.1032939185836</c:v>
                </c:pt>
                <c:pt idx="65">
                  <c:v>117.82093745400348</c:v>
                </c:pt>
                <c:pt idx="66">
                  <c:v>107.92998468676443</c:v>
                </c:pt>
                <c:pt idx="67">
                  <c:v>100.41699047628482</c:v>
                </c:pt>
                <c:pt idx="68">
                  <c:v>95.09972255413021</c:v>
                </c:pt>
                <c:pt idx="69">
                  <c:v>91.743308855021724</c:v>
                </c:pt>
                <c:pt idx="70">
                  <c:v>90.159247386194266</c:v>
                </c:pt>
                <c:pt idx="71">
                  <c:v>90.266136801665766</c:v>
                </c:pt>
                <c:pt idx="72">
                  <c:v>92.094705488813702</c:v>
                </c:pt>
                <c:pt idx="73">
                  <c:v>95.726966558279656</c:v>
                </c:pt>
                <c:pt idx="74">
                  <c:v>101.17493792055834</c:v>
                </c:pt>
                <c:pt idx="75">
                  <c:v>108.22936328743154</c:v>
                </c:pt>
                <c:pt idx="76">
                  <c:v>116.3353320942384</c:v>
                </c:pt>
                <c:pt idx="77">
                  <c:v>124.56302195708832</c:v>
                </c:pt>
                <c:pt idx="78">
                  <c:v>131.7215635668187</c:v>
                </c:pt>
                <c:pt idx="79">
                  <c:v>136.61001333429095</c:v>
                </c:pt>
                <c:pt idx="80">
                  <c:v>138.33215885682552</c:v>
                </c:pt>
                <c:pt idx="81">
                  <c:v>136.55778853902669</c:v>
                </c:pt>
                <c:pt idx="82">
                  <c:v>131.6224502532919</c:v>
                </c:pt>
                <c:pt idx="83">
                  <c:v>124.42220628428699</c:v>
                </c:pt>
                <c:pt idx="84">
                  <c:v>116.14740054198279</c:v>
                </c:pt>
                <c:pt idx="85">
                  <c:v>107.96323483455788</c:v>
                </c:pt>
                <c:pt idx="86">
                  <c:v>100.75345223318278</c:v>
                </c:pt>
                <c:pt idx="87">
                  <c:v>94.998944832020172</c:v>
                </c:pt>
                <c:pt idx="88">
                  <c:v>90.796442341982953</c:v>
                </c:pt>
                <c:pt idx="89">
                  <c:v>87.970065212598485</c:v>
                </c:pt>
                <c:pt idx="90">
                  <c:v>86.21065222699022</c:v>
                </c:pt>
                <c:pt idx="91">
                  <c:v>85.191558583656303</c:v>
                </c:pt>
                <c:pt idx="92">
                  <c:v>84.637857320791881</c:v>
                </c:pt>
                <c:pt idx="93">
                  <c:v>84.35098829037706</c:v>
                </c:pt>
                <c:pt idx="94">
                  <c:v>84.203963012077793</c:v>
                </c:pt>
                <c:pt idx="95">
                  <c:v>84.1236649631755</c:v>
                </c:pt>
                <c:pt idx="96">
                  <c:v>84.071823454333682</c:v>
                </c:pt>
                <c:pt idx="97">
                  <c:v>84.030131645092013</c:v>
                </c:pt>
                <c:pt idx="98">
                  <c:v>83.990603032791938</c:v>
                </c:pt>
                <c:pt idx="99">
                  <c:v>83.950169136978303</c:v>
                </c:pt>
                <c:pt idx="100">
                  <c:v>83.908054703989862</c:v>
                </c:pt>
                <c:pt idx="101">
                  <c:v>83.864762447138645</c:v>
                </c:pt>
                <c:pt idx="102">
                  <c:v>83.821966690890591</c:v>
                </c:pt>
                <c:pt idx="103">
                  <c:v>83.782986230976306</c:v>
                </c:pt>
                <c:pt idx="104">
                  <c:v>83.753711144630572</c:v>
                </c:pt>
                <c:pt idx="105">
                  <c:v>83.743900289706133</c:v>
                </c:pt>
                <c:pt idx="106">
                  <c:v>83.76866251881485</c:v>
                </c:pt>
                <c:pt idx="107">
                  <c:v>83.849710486174317</c:v>
                </c:pt>
                <c:pt idx="108">
                  <c:v>84.015692422843799</c:v>
                </c:pt>
                <c:pt idx="109">
                  <c:v>84.300688995018461</c:v>
                </c:pt>
                <c:pt idx="110">
                  <c:v>84.739994136773902</c:v>
                </c:pt>
                <c:pt idx="111">
                  <c:v>85.36276675517901</c:v>
                </c:pt>
                <c:pt idx="112">
                  <c:v>86.182118368478726</c:v>
                </c:pt>
                <c:pt idx="113">
                  <c:v>87.184526910377755</c:v>
                </c:pt>
                <c:pt idx="114">
                  <c:v>88.321686427926835</c:v>
                </c:pt>
                <c:pt idx="115">
                  <c:v>89.508377200056287</c:v>
                </c:pt>
                <c:pt idx="116">
                  <c:v>90.629121357948435</c:v>
                </c:pt>
                <c:pt idx="117">
                  <c:v>91.554164122535298</c:v>
                </c:pt>
                <c:pt idx="118">
                  <c:v>92.16224185245396</c:v>
                </c:pt>
                <c:pt idx="119">
                  <c:v>92.364790200200318</c:v>
                </c:pt>
                <c:pt idx="120">
                  <c:v>92.124962415264491</c:v>
                </c:pt>
                <c:pt idx="121">
                  <c:v>91.46583328550588</c:v>
                </c:pt>
                <c:pt idx="122">
                  <c:v>90.46527640715513</c:v>
                </c:pt>
                <c:pt idx="123">
                  <c:v>89.239089249997249</c:v>
                </c:pt>
                <c:pt idx="124">
                  <c:v>87.917414359620366</c:v>
                </c:pt>
                <c:pt idx="125">
                  <c:v>86.621065875157853</c:v>
                </c:pt>
                <c:pt idx="126">
                  <c:v>85.44359132080173</c:v>
                </c:pt>
                <c:pt idx="127">
                  <c:v>84.442347150801368</c:v>
                </c:pt>
                <c:pt idx="128">
                  <c:v>83.638736356187579</c:v>
                </c:pt>
                <c:pt idx="129">
                  <c:v>83.025254679091077</c:v>
                </c:pt>
                <c:pt idx="130">
                  <c:v>82.575828912749941</c:v>
                </c:pt>
                <c:pt idx="131">
                  <c:v>82.256141919623346</c:v>
                </c:pt>
                <c:pt idx="132">
                  <c:v>82.031748920225823</c:v>
                </c:pt>
                <c:pt idx="133">
                  <c:v>81.873150500197298</c:v>
                </c:pt>
                <c:pt idx="134">
                  <c:v>81.758085186257901</c:v>
                </c:pt>
                <c:pt idx="135">
                  <c:v>81.671902085996976</c:v>
                </c:pt>
                <c:pt idx="136">
                  <c:v>81.606990509570579</c:v>
                </c:pt>
                <c:pt idx="137">
                  <c:v>81.562035424641579</c:v>
                </c:pt>
                <c:pt idx="138">
                  <c:v>81.541510245922467</c:v>
                </c:pt>
                <c:pt idx="139">
                  <c:v>81.555438456070945</c:v>
                </c:pt>
                <c:pt idx="140">
                  <c:v>81.619125124590084</c:v>
                </c:pt>
                <c:pt idx="141">
                  <c:v>81.752327232703621</c:v>
                </c:pt>
                <c:pt idx="142">
                  <c:v>81.977255003563144</c:v>
                </c:pt>
                <c:pt idx="143">
                  <c:v>82.314945259706292</c:v>
                </c:pt>
                <c:pt idx="144">
                  <c:v>82.779971178823203</c:v>
                </c:pt>
                <c:pt idx="145">
                  <c:v>83.374119070827959</c:v>
                </c:pt>
                <c:pt idx="146">
                  <c:v>84.080409871607458</c:v>
                </c:pt>
                <c:pt idx="147">
                  <c:v>84.859382876678836</c:v>
                </c:pt>
                <c:pt idx="148">
                  <c:v>85.649565187667832</c:v>
                </c:pt>
                <c:pt idx="149">
                  <c:v>86.373312752083876</c:v>
                </c:pt>
                <c:pt idx="150">
                  <c:v>86.947790933599975</c:v>
                </c:pt>
                <c:pt idx="151">
                  <c:v>87.299160735273645</c:v>
                </c:pt>
                <c:pt idx="152">
                  <c:v>87.376677433016084</c:v>
                </c:pt>
                <c:pt idx="153">
                  <c:v>87.162994437217591</c:v>
                </c:pt>
                <c:pt idx="154">
                  <c:v>86.677783513985844</c:v>
                </c:pt>
                <c:pt idx="155">
                  <c:v>85.973627683544365</c:v>
                </c:pt>
                <c:pt idx="156">
                  <c:v>85.125369771246739</c:v>
                </c:pt>
                <c:pt idx="157">
                  <c:v>84.215894232837186</c:v>
                </c:pt>
                <c:pt idx="158">
                  <c:v>83.322059194789318</c:v>
                </c:pt>
                <c:pt idx="159">
                  <c:v>82.504007158908621</c:v>
                </c:pt>
                <c:pt idx="160">
                  <c:v>81.799681033860992</c:v>
                </c:pt>
                <c:pt idx="161">
                  <c:v>81.224670588998521</c:v>
                </c:pt>
                <c:pt idx="162">
                  <c:v>80.776130587489604</c:v>
                </c:pt>
                <c:pt idx="163">
                  <c:v>80.438821188977784</c:v>
                </c:pt>
                <c:pt idx="164">
                  <c:v>80.191364786242019</c:v>
                </c:pt>
                <c:pt idx="165">
                  <c:v>80.011367327634346</c:v>
                </c:pt>
                <c:pt idx="166">
                  <c:v>79.87878673771246</c:v>
                </c:pt>
                <c:pt idx="167">
                  <c:v>79.777565102721994</c:v>
                </c:pt>
                <c:pt idx="168">
                  <c:v>79.695926733721336</c:v>
                </c:pt>
                <c:pt idx="169">
                  <c:v>79.625869207422113</c:v>
                </c:pt>
                <c:pt idx="170">
                  <c:v>79.562313720359384</c:v>
                </c:pt>
                <c:pt idx="171">
                  <c:v>79.502234136112307</c:v>
                </c:pt>
                <c:pt idx="172">
                  <c:v>79.443931154359376</c:v>
                </c:pt>
                <c:pt idx="173">
                  <c:v>79.386502696543559</c:v>
                </c:pt>
                <c:pt idx="174">
                  <c:v>79.329494754178143</c:v>
                </c:pt>
                <c:pt idx="175">
                  <c:v>79.272689942378136</c:v>
                </c:pt>
                <c:pt idx="176">
                  <c:v>79.215988690022314</c:v>
                </c:pt>
                <c:pt idx="177">
                  <c:v>79.159346891917636</c:v>
                </c:pt>
                <c:pt idx="178">
                  <c:v>79.102745210408813</c:v>
                </c:pt>
                <c:pt idx="179">
                  <c:v>79.046174844108975</c:v>
                </c:pt>
                <c:pt idx="180">
                  <c:v>78.98963129852045</c:v>
                </c:pt>
                <c:pt idx="181">
                  <c:v>78.933111804200919</c:v>
                </c:pt>
                <c:pt idx="182">
                  <c:v>78.876614299807983</c:v>
                </c:pt>
                <c:pt idx="183">
                  <c:v>78.820137048716802</c:v>
                </c:pt>
                <c:pt idx="184">
                  <c:v>78.763678498321099</c:v>
                </c:pt>
                <c:pt idx="185">
                  <c:v>78.707237227556831</c:v>
                </c:pt>
                <c:pt idx="186">
                  <c:v>78.650811925047435</c:v>
                </c:pt>
                <c:pt idx="187">
                  <c:v>78.594401377553211</c:v>
                </c:pt>
                <c:pt idx="188">
                  <c:v>78.538004461928097</c:v>
                </c:pt>
                <c:pt idx="189">
                  <c:v>78.481620138416829</c:v>
                </c:pt>
                <c:pt idx="190">
                  <c:v>78.425247444624333</c:v>
                </c:pt>
                <c:pt idx="191">
                  <c:v>78.368885489949889</c:v>
                </c:pt>
                <c:pt idx="192">
                  <c:v>78.312533450412488</c:v>
                </c:pt>
                <c:pt idx="193">
                  <c:v>78.256190563832305</c:v>
                </c:pt>
                <c:pt idx="194">
                  <c:v>78.199856125343231</c:v>
                </c:pt>
                <c:pt idx="195">
                  <c:v>78.143529483215573</c:v>
                </c:pt>
                <c:pt idx="196">
                  <c:v>78.087210034968891</c:v>
                </c:pt>
                <c:pt idx="197">
                  <c:v>78.030897223756341</c:v>
                </c:pt>
                <c:pt idx="198">
                  <c:v>77.974590535003415</c:v>
                </c:pt>
                <c:pt idx="199">
                  <c:v>77.918289493283936</c:v>
                </c:pt>
                <c:pt idx="200">
                  <c:v>77.861993659418061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A!$BD$6:$BD$206</c:f>
              <c:numCache>
                <c:formatCode>General</c:formatCode>
                <c:ptCount val="201"/>
                <c:pt idx="0">
                  <c:v>83.53455655617735</c:v>
                </c:pt>
                <c:pt idx="1">
                  <c:v>83.542712522463972</c:v>
                </c:pt>
                <c:pt idx="2">
                  <c:v>83.550872473905258</c:v>
                </c:pt>
                <c:pt idx="3">
                  <c:v>83.55903672637703</c:v>
                </c:pt>
                <c:pt idx="4">
                  <c:v>83.56720561959483</c:v>
                </c:pt>
                <c:pt idx="5">
                  <c:v>83.57537951877066</c:v>
                </c:pt>
                <c:pt idx="6">
                  <c:v>83.583558816367244</c:v>
                </c:pt>
                <c:pt idx="7">
                  <c:v>83.591743933952586</c:v>
                </c:pt>
                <c:pt idx="8">
                  <c:v>83.599935324158281</c:v>
                </c:pt>
                <c:pt idx="9">
                  <c:v>83.608133472743631</c:v>
                </c:pt>
                <c:pt idx="10">
                  <c:v>83.616338900768184</c:v>
                </c:pt>
                <c:pt idx="11">
                  <c:v>83.624552166873926</c:v>
                </c:pt>
                <c:pt idx="12">
                  <c:v>83.632773869677735</c:v>
                </c:pt>
                <c:pt idx="13">
                  <c:v>83.641004650274368</c:v>
                </c:pt>
                <c:pt idx="14">
                  <c:v>83.649245194848319</c:v>
                </c:pt>
                <c:pt idx="15">
                  <c:v>83.657496237392266</c:v>
                </c:pt>
                <c:pt idx="16">
                  <c:v>83.665758562527756</c:v>
                </c:pt>
                <c:pt idx="17">
                  <c:v>83.674033008422469</c:v>
                </c:pt>
                <c:pt idx="18">
                  <c:v>83.682320469795755</c:v>
                </c:pt>
                <c:pt idx="19">
                  <c:v>83.690621901001833</c:v>
                </c:pt>
                <c:pt idx="20">
                  <c:v>83.698938319177131</c:v>
                </c:pt>
                <c:pt idx="21">
                  <c:v>83.707270807434753</c:v>
                </c:pt>
                <c:pt idx="22">
                  <c:v>83.715620518085018</c:v>
                </c:pt>
                <c:pt idx="23">
                  <c:v>83.723988675856646</c:v>
                </c:pt>
                <c:pt idx="24">
                  <c:v>83.732376581087479</c:v>
                </c:pt>
                <c:pt idx="25">
                  <c:v>83.7407856128481</c:v>
                </c:pt>
                <c:pt idx="26">
                  <c:v>83.74921723195412</c:v>
                </c:pt>
                <c:pt idx="27">
                  <c:v>83.757672983815397</c:v>
                </c:pt>
                <c:pt idx="28">
                  <c:v>83.766154501061152</c:v>
                </c:pt>
                <c:pt idx="29">
                  <c:v>83.774663505869242</c:v>
                </c:pt>
                <c:pt idx="30">
                  <c:v>83.783201811916612</c:v>
                </c:pt>
                <c:pt idx="31">
                  <c:v>83.791771325853986</c:v>
                </c:pt>
                <c:pt idx="32">
                  <c:v>83.800374048192566</c:v>
                </c:pt>
                <c:pt idx="33">
                  <c:v>83.809012073473795</c:v>
                </c:pt>
                <c:pt idx="34">
                  <c:v>83.817687589573083</c:v>
                </c:pt>
                <c:pt idx="35">
                  <c:v>83.826402875966465</c:v>
                </c:pt>
                <c:pt idx="36">
                  <c:v>83.835160300765281</c:v>
                </c:pt>
                <c:pt idx="37">
                  <c:v>83.843962316294594</c:v>
                </c:pt>
                <c:pt idx="38">
                  <c:v>83.852811452961689</c:v>
                </c:pt>
                <c:pt idx="39">
                  <c:v>83.861710311124924</c:v>
                </c:pt>
                <c:pt idx="40">
                  <c:v>83.870661550635148</c:v>
                </c:pt>
                <c:pt idx="41">
                  <c:v>83.879667877678685</c:v>
                </c:pt>
                <c:pt idx="42">
                  <c:v>83.888732028503284</c:v>
                </c:pt>
                <c:pt idx="43">
                  <c:v>83.897856749555785</c:v>
                </c:pt>
                <c:pt idx="44">
                  <c:v>83.907044773502733</c:v>
                </c:pt>
                <c:pt idx="45">
                  <c:v>83.916298790541447</c:v>
                </c:pt>
                <c:pt idx="46">
                  <c:v>83.925621414341109</c:v>
                </c:pt>
                <c:pt idx="47">
                  <c:v>83.935015141878097</c:v>
                </c:pt>
                <c:pt idx="48">
                  <c:v>83.944482306350551</c:v>
                </c:pt>
                <c:pt idx="49">
                  <c:v>83.954025022271708</c:v>
                </c:pt>
                <c:pt idx="50">
                  <c:v>83.963645121751796</c:v>
                </c:pt>
                <c:pt idx="51">
                  <c:v>83.973344080884559</c:v>
                </c:pt>
                <c:pt idx="52">
                  <c:v>83.983122935058333</c:v>
                </c:pt>
                <c:pt idx="53">
                  <c:v>83.992982181915281</c:v>
                </c:pt>
                <c:pt idx="54">
                  <c:v>84.002921670586716</c:v>
                </c:pt>
                <c:pt idx="55">
                  <c:v>84.012940475743335</c:v>
                </c:pt>
                <c:pt idx="56">
                  <c:v>84.023036754918621</c:v>
                </c:pt>
                <c:pt idx="57">
                  <c:v>84.033207587497884</c:v>
                </c:pt>
                <c:pt idx="58">
                  <c:v>84.043448793722092</c:v>
                </c:pt>
                <c:pt idx="59">
                  <c:v>84.053754732041455</c:v>
                </c:pt>
                <c:pt idx="60">
                  <c:v>84.064118073180438</c:v>
                </c:pt>
                <c:pt idx="61">
                  <c:v>84.074529549355262</c:v>
                </c:pt>
                <c:pt idx="62">
                  <c:v>84.084977677231507</c:v>
                </c:pt>
                <c:pt idx="63">
                  <c:v>84.095448453440056</c:v>
                </c:pt>
                <c:pt idx="64">
                  <c:v>84.10592502180512</c:v>
                </c:pt>
                <c:pt idx="65">
                  <c:v>84.11638731189835</c:v>
                </c:pt>
                <c:pt idx="66">
                  <c:v>84.126811649144528</c:v>
                </c:pt>
                <c:pt idx="67">
                  <c:v>84.137170337491426</c:v>
                </c:pt>
                <c:pt idx="68">
                  <c:v>84.147431216646908</c:v>
                </c:pt>
                <c:pt idx="69">
                  <c:v>84.157557197105263</c:v>
                </c:pt>
                <c:pt idx="70">
                  <c:v>84.16750577765788</c:v>
                </c:pt>
                <c:pt idx="71">
                  <c:v>84.177228551826673</c:v>
                </c:pt>
                <c:pt idx="72">
                  <c:v>84.186670711685011</c:v>
                </c:pt>
                <c:pt idx="73">
                  <c:v>84.195770559836262</c:v>
                </c:pt>
                <c:pt idx="74">
                  <c:v>84.204459042884437</c:v>
                </c:pt>
                <c:pt idx="75">
                  <c:v>84.21265932251076</c:v>
                </c:pt>
                <c:pt idx="76">
                  <c:v>84.220286403190357</c:v>
                </c:pt>
                <c:pt idx="77">
                  <c:v>84.227246838533006</c:v>
                </c:pt>
                <c:pt idx="78">
                  <c:v>84.233438541058206</c:v>
                </c:pt>
                <c:pt idx="79">
                  <c:v>84.238750722716802</c:v>
                </c:pt>
                <c:pt idx="80">
                  <c:v>84.243063995400789</c:v>
                </c:pt>
                <c:pt idx="81">
                  <c:v>84.246250661744568</c:v>
                </c:pt>
                <c:pt idx="82">
                  <c:v>84.24817522638557</c:v>
                </c:pt>
                <c:pt idx="83">
                  <c:v>84.248695156165994</c:v>
                </c:pt>
                <c:pt idx="84">
                  <c:v>84.247661914179659</c:v>
                </c:pt>
                <c:pt idx="85">
                  <c:v>84.244922286788238</c:v>
                </c:pt>
                <c:pt idx="86">
                  <c:v>84.24032001453574</c:v>
                </c:pt>
                <c:pt idx="87">
                  <c:v>84.23369772719002</c:v>
                </c:pt>
                <c:pt idx="88">
                  <c:v>84.224899170041041</c:v>
                </c:pt>
                <c:pt idx="89">
                  <c:v>84.213771693426068</c:v>
                </c:pt>
                <c:pt idx="90">
                  <c:v>84.200168960842205</c:v>
                </c:pt>
                <c:pt idx="91">
                  <c:v>84.183953813835586</c:v>
                </c:pt>
                <c:pt idx="92">
                  <c:v>84.165001215277854</c:v>
                </c:pt>
                <c:pt idx="93">
                  <c:v>84.143201178001576</c:v>
                </c:pt>
                <c:pt idx="94">
                  <c:v>84.118461574515663</c:v>
                </c:pt>
                <c:pt idx="95">
                  <c:v>84.090710717060531</c:v>
                </c:pt>
                <c:pt idx="96">
                  <c:v>84.059899596781833</c:v>
                </c:pt>
                <c:pt idx="97">
                  <c:v>84.026003677111675</c:v>
                </c:pt>
                <c:pt idx="98">
                  <c:v>83.989024149823905</c:v>
                </c:pt>
                <c:pt idx="99">
                  <c:v>83.94898858231474</c:v>
                </c:pt>
                <c:pt idx="100">
                  <c:v>83.905950910425403</c:v>
                </c:pt>
                <c:pt idx="101">
                  <c:v>83.859990760925626</c:v>
                </c:pt>
                <c:pt idx="102">
                  <c:v>83.811212119499871</c:v>
                </c:pt>
                <c:pt idx="103">
                  <c:v>83.759741391342317</c:v>
                </c:pt>
                <c:pt idx="104">
                  <c:v>83.705724929893165</c:v>
                </c:pt>
                <c:pt idx="105">
                  <c:v>83.649326132710286</c:v>
                </c:pt>
                <c:pt idx="106">
                  <c:v>83.590722220338279</c:v>
                </c:pt>
                <c:pt idx="107">
                  <c:v>83.530100823327246</c:v>
                </c:pt>
                <c:pt idx="108">
                  <c:v>83.467656504014286</c:v>
                </c:pt>
                <c:pt idx="109">
                  <c:v>83.403587333761607</c:v>
                </c:pt>
                <c:pt idx="110">
                  <c:v>83.338091634096799</c:v>
                </c:pt>
                <c:pt idx="111">
                  <c:v>83.271364973105705</c:v>
                </c:pt>
                <c:pt idx="112">
                  <c:v>83.203597488200373</c:v>
                </c:pt>
                <c:pt idx="113">
                  <c:v>83.134971584772813</c:v>
                </c:pt>
                <c:pt idx="114">
                  <c:v>83.065660038856336</c:v>
                </c:pt>
                <c:pt idx="115">
                  <c:v>82.995824512092611</c:v>
                </c:pt>
                <c:pt idx="116">
                  <c:v>82.925614470035498</c:v>
                </c:pt>
                <c:pt idx="117">
                  <c:v>82.855166480740692</c:v>
                </c:pt>
                <c:pt idx="118">
                  <c:v>82.784603859963582</c:v>
                </c:pt>
                <c:pt idx="119">
                  <c:v>82.714036622092124</c:v>
                </c:pt>
                <c:pt idx="120">
                  <c:v>82.643561691913803</c:v>
                </c:pt>
                <c:pt idx="121">
                  <c:v>82.573263331039001</c:v>
                </c:pt>
                <c:pt idx="122">
                  <c:v>82.503213733769627</c:v>
                </c:pt>
                <c:pt idx="123">
                  <c:v>82.433473749878289</c:v>
                </c:pt>
                <c:pt idx="124">
                  <c:v>82.364093695634452</c:v>
                </c:pt>
                <c:pt idx="125">
                  <c:v>82.295114219018288</c:v>
                </c:pt>
                <c:pt idx="126">
                  <c:v>82.226567190008822</c:v>
                </c:pt>
                <c:pt idx="127">
                  <c:v>82.1584765918073</c:v>
                </c:pt>
                <c:pt idx="128">
                  <c:v>82.090859393627412</c:v>
                </c:pt>
                <c:pt idx="129">
                  <c:v>82.023726390086125</c:v>
                </c:pt>
                <c:pt idx="130">
                  <c:v>81.957082996164928</c:v>
                </c:pt>
                <c:pt idx="131">
                  <c:v>81.890929990129194</c:v>
                </c:pt>
                <c:pt idx="132">
                  <c:v>81.825264199683602</c:v>
                </c:pt>
                <c:pt idx="133">
                  <c:v>81.760079129021051</c:v>
                </c:pt>
                <c:pt idx="134">
                  <c:v>81.695365526328601</c:v>
                </c:pt>
                <c:pt idx="135">
                  <c:v>81.631111892793982</c:v>
                </c:pt>
                <c:pt idx="136">
                  <c:v>81.567304935264531</c:v>
                </c:pt>
                <c:pt idx="137">
                  <c:v>81.503929965503033</c:v>
                </c:pt>
                <c:pt idx="138">
                  <c:v>81.440971249512032</c:v>
                </c:pt>
                <c:pt idx="139">
                  <c:v>81.378412310713671</c:v>
                </c:pt>
                <c:pt idx="140">
                  <c:v>81.316236190914154</c:v>
                </c:pt>
                <c:pt idx="141">
                  <c:v>81.254425672996064</c:v>
                </c:pt>
                <c:pt idx="142">
                  <c:v>81.19296346919279</c:v>
                </c:pt>
                <c:pt idx="143">
                  <c:v>81.131832378643367</c:v>
                </c:pt>
                <c:pt idx="144">
                  <c:v>81.071015417717248</c:v>
                </c:pt>
                <c:pt idx="145">
                  <c:v>81.010495926361344</c:v>
                </c:pt>
                <c:pt idx="146">
                  <c:v>80.950257653466807</c:v>
                </c:pt>
                <c:pt idx="147">
                  <c:v>80.890284823991976</c:v>
                </c:pt>
                <c:pt idx="148">
                  <c:v>80.830562190319554</c:v>
                </c:pt>
                <c:pt idx="149">
                  <c:v>80.771075070076165</c:v>
                </c:pt>
                <c:pt idx="150">
                  <c:v>80.711809372403195</c:v>
                </c:pt>
                <c:pt idx="151">
                  <c:v>80.652751614445862</c:v>
                </c:pt>
                <c:pt idx="152">
                  <c:v>80.593888929619453</c:v>
                </c:pt>
                <c:pt idx="153">
                  <c:v>80.535209069022386</c:v>
                </c:pt>
                <c:pt idx="154">
                  <c:v>80.476700397193184</c:v>
                </c:pt>
                <c:pt idx="155">
                  <c:v>80.418351883251717</c:v>
                </c:pt>
                <c:pt idx="156">
                  <c:v>80.360153088326385</c:v>
                </c:pt>
                <c:pt idx="157">
                  <c:v>80.302094150043004</c:v>
                </c:pt>
                <c:pt idx="158">
                  <c:v>80.244165764740671</c:v>
                </c:pt>
                <c:pt idx="159">
                  <c:v>80.186359167982289</c:v>
                </c:pt>
                <c:pt idx="160">
                  <c:v>80.128666113840907</c:v>
                </c:pt>
                <c:pt idx="161">
                  <c:v>80.071078853367865</c:v>
                </c:pt>
                <c:pt idx="162">
                  <c:v>80.013590112582804</c:v>
                </c:pt>
                <c:pt idx="163">
                  <c:v>79.956193070268228</c:v>
                </c:pt>
                <c:pt idx="164">
                  <c:v>79.898881335802145</c:v>
                </c:pt>
                <c:pt idx="165">
                  <c:v>79.84164892721904</c:v>
                </c:pt>
                <c:pt idx="166">
                  <c:v>79.784490249652961</c:v>
                </c:pt>
                <c:pt idx="167">
                  <c:v>79.727400074284887</c:v>
                </c:pt>
                <c:pt idx="168">
                  <c:v>79.670373517889558</c:v>
                </c:pt>
                <c:pt idx="169">
                  <c:v>79.613406023054281</c:v>
                </c:pt>
                <c:pt idx="170">
                  <c:v>79.55649333912298</c:v>
                </c:pt>
                <c:pt idx="171">
                  <c:v>79.499631503901853</c:v>
                </c:pt>
                <c:pt idx="172">
                  <c:v>79.442816826150391</c:v>
                </c:pt>
                <c:pt idx="173">
                  <c:v>79.386045868869473</c:v>
                </c:pt>
                <c:pt idx="174">
                  <c:v>79.329315433388985</c:v>
                </c:pt>
                <c:pt idx="175">
                  <c:v>79.272622544250183</c:v>
                </c:pt>
                <c:pt idx="176">
                  <c:v>79.215964434871339</c:v>
                </c:pt>
                <c:pt idx="177">
                  <c:v>79.159338533980772</c:v>
                </c:pt>
                <c:pt idx="178">
                  <c:v>79.102742452796903</c:v>
                </c:pt>
                <c:pt idx="179">
                  <c:v>79.046173972932451</c:v>
                </c:pt>
                <c:pt idx="180">
                  <c:v>78.989631034997686</c:v>
                </c:pt>
                <c:pt idx="181">
                  <c:v>78.933111727875527</c:v>
                </c:pt>
                <c:pt idx="182">
                  <c:v>78.876614278641</c:v>
                </c:pt>
                <c:pt idx="183">
                  <c:v>78.820137043096139</c:v>
                </c:pt>
                <c:pt idx="184">
                  <c:v>78.763678496892027</c:v>
                </c:pt>
                <c:pt idx="185">
                  <c:v>78.707237227208921</c:v>
                </c:pt>
                <c:pt idx="186">
                  <c:v>78.650811924966334</c:v>
                </c:pt>
                <c:pt idx="187">
                  <c:v>78.594401377535107</c:v>
                </c:pt>
                <c:pt idx="188">
                  <c:v>78.538004461924231</c:v>
                </c:pt>
                <c:pt idx="189">
                  <c:v>78.481620138416034</c:v>
                </c:pt>
                <c:pt idx="190">
                  <c:v>78.425247444624176</c:v>
                </c:pt>
                <c:pt idx="191">
                  <c:v>78.368885489949861</c:v>
                </c:pt>
                <c:pt idx="192">
                  <c:v>78.312533450412488</c:v>
                </c:pt>
                <c:pt idx="193">
                  <c:v>78.256190563832305</c:v>
                </c:pt>
                <c:pt idx="194">
                  <c:v>78.199856125343231</c:v>
                </c:pt>
                <c:pt idx="195">
                  <c:v>78.143529483215573</c:v>
                </c:pt>
                <c:pt idx="196">
                  <c:v>78.087210034968891</c:v>
                </c:pt>
                <c:pt idx="197">
                  <c:v>78.030897223756341</c:v>
                </c:pt>
                <c:pt idx="198">
                  <c:v>77.974590535003415</c:v>
                </c:pt>
                <c:pt idx="199">
                  <c:v>77.918289493283936</c:v>
                </c:pt>
                <c:pt idx="200">
                  <c:v>77.861993659418061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713728"/>
        <c:axId val="551714120"/>
      </c:scatterChart>
      <c:valAx>
        <c:axId val="55171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51714120"/>
        <c:crosses val="autoZero"/>
        <c:crossBetween val="midCat"/>
      </c:valAx>
      <c:valAx>
        <c:axId val="551714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5171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A!$L$6:$L$206</c:f>
              <c:numCache>
                <c:formatCode>General</c:formatCode>
                <c:ptCount val="201"/>
                <c:pt idx="0">
                  <c:v>77.277000000000001</c:v>
                </c:pt>
                <c:pt idx="1">
                  <c:v>77.846000000000004</c:v>
                </c:pt>
                <c:pt idx="2">
                  <c:v>77.445999999999998</c:v>
                </c:pt>
                <c:pt idx="3">
                  <c:v>78.492000000000004</c:v>
                </c:pt>
                <c:pt idx="4">
                  <c:v>78.215000000000003</c:v>
                </c:pt>
                <c:pt idx="5">
                  <c:v>78.400000000000006</c:v>
                </c:pt>
                <c:pt idx="6">
                  <c:v>78.230999999999995</c:v>
                </c:pt>
                <c:pt idx="7">
                  <c:v>77.938000000000002</c:v>
                </c:pt>
                <c:pt idx="8">
                  <c:v>78.814999999999998</c:v>
                </c:pt>
                <c:pt idx="9">
                  <c:v>78.046000000000006</c:v>
                </c:pt>
                <c:pt idx="10">
                  <c:v>79.614999999999995</c:v>
                </c:pt>
                <c:pt idx="11">
                  <c:v>78.353999999999999</c:v>
                </c:pt>
                <c:pt idx="12">
                  <c:v>77.938000000000002</c:v>
                </c:pt>
                <c:pt idx="13">
                  <c:v>77.631</c:v>
                </c:pt>
                <c:pt idx="14">
                  <c:v>78.308000000000007</c:v>
                </c:pt>
                <c:pt idx="15">
                  <c:v>77.754000000000005</c:v>
                </c:pt>
                <c:pt idx="16">
                  <c:v>77.938000000000002</c:v>
                </c:pt>
                <c:pt idx="17">
                  <c:v>78.492000000000004</c:v>
                </c:pt>
                <c:pt idx="18">
                  <c:v>77.861999999999995</c:v>
                </c:pt>
                <c:pt idx="19">
                  <c:v>78.369</c:v>
                </c:pt>
                <c:pt idx="20">
                  <c:v>78</c:v>
                </c:pt>
                <c:pt idx="21">
                  <c:v>78.614999999999995</c:v>
                </c:pt>
                <c:pt idx="22">
                  <c:v>78.031000000000006</c:v>
                </c:pt>
                <c:pt idx="23">
                  <c:v>78.353999999999999</c:v>
                </c:pt>
                <c:pt idx="24">
                  <c:v>79.8</c:v>
                </c:pt>
                <c:pt idx="25">
                  <c:v>78.984999999999999</c:v>
                </c:pt>
                <c:pt idx="26">
                  <c:v>80.400000000000006</c:v>
                </c:pt>
                <c:pt idx="27">
                  <c:v>80.015000000000001</c:v>
                </c:pt>
                <c:pt idx="28">
                  <c:v>79.168999999999997</c:v>
                </c:pt>
                <c:pt idx="29">
                  <c:v>80.554000000000002</c:v>
                </c:pt>
                <c:pt idx="30">
                  <c:v>80.891999999999996</c:v>
                </c:pt>
                <c:pt idx="31">
                  <c:v>79.522999999999996</c:v>
                </c:pt>
                <c:pt idx="32">
                  <c:v>80.076999999999998</c:v>
                </c:pt>
                <c:pt idx="33">
                  <c:v>80.400000000000006</c:v>
                </c:pt>
                <c:pt idx="34">
                  <c:v>82.522999999999996</c:v>
                </c:pt>
                <c:pt idx="35">
                  <c:v>80.322999999999993</c:v>
                </c:pt>
                <c:pt idx="36">
                  <c:v>81.876999999999995</c:v>
                </c:pt>
                <c:pt idx="37">
                  <c:v>81.322999999999993</c:v>
                </c:pt>
                <c:pt idx="38">
                  <c:v>83.738</c:v>
                </c:pt>
                <c:pt idx="39">
                  <c:v>83.677000000000007</c:v>
                </c:pt>
                <c:pt idx="40">
                  <c:v>85.168999999999997</c:v>
                </c:pt>
                <c:pt idx="41">
                  <c:v>86.707999999999998</c:v>
                </c:pt>
                <c:pt idx="42">
                  <c:v>89.031000000000006</c:v>
                </c:pt>
                <c:pt idx="43">
                  <c:v>93.015000000000001</c:v>
                </c:pt>
                <c:pt idx="44">
                  <c:v>98.6</c:v>
                </c:pt>
                <c:pt idx="45">
                  <c:v>104.938</c:v>
                </c:pt>
                <c:pt idx="46">
                  <c:v>112.108</c:v>
                </c:pt>
                <c:pt idx="47">
                  <c:v>122.30800000000001</c:v>
                </c:pt>
                <c:pt idx="48">
                  <c:v>135.4</c:v>
                </c:pt>
                <c:pt idx="49">
                  <c:v>146.50800000000001</c:v>
                </c:pt>
                <c:pt idx="50">
                  <c:v>161.30799999999999</c:v>
                </c:pt>
                <c:pt idx="51">
                  <c:v>174</c:v>
                </c:pt>
                <c:pt idx="52">
                  <c:v>185.27699999999999</c:v>
                </c:pt>
                <c:pt idx="53">
                  <c:v>195.61500000000001</c:v>
                </c:pt>
                <c:pt idx="54">
                  <c:v>201.077</c:v>
                </c:pt>
                <c:pt idx="55">
                  <c:v>206.785</c:v>
                </c:pt>
                <c:pt idx="56">
                  <c:v>210.077</c:v>
                </c:pt>
                <c:pt idx="57">
                  <c:v>209.09200000000001</c:v>
                </c:pt>
                <c:pt idx="58">
                  <c:v>205.923</c:v>
                </c:pt>
                <c:pt idx="59">
                  <c:v>198.32300000000001</c:v>
                </c:pt>
                <c:pt idx="60">
                  <c:v>181.292</c:v>
                </c:pt>
                <c:pt idx="61">
                  <c:v>150.815</c:v>
                </c:pt>
                <c:pt idx="62">
                  <c:v>114.431</c:v>
                </c:pt>
                <c:pt idx="63">
                  <c:v>89.614999999999995</c:v>
                </c:pt>
                <c:pt idx="64">
                  <c:v>83.584999999999994</c:v>
                </c:pt>
                <c:pt idx="65">
                  <c:v>80.337999999999994</c:v>
                </c:pt>
                <c:pt idx="66">
                  <c:v>80.2</c:v>
                </c:pt>
                <c:pt idx="67">
                  <c:v>81.076999999999998</c:v>
                </c:pt>
                <c:pt idx="68">
                  <c:v>82.046000000000006</c:v>
                </c:pt>
                <c:pt idx="69">
                  <c:v>84.277000000000001</c:v>
                </c:pt>
                <c:pt idx="70">
                  <c:v>86.031000000000006</c:v>
                </c:pt>
                <c:pt idx="71">
                  <c:v>90.076999999999998</c:v>
                </c:pt>
                <c:pt idx="72">
                  <c:v>93.215000000000003</c:v>
                </c:pt>
                <c:pt idx="73">
                  <c:v>98.430999999999997</c:v>
                </c:pt>
                <c:pt idx="74">
                  <c:v>104.96899999999999</c:v>
                </c:pt>
                <c:pt idx="75">
                  <c:v>110.738</c:v>
                </c:pt>
                <c:pt idx="76">
                  <c:v>116.831</c:v>
                </c:pt>
                <c:pt idx="77">
                  <c:v>121.923</c:v>
                </c:pt>
                <c:pt idx="78">
                  <c:v>126.723</c:v>
                </c:pt>
                <c:pt idx="79">
                  <c:v>128.43100000000001</c:v>
                </c:pt>
                <c:pt idx="80">
                  <c:v>129.96899999999999</c:v>
                </c:pt>
                <c:pt idx="81">
                  <c:v>128.04599999999999</c:v>
                </c:pt>
                <c:pt idx="82">
                  <c:v>123.154</c:v>
                </c:pt>
                <c:pt idx="83">
                  <c:v>114.092</c:v>
                </c:pt>
                <c:pt idx="84">
                  <c:v>101.03100000000001</c:v>
                </c:pt>
                <c:pt idx="85">
                  <c:v>90.230999999999995</c:v>
                </c:pt>
                <c:pt idx="86">
                  <c:v>81.876999999999995</c:v>
                </c:pt>
                <c:pt idx="87">
                  <c:v>79.445999999999998</c:v>
                </c:pt>
                <c:pt idx="88">
                  <c:v>78.908000000000001</c:v>
                </c:pt>
                <c:pt idx="89">
                  <c:v>77.984999999999999</c:v>
                </c:pt>
                <c:pt idx="90">
                  <c:v>76.831000000000003</c:v>
                </c:pt>
                <c:pt idx="91">
                  <c:v>77.245999999999995</c:v>
                </c:pt>
                <c:pt idx="92">
                  <c:v>77.015000000000001</c:v>
                </c:pt>
                <c:pt idx="93">
                  <c:v>77.831000000000003</c:v>
                </c:pt>
                <c:pt idx="94">
                  <c:v>76.430999999999997</c:v>
                </c:pt>
                <c:pt idx="95">
                  <c:v>77.277000000000001</c:v>
                </c:pt>
                <c:pt idx="96">
                  <c:v>76.846000000000004</c:v>
                </c:pt>
                <c:pt idx="97">
                  <c:v>77.754000000000005</c:v>
                </c:pt>
                <c:pt idx="98">
                  <c:v>78.076999999999998</c:v>
                </c:pt>
                <c:pt idx="99">
                  <c:v>77.923000000000002</c:v>
                </c:pt>
                <c:pt idx="100">
                  <c:v>79.569000000000003</c:v>
                </c:pt>
                <c:pt idx="101">
                  <c:v>80.599999999999994</c:v>
                </c:pt>
                <c:pt idx="102">
                  <c:v>80.953999999999994</c:v>
                </c:pt>
                <c:pt idx="103">
                  <c:v>80.400000000000006</c:v>
                </c:pt>
                <c:pt idx="104">
                  <c:v>80.691999999999993</c:v>
                </c:pt>
                <c:pt idx="105">
                  <c:v>80.415000000000006</c:v>
                </c:pt>
                <c:pt idx="106">
                  <c:v>80.522999999999996</c:v>
                </c:pt>
                <c:pt idx="107">
                  <c:v>80.138000000000005</c:v>
                </c:pt>
                <c:pt idx="108">
                  <c:v>81.108000000000004</c:v>
                </c:pt>
                <c:pt idx="109">
                  <c:v>79.462000000000003</c:v>
                </c:pt>
                <c:pt idx="110">
                  <c:v>80.831000000000003</c:v>
                </c:pt>
                <c:pt idx="111">
                  <c:v>81.492000000000004</c:v>
                </c:pt>
                <c:pt idx="112">
                  <c:v>81.322999999999993</c:v>
                </c:pt>
                <c:pt idx="113">
                  <c:v>81.462000000000003</c:v>
                </c:pt>
                <c:pt idx="114">
                  <c:v>82.814999999999998</c:v>
                </c:pt>
                <c:pt idx="115">
                  <c:v>83.569000000000003</c:v>
                </c:pt>
                <c:pt idx="116">
                  <c:v>84.691999999999993</c:v>
                </c:pt>
                <c:pt idx="117">
                  <c:v>86.6</c:v>
                </c:pt>
                <c:pt idx="118">
                  <c:v>87.462000000000003</c:v>
                </c:pt>
                <c:pt idx="119">
                  <c:v>87.662000000000006</c:v>
                </c:pt>
                <c:pt idx="120">
                  <c:v>88.614999999999995</c:v>
                </c:pt>
                <c:pt idx="121">
                  <c:v>87.784999999999997</c:v>
                </c:pt>
                <c:pt idx="122">
                  <c:v>86.091999999999999</c:v>
                </c:pt>
                <c:pt idx="123">
                  <c:v>85.662000000000006</c:v>
                </c:pt>
                <c:pt idx="124">
                  <c:v>83.369</c:v>
                </c:pt>
                <c:pt idx="125">
                  <c:v>81.415000000000006</c:v>
                </c:pt>
                <c:pt idx="126">
                  <c:v>78.662000000000006</c:v>
                </c:pt>
                <c:pt idx="127">
                  <c:v>78.415000000000006</c:v>
                </c:pt>
                <c:pt idx="128">
                  <c:v>78.245999999999995</c:v>
                </c:pt>
                <c:pt idx="129">
                  <c:v>75.923000000000002</c:v>
                </c:pt>
                <c:pt idx="130">
                  <c:v>75.584999999999994</c:v>
                </c:pt>
                <c:pt idx="131">
                  <c:v>75.462000000000003</c:v>
                </c:pt>
                <c:pt idx="132">
                  <c:v>76.492000000000004</c:v>
                </c:pt>
                <c:pt idx="133">
                  <c:v>75.923000000000002</c:v>
                </c:pt>
                <c:pt idx="134">
                  <c:v>75.738</c:v>
                </c:pt>
                <c:pt idx="135">
                  <c:v>75.876999999999995</c:v>
                </c:pt>
                <c:pt idx="136">
                  <c:v>75.614999999999995</c:v>
                </c:pt>
                <c:pt idx="137">
                  <c:v>74.2</c:v>
                </c:pt>
                <c:pt idx="138">
                  <c:v>75.262</c:v>
                </c:pt>
                <c:pt idx="139">
                  <c:v>75.908000000000001</c:v>
                </c:pt>
                <c:pt idx="140">
                  <c:v>75.707999999999998</c:v>
                </c:pt>
                <c:pt idx="141">
                  <c:v>76.599999999999994</c:v>
                </c:pt>
                <c:pt idx="142">
                  <c:v>77.599999999999994</c:v>
                </c:pt>
                <c:pt idx="143">
                  <c:v>77.046000000000006</c:v>
                </c:pt>
                <c:pt idx="144">
                  <c:v>76.846000000000004</c:v>
                </c:pt>
                <c:pt idx="145">
                  <c:v>78.599999999999994</c:v>
                </c:pt>
                <c:pt idx="146">
                  <c:v>78.400000000000006</c:v>
                </c:pt>
                <c:pt idx="147">
                  <c:v>80.168999999999997</c:v>
                </c:pt>
                <c:pt idx="148">
                  <c:v>81.322999999999993</c:v>
                </c:pt>
                <c:pt idx="149">
                  <c:v>82.507999999999996</c:v>
                </c:pt>
                <c:pt idx="150">
                  <c:v>83</c:v>
                </c:pt>
                <c:pt idx="151">
                  <c:v>84.554000000000002</c:v>
                </c:pt>
                <c:pt idx="152">
                  <c:v>82.462000000000003</c:v>
                </c:pt>
                <c:pt idx="153">
                  <c:v>83.168999999999997</c:v>
                </c:pt>
                <c:pt idx="154">
                  <c:v>83.569000000000003</c:v>
                </c:pt>
                <c:pt idx="155">
                  <c:v>84.215000000000003</c:v>
                </c:pt>
                <c:pt idx="156">
                  <c:v>82.138000000000005</c:v>
                </c:pt>
                <c:pt idx="157">
                  <c:v>80.185000000000002</c:v>
                </c:pt>
                <c:pt idx="158">
                  <c:v>78.722999999999999</c:v>
                </c:pt>
                <c:pt idx="159">
                  <c:v>77.908000000000001</c:v>
                </c:pt>
                <c:pt idx="160">
                  <c:v>77.722999999999999</c:v>
                </c:pt>
                <c:pt idx="161">
                  <c:v>77.108000000000004</c:v>
                </c:pt>
                <c:pt idx="162">
                  <c:v>75.876999999999995</c:v>
                </c:pt>
                <c:pt idx="163">
                  <c:v>76.369</c:v>
                </c:pt>
                <c:pt idx="164">
                  <c:v>74.876999999999995</c:v>
                </c:pt>
                <c:pt idx="165">
                  <c:v>75.308000000000007</c:v>
                </c:pt>
                <c:pt idx="166">
                  <c:v>75.015000000000001</c:v>
                </c:pt>
                <c:pt idx="167">
                  <c:v>75.277000000000001</c:v>
                </c:pt>
                <c:pt idx="168">
                  <c:v>74.046000000000006</c:v>
                </c:pt>
                <c:pt idx="169">
                  <c:v>74.691999999999993</c:v>
                </c:pt>
                <c:pt idx="170">
                  <c:v>75.400000000000006</c:v>
                </c:pt>
                <c:pt idx="171">
                  <c:v>75.322999999999993</c:v>
                </c:pt>
                <c:pt idx="172">
                  <c:v>74.8</c:v>
                </c:pt>
                <c:pt idx="173">
                  <c:v>75.091999999999999</c:v>
                </c:pt>
                <c:pt idx="174">
                  <c:v>74.738</c:v>
                </c:pt>
                <c:pt idx="175">
                  <c:v>74.168999999999997</c:v>
                </c:pt>
                <c:pt idx="176">
                  <c:v>75.876999999999995</c:v>
                </c:pt>
                <c:pt idx="177">
                  <c:v>73.938000000000002</c:v>
                </c:pt>
                <c:pt idx="178">
                  <c:v>74.215000000000003</c:v>
                </c:pt>
                <c:pt idx="179">
                  <c:v>74.462000000000003</c:v>
                </c:pt>
                <c:pt idx="180">
                  <c:v>73.938000000000002</c:v>
                </c:pt>
                <c:pt idx="181">
                  <c:v>73.646000000000001</c:v>
                </c:pt>
                <c:pt idx="182">
                  <c:v>74.662000000000006</c:v>
                </c:pt>
                <c:pt idx="183">
                  <c:v>74.322999999999993</c:v>
                </c:pt>
                <c:pt idx="184">
                  <c:v>74.400000000000006</c:v>
                </c:pt>
                <c:pt idx="185">
                  <c:v>74.400000000000006</c:v>
                </c:pt>
                <c:pt idx="186">
                  <c:v>74.984999999999999</c:v>
                </c:pt>
                <c:pt idx="187">
                  <c:v>74.646000000000001</c:v>
                </c:pt>
                <c:pt idx="188">
                  <c:v>74.846000000000004</c:v>
                </c:pt>
                <c:pt idx="189">
                  <c:v>75.507999999999996</c:v>
                </c:pt>
                <c:pt idx="190">
                  <c:v>75.031000000000006</c:v>
                </c:pt>
                <c:pt idx="191">
                  <c:v>74.430999999999997</c:v>
                </c:pt>
                <c:pt idx="192">
                  <c:v>74.430999999999997</c:v>
                </c:pt>
                <c:pt idx="193">
                  <c:v>74.385000000000005</c:v>
                </c:pt>
                <c:pt idx="194">
                  <c:v>74.168999999999997</c:v>
                </c:pt>
                <c:pt idx="195">
                  <c:v>74.477000000000004</c:v>
                </c:pt>
                <c:pt idx="196">
                  <c:v>74.385000000000005</c:v>
                </c:pt>
                <c:pt idx="197">
                  <c:v>74.522999999999996</c:v>
                </c:pt>
                <c:pt idx="198">
                  <c:v>73.614999999999995</c:v>
                </c:pt>
                <c:pt idx="199">
                  <c:v>73.337999999999994</c:v>
                </c:pt>
                <c:pt idx="200">
                  <c:v>73.477000000000004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A!$AA$6:$AA$206</c:f>
              <c:numCache>
                <c:formatCode>0.00</c:formatCode>
                <c:ptCount val="201"/>
                <c:pt idx="0">
                  <c:v>78.993634821001407</c:v>
                </c:pt>
                <c:pt idx="1">
                  <c:v>78.994705419709604</c:v>
                </c:pt>
                <c:pt idx="2">
                  <c:v>78.995778751850594</c:v>
                </c:pt>
                <c:pt idx="3">
                  <c:v>78.996855029503237</c:v>
                </c:pt>
                <c:pt idx="4">
                  <c:v>78.997934480213388</c:v>
                </c:pt>
                <c:pt idx="5">
                  <c:v>78.99901734800234</c:v>
                </c:pt>
                <c:pt idx="6">
                  <c:v>79.000103894425308</c:v>
                </c:pt>
                <c:pt idx="7">
                  <c:v>79.001194399680514</c:v>
                </c:pt>
                <c:pt idx="8">
                  <c:v>79.002289163768424</c:v>
                </c:pt>
                <c:pt idx="9">
                  <c:v>79.003388507700691</c:v>
                </c:pt>
                <c:pt idx="10">
                  <c:v>79.004492774757438</c:v>
                </c:pt>
                <c:pt idx="11">
                  <c:v>79.005602331790541</c:v>
                </c:pt>
                <c:pt idx="12">
                  <c:v>79.006717570570501</c:v>
                </c:pt>
                <c:pt idx="13">
                  <c:v>79.007838909172662</c:v>
                </c:pt>
                <c:pt idx="14">
                  <c:v>79.00896679339823</c:v>
                </c:pt>
                <c:pt idx="15">
                  <c:v>79.010101698224787</c:v>
                </c:pt>
                <c:pt idx="16">
                  <c:v>79.011244129284123</c:v>
                </c:pt>
                <c:pt idx="17">
                  <c:v>79.012394624379596</c:v>
                </c:pt>
                <c:pt idx="18">
                  <c:v>79.013553755116973</c:v>
                </c:pt>
                <c:pt idx="19">
                  <c:v>79.014722128946971</c:v>
                </c:pt>
                <c:pt idx="20">
                  <c:v>79.015900392697503</c:v>
                </c:pt>
                <c:pt idx="21">
                  <c:v>79.017089241237386</c:v>
                </c:pt>
                <c:pt idx="22">
                  <c:v>79.018289442962811</c:v>
                </c:pt>
                <c:pt idx="23">
                  <c:v>79.019501917870485</c:v>
                </c:pt>
                <c:pt idx="24">
                  <c:v>79.020727972585405</c:v>
                </c:pt>
                <c:pt idx="25">
                  <c:v>79.021969982737531</c:v>
                </c:pt>
                <c:pt idx="26">
                  <c:v>79.023233292441859</c:v>
                </c:pt>
                <c:pt idx="27">
                  <c:v>79.024531272374077</c:v>
                </c:pt>
                <c:pt idx="28">
                  <c:v>79.025898188943117</c:v>
                </c:pt>
                <c:pt idx="29">
                  <c:v>79.027420457313852</c:v>
                </c:pt>
                <c:pt idx="30">
                  <c:v>79.029309008552829</c:v>
                </c:pt>
                <c:pt idx="31">
                  <c:v>79.032058859205776</c:v>
                </c:pt>
                <c:pt idx="32">
                  <c:v>79.036783652207461</c:v>
                </c:pt>
                <c:pt idx="33">
                  <c:v>79.045881241376307</c:v>
                </c:pt>
                <c:pt idx="34">
                  <c:v>79.064287240918802</c:v>
                </c:pt>
                <c:pt idx="35">
                  <c:v>79.1017027024551</c:v>
                </c:pt>
                <c:pt idx="36">
                  <c:v>79.176312928233244</c:v>
                </c:pt>
                <c:pt idx="37">
                  <c:v>79.3205821635988</c:v>
                </c:pt>
                <c:pt idx="38">
                  <c:v>79.589600184531946</c:v>
                </c:pt>
                <c:pt idx="39">
                  <c:v>80.072017244536539</c:v>
                </c:pt>
                <c:pt idx="40">
                  <c:v>80.902681343168211</c:v>
                </c:pt>
                <c:pt idx="41">
                  <c:v>82.27462677461628</c:v>
                </c:pt>
                <c:pt idx="42">
                  <c:v>84.446215827660623</c:v>
                </c:pt>
                <c:pt idx="43">
                  <c:v>87.737504365102097</c:v>
                </c:pt>
                <c:pt idx="44">
                  <c:v>92.509145254709367</c:v>
                </c:pt>
                <c:pt idx="45">
                  <c:v>99.11841194575095</c:v>
                </c:pt>
                <c:pt idx="46">
                  <c:v>107.85105423308816</c:v>
                </c:pt>
                <c:pt idx="47">
                  <c:v>118.83473953539428</c:v>
                </c:pt>
                <c:pt idx="48">
                  <c:v>131.9485429171271</c:v>
                </c:pt>
                <c:pt idx="49">
                  <c:v>146.75068559713029</c:v>
                </c:pt>
                <c:pt idx="50">
                  <c:v>162.4500195158225</c:v>
                </c:pt>
                <c:pt idx="51">
                  <c:v>177.94259736483346</c:v>
                </c:pt>
                <c:pt idx="52">
                  <c:v>191.92205687373774</c:v>
                </c:pt>
                <c:pt idx="53">
                  <c:v>203.0536516215744</c:v>
                </c:pt>
                <c:pt idx="54">
                  <c:v>210.18186794887563</c:v>
                </c:pt>
                <c:pt idx="55">
                  <c:v>212.52754738844729</c:v>
                </c:pt>
                <c:pt idx="56">
                  <c:v>209.82810551411453</c:v>
                </c:pt>
                <c:pt idx="57">
                  <c:v>202.38595721231189</c:v>
                </c:pt>
                <c:pt idx="58">
                  <c:v>191.0128055817776</c:v>
                </c:pt>
                <c:pt idx="59">
                  <c:v>176.88400309006178</c:v>
                </c:pt>
                <c:pt idx="60">
                  <c:v>161.33916760047521</c:v>
                </c:pt>
                <c:pt idx="61">
                  <c:v>145.67585456368812</c:v>
                </c:pt>
                <c:pt idx="62">
                  <c:v>130.97991849163336</c:v>
                </c:pt>
                <c:pt idx="63">
                  <c:v>118.02176543038955</c:v>
                </c:pt>
                <c:pt idx="64">
                  <c:v>107.22800902750107</c:v>
                </c:pt>
                <c:pt idx="65">
                  <c:v>98.719847788556038</c:v>
                </c:pt>
                <c:pt idx="66">
                  <c:v>92.397579856531394</c:v>
                </c:pt>
                <c:pt idx="67">
                  <c:v>88.046385726946511</c:v>
                </c:pt>
                <c:pt idx="68">
                  <c:v>85.439867895350616</c:v>
                </c:pt>
                <c:pt idx="69">
                  <c:v>84.421317219868129</c:v>
                </c:pt>
                <c:pt idx="70">
                  <c:v>84.94574511633509</c:v>
                </c:pt>
                <c:pt idx="71">
                  <c:v>87.068929350332439</c:v>
                </c:pt>
                <c:pt idx="72">
                  <c:v>90.87686659234501</c:v>
                </c:pt>
                <c:pt idx="73">
                  <c:v>96.364376355186764</c:v>
                </c:pt>
                <c:pt idx="74">
                  <c:v>103.29491574582526</c:v>
                </c:pt>
                <c:pt idx="75">
                  <c:v>111.09624308708818</c:v>
                </c:pt>
                <c:pt idx="76">
                  <c:v>118.85283115989597</c:v>
                </c:pt>
                <c:pt idx="77">
                  <c:v>125.43246174116193</c:v>
                </c:pt>
                <c:pt idx="78">
                  <c:v>129.73222312643099</c:v>
                </c:pt>
                <c:pt idx="79">
                  <c:v>130.96940340075648</c:v>
                </c:pt>
                <c:pt idx="80">
                  <c:v>128.90852574314911</c:v>
                </c:pt>
                <c:pt idx="81">
                  <c:v>123.93142739236583</c:v>
                </c:pt>
                <c:pt idx="82">
                  <c:v>116.9201201595894</c:v>
                </c:pt>
                <c:pt idx="83">
                  <c:v>109.00078568118803</c:v>
                </c:pt>
                <c:pt idx="84">
                  <c:v>101.2503038845762</c:v>
                </c:pt>
                <c:pt idx="85">
                  <c:v>94.468938051756879</c:v>
                </c:pt>
                <c:pt idx="86">
                  <c:v>89.079377449330707</c:v>
                </c:pt>
                <c:pt idx="87">
                  <c:v>85.152103331950457</c:v>
                </c:pt>
                <c:pt idx="88">
                  <c:v>82.511816353018958</c:v>
                </c:pt>
                <c:pt idx="89">
                  <c:v>80.865826714842385</c:v>
                </c:pt>
                <c:pt idx="90">
                  <c:v>79.909071510376236</c:v>
                </c:pt>
                <c:pt idx="91">
                  <c:v>79.386107266380733</c:v>
                </c:pt>
                <c:pt idx="92">
                  <c:v>79.112682675306516</c:v>
                </c:pt>
                <c:pt idx="93">
                  <c:v>78.9708256507747</c:v>
                </c:pt>
                <c:pt idx="94">
                  <c:v>78.892409959366788</c:v>
                </c:pt>
                <c:pt idx="95">
                  <c:v>78.841617869856151</c:v>
                </c:pt>
                <c:pt idx="96">
                  <c:v>78.801214963760515</c:v>
                </c:pt>
                <c:pt idx="97">
                  <c:v>78.763620699581239</c:v>
                </c:pt>
                <c:pt idx="98">
                  <c:v>78.725870717171972</c:v>
                </c:pt>
                <c:pt idx="99">
                  <c:v>78.687137250929794</c:v>
                </c:pt>
                <c:pt idx="100">
                  <c:v>78.647734811938378</c:v>
                </c:pt>
                <c:pt idx="101">
                  <c:v>78.608961438034072</c:v>
                </c:pt>
                <c:pt idx="102">
                  <c:v>78.573469574780475</c:v>
                </c:pt>
                <c:pt idx="103">
                  <c:v>78.546061237072422</c:v>
                </c:pt>
                <c:pt idx="104">
                  <c:v>78.534862493141944</c:v>
                </c:pt>
                <c:pt idx="105">
                  <c:v>78.552763750871918</c:v>
                </c:pt>
                <c:pt idx="106">
                  <c:v>78.618826706537973</c:v>
                </c:pt>
                <c:pt idx="107">
                  <c:v>78.759091886584741</c:v>
                </c:pt>
                <c:pt idx="108">
                  <c:v>79.005962417479964</c:v>
                </c:pt>
                <c:pt idx="109">
                  <c:v>79.395245453021701</c:v>
                </c:pt>
                <c:pt idx="110">
                  <c:v>79.960190383381246</c:v>
                </c:pt>
                <c:pt idx="111">
                  <c:v>80.722604083070877</c:v>
                </c:pt>
                <c:pt idx="112">
                  <c:v>81.682301855195078</c:v>
                </c:pt>
                <c:pt idx="113">
                  <c:v>82.807454522884399</c:v>
                </c:pt>
                <c:pt idx="114">
                  <c:v>84.029261377164488</c:v>
                </c:pt>
                <c:pt idx="115">
                  <c:v>85.244209397664449</c:v>
                </c:pt>
                <c:pt idx="116">
                  <c:v>86.325631988793475</c:v>
                </c:pt>
                <c:pt idx="117">
                  <c:v>87.143574658321157</c:v>
                </c:pt>
                <c:pt idx="118">
                  <c:v>87.588959575426927</c:v>
                </c:pt>
                <c:pt idx="119">
                  <c:v>87.595926736965609</c:v>
                </c:pt>
                <c:pt idx="120">
                  <c:v>87.156051723908504</c:v>
                </c:pt>
                <c:pt idx="121">
                  <c:v>86.320210163022082</c:v>
                </c:pt>
                <c:pt idx="122">
                  <c:v>85.187523713098059</c:v>
                </c:pt>
                <c:pt idx="123">
                  <c:v>83.884704203255268</c:v>
                </c:pt>
                <c:pt idx="124">
                  <c:v>82.541733547010097</c:v>
                </c:pt>
                <c:pt idx="125">
                  <c:v>81.270276732552986</c:v>
                </c:pt>
                <c:pt idx="126">
                  <c:v>80.149570267705315</c:v>
                </c:pt>
                <c:pt idx="127">
                  <c:v>79.2216394358191</c:v>
                </c:pt>
                <c:pt idx="128">
                  <c:v>78.494797227952787</c:v>
                </c:pt>
                <c:pt idx="129">
                  <c:v>77.952457969656763</c:v>
                </c:pt>
                <c:pt idx="130">
                  <c:v>77.56376167233735</c:v>
                </c:pt>
                <c:pt idx="131">
                  <c:v>77.29314510079702</c:v>
                </c:pt>
                <c:pt idx="132">
                  <c:v>77.107247346551873</c:v>
                </c:pt>
                <c:pt idx="133">
                  <c:v>76.978805106190507</c:v>
                </c:pt>
                <c:pt idx="134">
                  <c:v>76.888083310862669</c:v>
                </c:pt>
                <c:pt idx="135">
                  <c:v>76.822779680606416</c:v>
                </c:pt>
                <c:pt idx="136">
                  <c:v>76.777321153998429</c:v>
                </c:pt>
                <c:pt idx="137">
                  <c:v>76.752203609938945</c:v>
                </c:pt>
                <c:pt idx="138">
                  <c:v>76.753666243601387</c:v>
                </c:pt>
                <c:pt idx="139">
                  <c:v>76.793634085993133</c:v>
                </c:pt>
                <c:pt idx="140">
                  <c:v>76.889556803394029</c:v>
                </c:pt>
                <c:pt idx="141">
                  <c:v>77.063560218352279</c:v>
                </c:pt>
                <c:pt idx="142">
                  <c:v>77.34026954364883</c:v>
                </c:pt>
                <c:pt idx="143">
                  <c:v>77.742837526671053</c:v>
                </c:pt>
                <c:pt idx="144">
                  <c:v>78.287170086590464</c:v>
                </c:pt>
                <c:pt idx="145">
                  <c:v>78.975052562162517</c:v>
                </c:pt>
                <c:pt idx="146">
                  <c:v>79.787669323458076</c:v>
                </c:pt>
                <c:pt idx="147">
                  <c:v>80.681575347406465</c:v>
                </c:pt>
                <c:pt idx="148">
                  <c:v>81.589179124236367</c:v>
                </c:pt>
                <c:pt idx="149">
                  <c:v>82.42501354468412</c:v>
                </c:pt>
                <c:pt idx="150">
                  <c:v>83.097570352279376</c:v>
                </c:pt>
                <c:pt idx="151">
                  <c:v>83.524665755447145</c:v>
                </c:pt>
                <c:pt idx="152">
                  <c:v>83.648842812007985</c:v>
                </c:pt>
                <c:pt idx="153">
                  <c:v>83.44883568660606</c:v>
                </c:pt>
                <c:pt idx="154">
                  <c:v>82.943937026468262</c:v>
                </c:pt>
                <c:pt idx="155">
                  <c:v>82.190029492033972</c:v>
                </c:pt>
                <c:pt idx="156">
                  <c:v>81.268407985801389</c:v>
                </c:pt>
                <c:pt idx="157">
                  <c:v>80.270479080932503</c:v>
                </c:pt>
                <c:pt idx="158">
                  <c:v>79.282303312137302</c:v>
                </c:pt>
                <c:pt idx="159">
                  <c:v>78.372525396204026</c:v>
                </c:pt>
                <c:pt idx="160">
                  <c:v>77.585810103542428</c:v>
                </c:pt>
                <c:pt idx="161">
                  <c:v>76.94209378400717</c:v>
                </c:pt>
                <c:pt idx="162">
                  <c:v>76.440432218677188</c:v>
                </c:pt>
                <c:pt idx="163">
                  <c:v>76.065401160239276</c:v>
                </c:pt>
                <c:pt idx="164">
                  <c:v>75.793967542692471</c:v>
                </c:pt>
                <c:pt idx="165">
                  <c:v>75.601287701463633</c:v>
                </c:pt>
                <c:pt idx="166">
                  <c:v>75.464663241492573</c:v>
                </c:pt>
                <c:pt idx="167">
                  <c:v>75.365587285107011</c:v>
                </c:pt>
                <c:pt idx="168">
                  <c:v>75.290266973233898</c:v>
                </c:pt>
                <c:pt idx="169">
                  <c:v>75.229180961797809</c:v>
                </c:pt>
                <c:pt idx="170">
                  <c:v>75.176191565504936</c:v>
                </c:pt>
                <c:pt idx="171">
                  <c:v>75.127583940722516</c:v>
                </c:pt>
                <c:pt idx="172">
                  <c:v>75.081238755449249</c:v>
                </c:pt>
                <c:pt idx="173">
                  <c:v>75.036012919388682</c:v>
                </c:pt>
                <c:pt idx="174">
                  <c:v>74.991322052508792</c:v>
                </c:pt>
                <c:pt idx="175">
                  <c:v>74.946882244934955</c:v>
                </c:pt>
                <c:pt idx="176">
                  <c:v>74.902561955654008</c:v>
                </c:pt>
                <c:pt idx="177">
                  <c:v>74.858302702589668</c:v>
                </c:pt>
                <c:pt idx="178">
                  <c:v>74.814079211780651</c:v>
                </c:pt>
                <c:pt idx="179">
                  <c:v>74.769880561785584</c:v>
                </c:pt>
                <c:pt idx="180">
                  <c:v>74.725701758930583</c:v>
                </c:pt>
                <c:pt idx="181">
                  <c:v>74.681540173939936</c:v>
                </c:pt>
                <c:pt idx="182">
                  <c:v>74.637394111302285</c:v>
                </c:pt>
                <c:pt idx="183">
                  <c:v>74.593262261763115</c:v>
                </c:pt>
                <c:pt idx="184">
                  <c:v>74.549143500776864</c:v>
                </c:pt>
                <c:pt idx="185">
                  <c:v>74.505036815488808</c:v>
                </c:pt>
                <c:pt idx="186">
                  <c:v>74.460941277168772</c:v>
                </c:pt>
                <c:pt idx="187">
                  <c:v>74.416856029069081</c:v>
                </c:pt>
                <c:pt idx="188">
                  <c:v>74.372780279417626</c:v>
                </c:pt>
                <c:pt idx="189">
                  <c:v>74.328713296192092</c:v>
                </c:pt>
                <c:pt idx="190">
                  <c:v>74.284654402628831</c:v>
                </c:pt>
                <c:pt idx="191">
                  <c:v>74.2406029731454</c:v>
                </c:pt>
                <c:pt idx="192">
                  <c:v>74.196558429574281</c:v>
                </c:pt>
                <c:pt idx="193">
                  <c:v>74.152520237667517</c:v>
                </c:pt>
                <c:pt idx="194">
                  <c:v>74.108487903849877</c:v>
                </c:pt>
                <c:pt idx="195">
                  <c:v>74.064460972202212</c:v>
                </c:pt>
                <c:pt idx="196">
                  <c:v>74.02043902166065</c:v>
                </c:pt>
                <c:pt idx="197">
                  <c:v>73.976421663416019</c:v>
                </c:pt>
                <c:pt idx="198">
                  <c:v>73.932408538500766</c:v>
                </c:pt>
                <c:pt idx="199">
                  <c:v>73.888399315550174</c:v>
                </c:pt>
                <c:pt idx="200">
                  <c:v>73.844393688726242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A!$BE$6:$BE$206</c:f>
              <c:numCache>
                <c:formatCode>General</c:formatCode>
                <c:ptCount val="201"/>
                <c:pt idx="0">
                  <c:v>78.993634821001407</c:v>
                </c:pt>
                <c:pt idx="1">
                  <c:v>78.994705419709604</c:v>
                </c:pt>
                <c:pt idx="2">
                  <c:v>78.995778751850594</c:v>
                </c:pt>
                <c:pt idx="3">
                  <c:v>78.996855029503237</c:v>
                </c:pt>
                <c:pt idx="4">
                  <c:v>78.997934480213388</c:v>
                </c:pt>
                <c:pt idx="5">
                  <c:v>78.99901734800234</c:v>
                </c:pt>
                <c:pt idx="6">
                  <c:v>79.000103894425308</c:v>
                </c:pt>
                <c:pt idx="7">
                  <c:v>79.001194399680514</c:v>
                </c:pt>
                <c:pt idx="8">
                  <c:v>79.002289163768424</c:v>
                </c:pt>
                <c:pt idx="9">
                  <c:v>79.003388507700691</c:v>
                </c:pt>
                <c:pt idx="10">
                  <c:v>79.004492774757438</c:v>
                </c:pt>
                <c:pt idx="11">
                  <c:v>79.005602331790527</c:v>
                </c:pt>
                <c:pt idx="12">
                  <c:v>79.00671757057043</c:v>
                </c:pt>
                <c:pt idx="13">
                  <c:v>79.007838909172321</c:v>
                </c:pt>
                <c:pt idx="14">
                  <c:v>79.008966793396581</c:v>
                </c:pt>
                <c:pt idx="15">
                  <c:v>79.010101698217056</c:v>
                </c:pt>
                <c:pt idx="16">
                  <c:v>79.011244129249249</c:v>
                </c:pt>
                <c:pt idx="17">
                  <c:v>79.012394624228193</c:v>
                </c:pt>
                <c:pt idx="18">
                  <c:v>79.013553754484349</c:v>
                </c:pt>
                <c:pt idx="19">
                  <c:v>79.014722126402646</c:v>
                </c:pt>
                <c:pt idx="20">
                  <c:v>79.015900382847818</c:v>
                </c:pt>
                <c:pt idx="21">
                  <c:v>79.017089204534969</c:v>
                </c:pt>
                <c:pt idx="22">
                  <c:v>79.018289311321752</c:v>
                </c:pt>
                <c:pt idx="23">
                  <c:v>79.019501463393127</c:v>
                </c:pt>
                <c:pt idx="24">
                  <c:v>79.02072646230603</c:v>
                </c:pt>
                <c:pt idx="25">
                  <c:v>79.021965151854801</c:v>
                </c:pt>
                <c:pt idx="26">
                  <c:v>79.02321841871273</c:v>
                </c:pt>
                <c:pt idx="27">
                  <c:v>79.024487192797977</c:v>
                </c:pt>
                <c:pt idx="28">
                  <c:v>79.025772447303396</c:v>
                </c:pt>
                <c:pt idx="29">
                  <c:v>79.027075198322038</c:v>
                </c:pt>
                <c:pt idx="30">
                  <c:v>79.028396503988958</c:v>
                </c:pt>
                <c:pt idx="31">
                  <c:v>79.029737463048974</c:v>
                </c:pt>
                <c:pt idx="32">
                  <c:v>79.031099212746938</c:v>
                </c:pt>
                <c:pt idx="33">
                  <c:v>79.03248292592319</c:v>
                </c:pt>
                <c:pt idx="34">
                  <c:v>79.033889807179705</c:v>
                </c:pt>
                <c:pt idx="35">
                  <c:v>79.035321087965585</c:v>
                </c:pt>
                <c:pt idx="36">
                  <c:v>79.0367780204094</c:v>
                </c:pt>
                <c:pt idx="37">
                  <c:v>79.038261869704087</c:v>
                </c:pt>
                <c:pt idx="38">
                  <c:v>79.039773904824884</c:v>
                </c:pt>
                <c:pt idx="39">
                  <c:v>79.041315387333483</c:v>
                </c:pt>
                <c:pt idx="40">
                  <c:v>79.042887557990795</c:v>
                </c:pt>
                <c:pt idx="41">
                  <c:v>79.044491620868044</c:v>
                </c:pt>
                <c:pt idx="42">
                  <c:v>79.046128724608408</c:v>
                </c:pt>
                <c:pt idx="43">
                  <c:v>79.047799940451995</c:v>
                </c:pt>
                <c:pt idx="44">
                  <c:v>79.049506236593885</c:v>
                </c:pt>
                <c:pt idx="45">
                  <c:v>79.051248448397658</c:v>
                </c:pt>
                <c:pt idx="46">
                  <c:v>79.053027243937208</c:v>
                </c:pt>
                <c:pt idx="47">
                  <c:v>79.05484308428673</c:v>
                </c:pt>
                <c:pt idx="48">
                  <c:v>79.05669617792222</c:v>
                </c:pt>
                <c:pt idx="49">
                  <c:v>79.058586428540465</c:v>
                </c:pt>
                <c:pt idx="50">
                  <c:v>79.060513375541518</c:v>
                </c:pt>
                <c:pt idx="51">
                  <c:v>79.062476126361432</c:v>
                </c:pt>
                <c:pt idx="52">
                  <c:v>79.0644732797833</c:v>
                </c:pt>
                <c:pt idx="53">
                  <c:v>79.066502839299332</c:v>
                </c:pt>
                <c:pt idx="54">
                  <c:v>79.068562115548545</c:v>
                </c:pt>
                <c:pt idx="55">
                  <c:v>79.070647616813346</c:v>
                </c:pt>
                <c:pt idx="56">
                  <c:v>79.072754926532937</c:v>
                </c:pt>
                <c:pt idx="57">
                  <c:v>79.074878566782672</c:v>
                </c:pt>
                <c:pt idx="58">
                  <c:v>79.077011846685537</c:v>
                </c:pt>
                <c:pt idx="59">
                  <c:v>79.079146694770841</c:v>
                </c:pt>
                <c:pt idx="60">
                  <c:v>79.081273474385242</c:v>
                </c:pt>
                <c:pt idx="61">
                  <c:v>79.083380781402994</c:v>
                </c:pt>
                <c:pt idx="62">
                  <c:v>79.085455223687774</c:v>
                </c:pt>
                <c:pt idx="63">
                  <c:v>79.087481182040918</c:v>
                </c:pt>
                <c:pt idx="64">
                  <c:v>79.089440552746353</c:v>
                </c:pt>
                <c:pt idx="65">
                  <c:v>79.091312472305802</c:v>
                </c:pt>
                <c:pt idx="66">
                  <c:v>79.093073025569197</c:v>
                </c:pt>
                <c:pt idx="67">
                  <c:v>79.094694939216907</c:v>
                </c:pt>
                <c:pt idx="68">
                  <c:v>79.096147263465539</c:v>
                </c:pt>
                <c:pt idx="69">
                  <c:v>79.097395045954812</c:v>
                </c:pt>
                <c:pt idx="70">
                  <c:v>79.098399003044904</c:v>
                </c:pt>
                <c:pt idx="71">
                  <c:v>79.099115195210288</c:v>
                </c:pt>
                <c:pt idx="72">
                  <c:v>79.099494714854018</c:v>
                </c:pt>
                <c:pt idx="73">
                  <c:v>79.099483396662393</c:v>
                </c:pt>
                <c:pt idx="74">
                  <c:v>79.099021562539733</c:v>
                </c:pt>
                <c:pt idx="75">
                  <c:v>79.098043815143299</c:v>
                </c:pt>
                <c:pt idx="76">
                  <c:v>79.096478895996881</c:v>
                </c:pt>
                <c:pt idx="77">
                  <c:v>79.094249625981732</c:v>
                </c:pt>
                <c:pt idx="78">
                  <c:v>79.091272947536709</c:v>
                </c:pt>
                <c:pt idx="79">
                  <c:v>79.087460088968584</c:v>
                </c:pt>
                <c:pt idx="80">
                  <c:v>79.082716871664488</c:v>
                </c:pt>
                <c:pt idx="81">
                  <c:v>79.076944180485171</c:v>
                </c:pt>
                <c:pt idx="82">
                  <c:v>79.070038615952456</c:v>
                </c:pt>
                <c:pt idx="83">
                  <c:v>79.061893343800634</c:v>
                </c:pt>
                <c:pt idx="84">
                  <c:v>79.052399152839527</c:v>
                </c:pt>
                <c:pt idx="85">
                  <c:v>79.041445725747877</c:v>
                </c:pt>
                <c:pt idx="86">
                  <c:v>79.028923119351319</c:v>
                </c:pt>
                <c:pt idx="87">
                  <c:v>79.014723441251192</c:v>
                </c:pt>
                <c:pt idx="88">
                  <c:v>78.998742698639347</c:v>
                </c:pt>
                <c:pt idx="89">
                  <c:v>78.980882783234165</c:v>
                </c:pt>
                <c:pt idx="90">
                  <c:v>78.961053544175826</c:v>
                </c:pt>
                <c:pt idx="91">
                  <c:v>78.939174889271754</c:v>
                </c:pt>
                <c:pt idx="92">
                  <c:v>78.915178845166096</c:v>
                </c:pt>
                <c:pt idx="93">
                  <c:v>78.889011499850938</c:v>
                </c:pt>
                <c:pt idx="94">
                  <c:v>78.860634747422282</c:v>
                </c:pt>
                <c:pt idx="95">
                  <c:v>78.830027755922657</c:v>
                </c:pt>
                <c:pt idx="96">
                  <c:v>78.797188085019741</c:v>
                </c:pt>
                <c:pt idx="97">
                  <c:v>78.762132391270455</c:v>
                </c:pt>
                <c:pt idx="98">
                  <c:v>78.724896674462286</c:v>
                </c:pt>
                <c:pt idx="99">
                  <c:v>78.685536038181453</c:v>
                </c:pt>
                <c:pt idx="100">
                  <c:v>78.644123960062714</c:v>
                </c:pt>
                <c:pt idx="101">
                  <c:v>78.600751090537784</c:v>
                </c:pt>
                <c:pt idx="102">
                  <c:v>78.555523621556461</c:v>
                </c:pt>
                <c:pt idx="103">
                  <c:v>78.508561286974924</c:v>
                </c:pt>
                <c:pt idx="104">
                  <c:v>78.459995072568333</c:v>
                </c:pt>
                <c:pt idx="105">
                  <c:v>78.409964724797618</c:v>
                </c:pt>
                <c:pt idx="106">
                  <c:v>78.358616152900822</c:v>
                </c:pt>
                <c:pt idx="107">
                  <c:v>78.306098818495798</c:v>
                </c:pt>
                <c:pt idx="108">
                  <c:v>78.252563201093238</c:v>
                </c:pt>
                <c:pt idx="109">
                  <c:v>78.198158417586981</c:v>
                </c:pt>
                <c:pt idx="110">
                  <c:v>78.143030060072974</c:v>
                </c:pt>
                <c:pt idx="111">
                  <c:v>78.087318300560781</c:v>
                </c:pt>
                <c:pt idx="112">
                  <c:v>78.031156294600521</c:v>
                </c:pt>
                <c:pt idx="113">
                  <c:v>77.974668899744216</c:v>
                </c:pt>
                <c:pt idx="114">
                  <c:v>77.917971710068201</c:v>
                </c:pt>
                <c:pt idx="115">
                  <c:v>77.861170395406234</c:v>
                </c:pt>
                <c:pt idx="116">
                  <c:v>77.804360323902642</c:v>
                </c:pt>
                <c:pt idx="117">
                  <c:v>77.747626439144966</c:v>
                </c:pt>
                <c:pt idx="118">
                  <c:v>77.691043358408109</c:v>
                </c:pt>
                <c:pt idx="119">
                  <c:v>77.634675656200031</c:v>
                </c:pt>
                <c:pt idx="120">
                  <c:v>77.578578296991594</c:v>
                </c:pt>
                <c:pt idx="121">
                  <c:v>77.522797182334912</c:v>
                </c:pt>
                <c:pt idx="122">
                  <c:v>77.467369780106864</c:v>
                </c:pt>
                <c:pt idx="123">
                  <c:v>77.412325806959515</c:v>
                </c:pt>
                <c:pt idx="124">
                  <c:v>77.357687938869091</c:v>
                </c:pt>
                <c:pt idx="125">
                  <c:v>77.303472528656286</c:v>
                </c:pt>
                <c:pt idx="126">
                  <c:v>77.249690313276204</c:v>
                </c:pt>
                <c:pt idx="127">
                  <c:v>77.196347097378009</c:v>
                </c:pt>
                <c:pt idx="128">
                  <c:v>77.143444403001965</c:v>
                </c:pt>
                <c:pt idx="129">
                  <c:v>77.090980078249828</c:v>
                </c:pt>
                <c:pt idx="130">
                  <c:v>77.038948860306263</c:v>
                </c:pt>
                <c:pt idx="131">
                  <c:v>76.987342890305584</c:v>
                </c:pt>
                <c:pt idx="132">
                  <c:v>76.936152179253057</c:v>
                </c:pt>
                <c:pt idx="133">
                  <c:v>76.885365025554719</c:v>
                </c:pt>
                <c:pt idx="134">
                  <c:v>76.834968385729937</c:v>
                </c:pt>
                <c:pt idx="135">
                  <c:v>76.784948200619112</c:v>
                </c:pt>
                <c:pt idx="136">
                  <c:v>76.735289679902095</c:v>
                </c:pt>
                <c:pt idx="137">
                  <c:v>76.685977548051426</c:v>
                </c:pt>
                <c:pt idx="138">
                  <c:v>76.636996254998962</c:v>
                </c:pt>
                <c:pt idx="139">
                  <c:v>76.588330154828284</c:v>
                </c:pt>
                <c:pt idx="140">
                  <c:v>76.539963655747073</c:v>
                </c:pt>
                <c:pt idx="141">
                  <c:v>76.491881344469959</c:v>
                </c:pt>
                <c:pt idx="142">
                  <c:v>76.444068087972084</c:v>
                </c:pt>
                <c:pt idx="143">
                  <c:v>76.396509115373902</c:v>
                </c:pt>
                <c:pt idx="144">
                  <c:v>76.349190082501536</c:v>
                </c:pt>
                <c:pt idx="145">
                  <c:v>76.302097121444092</c:v>
                </c:pt>
                <c:pt idx="146">
                  <c:v>76.255216877207445</c:v>
                </c:pt>
                <c:pt idx="147">
                  <c:v>76.208536533348976</c:v>
                </c:pt>
                <c:pt idx="148">
                  <c:v>76.162043828272004</c:v>
                </c:pt>
                <c:pt idx="149">
                  <c:v>76.115727063666753</c:v>
                </c:pt>
                <c:pt idx="150">
                  <c:v>76.06957510640639</c:v>
                </c:pt>
                <c:pt idx="151">
                  <c:v>76.02357738504314</c:v>
                </c:pt>
                <c:pt idx="152">
                  <c:v>75.977723881901611</c:v>
                </c:pt>
                <c:pt idx="153">
                  <c:v>75.93200512163213</c:v>
                </c:pt>
                <c:pt idx="154">
                  <c:v>75.88641215696812</c:v>
                </c:pt>
                <c:pt idx="155">
                  <c:v>75.840936552323996</c:v>
                </c:pt>
                <c:pt idx="156">
                  <c:v>75.795570365776697</c:v>
                </c:pt>
                <c:pt idx="157">
                  <c:v>75.750306129890802</c:v>
                </c:pt>
                <c:pt idx="158">
                  <c:v>75.705136831773984</c:v>
                </c:pt>
                <c:pt idx="159">
                  <c:v>75.660055892686685</c:v>
                </c:pt>
                <c:pt idx="160">
                  <c:v>75.615057147474786</c:v>
                </c:pt>
                <c:pt idx="161">
                  <c:v>75.570134824045681</c:v>
                </c:pt>
                <c:pt idx="162">
                  <c:v>75.525283523067898</c:v>
                </c:pt>
                <c:pt idx="163">
                  <c:v>75.480498198038461</c:v>
                </c:pt>
                <c:pt idx="164">
                  <c:v>75.435774135832432</c:v>
                </c:pt>
                <c:pt idx="165">
                  <c:v>75.391106937823153</c:v>
                </c:pt>
                <c:pt idx="166">
                  <c:v>75.346492501639958</c:v>
                </c:pt>
                <c:pt idx="167">
                  <c:v>75.301927003612022</c:v>
                </c:pt>
                <c:pt idx="168">
                  <c:v>75.257406881931331</c:v>
                </c:pt>
                <c:pt idx="169">
                  <c:v>75.212928820555106</c:v>
                </c:pt>
                <c:pt idx="170">
                  <c:v>75.168489733857101</c:v>
                </c:pt>
                <c:pt idx="171">
                  <c:v>75.124086752029214</c:v>
                </c:pt>
                <c:pt idx="172">
                  <c:v>75.079717207226793</c:v>
                </c:pt>
                <c:pt idx="173">
                  <c:v>75.035378620445968</c:v>
                </c:pt>
                <c:pt idx="174">
                  <c:v>74.991068689116588</c:v>
                </c:pt>
                <c:pt idx="175">
                  <c:v>74.94678527539088</c:v>
                </c:pt>
                <c:pt idx="176">
                  <c:v>74.902526395105326</c:v>
                </c:pt>
                <c:pt idx="177">
                  <c:v>74.85829020739105</c:v>
                </c:pt>
                <c:pt idx="178">
                  <c:v>74.814075004906826</c:v>
                </c:pt>
                <c:pt idx="179">
                  <c:v>74.769879204668186</c:v>
                </c:pt>
                <c:pt idx="180">
                  <c:v>74.725701339445081</c:v>
                </c:pt>
                <c:pt idx="181">
                  <c:v>74.681540049700885</c:v>
                </c:pt>
                <c:pt idx="182">
                  <c:v>74.637394076045652</c:v>
                </c:pt>
                <c:pt idx="183">
                  <c:v>74.593262252176501</c:v>
                </c:pt>
                <c:pt idx="184">
                  <c:v>74.549143498279221</c:v>
                </c:pt>
                <c:pt idx="185">
                  <c:v>74.505036814865306</c:v>
                </c:pt>
                <c:pt idx="186">
                  <c:v>74.460941277019629</c:v>
                </c:pt>
                <c:pt idx="187">
                  <c:v>74.416856029034903</c:v>
                </c:pt>
                <c:pt idx="188">
                  <c:v>74.372780279410122</c:v>
                </c:pt>
                <c:pt idx="189">
                  <c:v>74.328713296190514</c:v>
                </c:pt>
                <c:pt idx="190">
                  <c:v>74.284654402628519</c:v>
                </c:pt>
                <c:pt idx="191">
                  <c:v>74.240602973145343</c:v>
                </c:pt>
                <c:pt idx="192">
                  <c:v>74.196558429574267</c:v>
                </c:pt>
                <c:pt idx="193">
                  <c:v>74.152520237667517</c:v>
                </c:pt>
                <c:pt idx="194">
                  <c:v>74.108487903849877</c:v>
                </c:pt>
                <c:pt idx="195">
                  <c:v>74.064460972202212</c:v>
                </c:pt>
                <c:pt idx="196">
                  <c:v>74.02043902166065</c:v>
                </c:pt>
                <c:pt idx="197">
                  <c:v>73.976421663416019</c:v>
                </c:pt>
                <c:pt idx="198">
                  <c:v>73.932408538500766</c:v>
                </c:pt>
                <c:pt idx="199">
                  <c:v>73.888399315550174</c:v>
                </c:pt>
                <c:pt idx="200">
                  <c:v>73.844393688726242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714904"/>
        <c:axId val="551715296"/>
      </c:scatterChart>
      <c:valAx>
        <c:axId val="551714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51715296"/>
        <c:crosses val="autoZero"/>
        <c:crossBetween val="midCat"/>
      </c:valAx>
      <c:valAx>
        <c:axId val="5517152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51714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A!$M$6:$M$206</c:f>
              <c:numCache>
                <c:formatCode>General</c:formatCode>
                <c:ptCount val="201"/>
                <c:pt idx="0">
                  <c:v>69.590999999999994</c:v>
                </c:pt>
                <c:pt idx="1">
                  <c:v>70.015000000000001</c:v>
                </c:pt>
                <c:pt idx="2">
                  <c:v>71.090999999999994</c:v>
                </c:pt>
                <c:pt idx="3">
                  <c:v>71.515000000000001</c:v>
                </c:pt>
                <c:pt idx="4">
                  <c:v>70.879000000000005</c:v>
                </c:pt>
                <c:pt idx="5">
                  <c:v>71.712000000000003</c:v>
                </c:pt>
                <c:pt idx="6">
                  <c:v>71.984999999999999</c:v>
                </c:pt>
                <c:pt idx="7">
                  <c:v>71.212000000000003</c:v>
                </c:pt>
                <c:pt idx="8">
                  <c:v>72.484999999999999</c:v>
                </c:pt>
                <c:pt idx="9">
                  <c:v>72.605999999999995</c:v>
                </c:pt>
                <c:pt idx="10">
                  <c:v>71.438999999999993</c:v>
                </c:pt>
                <c:pt idx="11">
                  <c:v>71.135999999999996</c:v>
                </c:pt>
                <c:pt idx="12">
                  <c:v>71.120999999999995</c:v>
                </c:pt>
                <c:pt idx="13">
                  <c:v>71.5</c:v>
                </c:pt>
                <c:pt idx="14">
                  <c:v>70.909000000000006</c:v>
                </c:pt>
                <c:pt idx="15">
                  <c:v>70.832999999999998</c:v>
                </c:pt>
                <c:pt idx="16">
                  <c:v>72.438999999999993</c:v>
                </c:pt>
                <c:pt idx="17">
                  <c:v>71.364000000000004</c:v>
                </c:pt>
                <c:pt idx="18">
                  <c:v>72.302999999999997</c:v>
                </c:pt>
                <c:pt idx="19">
                  <c:v>70.984999999999999</c:v>
                </c:pt>
                <c:pt idx="20">
                  <c:v>71.561000000000007</c:v>
                </c:pt>
                <c:pt idx="21">
                  <c:v>72.015000000000001</c:v>
                </c:pt>
                <c:pt idx="22">
                  <c:v>72.242000000000004</c:v>
                </c:pt>
                <c:pt idx="23">
                  <c:v>71.682000000000002</c:v>
                </c:pt>
                <c:pt idx="24">
                  <c:v>73.167000000000002</c:v>
                </c:pt>
                <c:pt idx="25">
                  <c:v>72.5</c:v>
                </c:pt>
                <c:pt idx="26">
                  <c:v>73.090999999999994</c:v>
                </c:pt>
                <c:pt idx="27">
                  <c:v>72.984999999999999</c:v>
                </c:pt>
                <c:pt idx="28">
                  <c:v>73.061000000000007</c:v>
                </c:pt>
                <c:pt idx="29">
                  <c:v>73.197000000000003</c:v>
                </c:pt>
                <c:pt idx="30">
                  <c:v>74.575999999999993</c:v>
                </c:pt>
                <c:pt idx="31">
                  <c:v>73.864000000000004</c:v>
                </c:pt>
                <c:pt idx="32">
                  <c:v>73.864000000000004</c:v>
                </c:pt>
                <c:pt idx="33">
                  <c:v>74.5</c:v>
                </c:pt>
                <c:pt idx="34">
                  <c:v>73.287999999999997</c:v>
                </c:pt>
                <c:pt idx="35">
                  <c:v>73.817999999999998</c:v>
                </c:pt>
                <c:pt idx="36">
                  <c:v>74.045000000000002</c:v>
                </c:pt>
                <c:pt idx="37">
                  <c:v>75.257999999999996</c:v>
                </c:pt>
                <c:pt idx="38">
                  <c:v>76.697000000000003</c:v>
                </c:pt>
                <c:pt idx="39">
                  <c:v>76.727000000000004</c:v>
                </c:pt>
                <c:pt idx="40">
                  <c:v>78.894000000000005</c:v>
                </c:pt>
                <c:pt idx="41">
                  <c:v>79.802999999999997</c:v>
                </c:pt>
                <c:pt idx="42">
                  <c:v>83.924000000000007</c:v>
                </c:pt>
                <c:pt idx="43">
                  <c:v>87.879000000000005</c:v>
                </c:pt>
                <c:pt idx="44">
                  <c:v>92.757999999999996</c:v>
                </c:pt>
                <c:pt idx="45">
                  <c:v>98.772999999999996</c:v>
                </c:pt>
                <c:pt idx="46">
                  <c:v>105.89400000000001</c:v>
                </c:pt>
                <c:pt idx="47">
                  <c:v>115.818</c:v>
                </c:pt>
                <c:pt idx="48">
                  <c:v>127.92400000000001</c:v>
                </c:pt>
                <c:pt idx="49">
                  <c:v>139.97</c:v>
                </c:pt>
                <c:pt idx="50">
                  <c:v>152.31800000000001</c:v>
                </c:pt>
                <c:pt idx="51">
                  <c:v>163.43899999999999</c:v>
                </c:pt>
                <c:pt idx="52">
                  <c:v>172.71199999999999</c:v>
                </c:pt>
                <c:pt idx="53">
                  <c:v>180.42400000000001</c:v>
                </c:pt>
                <c:pt idx="54">
                  <c:v>186.28800000000001</c:v>
                </c:pt>
                <c:pt idx="55">
                  <c:v>190.40899999999999</c:v>
                </c:pt>
                <c:pt idx="56">
                  <c:v>191.81800000000001</c:v>
                </c:pt>
                <c:pt idx="57">
                  <c:v>191.75800000000001</c:v>
                </c:pt>
                <c:pt idx="58">
                  <c:v>187.727</c:v>
                </c:pt>
                <c:pt idx="59">
                  <c:v>178.48500000000001</c:v>
                </c:pt>
                <c:pt idx="60">
                  <c:v>161.697</c:v>
                </c:pt>
                <c:pt idx="61">
                  <c:v>131.71199999999999</c:v>
                </c:pt>
                <c:pt idx="62">
                  <c:v>98.772999999999996</c:v>
                </c:pt>
                <c:pt idx="63">
                  <c:v>81.409000000000006</c:v>
                </c:pt>
                <c:pt idx="64">
                  <c:v>75.242000000000004</c:v>
                </c:pt>
                <c:pt idx="65">
                  <c:v>73.682000000000002</c:v>
                </c:pt>
                <c:pt idx="66">
                  <c:v>73.197000000000003</c:v>
                </c:pt>
                <c:pt idx="67">
                  <c:v>73.561000000000007</c:v>
                </c:pt>
                <c:pt idx="68">
                  <c:v>74.802999999999997</c:v>
                </c:pt>
                <c:pt idx="69">
                  <c:v>76.197000000000003</c:v>
                </c:pt>
                <c:pt idx="70">
                  <c:v>77.712000000000003</c:v>
                </c:pt>
                <c:pt idx="71">
                  <c:v>81.772999999999996</c:v>
                </c:pt>
                <c:pt idx="72">
                  <c:v>83.575999999999993</c:v>
                </c:pt>
                <c:pt idx="73">
                  <c:v>88.438999999999993</c:v>
                </c:pt>
                <c:pt idx="74">
                  <c:v>94.590999999999994</c:v>
                </c:pt>
                <c:pt idx="75">
                  <c:v>99.227000000000004</c:v>
                </c:pt>
                <c:pt idx="76">
                  <c:v>105.364</c:v>
                </c:pt>
                <c:pt idx="77">
                  <c:v>110.39400000000001</c:v>
                </c:pt>
                <c:pt idx="78">
                  <c:v>113.864</c:v>
                </c:pt>
                <c:pt idx="79">
                  <c:v>115.818</c:v>
                </c:pt>
                <c:pt idx="80">
                  <c:v>117.242</c:v>
                </c:pt>
                <c:pt idx="81">
                  <c:v>117.57599999999999</c:v>
                </c:pt>
                <c:pt idx="82">
                  <c:v>113.47</c:v>
                </c:pt>
                <c:pt idx="83">
                  <c:v>106.56100000000001</c:v>
                </c:pt>
                <c:pt idx="84">
                  <c:v>95.105999999999995</c:v>
                </c:pt>
                <c:pt idx="85">
                  <c:v>85.257999999999996</c:v>
                </c:pt>
                <c:pt idx="86">
                  <c:v>76.242000000000004</c:v>
                </c:pt>
                <c:pt idx="87">
                  <c:v>72.697000000000003</c:v>
                </c:pt>
                <c:pt idx="88">
                  <c:v>72.5</c:v>
                </c:pt>
                <c:pt idx="89">
                  <c:v>72.984999999999999</c:v>
                </c:pt>
                <c:pt idx="90">
                  <c:v>72.105999999999995</c:v>
                </c:pt>
                <c:pt idx="91">
                  <c:v>69.817999999999998</c:v>
                </c:pt>
                <c:pt idx="92">
                  <c:v>69.909000000000006</c:v>
                </c:pt>
                <c:pt idx="93">
                  <c:v>70.227000000000004</c:v>
                </c:pt>
                <c:pt idx="94">
                  <c:v>70.302999999999997</c:v>
                </c:pt>
                <c:pt idx="95">
                  <c:v>71.045000000000002</c:v>
                </c:pt>
                <c:pt idx="96">
                  <c:v>71.802999999999997</c:v>
                </c:pt>
                <c:pt idx="97">
                  <c:v>71.47</c:v>
                </c:pt>
                <c:pt idx="98">
                  <c:v>71.772999999999996</c:v>
                </c:pt>
                <c:pt idx="99">
                  <c:v>71.954999999999998</c:v>
                </c:pt>
                <c:pt idx="100">
                  <c:v>71.817999999999998</c:v>
                </c:pt>
                <c:pt idx="101">
                  <c:v>74.015000000000001</c:v>
                </c:pt>
                <c:pt idx="102">
                  <c:v>74.515000000000001</c:v>
                </c:pt>
                <c:pt idx="103">
                  <c:v>74.302999999999997</c:v>
                </c:pt>
                <c:pt idx="104">
                  <c:v>73.347999999999999</c:v>
                </c:pt>
                <c:pt idx="105">
                  <c:v>74.787999999999997</c:v>
                </c:pt>
                <c:pt idx="106">
                  <c:v>75.045000000000002</c:v>
                </c:pt>
                <c:pt idx="107">
                  <c:v>74.379000000000005</c:v>
                </c:pt>
                <c:pt idx="108">
                  <c:v>75.484999999999999</c:v>
                </c:pt>
                <c:pt idx="109">
                  <c:v>74.182000000000002</c:v>
                </c:pt>
                <c:pt idx="110">
                  <c:v>74.347999999999999</c:v>
                </c:pt>
                <c:pt idx="111">
                  <c:v>74.575999999999993</c:v>
                </c:pt>
                <c:pt idx="112">
                  <c:v>75.984999999999999</c:v>
                </c:pt>
                <c:pt idx="113">
                  <c:v>75.120999999999995</c:v>
                </c:pt>
                <c:pt idx="114">
                  <c:v>77.105999999999995</c:v>
                </c:pt>
                <c:pt idx="115">
                  <c:v>77.561000000000007</c:v>
                </c:pt>
                <c:pt idx="116">
                  <c:v>77.590999999999994</c:v>
                </c:pt>
                <c:pt idx="117">
                  <c:v>79.984999999999999</c:v>
                </c:pt>
                <c:pt idx="118">
                  <c:v>80.454999999999998</c:v>
                </c:pt>
                <c:pt idx="119">
                  <c:v>81.787999999999997</c:v>
                </c:pt>
                <c:pt idx="120">
                  <c:v>83.317999999999998</c:v>
                </c:pt>
                <c:pt idx="121">
                  <c:v>82.575999999999993</c:v>
                </c:pt>
                <c:pt idx="122">
                  <c:v>81.015000000000001</c:v>
                </c:pt>
                <c:pt idx="123">
                  <c:v>80.075999999999993</c:v>
                </c:pt>
                <c:pt idx="124">
                  <c:v>79.742000000000004</c:v>
                </c:pt>
                <c:pt idx="125">
                  <c:v>77.97</c:v>
                </c:pt>
                <c:pt idx="126">
                  <c:v>75.727000000000004</c:v>
                </c:pt>
                <c:pt idx="127">
                  <c:v>73.817999999999998</c:v>
                </c:pt>
                <c:pt idx="128">
                  <c:v>72.697000000000003</c:v>
                </c:pt>
                <c:pt idx="129">
                  <c:v>70.590999999999994</c:v>
                </c:pt>
                <c:pt idx="130">
                  <c:v>70.561000000000007</c:v>
                </c:pt>
                <c:pt idx="131">
                  <c:v>70.105999999999995</c:v>
                </c:pt>
                <c:pt idx="132">
                  <c:v>69.347999999999999</c:v>
                </c:pt>
                <c:pt idx="133">
                  <c:v>70.635999999999996</c:v>
                </c:pt>
                <c:pt idx="134">
                  <c:v>69.590999999999994</c:v>
                </c:pt>
                <c:pt idx="135">
                  <c:v>70.561000000000007</c:v>
                </c:pt>
                <c:pt idx="136">
                  <c:v>69.742000000000004</c:v>
                </c:pt>
                <c:pt idx="137">
                  <c:v>69.379000000000005</c:v>
                </c:pt>
                <c:pt idx="138">
                  <c:v>70.53</c:v>
                </c:pt>
                <c:pt idx="139">
                  <c:v>70.394000000000005</c:v>
                </c:pt>
                <c:pt idx="140">
                  <c:v>69.605999999999995</c:v>
                </c:pt>
                <c:pt idx="141">
                  <c:v>70.212000000000003</c:v>
                </c:pt>
                <c:pt idx="142">
                  <c:v>72.015000000000001</c:v>
                </c:pt>
                <c:pt idx="143">
                  <c:v>71.697000000000003</c:v>
                </c:pt>
                <c:pt idx="144">
                  <c:v>72.364000000000004</c:v>
                </c:pt>
                <c:pt idx="145">
                  <c:v>71.802999999999997</c:v>
                </c:pt>
                <c:pt idx="146">
                  <c:v>72.847999999999999</c:v>
                </c:pt>
                <c:pt idx="147">
                  <c:v>72.484999999999999</c:v>
                </c:pt>
                <c:pt idx="148">
                  <c:v>74.394000000000005</c:v>
                </c:pt>
                <c:pt idx="149">
                  <c:v>75.135999999999996</c:v>
                </c:pt>
                <c:pt idx="150">
                  <c:v>75.484999999999999</c:v>
                </c:pt>
                <c:pt idx="151">
                  <c:v>76.03</c:v>
                </c:pt>
                <c:pt idx="152">
                  <c:v>77.332999999999998</c:v>
                </c:pt>
                <c:pt idx="153">
                  <c:v>77.394000000000005</c:v>
                </c:pt>
                <c:pt idx="154">
                  <c:v>77.364000000000004</c:v>
                </c:pt>
                <c:pt idx="155">
                  <c:v>77.120999999999995</c:v>
                </c:pt>
                <c:pt idx="156">
                  <c:v>77.332999999999998</c:v>
                </c:pt>
                <c:pt idx="157">
                  <c:v>75.802999999999997</c:v>
                </c:pt>
                <c:pt idx="158">
                  <c:v>75.227000000000004</c:v>
                </c:pt>
                <c:pt idx="159">
                  <c:v>74.561000000000007</c:v>
                </c:pt>
                <c:pt idx="160">
                  <c:v>73.105999999999995</c:v>
                </c:pt>
                <c:pt idx="161">
                  <c:v>72.484999999999999</c:v>
                </c:pt>
                <c:pt idx="162">
                  <c:v>71.227000000000004</c:v>
                </c:pt>
                <c:pt idx="163">
                  <c:v>70.652000000000001</c:v>
                </c:pt>
                <c:pt idx="164">
                  <c:v>70.182000000000002</c:v>
                </c:pt>
                <c:pt idx="165">
                  <c:v>71.120999999999995</c:v>
                </c:pt>
                <c:pt idx="166">
                  <c:v>70.5</c:v>
                </c:pt>
                <c:pt idx="167">
                  <c:v>69.515000000000001</c:v>
                </c:pt>
                <c:pt idx="168">
                  <c:v>69.515000000000001</c:v>
                </c:pt>
                <c:pt idx="169">
                  <c:v>69.545000000000002</c:v>
                </c:pt>
                <c:pt idx="170">
                  <c:v>68.364000000000004</c:v>
                </c:pt>
                <c:pt idx="171">
                  <c:v>70.135999999999996</c:v>
                </c:pt>
                <c:pt idx="172">
                  <c:v>69.864000000000004</c:v>
                </c:pt>
                <c:pt idx="173">
                  <c:v>69.53</c:v>
                </c:pt>
                <c:pt idx="174">
                  <c:v>69.545000000000002</c:v>
                </c:pt>
                <c:pt idx="175">
                  <c:v>70.742000000000004</c:v>
                </c:pt>
                <c:pt idx="176">
                  <c:v>68.727000000000004</c:v>
                </c:pt>
                <c:pt idx="177">
                  <c:v>68.545000000000002</c:v>
                </c:pt>
                <c:pt idx="178">
                  <c:v>67.879000000000005</c:v>
                </c:pt>
                <c:pt idx="179">
                  <c:v>70.105999999999995</c:v>
                </c:pt>
                <c:pt idx="180">
                  <c:v>68.864000000000004</c:v>
                </c:pt>
                <c:pt idx="181">
                  <c:v>69.182000000000002</c:v>
                </c:pt>
                <c:pt idx="182">
                  <c:v>68.847999999999999</c:v>
                </c:pt>
                <c:pt idx="183">
                  <c:v>68.924000000000007</c:v>
                </c:pt>
                <c:pt idx="184">
                  <c:v>68.984999999999999</c:v>
                </c:pt>
                <c:pt idx="185">
                  <c:v>68.682000000000002</c:v>
                </c:pt>
                <c:pt idx="186">
                  <c:v>69.605999999999995</c:v>
                </c:pt>
                <c:pt idx="187">
                  <c:v>69.424000000000007</c:v>
                </c:pt>
                <c:pt idx="188">
                  <c:v>69.075999999999993</c:v>
                </c:pt>
                <c:pt idx="189">
                  <c:v>69.742000000000004</c:v>
                </c:pt>
                <c:pt idx="190">
                  <c:v>68.879000000000005</c:v>
                </c:pt>
                <c:pt idx="191">
                  <c:v>69.135999999999996</c:v>
                </c:pt>
                <c:pt idx="192">
                  <c:v>68.667000000000002</c:v>
                </c:pt>
                <c:pt idx="193">
                  <c:v>68.135999999999996</c:v>
                </c:pt>
                <c:pt idx="194">
                  <c:v>69.832999999999998</c:v>
                </c:pt>
                <c:pt idx="195">
                  <c:v>67.97</c:v>
                </c:pt>
                <c:pt idx="196">
                  <c:v>69.197000000000003</c:v>
                </c:pt>
                <c:pt idx="197">
                  <c:v>68.061000000000007</c:v>
                </c:pt>
                <c:pt idx="198">
                  <c:v>68.894000000000005</c:v>
                </c:pt>
                <c:pt idx="199">
                  <c:v>69.03</c:v>
                </c:pt>
                <c:pt idx="200">
                  <c:v>67.742000000000004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A!$AB$6:$AB$206</c:f>
              <c:numCache>
                <c:formatCode>0.00</c:formatCode>
                <c:ptCount val="201"/>
                <c:pt idx="0">
                  <c:v>72.158237556614509</c:v>
                </c:pt>
                <c:pt idx="1">
                  <c:v>72.163448121341375</c:v>
                </c:pt>
                <c:pt idx="2">
                  <c:v>72.16866086438722</c:v>
                </c:pt>
                <c:pt idx="3">
                  <c:v>72.173875954224286</c:v>
                </c:pt>
                <c:pt idx="4">
                  <c:v>72.179093571547895</c:v>
                </c:pt>
                <c:pt idx="5">
                  <c:v>72.184313910064944</c:v>
                </c:pt>
                <c:pt idx="6">
                  <c:v>72.189537177321029</c:v>
                </c:pt>
                <c:pt idx="7">
                  <c:v>72.194763595565362</c:v>
                </c:pt>
                <c:pt idx="8">
                  <c:v>72.199993402653703</c:v>
                </c:pt>
                <c:pt idx="9">
                  <c:v>72.20522685298792</c:v>
                </c:pt>
                <c:pt idx="10">
                  <c:v>72.210464218491296</c:v>
                </c:pt>
                <c:pt idx="11">
                  <c:v>72.215705789617388</c:v>
                </c:pt>
                <c:pt idx="12">
                  <c:v>72.220951876389918</c:v>
                </c:pt>
                <c:pt idx="13">
                  <c:v>72.226202809470095</c:v>
                </c:pt>
                <c:pt idx="14">
                  <c:v>72.231458941247922</c:v>
                </c:pt>
                <c:pt idx="15">
                  <c:v>72.236720646955007</c:v>
                </c:pt>
                <c:pt idx="16">
                  <c:v>72.241988325804911</c:v>
                </c:pt>
                <c:pt idx="17">
                  <c:v>72.247262402202182</c:v>
                </c:pt>
                <c:pt idx="18">
                  <c:v>72.252543327191447</c:v>
                </c:pt>
                <c:pt idx="19">
                  <c:v>72.257831580769945</c:v>
                </c:pt>
                <c:pt idx="20">
                  <c:v>72.263127677179128</c:v>
                </c:pt>
                <c:pt idx="21">
                  <c:v>72.268432179992942</c:v>
                </c:pt>
                <c:pt idx="22">
                  <c:v>72.27374574794969</c:v>
                </c:pt>
                <c:pt idx="23">
                  <c:v>72.279069272990185</c:v>
                </c:pt>
                <c:pt idx="24">
                  <c:v>72.284404282655771</c:v>
                </c:pt>
                <c:pt idx="25">
                  <c:v>72.289754066840004</c:v>
                </c:pt>
                <c:pt idx="26">
                  <c:v>72.295126700132002</c:v>
                </c:pt>
                <c:pt idx="27">
                  <c:v>72.300542797781077</c:v>
                </c:pt>
                <c:pt idx="28">
                  <c:v>72.306054538677657</c:v>
                </c:pt>
                <c:pt idx="29">
                  <c:v>72.311790214708978</c:v>
                </c:pt>
                <c:pt idx="30">
                  <c:v>72.318053732502165</c:v>
                </c:pt>
                <c:pt idx="31">
                  <c:v>72.325536280181225</c:v>
                </c:pt>
                <c:pt idx="32">
                  <c:v>72.335744456121674</c:v>
                </c:pt>
                <c:pt idx="33">
                  <c:v>72.351821886604512</c:v>
                </c:pt>
                <c:pt idx="34">
                  <c:v>72.380041117830501</c:v>
                </c:pt>
                <c:pt idx="35">
                  <c:v>72.432357306360188</c:v>
                </c:pt>
                <c:pt idx="36">
                  <c:v>72.530507599585235</c:v>
                </c:pt>
                <c:pt idx="37">
                  <c:v>72.712135871762712</c:v>
                </c:pt>
                <c:pt idx="38">
                  <c:v>73.039207877660871</c:v>
                </c:pt>
                <c:pt idx="39">
                  <c:v>73.608422778554299</c:v>
                </c:pt>
                <c:pt idx="40">
                  <c:v>74.562322820109515</c:v>
                </c:pt>
                <c:pt idx="41">
                  <c:v>76.098377666313539</c:v>
                </c:pt>
                <c:pt idx="42">
                  <c:v>78.471728879686992</c:v>
                </c:pt>
                <c:pt idx="43">
                  <c:v>81.986079779394331</c:v>
                </c:pt>
                <c:pt idx="44">
                  <c:v>86.967220110947949</c:v>
                </c:pt>
                <c:pt idx="45">
                  <c:v>93.715730718822726</c:v>
                </c:pt>
                <c:pt idx="46">
                  <c:v>102.439996138697</c:v>
                </c:pt>
                <c:pt idx="47">
                  <c:v>113.17739323848738</c:v>
                </c:pt>
                <c:pt idx="48">
                  <c:v>125.71889643545532</c:v>
                </c:pt>
                <c:pt idx="49">
                  <c:v>139.55778466820416</c:v>
                </c:pt>
                <c:pt idx="50">
                  <c:v>153.88376850839276</c:v>
                </c:pt>
                <c:pt idx="51">
                  <c:v>167.63765809501112</c:v>
                </c:pt>
                <c:pt idx="52">
                  <c:v>179.6287359966187</c:v>
                </c:pt>
                <c:pt idx="53">
                  <c:v>188.70008336616146</c:v>
                </c:pt>
                <c:pt idx="54">
                  <c:v>193.91128996377705</c:v>
                </c:pt>
                <c:pt idx="55">
                  <c:v>194.69893499516894</c:v>
                </c:pt>
                <c:pt idx="56">
                  <c:v>190.97699495810699</c:v>
                </c:pt>
                <c:pt idx="57">
                  <c:v>183.15243030305476</c:v>
                </c:pt>
                <c:pt idx="58">
                  <c:v>172.0520497534045</c:v>
                </c:pt>
                <c:pt idx="59">
                  <c:v>158.77884604932061</c:v>
                </c:pt>
                <c:pt idx="60">
                  <c:v>144.53236282624371</c:v>
                </c:pt>
                <c:pt idx="61">
                  <c:v>130.43351003653095</c:v>
                </c:pt>
                <c:pt idx="62">
                  <c:v>117.38870793508715</c:v>
                </c:pt>
                <c:pt idx="63">
                  <c:v>106.01433080103244</c:v>
                </c:pt>
                <c:pt idx="64">
                  <c:v>96.625527764927909</c:v>
                </c:pt>
                <c:pt idx="65">
                  <c:v>89.27905738709542</c:v>
                </c:pt>
                <c:pt idx="66">
                  <c:v>83.851240445076272</c:v>
                </c:pt>
                <c:pt idx="67">
                  <c:v>80.13002028689597</c:v>
                </c:pt>
                <c:pt idx="68">
                  <c:v>77.902368112830487</c:v>
                </c:pt>
                <c:pt idx="69">
                  <c:v>77.021770820609021</c:v>
                </c:pt>
                <c:pt idx="70">
                  <c:v>77.443140895512499</c:v>
                </c:pt>
                <c:pt idx="71">
                  <c:v>79.214621370915822</c:v>
                </c:pt>
                <c:pt idx="72">
                  <c:v>82.420582318927543</c:v>
                </c:pt>
                <c:pt idx="73">
                  <c:v>87.081406302253569</c:v>
                </c:pt>
                <c:pt idx="74">
                  <c:v>93.033949430960632</c:v>
                </c:pt>
                <c:pt idx="75">
                  <c:v>99.835694894674532</c:v>
                </c:pt>
                <c:pt idx="76">
                  <c:v>106.74339575581629</c:v>
                </c:pt>
                <c:pt idx="77">
                  <c:v>112.8017114417114</c:v>
                </c:pt>
                <c:pt idx="78">
                  <c:v>117.03749498368609</c:v>
                </c:pt>
                <c:pt idx="79">
                  <c:v>118.70562783651394</c:v>
                </c:pt>
                <c:pt idx="80">
                  <c:v>117.49862039407601</c:v>
                </c:pt>
                <c:pt idx="81">
                  <c:v>113.63682728897911</c:v>
                </c:pt>
                <c:pt idx="82">
                  <c:v>107.80158270128537</c:v>
                </c:pt>
                <c:pt idx="83">
                  <c:v>100.93831157193556</c:v>
                </c:pt>
                <c:pt idx="84">
                  <c:v>94.007275581953166</c:v>
                </c:pt>
                <c:pt idx="85">
                  <c:v>87.771408471034334</c:v>
                </c:pt>
                <c:pt idx="86">
                  <c:v>82.682198991559346</c:v>
                </c:pt>
                <c:pt idx="87">
                  <c:v>78.875837873151198</c:v>
                </c:pt>
                <c:pt idx="88">
                  <c:v>76.249587890965998</c:v>
                </c:pt>
                <c:pt idx="89">
                  <c:v>74.56981336255393</c:v>
                </c:pt>
                <c:pt idx="90">
                  <c:v>73.56924026551917</c:v>
                </c:pt>
                <c:pt idx="91">
                  <c:v>73.01079274333442</c:v>
                </c:pt>
                <c:pt idx="92">
                  <c:v>72.715447742450792</c:v>
                </c:pt>
                <c:pt idx="93">
                  <c:v>72.563794237486903</c:v>
                </c:pt>
                <c:pt idx="94">
                  <c:v>72.484150730428397</c:v>
                </c:pt>
                <c:pt idx="95">
                  <c:v>72.437370135714801</c:v>
                </c:pt>
                <c:pt idx="96">
                  <c:v>72.403875769781536</c:v>
                </c:pt>
                <c:pt idx="97">
                  <c:v>72.374683469617437</c:v>
                </c:pt>
                <c:pt idx="98">
                  <c:v>72.346048276227023</c:v>
                </c:pt>
                <c:pt idx="99">
                  <c:v>72.316662040712615</c:v>
                </c:pt>
                <c:pt idx="100">
                  <c:v>72.286395365660638</c:v>
                </c:pt>
                <c:pt idx="101">
                  <c:v>72.25591011690949</c:v>
                </c:pt>
                <c:pt idx="102">
                  <c:v>72.226792822203436</c:v>
                </c:pt>
                <c:pt idx="103">
                  <c:v>72.202080798676377</c:v>
                </c:pt>
                <c:pt idx="104">
                  <c:v>72.187161481174414</c:v>
                </c:pt>
                <c:pt idx="105">
                  <c:v>72.191027866771392</c:v>
                </c:pt>
                <c:pt idx="106">
                  <c:v>72.22776978730802</c:v>
                </c:pt>
                <c:pt idx="107">
                  <c:v>72.31797571303008</c:v>
                </c:pt>
                <c:pt idx="108">
                  <c:v>72.489447270615571</c:v>
                </c:pt>
                <c:pt idx="109">
                  <c:v>72.776380826965038</c:v>
                </c:pt>
                <c:pt idx="110">
                  <c:v>73.216103213454801</c:v>
                </c:pt>
                <c:pt idx="111">
                  <c:v>73.842743373411466</c:v>
                </c:pt>
                <c:pt idx="112">
                  <c:v>74.67799572012639</c:v>
                </c:pt>
                <c:pt idx="113">
                  <c:v>75.720321073615679</c:v>
                </c:pt>
                <c:pt idx="114">
                  <c:v>76.93521324063461</c:v>
                </c:pt>
                <c:pt idx="115">
                  <c:v>78.249983345329696</c:v>
                </c:pt>
                <c:pt idx="116">
                  <c:v>79.556295563734864</c:v>
                </c:pt>
                <c:pt idx="117">
                  <c:v>80.72211366553465</c:v>
                </c:pt>
                <c:pt idx="118">
                  <c:v>81.61201927281104</c:v>
                </c:pt>
                <c:pt idx="119">
                  <c:v>82.11187594325736</c:v>
                </c:pt>
                <c:pt idx="120">
                  <c:v>82.151716795155849</c:v>
                </c:pt>
                <c:pt idx="121">
                  <c:v>81.720534364128383</c:v>
                </c:pt>
                <c:pt idx="122">
                  <c:v>80.868661876932151</c:v>
                </c:pt>
                <c:pt idx="123">
                  <c:v>79.697038186010985</c:v>
                </c:pt>
                <c:pt idx="124">
                  <c:v>78.336518297664853</c:v>
                </c:pt>
                <c:pt idx="125">
                  <c:v>76.923080789740126</c:v>
                </c:pt>
                <c:pt idx="126">
                  <c:v>75.57537643325945</c:v>
                </c:pt>
                <c:pt idx="127">
                  <c:v>74.379547596149678</c:v>
                </c:pt>
                <c:pt idx="128">
                  <c:v>73.383437771255544</c:v>
                </c:pt>
                <c:pt idx="129">
                  <c:v>72.599388714513296</c:v>
                </c:pt>
                <c:pt idx="130">
                  <c:v>72.012792864593465</c:v>
                </c:pt>
                <c:pt idx="131">
                  <c:v>71.592885332062082</c:v>
                </c:pt>
                <c:pt idx="132">
                  <c:v>71.302778653304046</c:v>
                </c:pt>
                <c:pt idx="133">
                  <c:v>71.106939706265081</c:v>
                </c:pt>
                <c:pt idx="134">
                  <c:v>70.975590040933355</c:v>
                </c:pt>
                <c:pt idx="135">
                  <c:v>70.886462109520437</c:v>
                </c:pt>
                <c:pt idx="136">
                  <c:v>70.824811198491858</c:v>
                </c:pt>
                <c:pt idx="137">
                  <c:v>70.782626352631283</c:v>
                </c:pt>
                <c:pt idx="138">
                  <c:v>70.757763356216117</c:v>
                </c:pt>
                <c:pt idx="139">
                  <c:v>70.753396020470419</c:v>
                </c:pt>
                <c:pt idx="140">
                  <c:v>70.777850321950908</c:v>
                </c:pt>
                <c:pt idx="141">
                  <c:v>70.844595982841085</c:v>
                </c:pt>
                <c:pt idx="142">
                  <c:v>70.971944992123611</c:v>
                </c:pt>
                <c:pt idx="143">
                  <c:v>71.181880398649412</c:v>
                </c:pt>
                <c:pt idx="144">
                  <c:v>71.497470622837739</c:v>
                </c:pt>
                <c:pt idx="145">
                  <c:v>71.93858049794936</c:v>
                </c:pt>
                <c:pt idx="146">
                  <c:v>72.516095559976989</c:v>
                </c:pt>
                <c:pt idx="147">
                  <c:v>73.225559695051473</c:v>
                </c:pt>
                <c:pt idx="148">
                  <c:v>74.041791718115533</c:v>
                </c:pt>
                <c:pt idx="149">
                  <c:v>74.916404270951986</c:v>
                </c:pt>
                <c:pt idx="150">
                  <c:v>75.779920805710603</c:v>
                </c:pt>
                <c:pt idx="151">
                  <c:v>76.549254271337816</c:v>
                </c:pt>
                <c:pt idx="152">
                  <c:v>77.139832393057219</c:v>
                </c:pt>
                <c:pt idx="153">
                  <c:v>77.480074072341424</c:v>
                </c:pt>
                <c:pt idx="154">
                  <c:v>77.524833481634047</c:v>
                </c:pt>
                <c:pt idx="155">
                  <c:v>77.264328987896661</c:v>
                </c:pt>
                <c:pt idx="156">
                  <c:v>76.726117346397956</c:v>
                </c:pt>
                <c:pt idx="157">
                  <c:v>75.969562447573907</c:v>
                </c:pt>
                <c:pt idx="158">
                  <c:v>75.074331604441696</c:v>
                </c:pt>
                <c:pt idx="159">
                  <c:v>74.125997110401045</c:v>
                </c:pt>
                <c:pt idx="160">
                  <c:v>73.202321275591615</c:v>
                </c:pt>
                <c:pt idx="161">
                  <c:v>72.363181254310462</c:v>
                </c:pt>
                <c:pt idx="162">
                  <c:v>71.645689699712861</c:v>
                </c:pt>
                <c:pt idx="163">
                  <c:v>71.064465769760702</c:v>
                </c:pt>
                <c:pt idx="164">
                  <c:v>70.615756084155464</c:v>
                </c:pt>
                <c:pt idx="165">
                  <c:v>70.283510738476423</c:v>
                </c:pt>
                <c:pt idx="166">
                  <c:v>70.045599161146995</c:v>
                </c:pt>
                <c:pt idx="167">
                  <c:v>69.878888952762793</c:v>
                </c:pt>
                <c:pt idx="168">
                  <c:v>69.762605976314504</c:v>
                </c:pt>
                <c:pt idx="169">
                  <c:v>69.679991753204774</c:v>
                </c:pt>
                <c:pt idx="170">
                  <c:v>69.618640829448111</c:v>
                </c:pt>
                <c:pt idx="171">
                  <c:v>69.57002467682571</c:v>
                </c:pt>
                <c:pt idx="172">
                  <c:v>69.528656914570476</c:v>
                </c:pt>
                <c:pt idx="173">
                  <c:v>69.491218166175784</c:v>
                </c:pt>
                <c:pt idx="174">
                  <c:v>69.455812703129965</c:v>
                </c:pt>
                <c:pt idx="175">
                  <c:v>69.421415653592447</c:v>
                </c:pt>
                <c:pt idx="176">
                  <c:v>69.38750127070918</c:v>
                </c:pt>
                <c:pt idx="177">
                  <c:v>69.353813021542209</c:v>
                </c:pt>
                <c:pt idx="178">
                  <c:v>69.3202314715207</c:v>
                </c:pt>
                <c:pt idx="179">
                  <c:v>69.286703278874469</c:v>
                </c:pt>
                <c:pt idx="180">
                  <c:v>69.253205336369405</c:v>
                </c:pt>
                <c:pt idx="181">
                  <c:v>69.219727697395044</c:v>
                </c:pt>
                <c:pt idx="182">
                  <c:v>69.186265890082765</c:v>
                </c:pt>
                <c:pt idx="183">
                  <c:v>69.152817638705116</c:v>
                </c:pt>
                <c:pt idx="184">
                  <c:v>69.119381535055425</c:v>
                </c:pt>
                <c:pt idx="185">
                  <c:v>69.085956525068866</c:v>
                </c:pt>
                <c:pt idx="186">
                  <c:v>69.052541718221605</c:v>
                </c:pt>
                <c:pt idx="187">
                  <c:v>69.019136318232896</c:v>
                </c:pt>
                <c:pt idx="188">
                  <c:v>68.985739597177812</c:v>
                </c:pt>
                <c:pt idx="189">
                  <c:v>68.952350884495601</c:v>
                </c:pt>
                <c:pt idx="190">
                  <c:v>68.918969560988373</c:v>
                </c:pt>
                <c:pt idx="191">
                  <c:v>68.885595054535969</c:v>
                </c:pt>
                <c:pt idx="192">
                  <c:v>68.852226836490274</c:v>
                </c:pt>
                <c:pt idx="193">
                  <c:v>68.818864418429044</c:v>
                </c:pt>
                <c:pt idx="194">
                  <c:v>68.78550734916773</c:v>
                </c:pt>
                <c:pt idx="195">
                  <c:v>68.752155211990683</c:v>
                </c:pt>
                <c:pt idx="196">
                  <c:v>68.718807622082309</c:v>
                </c:pt>
                <c:pt idx="197">
                  <c:v>68.685464224142933</c:v>
                </c:pt>
                <c:pt idx="198">
                  <c:v>68.652124690176848</c:v>
                </c:pt>
                <c:pt idx="199">
                  <c:v>68.618788717440751</c:v>
                </c:pt>
                <c:pt idx="200">
                  <c:v>68.58545602654111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A!$BF$6:$BF$206</c:f>
              <c:numCache>
                <c:formatCode>General</c:formatCode>
                <c:ptCount val="201"/>
                <c:pt idx="0">
                  <c:v>72.158237556614509</c:v>
                </c:pt>
                <c:pt idx="1">
                  <c:v>72.163448121341375</c:v>
                </c:pt>
                <c:pt idx="2">
                  <c:v>72.16866086438722</c:v>
                </c:pt>
                <c:pt idx="3">
                  <c:v>72.173875954224286</c:v>
                </c:pt>
                <c:pt idx="4">
                  <c:v>72.179093571547895</c:v>
                </c:pt>
                <c:pt idx="5">
                  <c:v>72.184313910064944</c:v>
                </c:pt>
                <c:pt idx="6">
                  <c:v>72.189537177321029</c:v>
                </c:pt>
                <c:pt idx="7">
                  <c:v>72.194763595565362</c:v>
                </c:pt>
                <c:pt idx="8">
                  <c:v>72.199993402653703</c:v>
                </c:pt>
                <c:pt idx="9">
                  <c:v>72.20522685298792</c:v>
                </c:pt>
                <c:pt idx="10">
                  <c:v>72.210464218491282</c:v>
                </c:pt>
                <c:pt idx="11">
                  <c:v>72.215705789617346</c:v>
                </c:pt>
                <c:pt idx="12">
                  <c:v>72.220951876389719</c:v>
                </c:pt>
                <c:pt idx="13">
                  <c:v>72.226202809469115</c:v>
                </c:pt>
                <c:pt idx="14">
                  <c:v>72.231458941243361</c:v>
                </c:pt>
                <c:pt idx="15">
                  <c:v>72.236720646934543</c:v>
                </c:pt>
                <c:pt idx="16">
                  <c:v>72.241988325716378</c:v>
                </c:pt>
                <c:pt idx="17">
                  <c:v>72.247262401833311</c:v>
                </c:pt>
                <c:pt idx="18">
                  <c:v>72.252543325710917</c:v>
                </c:pt>
                <c:pt idx="19">
                  <c:v>72.257831575045543</c:v>
                </c:pt>
                <c:pt idx="20">
                  <c:v>72.263127655858298</c:v>
                </c:pt>
                <c:pt idx="21">
                  <c:v>72.268432103496437</c:v>
                </c:pt>
                <c:pt idx="22">
                  <c:v>72.273745483561427</c:v>
                </c:pt>
                <c:pt idx="23">
                  <c:v>72.279068392740356</c:v>
                </c:pt>
                <c:pt idx="24">
                  <c:v>72.284401459512551</c:v>
                </c:pt>
                <c:pt idx="25">
                  <c:v>72.289745344699668</c:v>
                </c:pt>
                <c:pt idx="26">
                  <c:v>72.295100741821472</c:v>
                </c:pt>
                <c:pt idx="27">
                  <c:v>72.30046837721477</c:v>
                </c:pt>
                <c:pt idx="28">
                  <c:v>72.305849009865781</c:v>
                </c:pt>
                <c:pt idx="29">
                  <c:v>72.311243430898941</c:v>
                </c:pt>
                <c:pt idx="30">
                  <c:v>72.316652462657359</c:v>
                </c:pt>
                <c:pt idx="31">
                  <c:v>72.322076957300013</c:v>
                </c:pt>
                <c:pt idx="32">
                  <c:v>72.327517794831266</c:v>
                </c:pt>
                <c:pt idx="33">
                  <c:v>72.332975880465483</c:v>
                </c:pt>
                <c:pt idx="34">
                  <c:v>72.338452141217545</c:v>
                </c:pt>
                <c:pt idx="35">
                  <c:v>72.343947521594032</c:v>
                </c:pt>
                <c:pt idx="36">
                  <c:v>72.349462978244901</c:v>
                </c:pt>
                <c:pt idx="37">
                  <c:v>72.354999473415972</c:v>
                </c:pt>
                <c:pt idx="38">
                  <c:v>72.360557967023269</c:v>
                </c:pt>
                <c:pt idx="39">
                  <c:v>72.366139407147216</c:v>
                </c:pt>
                <c:pt idx="40">
                  <c:v>72.371744718720336</c:v>
                </c:pt>
                <c:pt idx="41">
                  <c:v>72.377374790155088</c:v>
                </c:pt>
                <c:pt idx="42">
                  <c:v>72.383030457628053</c:v>
                </c:pt>
                <c:pt idx="43">
                  <c:v>72.388712486705117</c:v>
                </c:pt>
                <c:pt idx="44">
                  <c:v>72.394421550956153</c:v>
                </c:pt>
                <c:pt idx="45">
                  <c:v>72.400158207170591</c:v>
                </c:pt>
                <c:pt idx="46">
                  <c:v>72.405922866743367</c:v>
                </c:pt>
                <c:pt idx="47">
                  <c:v>72.411715762758476</c:v>
                </c:pt>
                <c:pt idx="48">
                  <c:v>72.417536912250583</c:v>
                </c:pt>
                <c:pt idx="49">
                  <c:v>72.423386073078134</c:v>
                </c:pt>
                <c:pt idx="50">
                  <c:v>72.429262694791817</c:v>
                </c:pt>
                <c:pt idx="51">
                  <c:v>72.435165862832946</c:v>
                </c:pt>
                <c:pt idx="52">
                  <c:v>72.441094235347691</c:v>
                </c:pt>
                <c:pt idx="53">
                  <c:v>72.447045971855758</c:v>
                </c:pt>
                <c:pt idx="54">
                  <c:v>72.453018652970783</c:v>
                </c:pt>
                <c:pt idx="55">
                  <c:v>72.459009190332836</c:v>
                </c:pt>
                <c:pt idx="56">
                  <c:v>72.465013725889435</c:v>
                </c:pt>
                <c:pt idx="57">
                  <c:v>72.471027519647933</c:v>
                </c:pt>
                <c:pt idx="58">
                  <c:v>72.47704482503147</c:v>
                </c:pt>
                <c:pt idx="59">
                  <c:v>72.483058751000783</c:v>
                </c:pt>
                <c:pt idx="60">
                  <c:v>72.489061110169047</c:v>
                </c:pt>
                <c:pt idx="61">
                  <c:v>72.495042252239827</c:v>
                </c:pt>
                <c:pt idx="62">
                  <c:v>72.500990882252339</c:v>
                </c:pt>
                <c:pt idx="63">
                  <c:v>72.506893863330433</c:v>
                </c:pt>
                <c:pt idx="64">
                  <c:v>72.512736003919542</c:v>
                </c:pt>
                <c:pt idx="65">
                  <c:v>72.518499829867395</c:v>
                </c:pt>
                <c:pt idx="66">
                  <c:v>72.524165342176985</c:v>
                </c:pt>
                <c:pt idx="67">
                  <c:v>72.529709761848764</c:v>
                </c:pt>
                <c:pt idx="68">
                  <c:v>72.535107263944482</c:v>
                </c:pt>
                <c:pt idx="69">
                  <c:v>72.540328703865882</c:v>
                </c:pt>
                <c:pt idx="70">
                  <c:v>72.545341339850495</c:v>
                </c:pt>
                <c:pt idx="71">
                  <c:v>72.550108556856884</c:v>
                </c:pt>
                <c:pt idx="72">
                  <c:v>72.554589598333791</c:v>
                </c:pt>
                <c:pt idx="73">
                  <c:v>72.558739313836725</c:v>
                </c:pt>
                <c:pt idx="74">
                  <c:v>72.562507932041399</c:v>
                </c:pt>
                <c:pt idx="75">
                  <c:v>72.565840870368035</c:v>
                </c:pt>
                <c:pt idx="76">
                  <c:v>72.568678594110608</c:v>
                </c:pt>
                <c:pt idx="77">
                  <c:v>72.570956539574368</c:v>
                </c:pt>
                <c:pt idx="78">
                  <c:v>72.572605117152875</c:v>
                </c:pt>
                <c:pt idx="79">
                  <c:v>72.573549811379792</c:v>
                </c:pt>
                <c:pt idx="80">
                  <c:v>72.573711395606182</c:v>
                </c:pt>
                <c:pt idx="81">
                  <c:v>72.573006278889963</c:v>
                </c:pt>
                <c:pt idx="82">
                  <c:v>72.571347001738218</c:v>
                </c:pt>
                <c:pt idx="83">
                  <c:v>72.568642895309821</c:v>
                </c:pt>
                <c:pt idx="84">
                  <c:v>72.564800915381355</c:v>
                </c:pt>
                <c:pt idx="85">
                  <c:v>72.559726657658345</c:v>
                </c:pt>
                <c:pt idx="86">
                  <c:v>72.55332555480858</c:v>
                </c:pt>
                <c:pt idx="87">
                  <c:v>72.545504247932939</c:v>
                </c:pt>
                <c:pt idx="88">
                  <c:v>72.536172116239385</c:v>
                </c:pt>
                <c:pt idx="89">
                  <c:v>72.525242938768613</c:v>
                </c:pt>
                <c:pt idx="90">
                  <c:v>72.512636651624234</c:v>
                </c:pt>
                <c:pt idx="91">
                  <c:v>72.498281153944902</c:v>
                </c:pt>
                <c:pt idx="92">
                  <c:v>72.482114106607625</c:v>
                </c:pt>
                <c:pt idx="93">
                  <c:v>72.464084660248972</c:v>
                </c:pt>
                <c:pt idx="94">
                  <c:v>72.44415504451014</c:v>
                </c:pt>
                <c:pt idx="95">
                  <c:v>72.422301949245025</c:v>
                </c:pt>
                <c:pt idx="96">
                  <c:v>72.398517631364172</c:v>
                </c:pt>
                <c:pt idx="97">
                  <c:v>72.372810688317799</c:v>
                </c:pt>
                <c:pt idx="98">
                  <c:v>72.345206450859308</c:v>
                </c:pt>
                <c:pt idx="99">
                  <c:v>72.315746963178981</c:v>
                </c:pt>
                <c:pt idx="100">
                  <c:v>72.284490536845624</c:v>
                </c:pt>
                <c:pt idx="101">
                  <c:v>72.251510884994104</c:v>
                </c:pt>
                <c:pt idx="102">
                  <c:v>72.216895863380415</c:v>
                </c:pt>
                <c:pt idx="103">
                  <c:v>72.180745863750573</c:v>
                </c:pt>
                <c:pt idx="104">
                  <c:v>72.14317192099972</c:v>
                </c:pt>
                <c:pt idx="105">
                  <c:v>72.104293607653062</c:v>
                </c:pt>
                <c:pt idx="106">
                  <c:v>72.064236796490206</c:v>
                </c:pt>
                <c:pt idx="107">
                  <c:v>72.023131374326766</c:v>
                </c:pt>
                <c:pt idx="108">
                  <c:v>71.981108987198652</c:v>
                </c:pt>
                <c:pt idx="109">
                  <c:v>71.938300890032565</c:v>
                </c:pt>
                <c:pt idx="110">
                  <c:v>71.894835963218682</c:v>
                </c:pt>
                <c:pt idx="111">
                  <c:v>71.850838945429075</c:v>
                </c:pt>
                <c:pt idx="112">
                  <c:v>71.806428917712068</c:v>
                </c:pt>
                <c:pt idx="113">
                  <c:v>71.761718059453784</c:v>
                </c:pt>
                <c:pt idx="114">
                  <c:v>71.716810683193785</c:v>
                </c:pt>
                <c:pt idx="115">
                  <c:v>71.671802543256405</c:v>
                </c:pt>
                <c:pt idx="116">
                  <c:v>71.626780403210063</c:v>
                </c:pt>
                <c:pt idx="117">
                  <c:v>71.581821839545</c:v>
                </c:pt>
                <c:pt idx="118">
                  <c:v>71.536995253700397</c:v>
                </c:pt>
                <c:pt idx="119">
                  <c:v>71.492360061534441</c:v>
                </c:pt>
                <c:pt idx="120">
                  <c:v>71.447967028249323</c:v>
                </c:pt>
                <c:pt idx="121">
                  <c:v>71.403858717320915</c:v>
                </c:pt>
                <c:pt idx="122">
                  <c:v>71.36007002376698</c:v>
                </c:pt>
                <c:pt idx="123">
                  <c:v>71.316628764758846</c:v>
                </c:pt>
                <c:pt idx="124">
                  <c:v>71.273556303803986</c:v>
                </c:pt>
                <c:pt idx="125">
                  <c:v>71.230868188217997</c:v>
                </c:pt>
                <c:pt idx="126">
                  <c:v>71.188574783134001</c:v>
                </c:pt>
                <c:pt idx="127">
                  <c:v>71.146681888691134</c:v>
                </c:pt>
                <c:pt idx="128">
                  <c:v>71.105191330179878</c:v>
                </c:pt>
                <c:pt idx="129">
                  <c:v>71.064101513724324</c:v>
                </c:pt>
                <c:pt idx="130">
                  <c:v>71.023407942511668</c:v>
                </c:pt>
                <c:pt idx="131">
                  <c:v>70.983103690627047</c:v>
                </c:pt>
                <c:pt idx="132">
                  <c:v>70.943179833229934</c:v>
                </c:pt>
                <c:pt idx="133">
                  <c:v>70.903625833142144</c:v>
                </c:pt>
                <c:pt idx="134">
                  <c:v>70.864429884944542</c:v>
                </c:pt>
                <c:pt idx="135">
                  <c:v>70.825579218435493</c:v>
                </c:pt>
                <c:pt idx="136">
                  <c:v>70.787060363834371</c:v>
                </c:pt>
                <c:pt idx="137">
                  <c:v>70.748859381452945</c:v>
                </c:pt>
                <c:pt idx="138">
                  <c:v>70.710962058745437</c:v>
                </c:pt>
                <c:pt idx="139">
                  <c:v>70.673354077715132</c:v>
                </c:pt>
                <c:pt idx="140">
                  <c:v>70.636021155630957</c:v>
                </c:pt>
                <c:pt idx="141">
                  <c:v>70.598949161914859</c:v>
                </c:pt>
                <c:pt idx="142">
                  <c:v>70.562124213920328</c:v>
                </c:pt>
                <c:pt idx="143">
                  <c:v>70.525532754149765</c:v>
                </c:pt>
                <c:pt idx="144">
                  <c:v>70.489161611267505</c:v>
                </c:pt>
                <c:pt idx="145">
                  <c:v>70.452998047064355</c:v>
                </c:pt>
                <c:pt idx="146">
                  <c:v>70.417029791329185</c:v>
                </c:pt>
                <c:pt idx="147">
                  <c:v>70.381245066384295</c:v>
                </c:pt>
                <c:pt idx="148">
                  <c:v>70.345632602854167</c:v>
                </c:pt>
                <c:pt idx="149">
                  <c:v>70.310181648057707</c:v>
                </c:pt>
                <c:pt idx="150">
                  <c:v>70.274881968249531</c:v>
                </c:pt>
                <c:pt idx="151">
                  <c:v>70.239723845783644</c:v>
                </c:pt>
                <c:pt idx="152">
                  <c:v>70.20469807213415</c:v>
                </c:pt>
                <c:pt idx="153">
                  <c:v>70.169795937582919</c:v>
                </c:pt>
                <c:pt idx="154">
                  <c:v>70.135009218272174</c:v>
                </c:pt>
                <c:pt idx="155">
                  <c:v>70.10033016121983</c:v>
                </c:pt>
                <c:pt idx="156">
                  <c:v>70.065751467807246</c:v>
                </c:pt>
                <c:pt idx="157">
                  <c:v>70.031266276171351</c:v>
                </c:pt>
                <c:pt idx="158">
                  <c:v>69.996868142864287</c:v>
                </c:pt>
                <c:pt idx="159">
                  <c:v>69.962551024084775</c:v>
                </c:pt>
                <c:pt idx="160">
                  <c:v>69.92830925673303</c:v>
                </c:pt>
                <c:pt idx="161">
                  <c:v>69.894137539496782</c:v>
                </c:pt>
                <c:pt idx="162">
                  <c:v>69.860030914136729</c:v>
                </c:pt>
                <c:pt idx="163">
                  <c:v>69.825984747107299</c:v>
                </c:pt>
                <c:pt idx="164">
                  <c:v>69.791994711619594</c:v>
                </c:pt>
                <c:pt idx="165">
                  <c:v>69.758056770229786</c:v>
                </c:pt>
                <c:pt idx="166">
                  <c:v>69.724167158015447</c:v>
                </c:pt>
                <c:pt idx="167">
                  <c:v>69.690322366385558</c:v>
                </c:pt>
                <c:pt idx="168">
                  <c:v>69.656519127554873</c:v>
                </c:pt>
                <c:pt idx="169">
                  <c:v>69.622754399701961</c:v>
                </c:pt>
                <c:pt idx="170">
                  <c:v>69.589025352819945</c:v>
                </c:pt>
                <c:pt idx="171">
                  <c:v>69.555329355260611</c:v>
                </c:pt>
                <c:pt idx="172">
                  <c:v>69.521663960966691</c:v>
                </c:pt>
                <c:pt idx="173">
                  <c:v>69.488026897380806</c:v>
                </c:pt>
                <c:pt idx="174">
                  <c:v>69.454416054016264</c:v>
                </c:pt>
                <c:pt idx="175">
                  <c:v>69.420829471670729</c:v>
                </c:pt>
                <c:pt idx="176">
                  <c:v>69.387265332262245</c:v>
                </c:pt>
                <c:pt idx="177">
                  <c:v>69.353721949264568</c:v>
                </c:pt>
                <c:pt idx="178">
                  <c:v>69.320197758717484</c:v>
                </c:pt>
                <c:pt idx="179">
                  <c:v>69.286691310787987</c:v>
                </c:pt>
                <c:pt idx="180">
                  <c:v>69.253201261855935</c:v>
                </c:pt>
                <c:pt idx="181">
                  <c:v>69.219726367099966</c:v>
                </c:pt>
                <c:pt idx="182">
                  <c:v>69.186265473557455</c:v>
                </c:pt>
                <c:pt idx="183">
                  <c:v>69.152817513634304</c:v>
                </c:pt>
                <c:pt idx="184">
                  <c:v>69.119381499039733</c:v>
                </c:pt>
                <c:pt idx="185">
                  <c:v>69.085956515122859</c:v>
                </c:pt>
                <c:pt idx="186">
                  <c:v>69.052541715587537</c:v>
                </c:pt>
                <c:pt idx="187">
                  <c:v>69.019136317563891</c:v>
                </c:pt>
                <c:pt idx="188">
                  <c:v>68.98573959701487</c:v>
                </c:pt>
                <c:pt idx="189">
                  <c:v>68.952350884457545</c:v>
                </c:pt>
                <c:pt idx="190">
                  <c:v>68.918969560979846</c:v>
                </c:pt>
                <c:pt idx="191">
                  <c:v>68.885595054534136</c:v>
                </c:pt>
                <c:pt idx="192">
                  <c:v>68.852226836489891</c:v>
                </c:pt>
                <c:pt idx="193">
                  <c:v>68.818864418428973</c:v>
                </c:pt>
                <c:pt idx="194">
                  <c:v>68.785507349167716</c:v>
                </c:pt>
                <c:pt idx="195">
                  <c:v>68.752155211990683</c:v>
                </c:pt>
                <c:pt idx="196">
                  <c:v>68.718807622082309</c:v>
                </c:pt>
                <c:pt idx="197">
                  <c:v>68.685464224142933</c:v>
                </c:pt>
                <c:pt idx="198">
                  <c:v>68.652124690176848</c:v>
                </c:pt>
                <c:pt idx="199">
                  <c:v>68.618788717440751</c:v>
                </c:pt>
                <c:pt idx="200">
                  <c:v>68.58545602654111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716080"/>
        <c:axId val="551716472"/>
      </c:scatterChart>
      <c:valAx>
        <c:axId val="551716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51716472"/>
        <c:crosses val="autoZero"/>
        <c:crossBetween val="midCat"/>
      </c:valAx>
      <c:valAx>
        <c:axId val="55171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51716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A!$N$6:$N$206</c:f>
              <c:numCache>
                <c:formatCode>General</c:formatCode>
                <c:ptCount val="201"/>
                <c:pt idx="0">
                  <c:v>62.588000000000001</c:v>
                </c:pt>
                <c:pt idx="1">
                  <c:v>62.956000000000003</c:v>
                </c:pt>
                <c:pt idx="2">
                  <c:v>63.353000000000002</c:v>
                </c:pt>
                <c:pt idx="3">
                  <c:v>61.970999999999997</c:v>
                </c:pt>
                <c:pt idx="4">
                  <c:v>62.543999999999997</c:v>
                </c:pt>
                <c:pt idx="5">
                  <c:v>62.691000000000003</c:v>
                </c:pt>
                <c:pt idx="6">
                  <c:v>62.808999999999997</c:v>
                </c:pt>
                <c:pt idx="7">
                  <c:v>63</c:v>
                </c:pt>
                <c:pt idx="8">
                  <c:v>63.558999999999997</c:v>
                </c:pt>
                <c:pt idx="9">
                  <c:v>62.691000000000003</c:v>
                </c:pt>
                <c:pt idx="10">
                  <c:v>63.176000000000002</c:v>
                </c:pt>
                <c:pt idx="11">
                  <c:v>63.191000000000003</c:v>
                </c:pt>
                <c:pt idx="12">
                  <c:v>63.353000000000002</c:v>
                </c:pt>
                <c:pt idx="13">
                  <c:v>62.573999999999998</c:v>
                </c:pt>
                <c:pt idx="14">
                  <c:v>63.265000000000001</c:v>
                </c:pt>
                <c:pt idx="15">
                  <c:v>62.896999999999998</c:v>
                </c:pt>
                <c:pt idx="16">
                  <c:v>63.131999999999998</c:v>
                </c:pt>
                <c:pt idx="17">
                  <c:v>64.471000000000004</c:v>
                </c:pt>
                <c:pt idx="18">
                  <c:v>62.515000000000001</c:v>
                </c:pt>
                <c:pt idx="19">
                  <c:v>63.426000000000002</c:v>
                </c:pt>
                <c:pt idx="20">
                  <c:v>64.015000000000001</c:v>
                </c:pt>
                <c:pt idx="21">
                  <c:v>62.368000000000002</c:v>
                </c:pt>
                <c:pt idx="22">
                  <c:v>63.396999999999998</c:v>
                </c:pt>
                <c:pt idx="23">
                  <c:v>63.396999999999998</c:v>
                </c:pt>
                <c:pt idx="24">
                  <c:v>63.838000000000001</c:v>
                </c:pt>
                <c:pt idx="25">
                  <c:v>63.984999999999999</c:v>
                </c:pt>
                <c:pt idx="26">
                  <c:v>64.5</c:v>
                </c:pt>
                <c:pt idx="27">
                  <c:v>63.676000000000002</c:v>
                </c:pt>
                <c:pt idx="28">
                  <c:v>63.881999999999998</c:v>
                </c:pt>
                <c:pt idx="29">
                  <c:v>65.867999999999995</c:v>
                </c:pt>
                <c:pt idx="30">
                  <c:v>64.278999999999996</c:v>
                </c:pt>
                <c:pt idx="31">
                  <c:v>64.278999999999996</c:v>
                </c:pt>
                <c:pt idx="32">
                  <c:v>65.058999999999997</c:v>
                </c:pt>
                <c:pt idx="33">
                  <c:v>64.734999999999999</c:v>
                </c:pt>
                <c:pt idx="34">
                  <c:v>66.206000000000003</c:v>
                </c:pt>
                <c:pt idx="35">
                  <c:v>65.221000000000004</c:v>
                </c:pt>
                <c:pt idx="36">
                  <c:v>66.058999999999997</c:v>
                </c:pt>
                <c:pt idx="37">
                  <c:v>67.337999999999994</c:v>
                </c:pt>
                <c:pt idx="38">
                  <c:v>67.558999999999997</c:v>
                </c:pt>
                <c:pt idx="39">
                  <c:v>69.191000000000003</c:v>
                </c:pt>
                <c:pt idx="40">
                  <c:v>69.971000000000004</c:v>
                </c:pt>
                <c:pt idx="41">
                  <c:v>72.647000000000006</c:v>
                </c:pt>
                <c:pt idx="42">
                  <c:v>76.073999999999998</c:v>
                </c:pt>
                <c:pt idx="43">
                  <c:v>80.543999999999997</c:v>
                </c:pt>
                <c:pt idx="44">
                  <c:v>85.058999999999997</c:v>
                </c:pt>
                <c:pt idx="45">
                  <c:v>93.176000000000002</c:v>
                </c:pt>
                <c:pt idx="46">
                  <c:v>100.14700000000001</c:v>
                </c:pt>
                <c:pt idx="47">
                  <c:v>110.41200000000001</c:v>
                </c:pt>
                <c:pt idx="48">
                  <c:v>122.14700000000001</c:v>
                </c:pt>
                <c:pt idx="49">
                  <c:v>131.779</c:v>
                </c:pt>
                <c:pt idx="50">
                  <c:v>142.10300000000001</c:v>
                </c:pt>
                <c:pt idx="51">
                  <c:v>151.42599999999999</c:v>
                </c:pt>
                <c:pt idx="52">
                  <c:v>157.07400000000001</c:v>
                </c:pt>
                <c:pt idx="53">
                  <c:v>164.13200000000001</c:v>
                </c:pt>
                <c:pt idx="54">
                  <c:v>167.721</c:v>
                </c:pt>
                <c:pt idx="55">
                  <c:v>168.92599999999999</c:v>
                </c:pt>
                <c:pt idx="56">
                  <c:v>168.70599999999999</c:v>
                </c:pt>
                <c:pt idx="57">
                  <c:v>166.64699999999999</c:v>
                </c:pt>
                <c:pt idx="58">
                  <c:v>159.41200000000001</c:v>
                </c:pt>
                <c:pt idx="59">
                  <c:v>146.38200000000001</c:v>
                </c:pt>
                <c:pt idx="60">
                  <c:v>123.926</c:v>
                </c:pt>
                <c:pt idx="61">
                  <c:v>94.602999999999994</c:v>
                </c:pt>
                <c:pt idx="62">
                  <c:v>74.691000000000003</c:v>
                </c:pt>
                <c:pt idx="63">
                  <c:v>66.852999999999994</c:v>
                </c:pt>
                <c:pt idx="64">
                  <c:v>63.868000000000002</c:v>
                </c:pt>
                <c:pt idx="65">
                  <c:v>62.881999999999998</c:v>
                </c:pt>
                <c:pt idx="66">
                  <c:v>64.793999999999997</c:v>
                </c:pt>
                <c:pt idx="67">
                  <c:v>66.176000000000002</c:v>
                </c:pt>
                <c:pt idx="68">
                  <c:v>66.5</c:v>
                </c:pt>
                <c:pt idx="69">
                  <c:v>68.132000000000005</c:v>
                </c:pt>
                <c:pt idx="70">
                  <c:v>69.191000000000003</c:v>
                </c:pt>
                <c:pt idx="71">
                  <c:v>71.456000000000003</c:v>
                </c:pt>
                <c:pt idx="72">
                  <c:v>75.117999999999995</c:v>
                </c:pt>
                <c:pt idx="73">
                  <c:v>79.308999999999997</c:v>
                </c:pt>
                <c:pt idx="74">
                  <c:v>84.206000000000003</c:v>
                </c:pt>
                <c:pt idx="75">
                  <c:v>88.043999999999997</c:v>
                </c:pt>
                <c:pt idx="76">
                  <c:v>93.265000000000001</c:v>
                </c:pt>
                <c:pt idx="77">
                  <c:v>96.897000000000006</c:v>
                </c:pt>
                <c:pt idx="78">
                  <c:v>101.10299999999999</c:v>
                </c:pt>
                <c:pt idx="79">
                  <c:v>102.83799999999999</c:v>
                </c:pt>
                <c:pt idx="80">
                  <c:v>103.706</c:v>
                </c:pt>
                <c:pt idx="81">
                  <c:v>102.85299999999999</c:v>
                </c:pt>
                <c:pt idx="82">
                  <c:v>97.984999999999999</c:v>
                </c:pt>
                <c:pt idx="83">
                  <c:v>90.25</c:v>
                </c:pt>
                <c:pt idx="84">
                  <c:v>81.941000000000003</c:v>
                </c:pt>
                <c:pt idx="85">
                  <c:v>73.087999999999994</c:v>
                </c:pt>
                <c:pt idx="86">
                  <c:v>67.734999999999999</c:v>
                </c:pt>
                <c:pt idx="87">
                  <c:v>65.162000000000006</c:v>
                </c:pt>
                <c:pt idx="88">
                  <c:v>64.573999999999998</c:v>
                </c:pt>
                <c:pt idx="89">
                  <c:v>64.102999999999994</c:v>
                </c:pt>
                <c:pt idx="90">
                  <c:v>63.426000000000002</c:v>
                </c:pt>
                <c:pt idx="91">
                  <c:v>62.926000000000002</c:v>
                </c:pt>
                <c:pt idx="92">
                  <c:v>63.073999999999998</c:v>
                </c:pt>
                <c:pt idx="93">
                  <c:v>62.308999999999997</c:v>
                </c:pt>
                <c:pt idx="94">
                  <c:v>62.588000000000001</c:v>
                </c:pt>
                <c:pt idx="95">
                  <c:v>62.75</c:v>
                </c:pt>
                <c:pt idx="96">
                  <c:v>63.118000000000002</c:v>
                </c:pt>
                <c:pt idx="97">
                  <c:v>63.484999999999999</c:v>
                </c:pt>
                <c:pt idx="98">
                  <c:v>64.234999999999999</c:v>
                </c:pt>
                <c:pt idx="99">
                  <c:v>64.323999999999998</c:v>
                </c:pt>
                <c:pt idx="100">
                  <c:v>64.558999999999997</c:v>
                </c:pt>
                <c:pt idx="101">
                  <c:v>63.911999999999999</c:v>
                </c:pt>
                <c:pt idx="102">
                  <c:v>65.852999999999994</c:v>
                </c:pt>
                <c:pt idx="103">
                  <c:v>66.471000000000004</c:v>
                </c:pt>
                <c:pt idx="104">
                  <c:v>67.823999999999998</c:v>
                </c:pt>
                <c:pt idx="105">
                  <c:v>66.852999999999994</c:v>
                </c:pt>
                <c:pt idx="106">
                  <c:v>67.323999999999998</c:v>
                </c:pt>
                <c:pt idx="107">
                  <c:v>66.676000000000002</c:v>
                </c:pt>
                <c:pt idx="108">
                  <c:v>66.602999999999994</c:v>
                </c:pt>
                <c:pt idx="109">
                  <c:v>66.852999999999994</c:v>
                </c:pt>
                <c:pt idx="110">
                  <c:v>66.206000000000003</c:v>
                </c:pt>
                <c:pt idx="111">
                  <c:v>66.515000000000001</c:v>
                </c:pt>
                <c:pt idx="112">
                  <c:v>67.587999999999994</c:v>
                </c:pt>
                <c:pt idx="113">
                  <c:v>66.191000000000003</c:v>
                </c:pt>
                <c:pt idx="114">
                  <c:v>67.808999999999997</c:v>
                </c:pt>
                <c:pt idx="115">
                  <c:v>69.147000000000006</c:v>
                </c:pt>
                <c:pt idx="116">
                  <c:v>70.323999999999998</c:v>
                </c:pt>
                <c:pt idx="117">
                  <c:v>70.956000000000003</c:v>
                </c:pt>
                <c:pt idx="118">
                  <c:v>72.352999999999994</c:v>
                </c:pt>
                <c:pt idx="119">
                  <c:v>73.043999999999997</c:v>
                </c:pt>
                <c:pt idx="120">
                  <c:v>73.528999999999996</c:v>
                </c:pt>
                <c:pt idx="121">
                  <c:v>74.441000000000003</c:v>
                </c:pt>
                <c:pt idx="122">
                  <c:v>74.691000000000003</c:v>
                </c:pt>
                <c:pt idx="123">
                  <c:v>73.734999999999999</c:v>
                </c:pt>
                <c:pt idx="124">
                  <c:v>71.484999999999999</c:v>
                </c:pt>
                <c:pt idx="125">
                  <c:v>70.028999999999996</c:v>
                </c:pt>
                <c:pt idx="126">
                  <c:v>68.793999999999997</c:v>
                </c:pt>
                <c:pt idx="127">
                  <c:v>66.515000000000001</c:v>
                </c:pt>
                <c:pt idx="128">
                  <c:v>64.882000000000005</c:v>
                </c:pt>
                <c:pt idx="129">
                  <c:v>64.456000000000003</c:v>
                </c:pt>
                <c:pt idx="130">
                  <c:v>63.529000000000003</c:v>
                </c:pt>
                <c:pt idx="131">
                  <c:v>63.911999999999999</c:v>
                </c:pt>
                <c:pt idx="132">
                  <c:v>61.896999999999998</c:v>
                </c:pt>
                <c:pt idx="133">
                  <c:v>62.426000000000002</c:v>
                </c:pt>
                <c:pt idx="134">
                  <c:v>62.088000000000001</c:v>
                </c:pt>
                <c:pt idx="135">
                  <c:v>61.706000000000003</c:v>
                </c:pt>
                <c:pt idx="136">
                  <c:v>61.088000000000001</c:v>
                </c:pt>
                <c:pt idx="137">
                  <c:v>61.706000000000003</c:v>
                </c:pt>
                <c:pt idx="138">
                  <c:v>62.088000000000001</c:v>
                </c:pt>
                <c:pt idx="139">
                  <c:v>62.720999999999997</c:v>
                </c:pt>
                <c:pt idx="140">
                  <c:v>62.543999999999997</c:v>
                </c:pt>
                <c:pt idx="141">
                  <c:v>62.618000000000002</c:v>
                </c:pt>
                <c:pt idx="142">
                  <c:v>62.691000000000003</c:v>
                </c:pt>
                <c:pt idx="143">
                  <c:v>63.161999999999999</c:v>
                </c:pt>
                <c:pt idx="144">
                  <c:v>63.456000000000003</c:v>
                </c:pt>
                <c:pt idx="145">
                  <c:v>63.308999999999997</c:v>
                </c:pt>
                <c:pt idx="146">
                  <c:v>64.015000000000001</c:v>
                </c:pt>
                <c:pt idx="147">
                  <c:v>64.308999999999997</c:v>
                </c:pt>
                <c:pt idx="148">
                  <c:v>64.632000000000005</c:v>
                </c:pt>
                <c:pt idx="149">
                  <c:v>65.691000000000003</c:v>
                </c:pt>
                <c:pt idx="150">
                  <c:v>66.471000000000004</c:v>
                </c:pt>
                <c:pt idx="151">
                  <c:v>68.941000000000003</c:v>
                </c:pt>
                <c:pt idx="152">
                  <c:v>69.132000000000005</c:v>
                </c:pt>
                <c:pt idx="153">
                  <c:v>70.456000000000003</c:v>
                </c:pt>
                <c:pt idx="154">
                  <c:v>68.706000000000003</c:v>
                </c:pt>
                <c:pt idx="155">
                  <c:v>69.867999999999995</c:v>
                </c:pt>
                <c:pt idx="156">
                  <c:v>68.721000000000004</c:v>
                </c:pt>
                <c:pt idx="157">
                  <c:v>69.206000000000003</c:v>
                </c:pt>
                <c:pt idx="158">
                  <c:v>67.367999999999995</c:v>
                </c:pt>
                <c:pt idx="159">
                  <c:v>66.412000000000006</c:v>
                </c:pt>
                <c:pt idx="160">
                  <c:v>66.102999999999994</c:v>
                </c:pt>
                <c:pt idx="161">
                  <c:v>64.867999999999995</c:v>
                </c:pt>
                <c:pt idx="162">
                  <c:v>64.662000000000006</c:v>
                </c:pt>
                <c:pt idx="163">
                  <c:v>63.396999999999998</c:v>
                </c:pt>
                <c:pt idx="164">
                  <c:v>63.441000000000003</c:v>
                </c:pt>
                <c:pt idx="165">
                  <c:v>63.131999999999998</c:v>
                </c:pt>
                <c:pt idx="166">
                  <c:v>61.543999999999997</c:v>
                </c:pt>
                <c:pt idx="167">
                  <c:v>61.676000000000002</c:v>
                </c:pt>
                <c:pt idx="168">
                  <c:v>61.191000000000003</c:v>
                </c:pt>
                <c:pt idx="169">
                  <c:v>61.734999999999999</c:v>
                </c:pt>
                <c:pt idx="170">
                  <c:v>61.279000000000003</c:v>
                </c:pt>
                <c:pt idx="171">
                  <c:v>61.088000000000001</c:v>
                </c:pt>
                <c:pt idx="172">
                  <c:v>61.293999999999997</c:v>
                </c:pt>
                <c:pt idx="173">
                  <c:v>61.868000000000002</c:v>
                </c:pt>
                <c:pt idx="174">
                  <c:v>61.515000000000001</c:v>
                </c:pt>
                <c:pt idx="175">
                  <c:v>61.75</c:v>
                </c:pt>
                <c:pt idx="176">
                  <c:v>61.515000000000001</c:v>
                </c:pt>
                <c:pt idx="177">
                  <c:v>61.368000000000002</c:v>
                </c:pt>
                <c:pt idx="178">
                  <c:v>61.293999999999997</c:v>
                </c:pt>
                <c:pt idx="179">
                  <c:v>61.25</c:v>
                </c:pt>
                <c:pt idx="180">
                  <c:v>61.043999999999997</c:v>
                </c:pt>
                <c:pt idx="181">
                  <c:v>62.206000000000003</c:v>
                </c:pt>
                <c:pt idx="182">
                  <c:v>61.131999999999998</c:v>
                </c:pt>
                <c:pt idx="183">
                  <c:v>60.206000000000003</c:v>
                </c:pt>
                <c:pt idx="184">
                  <c:v>61.691000000000003</c:v>
                </c:pt>
                <c:pt idx="185">
                  <c:v>61.191000000000003</c:v>
                </c:pt>
                <c:pt idx="186">
                  <c:v>61.941000000000003</c:v>
                </c:pt>
                <c:pt idx="187">
                  <c:v>62.043999999999997</c:v>
                </c:pt>
                <c:pt idx="188">
                  <c:v>61.823999999999998</c:v>
                </c:pt>
                <c:pt idx="189">
                  <c:v>61.618000000000002</c:v>
                </c:pt>
                <c:pt idx="190">
                  <c:v>61.029000000000003</c:v>
                </c:pt>
                <c:pt idx="191">
                  <c:v>62.146999999999998</c:v>
                </c:pt>
                <c:pt idx="192">
                  <c:v>61.793999999999997</c:v>
                </c:pt>
                <c:pt idx="193">
                  <c:v>61.118000000000002</c:v>
                </c:pt>
                <c:pt idx="194">
                  <c:v>61.941000000000003</c:v>
                </c:pt>
                <c:pt idx="195">
                  <c:v>61</c:v>
                </c:pt>
                <c:pt idx="196">
                  <c:v>61.058999999999997</c:v>
                </c:pt>
                <c:pt idx="197">
                  <c:v>61.515000000000001</c:v>
                </c:pt>
                <c:pt idx="198">
                  <c:v>62.161999999999999</c:v>
                </c:pt>
                <c:pt idx="199">
                  <c:v>61.75</c:v>
                </c:pt>
                <c:pt idx="200">
                  <c:v>61.676000000000002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A!$AC$6:$AC$206</c:f>
              <c:numCache>
                <c:formatCode>0.00</c:formatCode>
                <c:ptCount val="201"/>
                <c:pt idx="0">
                  <c:v>63.4335977473675</c:v>
                </c:pt>
                <c:pt idx="1">
                  <c:v>63.446614284257961</c:v>
                </c:pt>
                <c:pt idx="2">
                  <c:v>63.459633381599289</c:v>
                </c:pt>
                <c:pt idx="3">
                  <c:v>63.47265524077347</c:v>
                </c:pt>
                <c:pt idx="4">
                  <c:v>63.485680078176905</c:v>
                </c:pt>
                <c:pt idx="5">
                  <c:v>63.498708126241269</c:v>
                </c:pt>
                <c:pt idx="6">
                  <c:v>63.511739634511109</c:v>
                </c:pt>
                <c:pt idx="7">
                  <c:v>63.524774870779787</c:v>
                </c:pt>
                <c:pt idx="8">
                  <c:v>63.537814122284864</c:v>
                </c:pt>
                <c:pt idx="9">
                  <c:v>63.550857696963739</c:v>
                </c:pt>
                <c:pt idx="10">
                  <c:v>63.563905924770012</c:v>
                </c:pt>
                <c:pt idx="11">
                  <c:v>63.576959159050439</c:v>
                </c:pt>
                <c:pt idx="12">
                  <c:v>63.590017777982176</c:v>
                </c:pt>
                <c:pt idx="13">
                  <c:v>63.603082186069493</c:v>
                </c:pt>
                <c:pt idx="14">
                  <c:v>63.616152815701518</c:v>
                </c:pt>
                <c:pt idx="15">
                  <c:v>63.629230128780911</c:v>
                </c:pt>
                <c:pt idx="16">
                  <c:v>63.642314618469669</c:v>
                </c:pt>
                <c:pt idx="17">
                  <c:v>63.655406811226662</c:v>
                </c:pt>
                <c:pt idx="18">
                  <c:v>63.668507269750918</c:v>
                </c:pt>
                <c:pt idx="19">
                  <c:v>63.681616598867492</c:v>
                </c:pt>
                <c:pt idx="20">
                  <c:v>63.694735460803109</c:v>
                </c:pt>
                <c:pt idx="21">
                  <c:v>63.707864619344612</c:v>
                </c:pt>
                <c:pt idx="22">
                  <c:v>63.721005069219935</c:v>
                </c:pt>
                <c:pt idx="23">
                  <c:v>63.734158406288394</c:v>
                </c:pt>
                <c:pt idx="24">
                  <c:v>63.747327848741556</c:v>
                </c:pt>
                <c:pt idx="25">
                  <c:v>63.760520940718621</c:v>
                </c:pt>
                <c:pt idx="26">
                  <c:v>63.773756408271531</c:v>
                </c:pt>
                <c:pt idx="27">
                  <c:v>63.787080791735647</c:v>
                </c:pt>
                <c:pt idx="28">
                  <c:v>63.800607005741867</c:v>
                </c:pt>
                <c:pt idx="29">
                  <c:v>63.814599672253351</c:v>
                </c:pt>
                <c:pt idx="30">
                  <c:v>63.829655134511832</c:v>
                </c:pt>
                <c:pt idx="31">
                  <c:v>63.847062853854347</c:v>
                </c:pt>
                <c:pt idx="32">
                  <c:v>63.869494452352022</c:v>
                </c:pt>
                <c:pt idx="33">
                  <c:v>63.902247998791701</c:v>
                </c:pt>
                <c:pt idx="34">
                  <c:v>63.955368529481952</c:v>
                </c:pt>
                <c:pt idx="35">
                  <c:v>64.047041481444865</c:v>
                </c:pt>
                <c:pt idx="36">
                  <c:v>64.208654770329261</c:v>
                </c:pt>
                <c:pt idx="37">
                  <c:v>64.491757310596213</c:v>
                </c:pt>
                <c:pt idx="38">
                  <c:v>64.976699625961814</c:v>
                </c:pt>
                <c:pt idx="39">
                  <c:v>65.78194310223337</c:v>
                </c:pt>
                <c:pt idx="40">
                  <c:v>67.071880577793863</c:v>
                </c:pt>
                <c:pt idx="41">
                  <c:v>69.059713555006667</c:v>
                </c:pt>
                <c:pt idx="42">
                  <c:v>72.000908694769734</c:v>
                </c:pt>
                <c:pt idx="43">
                  <c:v>76.172647532140786</c:v>
                </c:pt>
                <c:pt idx="44">
                  <c:v>81.836174561091624</c:v>
                </c:pt>
                <c:pt idx="45">
                  <c:v>89.18246505981331</c:v>
                </c:pt>
                <c:pt idx="46">
                  <c:v>98.266966139765586</c:v>
                </c:pt>
                <c:pt idx="47">
                  <c:v>108.94520121888273</c:v>
                </c:pt>
                <c:pt idx="48">
                  <c:v>120.82580324368134</c:v>
                </c:pt>
                <c:pt idx="49">
                  <c:v>133.25873524981364</c:v>
                </c:pt>
                <c:pt idx="50">
                  <c:v>145.37229211170444</c:v>
                </c:pt>
                <c:pt idx="51">
                  <c:v>156.16271104867565</c:v>
                </c:pt>
                <c:pt idx="52">
                  <c:v>164.62674085902771</c:v>
                </c:pt>
                <c:pt idx="53">
                  <c:v>169.91413951605051</c:v>
                </c:pt>
                <c:pt idx="54">
                  <c:v>171.46836416170294</c:v>
                </c:pt>
                <c:pt idx="55">
                  <c:v>169.12329601998678</c:v>
                </c:pt>
                <c:pt idx="56">
                  <c:v>163.13274539379495</c:v>
                </c:pt>
                <c:pt idx="57">
                  <c:v>154.12548949613705</c:v>
                </c:pt>
                <c:pt idx="58">
                  <c:v>142.99686883013055</c:v>
                </c:pt>
                <c:pt idx="59">
                  <c:v>130.76281578225525</c:v>
                </c:pt>
                <c:pt idx="60">
                  <c:v>118.40921712188708</c:v>
                </c:pt>
                <c:pt idx="61">
                  <c:v>106.76720041397253</c:v>
                </c:pt>
                <c:pt idx="62">
                  <c:v>96.434989546916398</c:v>
                </c:pt>
                <c:pt idx="63">
                  <c:v>87.753384012522503</c:v>
                </c:pt>
                <c:pt idx="64">
                  <c:v>80.829217821944056</c:v>
                </c:pt>
                <c:pt idx="65">
                  <c:v>75.592710812340485</c:v>
                </c:pt>
                <c:pt idx="66">
                  <c:v>71.871591857645839</c:v>
                </c:pt>
                <c:pt idx="67">
                  <c:v>69.466162829319003</c:v>
                </c:pt>
                <c:pt idx="68">
                  <c:v>68.212646432458897</c:v>
                </c:pt>
                <c:pt idx="69">
                  <c:v>68.024882644395987</c:v>
                </c:pt>
                <c:pt idx="70">
                  <c:v>68.905925885876684</c:v>
                </c:pt>
                <c:pt idx="71">
                  <c:v>70.922874551271917</c:v>
                </c:pt>
                <c:pt idx="72">
                  <c:v>74.143493748987268</c:v>
                </c:pt>
                <c:pt idx="73">
                  <c:v>78.544299853121714</c:v>
                </c:pt>
                <c:pt idx="74">
                  <c:v>83.915323657398105</c:v>
                </c:pt>
                <c:pt idx="75">
                  <c:v>89.799787893783517</c:v>
                </c:pt>
                <c:pt idx="76">
                  <c:v>95.507166623110407</c:v>
                </c:pt>
                <c:pt idx="77">
                  <c:v>100.21843426321618</c:v>
                </c:pt>
                <c:pt idx="78">
                  <c:v>103.16595992372069</c:v>
                </c:pt>
                <c:pt idx="79">
                  <c:v>103.83293567191956</c:v>
                </c:pt>
                <c:pt idx="80">
                  <c:v>102.09930905737485</c:v>
                </c:pt>
                <c:pt idx="81">
                  <c:v>98.27623760478032</c:v>
                </c:pt>
                <c:pt idx="82">
                  <c:v>93.01466844952941</c:v>
                </c:pt>
                <c:pt idx="83">
                  <c:v>87.124454275923782</c:v>
                </c:pt>
                <c:pt idx="84">
                  <c:v>81.372723939246086</c:v>
                </c:pt>
                <c:pt idx="85">
                  <c:v>76.329519494247251</c:v>
                </c:pt>
                <c:pt idx="86">
                  <c:v>72.299436636562703</c:v>
                </c:pt>
                <c:pt idx="87">
                  <c:v>69.338701993090979</c:v>
                </c:pt>
                <c:pt idx="88">
                  <c:v>67.327695615959655</c:v>
                </c:pt>
                <c:pt idx="89">
                  <c:v>66.059612645983108</c:v>
                </c:pt>
                <c:pt idx="90">
                  <c:v>65.314501164319381</c:v>
                </c:pt>
                <c:pt idx="91">
                  <c:v>64.904551911702001</c:v>
                </c:pt>
                <c:pt idx="92">
                  <c:v>64.69142682802719</c:v>
                </c:pt>
                <c:pt idx="93">
                  <c:v>64.584485857648303</c:v>
                </c:pt>
                <c:pt idx="94">
                  <c:v>64.530039462665812</c:v>
                </c:pt>
                <c:pt idx="95">
                  <c:v>64.49905768684819</c:v>
                </c:pt>
                <c:pt idx="96">
                  <c:v>64.477127729522039</c:v>
                </c:pt>
                <c:pt idx="97">
                  <c:v>64.457667230064786</c:v>
                </c:pt>
                <c:pt idx="98">
                  <c:v>64.437941342501546</c:v>
                </c:pt>
                <c:pt idx="99">
                  <c:v>64.417001152534851</c:v>
                </c:pt>
                <c:pt idx="100">
                  <c:v>64.394768279871087</c:v>
                </c:pt>
                <c:pt idx="101">
                  <c:v>64.371763239511367</c:v>
                </c:pt>
                <c:pt idx="102">
                  <c:v>64.349225422950525</c:v>
                </c:pt>
                <c:pt idx="103">
                  <c:v>64.329542062960726</c:v>
                </c:pt>
                <c:pt idx="104">
                  <c:v>64.316989627106977</c:v>
                </c:pt>
                <c:pt idx="105">
                  <c:v>64.318798803923272</c:v>
                </c:pt>
                <c:pt idx="106">
                  <c:v>64.346479990881761</c:v>
                </c:pt>
                <c:pt idx="107">
                  <c:v>64.417185101924787</c:v>
                </c:pt>
                <c:pt idx="108">
                  <c:v>64.554649220977637</c:v>
                </c:pt>
                <c:pt idx="109">
                  <c:v>64.789013355825176</c:v>
                </c:pt>
                <c:pt idx="110">
                  <c:v>65.154696630836497</c:v>
                </c:pt>
                <c:pt idx="111">
                  <c:v>65.685620914145304</c:v>
                </c:pt>
                <c:pt idx="112">
                  <c:v>66.407626856130079</c:v>
                </c:pt>
                <c:pt idx="113">
                  <c:v>67.328869683205951</c:v>
                </c:pt>
                <c:pt idx="114">
                  <c:v>68.430147958347106</c:v>
                </c:pt>
                <c:pt idx="115">
                  <c:v>69.658077533842587</c:v>
                </c:pt>
                <c:pt idx="116">
                  <c:v>70.924245898239192</c:v>
                </c:pt>
                <c:pt idx="117">
                  <c:v>72.112566602528815</c:v>
                </c:pt>
                <c:pt idx="118">
                  <c:v>73.094990629041789</c:v>
                </c:pt>
                <c:pt idx="119">
                  <c:v>73.753049197611631</c:v>
                </c:pt>
                <c:pt idx="120">
                  <c:v>74.000355617299533</c:v>
                </c:pt>
                <c:pt idx="121">
                  <c:v>73.80019382618346</c:v>
                </c:pt>
                <c:pt idx="122">
                  <c:v>73.173255311899638</c:v>
                </c:pt>
                <c:pt idx="123">
                  <c:v>72.193277601751873</c:v>
                </c:pt>
                <c:pt idx="124">
                  <c:v>70.971856193065889</c:v>
                </c:pt>
                <c:pt idx="125">
                  <c:v>69.636750354188308</c:v>
                </c:pt>
                <c:pt idx="126">
                  <c:v>68.309493788463499</c:v>
                </c:pt>
                <c:pt idx="127">
                  <c:v>67.087643020039906</c:v>
                </c:pt>
                <c:pt idx="128">
                  <c:v>66.03494070374569</c:v>
                </c:pt>
                <c:pt idx="129">
                  <c:v>65.179976043553637</c:v>
                </c:pt>
                <c:pt idx="130">
                  <c:v>64.521608150282859</c:v>
                </c:pt>
                <c:pt idx="131">
                  <c:v>64.038154263036432</c:v>
                </c:pt>
                <c:pt idx="132">
                  <c:v>63.697272796685269</c:v>
                </c:pt>
                <c:pt idx="133">
                  <c:v>63.464276841941178</c:v>
                </c:pt>
                <c:pt idx="134">
                  <c:v>63.307776051790817</c:v>
                </c:pt>
                <c:pt idx="135">
                  <c:v>63.202593868247625</c:v>
                </c:pt>
                <c:pt idx="136">
                  <c:v>63.130576931596721</c:v>
                </c:pt>
                <c:pt idx="137">
                  <c:v>63.080160801230413</c:v>
                </c:pt>
                <c:pt idx="138">
                  <c:v>63.04548453191979</c:v>
                </c:pt>
                <c:pt idx="139">
                  <c:v>63.025606008992575</c:v>
                </c:pt>
                <c:pt idx="140">
                  <c:v>63.024081806103496</c:v>
                </c:pt>
                <c:pt idx="141">
                  <c:v>63.048905697114691</c:v>
                </c:pt>
                <c:pt idx="142">
                  <c:v>63.112571654587946</c:v>
                </c:pt>
                <c:pt idx="143">
                  <c:v>63.231851029160438</c:v>
                </c:pt>
                <c:pt idx="144">
                  <c:v>63.426776582221606</c:v>
                </c:pt>
                <c:pt idx="145">
                  <c:v>63.718359983110041</c:v>
                </c:pt>
                <c:pt idx="146">
                  <c:v>64.124792771015478</c:v>
                </c:pt>
                <c:pt idx="147">
                  <c:v>64.656317310231572</c:v>
                </c:pt>
                <c:pt idx="148">
                  <c:v>65.309545562152948</c:v>
                </c:pt>
                <c:pt idx="149">
                  <c:v>66.062584440107187</c:v>
                </c:pt>
                <c:pt idx="150">
                  <c:v>66.872651328131809</c:v>
                </c:pt>
                <c:pt idx="151">
                  <c:v>67.67769223519953</c:v>
                </c:pt>
                <c:pt idx="152">
                  <c:v>68.402737241506301</c:v>
                </c:pt>
                <c:pt idx="153">
                  <c:v>68.970463690090753</c:v>
                </c:pt>
                <c:pt idx="154">
                  <c:v>69.314053240796426</c:v>
                </c:pt>
                <c:pt idx="155">
                  <c:v>69.389428785424187</c:v>
                </c:pt>
                <c:pt idx="156">
                  <c:v>69.183780600590737</c:v>
                </c:pt>
                <c:pt idx="157">
                  <c:v>68.71810288807211</c:v>
                </c:pt>
                <c:pt idx="158">
                  <c:v>68.043046451114833</c:v>
                </c:pt>
                <c:pt idx="159">
                  <c:v>67.229218939443257</c:v>
                </c:pt>
                <c:pt idx="160">
                  <c:v>66.354498135401343</c:v>
                </c:pt>
                <c:pt idx="161">
                  <c:v>65.491496951626118</c:v>
                </c:pt>
                <c:pt idx="162">
                  <c:v>64.697910367965946</c:v>
                </c:pt>
                <c:pt idx="163">
                  <c:v>64.011332453161444</c:v>
                </c:pt>
                <c:pt idx="164">
                  <c:v>63.44873224566382</c:v>
                </c:pt>
                <c:pt idx="165">
                  <c:v>63.009607077603057</c:v>
                </c:pt>
                <c:pt idx="166">
                  <c:v>62.681201441432151</c:v>
                </c:pt>
                <c:pt idx="167">
                  <c:v>62.444145781129507</c:v>
                </c:pt>
                <c:pt idx="168">
                  <c:v>62.277277674013241</c:v>
                </c:pt>
                <c:pt idx="169">
                  <c:v>62.161004480747678</c:v>
                </c:pt>
                <c:pt idx="170">
                  <c:v>62.079118828574934</c:v>
                </c:pt>
                <c:pt idx="171">
                  <c:v>62.019347366170159</c:v>
                </c:pt>
                <c:pt idx="172">
                  <c:v>61.973067722218552</c:v>
                </c:pt>
                <c:pt idx="173">
                  <c:v>61.934614133135113</c:v>
                </c:pt>
                <c:pt idx="174">
                  <c:v>61.900485312925944</c:v>
                </c:pt>
                <c:pt idx="175">
                  <c:v>61.868638498445954</c:v>
                </c:pt>
                <c:pt idx="176">
                  <c:v>61.837945181621571</c:v>
                </c:pt>
                <c:pt idx="177">
                  <c:v>61.807813612474646</c:v>
                </c:pt>
                <c:pt idx="178">
                  <c:v>61.777948589948643</c:v>
                </c:pt>
                <c:pt idx="179">
                  <c:v>61.748209625267009</c:v>
                </c:pt>
                <c:pt idx="180">
                  <c:v>61.718532656065932</c:v>
                </c:pt>
                <c:pt idx="181">
                  <c:v>61.688889452691505</c:v>
                </c:pt>
                <c:pt idx="182">
                  <c:v>61.659267770719197</c:v>
                </c:pt>
                <c:pt idx="183">
                  <c:v>61.629662175033431</c:v>
                </c:pt>
                <c:pt idx="184">
                  <c:v>61.600070018988397</c:v>
                </c:pt>
                <c:pt idx="185">
                  <c:v>61.570489770576501</c:v>
                </c:pt>
                <c:pt idx="186">
                  <c:v>61.540920348456922</c:v>
                </c:pt>
                <c:pt idx="187">
                  <c:v>61.511360869569501</c:v>
                </c:pt>
                <c:pt idx="188">
                  <c:v>61.481810555983678</c:v>
                </c:pt>
                <c:pt idx="189">
                  <c:v>61.45226870038109</c:v>
                </c:pt>
                <c:pt idx="190">
                  <c:v>61.42273465218657</c:v>
                </c:pt>
                <c:pt idx="191">
                  <c:v>61.393207810737223</c:v>
                </c:pt>
                <c:pt idx="192">
                  <c:v>61.363687620850591</c:v>
                </c:pt>
                <c:pt idx="193">
                  <c:v>61.33417356928161</c:v>
                </c:pt>
                <c:pt idx="194">
                  <c:v>61.304665181593585</c:v>
                </c:pt>
                <c:pt idx="195">
                  <c:v>61.275162019293589</c:v>
                </c:pt>
                <c:pt idx="196">
                  <c:v>61.245663677181241</c:v>
                </c:pt>
                <c:pt idx="197">
                  <c:v>61.216169780887675</c:v>
                </c:pt>
                <c:pt idx="198">
                  <c:v>61.186679984589922</c:v>
                </c:pt>
                <c:pt idx="199">
                  <c:v>61.157193968888322</c:v>
                </c:pt>
                <c:pt idx="200">
                  <c:v>61.127711438836343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A!$BG$6:$BG$206</c:f>
              <c:numCache>
                <c:formatCode>General</c:formatCode>
                <c:ptCount val="201"/>
                <c:pt idx="0">
                  <c:v>63.4335977473675</c:v>
                </c:pt>
                <c:pt idx="1">
                  <c:v>63.446614284257961</c:v>
                </c:pt>
                <c:pt idx="2">
                  <c:v>63.459633381599289</c:v>
                </c:pt>
                <c:pt idx="3">
                  <c:v>63.47265524077347</c:v>
                </c:pt>
                <c:pt idx="4">
                  <c:v>63.485680078176905</c:v>
                </c:pt>
                <c:pt idx="5">
                  <c:v>63.498708126241269</c:v>
                </c:pt>
                <c:pt idx="6">
                  <c:v>63.511739634511109</c:v>
                </c:pt>
                <c:pt idx="7">
                  <c:v>63.524774870779787</c:v>
                </c:pt>
                <c:pt idx="8">
                  <c:v>63.537814122284864</c:v>
                </c:pt>
                <c:pt idx="9">
                  <c:v>63.550857696963732</c:v>
                </c:pt>
                <c:pt idx="10">
                  <c:v>63.563905924769962</c:v>
                </c:pt>
                <c:pt idx="11">
                  <c:v>63.576959159050205</c:v>
                </c:pt>
                <c:pt idx="12">
                  <c:v>63.590017777981053</c:v>
                </c:pt>
                <c:pt idx="13">
                  <c:v>63.603082186064377</c:v>
                </c:pt>
                <c:pt idx="14">
                  <c:v>63.616152815678994</c:v>
                </c:pt>
                <c:pt idx="15">
                  <c:v>63.629230128685364</c:v>
                </c:pt>
                <c:pt idx="16">
                  <c:v>63.642314618078913</c:v>
                </c:pt>
                <c:pt idx="17">
                  <c:v>63.655406809686149</c:v>
                </c:pt>
                <c:pt idx="18">
                  <c:v>63.668507263896345</c:v>
                </c:pt>
                <c:pt idx="19">
                  <c:v>63.681616577419177</c:v>
                </c:pt>
                <c:pt idx="20">
                  <c:v>63.694735385057243</c:v>
                </c:pt>
                <c:pt idx="21">
                  <c:v>63.707864361479437</c:v>
                </c:pt>
                <c:pt idx="22">
                  <c:v>63.721004222978152</c:v>
                </c:pt>
                <c:pt idx="23">
                  <c:v>63.734155729190576</c:v>
                </c:pt>
                <c:pt idx="24">
                  <c:v>63.747319684759844</c:v>
                </c:pt>
                <c:pt idx="25">
                  <c:v>63.760496940908084</c:v>
                </c:pt>
                <c:pt idx="26">
                  <c:v>63.773688396887842</c:v>
                </c:pt>
                <c:pt idx="27">
                  <c:v>63.786895001273379</c:v>
                </c:pt>
                <c:pt idx="28">
                  <c:v>63.800117753046202</c:v>
                </c:pt>
                <c:pt idx="29">
                  <c:v>63.813357702422529</c:v>
                </c:pt>
                <c:pt idx="30">
                  <c:v>63.826615951361461</c:v>
                </c:pt>
                <c:pt idx="31">
                  <c:v>63.839893653683866</c:v>
                </c:pt>
                <c:pt idx="32">
                  <c:v>63.85319201472096</c:v>
                </c:pt>
                <c:pt idx="33">
                  <c:v>63.866512290399498</c:v>
                </c:pt>
                <c:pt idx="34">
                  <c:v>63.879855785657682</c:v>
                </c:pt>
                <c:pt idx="35">
                  <c:v>63.893223852069873</c:v>
                </c:pt>
                <c:pt idx="36">
                  <c:v>63.906617884541838</c:v>
                </c:pt>
                <c:pt idx="37">
                  <c:v>63.920039316919123</c:v>
                </c:pt>
                <c:pt idx="38">
                  <c:v>63.933489616329688</c:v>
                </c:pt>
                <c:pt idx="39">
                  <c:v>63.946970276058693</c:v>
                </c:pt>
                <c:pt idx="40">
                  <c:v>63.960482806727008</c:v>
                </c:pt>
                <c:pt idx="41">
                  <c:v>63.974028725515566</c:v>
                </c:pt>
                <c:pt idx="42">
                  <c:v>63.987609543146561</c:v>
                </c:pt>
                <c:pt idx="43">
                  <c:v>64.001226748296361</c:v>
                </c:pt>
                <c:pt idx="44">
                  <c:v>64.014881789077108</c:v>
                </c:pt>
                <c:pt idx="45">
                  <c:v>64.028576051181929</c:v>
                </c:pt>
                <c:pt idx="46">
                  <c:v>64.042310832243103</c:v>
                </c:pt>
                <c:pt idx="47">
                  <c:v>64.056087311903852</c:v>
                </c:pt>
                <c:pt idx="48">
                  <c:v>64.069906517052459</c:v>
                </c:pt>
                <c:pt idx="49">
                  <c:v>64.083769281611723</c:v>
                </c:pt>
                <c:pt idx="50">
                  <c:v>64.097676200219851</c:v>
                </c:pt>
                <c:pt idx="51">
                  <c:v>64.111627575078771</c:v>
                </c:pt>
                <c:pt idx="52">
                  <c:v>64.125623355185908</c:v>
                </c:pt>
                <c:pt idx="53">
                  <c:v>64.13966306710546</c:v>
                </c:pt>
                <c:pt idx="54">
                  <c:v>64.153745736378553</c:v>
                </c:pt>
                <c:pt idx="55">
                  <c:v>64.167869798618383</c:v>
                </c:pt>
                <c:pt idx="56">
                  <c:v>64.182032999292687</c:v>
                </c:pt>
                <c:pt idx="57">
                  <c:v>64.19623228116285</c:v>
                </c:pt>
                <c:pt idx="58">
                  <c:v>64.210463658333055</c:v>
                </c:pt>
                <c:pt idx="59">
                  <c:v>64.22472207586938</c:v>
                </c:pt>
                <c:pt idx="60">
                  <c:v>64.239001253984966</c:v>
                </c:pt>
                <c:pt idx="61">
                  <c:v>64.2532935158616</c:v>
                </c:pt>
                <c:pt idx="62">
                  <c:v>64.267589598301313</c:v>
                </c:pt>
                <c:pt idx="63">
                  <c:v>64.281878444582944</c:v>
                </c:pt>
                <c:pt idx="64">
                  <c:v>64.296146979155111</c:v>
                </c:pt>
                <c:pt idx="65">
                  <c:v>64.310379864139534</c:v>
                </c:pt>
                <c:pt idx="66">
                  <c:v>64.324559238064921</c:v>
                </c:pt>
                <c:pt idx="67">
                  <c:v>64.338664437819972</c:v>
                </c:pt>
                <c:pt idx="68">
                  <c:v>64.352671705516912</c:v>
                </c:pt>
                <c:pt idx="69">
                  <c:v>64.366553882816973</c:v>
                </c:pt>
                <c:pt idx="70">
                  <c:v>64.380280096293973</c:v>
                </c:pt>
                <c:pt idx="71">
                  <c:v>64.393815438616869</c:v>
                </c:pt>
                <c:pt idx="72">
                  <c:v>64.407120651716696</c:v>
                </c:pt>
                <c:pt idx="73">
                  <c:v>64.420151819665136</c:v>
                </c:pt>
                <c:pt idx="74">
                  <c:v>64.432860080708849</c:v>
                </c:pt>
                <c:pt idx="75">
                  <c:v>64.445191369744208</c:v>
                </c:pt>
                <c:pt idx="76">
                  <c:v>64.457086204422509</c:v>
                </c:pt>
                <c:pt idx="77">
                  <c:v>64.468479529964043</c:v>
                </c:pt>
                <c:pt idx="78">
                  <c:v>64.479300639524297</c:v>
                </c:pt>
                <c:pt idx="79">
                  <c:v>64.489473188451313</c:v>
                </c:pt>
                <c:pt idx="80">
                  <c:v>64.498915321831845</c:v>
                </c:pt>
                <c:pt idx="81">
                  <c:v>64.507539935142461</c:v>
                </c:pt>
                <c:pt idx="82">
                  <c:v>64.515255087380439</c:v>
                </c:pt>
                <c:pt idx="83">
                  <c:v>64.521964584517647</c:v>
                </c:pt>
                <c:pt idx="84">
                  <c:v>64.527568748279052</c:v>
                </c:pt>
                <c:pt idx="85">
                  <c:v>64.531965380910663</c:v>
                </c:pt>
                <c:pt idx="86">
                  <c:v>64.535050930650186</c:v>
                </c:pt>
                <c:pt idx="87">
                  <c:v>64.536721855024481</c:v>
                </c:pt>
                <c:pt idx="88">
                  <c:v>64.536876169983742</c:v>
                </c:pt>
                <c:pt idx="89">
                  <c:v>64.535415162517637</c:v>
                </c:pt>
                <c:pt idx="90">
                  <c:v>64.532245233235969</c:v>
                </c:pt>
                <c:pt idx="91">
                  <c:v>64.527279824081845</c:v>
                </c:pt>
                <c:pt idx="92">
                  <c:v>64.520441375675233</c:v>
                </c:pt>
                <c:pt idx="93">
                  <c:v>64.511663249685853</c:v>
                </c:pt>
                <c:pt idx="94">
                  <c:v>64.500891545063766</c:v>
                </c:pt>
                <c:pt idx="95">
                  <c:v>64.488086733819415</c:v>
                </c:pt>
                <c:pt idx="96">
                  <c:v>64.473225043077292</c:v>
                </c:pt>
                <c:pt idx="97">
                  <c:v>64.456299515779037</c:v>
                </c:pt>
                <c:pt idx="98">
                  <c:v>64.437320692762256</c:v>
                </c:pt>
                <c:pt idx="99">
                  <c:v>64.416316873625021</c:v>
                </c:pt>
                <c:pt idx="100">
                  <c:v>64.393333932006286</c:v>
                </c:pt>
                <c:pt idx="101">
                  <c:v>64.368434681467122</c:v>
                </c:pt>
                <c:pt idx="102">
                  <c:v>64.341697809566654</c:v>
                </c:pt>
                <c:pt idx="103">
                  <c:v>64.313216418372363</c:v>
                </c:pt>
                <c:pt idx="104">
                  <c:v>64.283096227951276</c:v>
                </c:pt>
                <c:pt idx="105">
                  <c:v>64.251453513999579</c:v>
                </c:pt>
                <c:pt idx="106">
                  <c:v>64.218412860686485</c:v>
                </c:pt>
                <c:pt idx="107">
                  <c:v>64.184104814479085</c:v>
                </c:pt>
                <c:pt idx="108">
                  <c:v>64.148663524136836</c:v>
                </c:pt>
                <c:pt idx="109">
                  <c:v>64.112224446639289</c:v>
                </c:pt>
                <c:pt idx="110">
                  <c:v>64.074922189344903</c:v>
                </c:pt>
                <c:pt idx="111">
                  <c:v>64.036888546236383</c:v>
                </c:pt>
                <c:pt idx="112">
                  <c:v>63.99825077187672</c:v>
                </c:pt>
                <c:pt idx="113">
                  <c:v>63.959130121858855</c:v>
                </c:pt>
                <c:pt idx="114">
                  <c:v>63.919640674135849</c:v>
                </c:pt>
                <c:pt idx="115">
                  <c:v>63.87988843252343</c:v>
                </c:pt>
                <c:pt idx="116">
                  <c:v>63.839970702484379</c:v>
                </c:pt>
                <c:pt idx="117">
                  <c:v>63.799975720391444</c:v>
                </c:pt>
                <c:pt idx="118">
                  <c:v>63.759982510947189</c:v>
                </c:pt>
                <c:pt idx="119">
                  <c:v>63.72006094324469</c:v>
                </c:pt>
                <c:pt idx="120">
                  <c:v>63.680271953863837</c:v>
                </c:pt>
                <c:pt idx="121">
                  <c:v>63.64066790510234</c:v>
                </c:pt>
                <c:pt idx="122">
                  <c:v>63.601293047577869</c:v>
                </c:pt>
                <c:pt idx="123">
                  <c:v>63.562184058638245</c:v>
                </c:pt>
                <c:pt idx="124">
                  <c:v>63.523370630933996</c:v>
                </c:pt>
                <c:pt idx="125">
                  <c:v>63.484876088833381</c:v>
                </c:pt>
                <c:pt idx="126">
                  <c:v>63.446718013841569</c:v>
                </c:pt>
                <c:pt idx="127">
                  <c:v>63.408908863621399</c:v>
                </c:pt>
                <c:pt idx="128">
                  <c:v>63.371456572459138</c:v>
                </c:pt>
                <c:pt idx="129">
                  <c:v>63.334365123976305</c:v>
                </c:pt>
                <c:pt idx="130">
                  <c:v>63.297635089501235</c:v>
                </c:pt>
                <c:pt idx="131">
                  <c:v>63.261264127757656</c:v>
                </c:pt>
                <c:pt idx="132">
                  <c:v>63.225247443402331</c:v>
                </c:pt>
                <c:pt idx="133">
                  <c:v>63.189578203468713</c:v>
                </c:pt>
                <c:pt idx="134">
                  <c:v>63.154247911976725</c:v>
                </c:pt>
                <c:pt idx="135">
                  <c:v>63.119246743887928</c:v>
                </c:pt>
                <c:pt idx="136">
                  <c:v>63.084563840258149</c:v>
                </c:pt>
                <c:pt idx="137">
                  <c:v>63.050187566904683</c:v>
                </c:pt>
                <c:pt idx="138">
                  <c:v>63.016105739200299</c:v>
                </c:pt>
                <c:pt idx="139">
                  <c:v>62.982305815763247</c:v>
                </c:pt>
                <c:pt idx="140">
                  <c:v>62.948775063862634</c:v>
                </c:pt>
                <c:pt idx="141">
                  <c:v>62.915500699326117</c:v>
                </c:pt>
                <c:pt idx="142">
                  <c:v>62.882470003644599</c:v>
                </c:pt>
                <c:pt idx="143">
                  <c:v>62.849670420833782</c:v>
                </c:pt>
                <c:pt idx="144">
                  <c:v>62.817089636449417</c:v>
                </c:pt>
                <c:pt idx="145">
                  <c:v>62.784715640974184</c:v>
                </c:pt>
                <c:pt idx="146">
                  <c:v>62.752536779607283</c:v>
                </c:pt>
                <c:pt idx="147">
                  <c:v>62.720541790300267</c:v>
                </c:pt>
                <c:pt idx="148">
                  <c:v>62.688719831699842</c:v>
                </c:pt>
                <c:pt idx="149">
                  <c:v>62.657060502482551</c:v>
                </c:pt>
                <c:pt idx="150">
                  <c:v>62.625553853401044</c:v>
                </c:pt>
                <c:pt idx="151">
                  <c:v>62.594190393208002</c:v>
                </c:pt>
                <c:pt idx="152">
                  <c:v>62.562961089481945</c:v>
                </c:pt>
                <c:pt idx="153">
                  <c:v>62.531857365250353</c:v>
                </c:pt>
                <c:pt idx="154">
                  <c:v>62.500871092188703</c:v>
                </c:pt>
                <c:pt idx="155">
                  <c:v>62.469994581069045</c:v>
                </c:pt>
                <c:pt idx="156">
                  <c:v>62.439220570038358</c:v>
                </c:pt>
                <c:pt idx="157">
                  <c:v>62.408542211223271</c:v>
                </c:pt>
                <c:pt idx="158">
                  <c:v>62.377953056084763</c:v>
                </c:pt>
                <c:pt idx="159">
                  <c:v>62.347447039881487</c:v>
                </c:pt>
                <c:pt idx="160">
                  <c:v>62.317018465543832</c:v>
                </c:pt>
                <c:pt idx="161">
                  <c:v>62.28666198721136</c:v>
                </c:pt>
                <c:pt idx="162">
                  <c:v>62.256372593643562</c:v>
                </c:pt>
                <c:pt idx="163">
                  <c:v>62.226145591676492</c:v>
                </c:pt>
                <c:pt idx="164">
                  <c:v>62.195976589865943</c:v>
                </c:pt>
                <c:pt idx="165">
                  <c:v>62.16586148243033</c:v>
                </c:pt>
                <c:pt idx="166">
                  <c:v>62.13579643358289</c:v>
                </c:pt>
                <c:pt idx="167">
                  <c:v>62.105777862322633</c:v>
                </c:pt>
                <c:pt idx="168">
                  <c:v>62.075802427736789</c:v>
                </c:pt>
                <c:pt idx="169">
                  <c:v>62.045867014852789</c:v>
                </c:pt>
                <c:pt idx="170">
                  <c:v>62.015968721065953</c:v>
                </c:pt>
                <c:pt idx="171">
                  <c:v>61.986104843158969</c:v>
                </c:pt>
                <c:pt idx="172">
                  <c:v>61.956272864920876</c:v>
                </c:pt>
                <c:pt idx="173">
                  <c:v>61.926470445366391</c:v>
                </c:pt>
                <c:pt idx="174">
                  <c:v>61.896695407550745</c:v>
                </c:pt>
                <c:pt idx="175">
                  <c:v>61.866945727971014</c:v>
                </c:pt>
                <c:pt idx="176">
                  <c:v>61.837219526540686</c:v>
                </c:pt>
                <c:pt idx="177">
                  <c:v>61.80751505712216</c:v>
                </c:pt>
                <c:pt idx="178">
                  <c:v>61.777830698599175</c:v>
                </c:pt>
                <c:pt idx="179">
                  <c:v>61.748164946469849</c:v>
                </c:pt>
                <c:pt idx="180">
                  <c:v>61.718516404939749</c:v>
                </c:pt>
                <c:pt idx="181">
                  <c:v>61.688883779493935</c:v>
                </c:pt>
                <c:pt idx="182">
                  <c:v>61.659265869926251</c:v>
                </c:pt>
                <c:pt idx="183">
                  <c:v>61.629661563804127</c:v>
                </c:pt>
                <c:pt idx="184">
                  <c:v>61.600069830347444</c:v>
                </c:pt>
                <c:pt idx="185">
                  <c:v>61.570489714699868</c:v>
                </c:pt>
                <c:pt idx="186">
                  <c:v>61.540920332571929</c:v>
                </c:pt>
                <c:pt idx="187">
                  <c:v>61.511360865235325</c:v>
                </c:pt>
                <c:pt idx="188">
                  <c:v>61.4818105548487</c:v>
                </c:pt>
                <c:pt idx="189">
                  <c:v>61.452268700095836</c:v>
                </c:pt>
                <c:pt idx="190">
                  <c:v>61.422734652117761</c:v>
                </c:pt>
                <c:pt idx="191">
                  <c:v>61.393207810721293</c:v>
                </c:pt>
                <c:pt idx="192">
                  <c:v>61.363687620847053</c:v>
                </c:pt>
                <c:pt idx="193">
                  <c:v>61.334173569280857</c:v>
                </c:pt>
                <c:pt idx="194">
                  <c:v>61.304665181593428</c:v>
                </c:pt>
                <c:pt idx="195">
                  <c:v>61.27516201929356</c:v>
                </c:pt>
                <c:pt idx="196">
                  <c:v>61.245663677181234</c:v>
                </c:pt>
                <c:pt idx="197">
                  <c:v>61.216169780887675</c:v>
                </c:pt>
                <c:pt idx="198">
                  <c:v>61.186679984589922</c:v>
                </c:pt>
                <c:pt idx="199">
                  <c:v>61.157193968888322</c:v>
                </c:pt>
                <c:pt idx="200">
                  <c:v>61.127711438836343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717256"/>
        <c:axId val="551717648"/>
      </c:scatterChart>
      <c:valAx>
        <c:axId val="551717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51717648"/>
        <c:crosses val="autoZero"/>
        <c:crossBetween val="midCat"/>
      </c:valAx>
      <c:valAx>
        <c:axId val="5517176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51717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A!$O$6:$O$206</c:f>
              <c:numCache>
                <c:formatCode>General</c:formatCode>
                <c:ptCount val="201"/>
                <c:pt idx="0">
                  <c:v>51.760599999999997</c:v>
                </c:pt>
                <c:pt idx="1">
                  <c:v>51.802799999999998</c:v>
                </c:pt>
                <c:pt idx="2">
                  <c:v>51.436599999999999</c:v>
                </c:pt>
                <c:pt idx="3">
                  <c:v>51.7042</c:v>
                </c:pt>
                <c:pt idx="4">
                  <c:v>52.408499999999997</c:v>
                </c:pt>
                <c:pt idx="5">
                  <c:v>53.0563</c:v>
                </c:pt>
                <c:pt idx="6">
                  <c:v>52.493000000000002</c:v>
                </c:pt>
                <c:pt idx="7">
                  <c:v>51.676099999999998</c:v>
                </c:pt>
                <c:pt idx="8">
                  <c:v>52.112699999999997</c:v>
                </c:pt>
                <c:pt idx="9">
                  <c:v>51.7746</c:v>
                </c:pt>
                <c:pt idx="10">
                  <c:v>52.338000000000001</c:v>
                </c:pt>
                <c:pt idx="11">
                  <c:v>51.661999999999999</c:v>
                </c:pt>
                <c:pt idx="12">
                  <c:v>52.126800000000003</c:v>
                </c:pt>
                <c:pt idx="13">
                  <c:v>52.563400000000001</c:v>
                </c:pt>
                <c:pt idx="14">
                  <c:v>52.239400000000003</c:v>
                </c:pt>
                <c:pt idx="15">
                  <c:v>52.211300000000001</c:v>
                </c:pt>
                <c:pt idx="16">
                  <c:v>51.816899999999997</c:v>
                </c:pt>
                <c:pt idx="17">
                  <c:v>51.168999999999997</c:v>
                </c:pt>
                <c:pt idx="18">
                  <c:v>51.845100000000002</c:v>
                </c:pt>
                <c:pt idx="19">
                  <c:v>52.126800000000003</c:v>
                </c:pt>
                <c:pt idx="20">
                  <c:v>52.563400000000001</c:v>
                </c:pt>
                <c:pt idx="21">
                  <c:v>52.436599999999999</c:v>
                </c:pt>
                <c:pt idx="22">
                  <c:v>53.309899999999999</c:v>
                </c:pt>
                <c:pt idx="23">
                  <c:v>52.676099999999998</c:v>
                </c:pt>
                <c:pt idx="24">
                  <c:v>51.985900000000001</c:v>
                </c:pt>
                <c:pt idx="25">
                  <c:v>52.718299999999999</c:v>
                </c:pt>
                <c:pt idx="26">
                  <c:v>51.802799999999998</c:v>
                </c:pt>
                <c:pt idx="27">
                  <c:v>53.535200000000003</c:v>
                </c:pt>
                <c:pt idx="28">
                  <c:v>53.042299999999997</c:v>
                </c:pt>
                <c:pt idx="29">
                  <c:v>54.366199999999999</c:v>
                </c:pt>
                <c:pt idx="30">
                  <c:v>54.154899999999998</c:v>
                </c:pt>
                <c:pt idx="31">
                  <c:v>54.366199999999999</c:v>
                </c:pt>
                <c:pt idx="32">
                  <c:v>54.831000000000003</c:v>
                </c:pt>
                <c:pt idx="33">
                  <c:v>54.112699999999997</c:v>
                </c:pt>
                <c:pt idx="34">
                  <c:v>54.676099999999998</c:v>
                </c:pt>
                <c:pt idx="35">
                  <c:v>55.816899999999997</c:v>
                </c:pt>
                <c:pt idx="36">
                  <c:v>56.028199999999998</c:v>
                </c:pt>
                <c:pt idx="37">
                  <c:v>56.3521</c:v>
                </c:pt>
                <c:pt idx="38">
                  <c:v>57.873199999999997</c:v>
                </c:pt>
                <c:pt idx="39">
                  <c:v>59.281700000000001</c:v>
                </c:pt>
                <c:pt idx="40">
                  <c:v>61.802799999999998</c:v>
                </c:pt>
                <c:pt idx="41">
                  <c:v>64.690100000000001</c:v>
                </c:pt>
                <c:pt idx="42">
                  <c:v>68.549300000000002</c:v>
                </c:pt>
                <c:pt idx="43">
                  <c:v>73.4084</c:v>
                </c:pt>
                <c:pt idx="44">
                  <c:v>79.422499999999999</c:v>
                </c:pt>
                <c:pt idx="45">
                  <c:v>86.690100000000001</c:v>
                </c:pt>
                <c:pt idx="46">
                  <c:v>94.577500000000001</c:v>
                </c:pt>
                <c:pt idx="47">
                  <c:v>102</c:v>
                </c:pt>
                <c:pt idx="48">
                  <c:v>111.0986</c:v>
                </c:pt>
                <c:pt idx="49">
                  <c:v>119.5634</c:v>
                </c:pt>
                <c:pt idx="50">
                  <c:v>125.831</c:v>
                </c:pt>
                <c:pt idx="51">
                  <c:v>131.95769999999999</c:v>
                </c:pt>
                <c:pt idx="52">
                  <c:v>134.60560000000001</c:v>
                </c:pt>
                <c:pt idx="53">
                  <c:v>138.19720000000001</c:v>
                </c:pt>
                <c:pt idx="54">
                  <c:v>139.67609999999999</c:v>
                </c:pt>
                <c:pt idx="55">
                  <c:v>139.47890000000001</c:v>
                </c:pt>
                <c:pt idx="56">
                  <c:v>136.5916</c:v>
                </c:pt>
                <c:pt idx="57">
                  <c:v>132.11269999999999</c:v>
                </c:pt>
                <c:pt idx="58">
                  <c:v>124.0986</c:v>
                </c:pt>
                <c:pt idx="59">
                  <c:v>109.8028</c:v>
                </c:pt>
                <c:pt idx="60">
                  <c:v>89.5916</c:v>
                </c:pt>
                <c:pt idx="61">
                  <c:v>67.7042</c:v>
                </c:pt>
                <c:pt idx="62">
                  <c:v>57.661999999999999</c:v>
                </c:pt>
                <c:pt idx="63">
                  <c:v>54.493000000000002</c:v>
                </c:pt>
                <c:pt idx="64">
                  <c:v>53.493000000000002</c:v>
                </c:pt>
                <c:pt idx="65">
                  <c:v>53.563400000000001</c:v>
                </c:pt>
                <c:pt idx="66">
                  <c:v>53.845100000000002</c:v>
                </c:pt>
                <c:pt idx="67">
                  <c:v>55.802799999999998</c:v>
                </c:pt>
                <c:pt idx="68">
                  <c:v>55.464799999999997</c:v>
                </c:pt>
                <c:pt idx="69">
                  <c:v>57.253500000000003</c:v>
                </c:pt>
                <c:pt idx="70">
                  <c:v>58.718299999999999</c:v>
                </c:pt>
                <c:pt idx="71">
                  <c:v>61.831000000000003</c:v>
                </c:pt>
                <c:pt idx="72">
                  <c:v>62.985900000000001</c:v>
                </c:pt>
                <c:pt idx="73">
                  <c:v>67.380300000000005</c:v>
                </c:pt>
                <c:pt idx="74">
                  <c:v>70.5916</c:v>
                </c:pt>
                <c:pt idx="75">
                  <c:v>74.464799999999997</c:v>
                </c:pt>
                <c:pt idx="76">
                  <c:v>77.676100000000005</c:v>
                </c:pt>
                <c:pt idx="77">
                  <c:v>81.211299999999994</c:v>
                </c:pt>
                <c:pt idx="78">
                  <c:v>82.971800000000002</c:v>
                </c:pt>
                <c:pt idx="79">
                  <c:v>83.873199999999997</c:v>
                </c:pt>
                <c:pt idx="80">
                  <c:v>85.676100000000005</c:v>
                </c:pt>
                <c:pt idx="81">
                  <c:v>83.7042</c:v>
                </c:pt>
                <c:pt idx="82">
                  <c:v>80.098600000000005</c:v>
                </c:pt>
                <c:pt idx="83">
                  <c:v>73.746499999999997</c:v>
                </c:pt>
                <c:pt idx="84">
                  <c:v>67.239400000000003</c:v>
                </c:pt>
                <c:pt idx="85">
                  <c:v>60.929600000000001</c:v>
                </c:pt>
                <c:pt idx="86">
                  <c:v>55.506999999999998</c:v>
                </c:pt>
                <c:pt idx="87">
                  <c:v>54.380299999999998</c:v>
                </c:pt>
                <c:pt idx="88">
                  <c:v>53.549300000000002</c:v>
                </c:pt>
                <c:pt idx="89">
                  <c:v>53.211300000000001</c:v>
                </c:pt>
                <c:pt idx="90">
                  <c:v>53.084499999999998</c:v>
                </c:pt>
                <c:pt idx="91">
                  <c:v>52.464799999999997</c:v>
                </c:pt>
                <c:pt idx="92">
                  <c:v>51.859200000000001</c:v>
                </c:pt>
                <c:pt idx="93">
                  <c:v>50.985900000000001</c:v>
                </c:pt>
                <c:pt idx="94">
                  <c:v>52.690100000000001</c:v>
                </c:pt>
                <c:pt idx="95">
                  <c:v>52.957700000000003</c:v>
                </c:pt>
                <c:pt idx="96">
                  <c:v>53.014099999999999</c:v>
                </c:pt>
                <c:pt idx="97">
                  <c:v>53.971800000000002</c:v>
                </c:pt>
                <c:pt idx="98">
                  <c:v>53.183100000000003</c:v>
                </c:pt>
                <c:pt idx="99">
                  <c:v>53.859200000000001</c:v>
                </c:pt>
                <c:pt idx="100">
                  <c:v>54.929600000000001</c:v>
                </c:pt>
                <c:pt idx="101">
                  <c:v>54.7042</c:v>
                </c:pt>
                <c:pt idx="102">
                  <c:v>55.521099999999997</c:v>
                </c:pt>
                <c:pt idx="103">
                  <c:v>55.746499999999997</c:v>
                </c:pt>
                <c:pt idx="104">
                  <c:v>55.929600000000001</c:v>
                </c:pt>
                <c:pt idx="105">
                  <c:v>56.7746</c:v>
                </c:pt>
                <c:pt idx="106">
                  <c:v>56.014099999999999</c:v>
                </c:pt>
                <c:pt idx="107">
                  <c:v>56.563400000000001</c:v>
                </c:pt>
                <c:pt idx="108">
                  <c:v>56.619700000000002</c:v>
                </c:pt>
                <c:pt idx="109">
                  <c:v>56.098599999999998</c:v>
                </c:pt>
                <c:pt idx="110">
                  <c:v>56.3521</c:v>
                </c:pt>
                <c:pt idx="111">
                  <c:v>55.915500000000002</c:v>
                </c:pt>
                <c:pt idx="112">
                  <c:v>56.3521</c:v>
                </c:pt>
                <c:pt idx="113">
                  <c:v>57.028199999999998</c:v>
                </c:pt>
                <c:pt idx="114">
                  <c:v>57.619700000000002</c:v>
                </c:pt>
                <c:pt idx="115">
                  <c:v>59.493000000000002</c:v>
                </c:pt>
                <c:pt idx="116">
                  <c:v>61.028199999999998</c:v>
                </c:pt>
                <c:pt idx="117">
                  <c:v>61.014099999999999</c:v>
                </c:pt>
                <c:pt idx="118">
                  <c:v>62.084499999999998</c:v>
                </c:pt>
                <c:pt idx="119">
                  <c:v>62.929600000000001</c:v>
                </c:pt>
                <c:pt idx="120">
                  <c:v>63.267600000000002</c:v>
                </c:pt>
                <c:pt idx="121">
                  <c:v>63.436599999999999</c:v>
                </c:pt>
                <c:pt idx="122">
                  <c:v>62.746499999999997</c:v>
                </c:pt>
                <c:pt idx="123">
                  <c:v>61.281700000000001</c:v>
                </c:pt>
                <c:pt idx="124">
                  <c:v>60.140799999999999</c:v>
                </c:pt>
                <c:pt idx="125">
                  <c:v>59.366199999999999</c:v>
                </c:pt>
                <c:pt idx="126">
                  <c:v>57.2958</c:v>
                </c:pt>
                <c:pt idx="127">
                  <c:v>56.7042</c:v>
                </c:pt>
                <c:pt idx="128">
                  <c:v>54.831000000000003</c:v>
                </c:pt>
                <c:pt idx="129">
                  <c:v>53.535200000000003</c:v>
                </c:pt>
                <c:pt idx="130">
                  <c:v>53.816899999999997</c:v>
                </c:pt>
                <c:pt idx="131">
                  <c:v>53.239400000000003</c:v>
                </c:pt>
                <c:pt idx="132">
                  <c:v>52.915500000000002</c:v>
                </c:pt>
                <c:pt idx="133">
                  <c:v>52.816899999999997</c:v>
                </c:pt>
                <c:pt idx="134">
                  <c:v>52.0563</c:v>
                </c:pt>
                <c:pt idx="135">
                  <c:v>53.9437</c:v>
                </c:pt>
                <c:pt idx="136">
                  <c:v>52.718299999999999</c:v>
                </c:pt>
                <c:pt idx="137">
                  <c:v>52.394399999999997</c:v>
                </c:pt>
                <c:pt idx="138">
                  <c:v>53.211300000000001</c:v>
                </c:pt>
                <c:pt idx="139">
                  <c:v>52.464799999999997</c:v>
                </c:pt>
                <c:pt idx="140">
                  <c:v>53.6479</c:v>
                </c:pt>
                <c:pt idx="141">
                  <c:v>53.112699999999997</c:v>
                </c:pt>
                <c:pt idx="142">
                  <c:v>53.408499999999997</c:v>
                </c:pt>
                <c:pt idx="143">
                  <c:v>53.112699999999997</c:v>
                </c:pt>
                <c:pt idx="144">
                  <c:v>54.2254</c:v>
                </c:pt>
                <c:pt idx="145">
                  <c:v>54.3521</c:v>
                </c:pt>
                <c:pt idx="146">
                  <c:v>54.309899999999999</c:v>
                </c:pt>
                <c:pt idx="147">
                  <c:v>55.605600000000003</c:v>
                </c:pt>
                <c:pt idx="148">
                  <c:v>56.845100000000002</c:v>
                </c:pt>
                <c:pt idx="149">
                  <c:v>56.521099999999997</c:v>
                </c:pt>
                <c:pt idx="150">
                  <c:v>58.042299999999997</c:v>
                </c:pt>
                <c:pt idx="151">
                  <c:v>58.633800000000001</c:v>
                </c:pt>
                <c:pt idx="152">
                  <c:v>59.366199999999999</c:v>
                </c:pt>
                <c:pt idx="153">
                  <c:v>60.126800000000003</c:v>
                </c:pt>
                <c:pt idx="154">
                  <c:v>59.831000000000003</c:v>
                </c:pt>
                <c:pt idx="155">
                  <c:v>59.197200000000002</c:v>
                </c:pt>
                <c:pt idx="156">
                  <c:v>60.084499999999998</c:v>
                </c:pt>
                <c:pt idx="157">
                  <c:v>58.591500000000003</c:v>
                </c:pt>
                <c:pt idx="158">
                  <c:v>59.6479</c:v>
                </c:pt>
                <c:pt idx="159">
                  <c:v>57.591500000000003</c:v>
                </c:pt>
                <c:pt idx="160">
                  <c:v>57.577500000000001</c:v>
                </c:pt>
                <c:pt idx="161">
                  <c:v>55.915500000000002</c:v>
                </c:pt>
                <c:pt idx="162">
                  <c:v>54.676099999999998</c:v>
                </c:pt>
                <c:pt idx="163">
                  <c:v>54.732399999999998</c:v>
                </c:pt>
                <c:pt idx="164">
                  <c:v>53.549300000000002</c:v>
                </c:pt>
                <c:pt idx="165">
                  <c:v>53.845100000000002</c:v>
                </c:pt>
                <c:pt idx="166">
                  <c:v>52.746499999999997</c:v>
                </c:pt>
                <c:pt idx="167">
                  <c:v>52.6479</c:v>
                </c:pt>
                <c:pt idx="168">
                  <c:v>52.9437</c:v>
                </c:pt>
                <c:pt idx="169">
                  <c:v>52.2254</c:v>
                </c:pt>
                <c:pt idx="170">
                  <c:v>53.3521</c:v>
                </c:pt>
                <c:pt idx="171">
                  <c:v>52.380299999999998</c:v>
                </c:pt>
                <c:pt idx="172">
                  <c:v>53.323900000000002</c:v>
                </c:pt>
                <c:pt idx="173">
                  <c:v>52.901400000000002</c:v>
                </c:pt>
                <c:pt idx="174">
                  <c:v>53.183100000000003</c:v>
                </c:pt>
                <c:pt idx="175">
                  <c:v>52.366199999999999</c:v>
                </c:pt>
                <c:pt idx="176">
                  <c:v>52.436599999999999</c:v>
                </c:pt>
                <c:pt idx="177">
                  <c:v>53.746499999999997</c:v>
                </c:pt>
                <c:pt idx="178">
                  <c:v>52.746499999999997</c:v>
                </c:pt>
                <c:pt idx="179">
                  <c:v>52.436599999999999</c:v>
                </c:pt>
                <c:pt idx="180">
                  <c:v>52.661999999999999</c:v>
                </c:pt>
                <c:pt idx="181">
                  <c:v>52.9437</c:v>
                </c:pt>
                <c:pt idx="182">
                  <c:v>52.436599999999999</c:v>
                </c:pt>
                <c:pt idx="183">
                  <c:v>52.2254</c:v>
                </c:pt>
                <c:pt idx="184">
                  <c:v>53.2254</c:v>
                </c:pt>
                <c:pt idx="185">
                  <c:v>51.309899999999999</c:v>
                </c:pt>
                <c:pt idx="186">
                  <c:v>52.619700000000002</c:v>
                </c:pt>
                <c:pt idx="187">
                  <c:v>52.450699999999998</c:v>
                </c:pt>
                <c:pt idx="188">
                  <c:v>52.126800000000003</c:v>
                </c:pt>
                <c:pt idx="189">
                  <c:v>52.450699999999998</c:v>
                </c:pt>
                <c:pt idx="190">
                  <c:v>52.971800000000002</c:v>
                </c:pt>
                <c:pt idx="191">
                  <c:v>52.577500000000001</c:v>
                </c:pt>
                <c:pt idx="192">
                  <c:v>52.577500000000001</c:v>
                </c:pt>
                <c:pt idx="193">
                  <c:v>51.845100000000002</c:v>
                </c:pt>
                <c:pt idx="194">
                  <c:v>52.591500000000003</c:v>
                </c:pt>
                <c:pt idx="195">
                  <c:v>51.732399999999998</c:v>
                </c:pt>
                <c:pt idx="196">
                  <c:v>53.380299999999998</c:v>
                </c:pt>
                <c:pt idx="197">
                  <c:v>52.464799999999997</c:v>
                </c:pt>
                <c:pt idx="198">
                  <c:v>52.985900000000001</c:v>
                </c:pt>
                <c:pt idx="199">
                  <c:v>52.9437</c:v>
                </c:pt>
                <c:pt idx="200">
                  <c:v>53.549300000000002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A!$AD$6:$AD$206</c:f>
              <c:numCache>
                <c:formatCode>0.00</c:formatCode>
                <c:ptCount val="201"/>
                <c:pt idx="0">
                  <c:v>52.365514007841782</c:v>
                </c:pt>
                <c:pt idx="1">
                  <c:v>52.385019269479415</c:v>
                </c:pt>
                <c:pt idx="2">
                  <c:v>52.404526463601634</c:v>
                </c:pt>
                <c:pt idx="3">
                  <c:v>52.424035741760321</c:v>
                </c:pt>
                <c:pt idx="4">
                  <c:v>52.443547266754543</c:v>
                </c:pt>
                <c:pt idx="5">
                  <c:v>52.463061213388649</c:v>
                </c:pt>
                <c:pt idx="6">
                  <c:v>52.482577769271735</c:v>
                </c:pt>
                <c:pt idx="7">
                  <c:v>52.502097135659355</c:v>
                </c:pt>
                <c:pt idx="8">
                  <c:v>52.521619528338135</c:v>
                </c:pt>
                <c:pt idx="9">
                  <c:v>52.541145178553549</c:v>
                </c:pt>
                <c:pt idx="10">
                  <c:v>52.560674333981233</c:v>
                </c:pt>
                <c:pt idx="11">
                  <c:v>52.580207259741506</c:v>
                </c:pt>
                <c:pt idx="12">
                  <c:v>52.599744239457472</c:v>
                </c:pt>
                <c:pt idx="13">
                  <c:v>52.619285576359417</c:v>
                </c:pt>
                <c:pt idx="14">
                  <c:v>52.638831594449627</c:v>
                </c:pt>
                <c:pt idx="15">
                  <c:v>52.658382639783632</c:v>
                </c:pt>
                <c:pt idx="16">
                  <c:v>52.677939082069891</c:v>
                </c:pt>
                <c:pt idx="17">
                  <c:v>52.697501317275503</c:v>
                </c:pt>
                <c:pt idx="18">
                  <c:v>52.717069773460615</c:v>
                </c:pt>
                <c:pt idx="19">
                  <c:v>52.7366449267139</c:v>
                </c:pt>
                <c:pt idx="20">
                  <c:v>52.756227347515974</c:v>
                </c:pt>
                <c:pt idx="21">
                  <c:v>52.775817835050034</c:v>
                </c:pt>
                <c:pt idx="22">
                  <c:v>52.795417795084695</c:v>
                </c:pt>
                <c:pt idx="23">
                  <c:v>52.815030263664326</c:v>
                </c:pt>
                <c:pt idx="24">
                  <c:v>52.834662568674339</c:v>
                </c:pt>
                <c:pt idx="25">
                  <c:v>52.854332960937263</c:v>
                </c:pt>
                <c:pt idx="26">
                  <c:v>52.874086428194019</c:v>
                </c:pt>
                <c:pt idx="27">
                  <c:v>52.894030757649702</c:v>
                </c:pt>
                <c:pt idx="28">
                  <c:v>52.914415083487107</c:v>
                </c:pt>
                <c:pt idx="29">
                  <c:v>52.935793070824971</c:v>
                </c:pt>
                <c:pt idx="30">
                  <c:v>52.95934573836125</c:v>
                </c:pt>
                <c:pt idx="31">
                  <c:v>52.987488298499386</c:v>
                </c:pt>
                <c:pt idx="32">
                  <c:v>53.024951139610295</c:v>
                </c:pt>
                <c:pt idx="33">
                  <c:v>53.080597866521678</c:v>
                </c:pt>
                <c:pt idx="34">
                  <c:v>53.170297451553182</c:v>
                </c:pt>
                <c:pt idx="35">
                  <c:v>53.321154453682361</c:v>
                </c:pt>
                <c:pt idx="36">
                  <c:v>53.577249006231845</c:v>
                </c:pt>
                <c:pt idx="37">
                  <c:v>54.006664736978237</c:v>
                </c:pt>
                <c:pt idx="38">
                  <c:v>54.708929513461186</c:v>
                </c:pt>
                <c:pt idx="39">
                  <c:v>55.821081172275598</c:v>
                </c:pt>
                <c:pt idx="40">
                  <c:v>57.519560281716664</c:v>
                </c:pt>
                <c:pt idx="41">
                  <c:v>60.01436836777733</c:v>
                </c:pt>
                <c:pt idx="42">
                  <c:v>63.531911434086751</c:v>
                </c:pt>
                <c:pt idx="43">
                  <c:v>68.284196353405378</c:v>
                </c:pt>
                <c:pt idx="44">
                  <c:v>74.424868134777014</c:v>
                </c:pt>
                <c:pt idx="45">
                  <c:v>81.996779669257918</c:v>
                </c:pt>
                <c:pt idx="46">
                  <c:v>90.880492549458594</c:v>
                </c:pt>
                <c:pt idx="47">
                  <c:v>100.75679502884472</c:v>
                </c:pt>
                <c:pt idx="48">
                  <c:v>111.09721255535999</c:v>
                </c:pt>
                <c:pt idx="49">
                  <c:v>121.19322447187308</c:v>
                </c:pt>
                <c:pt idx="50">
                  <c:v>130.22730376158304</c:v>
                </c:pt>
                <c:pt idx="51">
                  <c:v>137.37840325217161</c:v>
                </c:pt>
                <c:pt idx="52">
                  <c:v>141.94402416255338</c:v>
                </c:pt>
                <c:pt idx="53">
                  <c:v>143.45403239423393</c:v>
                </c:pt>
                <c:pt idx="54">
                  <c:v>141.7507500035785</c:v>
                </c:pt>
                <c:pt idx="55">
                  <c:v>137.01644305752922</c:v>
                </c:pt>
                <c:pt idx="56">
                  <c:v>129.7415766183982</c:v>
                </c:pt>
                <c:pt idx="57">
                  <c:v>120.64149083674307</c:v>
                </c:pt>
                <c:pt idx="58">
                  <c:v>110.54109570447969</c:v>
                </c:pt>
                <c:pt idx="59">
                  <c:v>100.25328249514594</c:v>
                </c:pt>
                <c:pt idx="60">
                  <c:v>90.47562065798742</c:v>
                </c:pt>
                <c:pt idx="61">
                  <c:v>81.72263568179406</c:v>
                </c:pt>
                <c:pt idx="62">
                  <c:v>74.300477161449905</c:v>
                </c:pt>
                <c:pt idx="63">
                  <c:v>68.320599341321014</c:v>
                </c:pt>
                <c:pt idx="64">
                  <c:v>63.741959611803452</c:v>
                </c:pt>
                <c:pt idx="65">
                  <c:v>60.428361937724731</c:v>
                </c:pt>
                <c:pt idx="66">
                  <c:v>58.208357553132238</c:v>
                </c:pt>
                <c:pt idx="67">
                  <c:v>56.927792411231685</c:v>
                </c:pt>
                <c:pt idx="68">
                  <c:v>56.487679991358505</c:v>
                </c:pt>
                <c:pt idx="69">
                  <c:v>56.861479025899698</c:v>
                </c:pt>
                <c:pt idx="70">
                  <c:v>58.086601446615788</c:v>
                </c:pt>
                <c:pt idx="71">
                  <c:v>60.227156961692749</c:v>
                </c:pt>
                <c:pt idx="72">
                  <c:v>63.310951615852872</c:v>
                </c:pt>
                <c:pt idx="73">
                  <c:v>67.25411082762426</c:v>
                </c:pt>
                <c:pt idx="74">
                  <c:v>71.798114670921919</c:v>
                </c:pt>
                <c:pt idx="75">
                  <c:v>76.489644581545363</c:v>
                </c:pt>
                <c:pt idx="76">
                  <c:v>80.726392824340905</c:v>
                </c:pt>
                <c:pt idx="77">
                  <c:v>83.870056888830504</c:v>
                </c:pt>
                <c:pt idx="78">
                  <c:v>85.398287376462065</c:v>
                </c:pt>
                <c:pt idx="79">
                  <c:v>85.044749779489905</c:v>
                </c:pt>
                <c:pt idx="80">
                  <c:v>82.874517634753559</c:v>
                </c:pt>
                <c:pt idx="81">
                  <c:v>79.264725487062464</c:v>
                </c:pt>
                <c:pt idx="82">
                  <c:v>74.797940476779431</c:v>
                </c:pt>
                <c:pt idx="83">
                  <c:v>70.109420950990312</c:v>
                </c:pt>
                <c:pt idx="84">
                  <c:v>65.742977158936995</c:v>
                </c:pt>
                <c:pt idx="85">
                  <c:v>62.058996867062632</c:v>
                </c:pt>
                <c:pt idx="86">
                  <c:v>59.211108337251744</c:v>
                </c:pt>
                <c:pt idx="87">
                  <c:v>57.180204476948354</c:v>
                </c:pt>
                <c:pt idx="88">
                  <c:v>55.838444054317257</c:v>
                </c:pt>
                <c:pt idx="89">
                  <c:v>55.014945895534062</c:v>
                </c:pt>
                <c:pt idx="90">
                  <c:v>54.544659025635319</c:v>
                </c:pt>
                <c:pt idx="91">
                  <c:v>54.294534236666451</c:v>
                </c:pt>
                <c:pt idx="92">
                  <c:v>54.170537179548511</c:v>
                </c:pt>
                <c:pt idx="93">
                  <c:v>54.113026577340626</c:v>
                </c:pt>
                <c:pt idx="94">
                  <c:v>54.087611070761156</c:v>
                </c:pt>
                <c:pt idx="95">
                  <c:v>54.076115590786259</c:v>
                </c:pt>
                <c:pt idx="96">
                  <c:v>54.069695024850724</c:v>
                </c:pt>
                <c:pt idx="97">
                  <c:v>54.064384547450963</c:v>
                </c:pt>
                <c:pt idx="98">
                  <c:v>54.058575133057829</c:v>
                </c:pt>
                <c:pt idx="99">
                  <c:v>54.051746253323437</c:v>
                </c:pt>
                <c:pt idx="100">
                  <c:v>54.043928463083027</c:v>
                </c:pt>
                <c:pt idx="101">
                  <c:v>54.035576399083467</c:v>
                </c:pt>
                <c:pt idx="102">
                  <c:v>54.027705152578264</c:v>
                </c:pt>
                <c:pt idx="103">
                  <c:v>54.022255456394269</c:v>
                </c:pt>
                <c:pt idx="104">
                  <c:v>54.022709047446824</c:v>
                </c:pt>
                <c:pt idx="105">
                  <c:v>54.034977371702027</c:v>
                </c:pt>
                <c:pt idx="106">
                  <c:v>54.068527925842893</c:v>
                </c:pt>
                <c:pt idx="107">
                  <c:v>54.137584580875057</c:v>
                </c:pt>
                <c:pt idx="108">
                  <c:v>54.262048085209621</c:v>
                </c:pt>
                <c:pt idx="109">
                  <c:v>54.467573157965873</c:v>
                </c:pt>
                <c:pt idx="110">
                  <c:v>54.78409991045298</c:v>
                </c:pt>
                <c:pt idx="111">
                  <c:v>55.242198194166477</c:v>
                </c:pt>
                <c:pt idx="112">
                  <c:v>55.86696462562746</c:v>
                </c:pt>
                <c:pt idx="113">
                  <c:v>56.669950408339346</c:v>
                </c:pt>
                <c:pt idx="114">
                  <c:v>57.640569100598249</c:v>
                </c:pt>
                <c:pt idx="115">
                  <c:v>58.739322812311585</c:v>
                </c:pt>
                <c:pt idx="116">
                  <c:v>59.895558009969768</c:v>
                </c:pt>
                <c:pt idx="117">
                  <c:v>61.011937645041968</c:v>
                </c:pt>
                <c:pt idx="118">
                  <c:v>61.976290655590873</c:v>
                </c:pt>
                <c:pt idx="119">
                  <c:v>62.679298744974865</c:v>
                </c:pt>
                <c:pt idx="120">
                  <c:v>63.034327605141129</c:v>
                </c:pt>
                <c:pt idx="121">
                  <c:v>62.994473271412396</c:v>
                </c:pt>
                <c:pt idx="122">
                  <c:v>62.562198342787617</c:v>
                </c:pt>
                <c:pt idx="123">
                  <c:v>61.788827211350529</c:v>
                </c:pt>
                <c:pt idx="124">
                  <c:v>60.764045267416336</c:v>
                </c:pt>
                <c:pt idx="125">
                  <c:v>59.598370113751955</c:v>
                </c:pt>
                <c:pt idx="126">
                  <c:v>58.403322106740802</c:v>
                </c:pt>
                <c:pt idx="127">
                  <c:v>57.274165694594359</c:v>
                </c:pt>
                <c:pt idx="128">
                  <c:v>56.278735321438553</c:v>
                </c:pt>
                <c:pt idx="129">
                  <c:v>55.453664470323943</c:v>
                </c:pt>
                <c:pt idx="130">
                  <c:v>54.807173755606279</c:v>
                </c:pt>
                <c:pt idx="131">
                  <c:v>54.326137577783577</c:v>
                </c:pt>
                <c:pt idx="132">
                  <c:v>53.984721464202771</c:v>
                </c:pt>
                <c:pt idx="133">
                  <c:v>53.752325094692374</c:v>
                </c:pt>
                <c:pt idx="134">
                  <c:v>53.599484364875913</c:v>
                </c:pt>
                <c:pt idx="135">
                  <c:v>53.501350667826067</c:v>
                </c:pt>
                <c:pt idx="136">
                  <c:v>53.439079607001233</c:v>
                </c:pt>
                <c:pt idx="137">
                  <c:v>53.399816972903146</c:v>
                </c:pt>
                <c:pt idx="138">
                  <c:v>53.376012626826416</c:v>
                </c:pt>
                <c:pt idx="139">
                  <c:v>53.364641239173771</c:v>
                </c:pt>
                <c:pt idx="140">
                  <c:v>53.366679259073429</c:v>
                </c:pt>
                <c:pt idx="141">
                  <c:v>53.38695472365233</c:v>
                </c:pt>
                <c:pt idx="142">
                  <c:v>53.434279942951655</c:v>
                </c:pt>
                <c:pt idx="143">
                  <c:v>53.521601678983671</c:v>
                </c:pt>
                <c:pt idx="144">
                  <c:v>53.665767345619564</c:v>
                </c:pt>
                <c:pt idx="145">
                  <c:v>53.886439599898473</c:v>
                </c:pt>
                <c:pt idx="146">
                  <c:v>54.203748915288301</c:v>
                </c:pt>
                <c:pt idx="147">
                  <c:v>54.634508230793692</c:v>
                </c:pt>
                <c:pt idx="148">
                  <c:v>55.187240107039678</c:v>
                </c:pt>
                <c:pt idx="149">
                  <c:v>55.856819501969376</c:v>
                </c:pt>
                <c:pt idx="150">
                  <c:v>56.620052385196161</c:v>
                </c:pt>
                <c:pt idx="151">
                  <c:v>57.433764577578145</c:v>
                </c:pt>
                <c:pt idx="152">
                  <c:v>58.236757000509677</c:v>
                </c:pt>
                <c:pt idx="153">
                  <c:v>58.956211961285199</c:v>
                </c:pt>
                <c:pt idx="154">
                  <c:v>59.517942722150956</c:v>
                </c:pt>
                <c:pt idx="155">
                  <c:v>59.858614309918991</c:v>
                </c:pt>
                <c:pt idx="156">
                  <c:v>59.937186819580312</c:v>
                </c:pt>
                <c:pt idx="157">
                  <c:v>59.742728531305666</c:v>
                </c:pt>
                <c:pt idx="158">
                  <c:v>59.296543158281168</c:v>
                </c:pt>
                <c:pt idx="159">
                  <c:v>58.64803897492623</c:v>
                </c:pt>
                <c:pt idx="160">
                  <c:v>57.865446366967483</c:v>
                </c:pt>
                <c:pt idx="161">
                  <c:v>57.023792952750412</c:v>
                </c:pt>
                <c:pt idx="162">
                  <c:v>56.193054612665406</c:v>
                </c:pt>
                <c:pt idx="163">
                  <c:v>55.429014523790876</c:v>
                </c:pt>
                <c:pt idx="164">
                  <c:v>54.76830866594365</c:v>
                </c:pt>
                <c:pt idx="165">
                  <c:v>54.227846914195204</c:v>
                </c:pt>
                <c:pt idx="166">
                  <c:v>53.807714761199449</c:v>
                </c:pt>
                <c:pt idx="167">
                  <c:v>53.49606624446411</c:v>
                </c:pt>
                <c:pt idx="168">
                  <c:v>53.274470833840738</c:v>
                </c:pt>
                <c:pt idx="169">
                  <c:v>53.122540375080654</c:v>
                </c:pt>
                <c:pt idx="170">
                  <c:v>53.021208746912237</c:v>
                </c:pt>
                <c:pt idx="171">
                  <c:v>52.954552845340459</c:v>
                </c:pt>
                <c:pt idx="172">
                  <c:v>52.910397192490763</c:v>
                </c:pt>
                <c:pt idx="173">
                  <c:v>52.880101388249493</c:v>
                </c:pt>
                <c:pt idx="174">
                  <c:v>52.857927168341661</c:v>
                </c:pt>
                <c:pt idx="175">
                  <c:v>52.840288446311519</c:v>
                </c:pt>
                <c:pt idx="176">
                  <c:v>52.825068102338086</c:v>
                </c:pt>
                <c:pt idx="177">
                  <c:v>52.811081955345394</c:v>
                </c:pt>
                <c:pt idx="178">
                  <c:v>52.79770100793607</c:v>
                </c:pt>
                <c:pt idx="179">
                  <c:v>52.784607326170956</c:v>
                </c:pt>
                <c:pt idx="180">
                  <c:v>52.771647643557607</c:v>
                </c:pt>
                <c:pt idx="181">
                  <c:v>52.75875127476948</c:v>
                </c:pt>
                <c:pt idx="182">
                  <c:v>52.745886857005623</c:v>
                </c:pt>
                <c:pt idx="183">
                  <c:v>52.733040844021254</c:v>
                </c:pt>
                <c:pt idx="184">
                  <c:v>52.720207391194464</c:v>
                </c:pt>
                <c:pt idx="185">
                  <c:v>52.707383844410636</c:v>
                </c:pt>
                <c:pt idx="186">
                  <c:v>52.694568828328556</c:v>
                </c:pt>
                <c:pt idx="187">
                  <c:v>52.681761474730358</c:v>
                </c:pt>
                <c:pt idx="188">
                  <c:v>52.668961124743035</c:v>
                </c:pt>
                <c:pt idx="189">
                  <c:v>52.656167218085706</c:v>
                </c:pt>
                <c:pt idx="190">
                  <c:v>52.643379252557388</c:v>
                </c:pt>
                <c:pt idx="191">
                  <c:v>52.630596768709601</c:v>
                </c:pt>
                <c:pt idx="192">
                  <c:v>52.617819343201731</c:v>
                </c:pt>
                <c:pt idx="193">
                  <c:v>52.60504658509084</c:v>
                </c:pt>
                <c:pt idx="194">
                  <c:v>52.592278133145115</c:v>
                </c:pt>
                <c:pt idx="195">
                  <c:v>52.579513653571667</c:v>
                </c:pt>
                <c:pt idx="196">
                  <c:v>52.566752837968103</c:v>
                </c:pt>
                <c:pt idx="197">
                  <c:v>52.55399540143631</c:v>
                </c:pt>
                <c:pt idx="198">
                  <c:v>52.5412410808351</c:v>
                </c:pt>
                <c:pt idx="199">
                  <c:v>52.528489633158784</c:v>
                </c:pt>
                <c:pt idx="200">
                  <c:v>52.515740834032691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A!$BH$6:$BH$206</c:f>
              <c:numCache>
                <c:formatCode>General</c:formatCode>
                <c:ptCount val="201"/>
                <c:pt idx="0">
                  <c:v>52.365514007841782</c:v>
                </c:pt>
                <c:pt idx="1">
                  <c:v>52.385019269479415</c:v>
                </c:pt>
                <c:pt idx="2">
                  <c:v>52.404526463601634</c:v>
                </c:pt>
                <c:pt idx="3">
                  <c:v>52.424035741760321</c:v>
                </c:pt>
                <c:pt idx="4">
                  <c:v>52.443547266754543</c:v>
                </c:pt>
                <c:pt idx="5">
                  <c:v>52.463061213388649</c:v>
                </c:pt>
                <c:pt idx="6">
                  <c:v>52.482577769271735</c:v>
                </c:pt>
                <c:pt idx="7">
                  <c:v>52.502097135659355</c:v>
                </c:pt>
                <c:pt idx="8">
                  <c:v>52.521619528338121</c:v>
                </c:pt>
                <c:pt idx="9">
                  <c:v>52.541145178553478</c:v>
                </c:pt>
                <c:pt idx="10">
                  <c:v>52.560674333980899</c:v>
                </c:pt>
                <c:pt idx="11">
                  <c:v>52.580207259739979</c:v>
                </c:pt>
                <c:pt idx="12">
                  <c:v>52.599744239450658</c:v>
                </c:pt>
                <c:pt idx="13">
                  <c:v>52.619285576330171</c:v>
                </c:pt>
                <c:pt idx="14">
                  <c:v>52.638831594328508</c:v>
                </c:pt>
                <c:pt idx="15">
                  <c:v>52.658382639299731</c:v>
                </c:pt>
                <c:pt idx="16">
                  <c:v>52.677939080205</c:v>
                </c:pt>
                <c:pt idx="17">
                  <c:v>52.697501310342673</c:v>
                </c:pt>
                <c:pt idx="18">
                  <c:v>52.717069748599073</c:v>
                </c:pt>
                <c:pt idx="19">
                  <c:v>52.73664484071228</c:v>
                </c:pt>
                <c:pt idx="20">
                  <c:v>52.756227060539707</c:v>
                </c:pt>
                <c:pt idx="21">
                  <c:v>52.77581691131779</c:v>
                </c:pt>
                <c:pt idx="22">
                  <c:v>52.795414926900591</c:v>
                </c:pt>
                <c:pt idx="23">
                  <c:v>52.815021672960704</c:v>
                </c:pt>
                <c:pt idx="24">
                  <c:v>52.834637748133531</c:v>
                </c:pt>
                <c:pt idx="25">
                  <c:v>52.854263785082196</c:v>
                </c:pt>
                <c:pt idx="26">
                  <c:v>52.873900451456677</c:v>
                </c:pt>
                <c:pt idx="27">
                  <c:v>52.893548450716402</c:v>
                </c:pt>
                <c:pt idx="28">
                  <c:v>52.913208522779996</c:v>
                </c:pt>
                <c:pt idx="29">
                  <c:v>52.932881444461181</c:v>
                </c:pt>
                <c:pt idx="30">
                  <c:v>52.95256802964218</c:v>
                </c:pt>
                <c:pt idx="31">
                  <c:v>52.972269129129678</c:v>
                </c:pt>
                <c:pt idx="32">
                  <c:v>52.991985630129584</c:v>
                </c:pt>
                <c:pt idx="33">
                  <c:v>53.011718455267726</c:v>
                </c:pt>
                <c:pt idx="34">
                  <c:v>53.031468561073275</c:v>
                </c:pt>
                <c:pt idx="35">
                  <c:v>53.051236935829728</c:v>
                </c:pt>
                <c:pt idx="36">
                  <c:v>53.071024596685533</c:v>
                </c:pt>
                <c:pt idx="37">
                  <c:v>53.090832585901282</c:v>
                </c:pt>
                <c:pt idx="38">
                  <c:v>53.110661966094646</c:v>
                </c:pt>
                <c:pt idx="39">
                  <c:v>53.130513814325475</c:v>
                </c:pt>
                <c:pt idx="40">
                  <c:v>53.150389214843671</c:v>
                </c:pt>
                <c:pt idx="41">
                  <c:v>53.170289250300215</c:v>
                </c:pt>
                <c:pt idx="42">
                  <c:v>53.190214991196704</c:v>
                </c:pt>
                <c:pt idx="43">
                  <c:v>53.210167483322479</c:v>
                </c:pt>
                <c:pt idx="44">
                  <c:v>53.230147732898502</c:v>
                </c:pt>
                <c:pt idx="45">
                  <c:v>53.250156689115265</c:v>
                </c:pt>
                <c:pt idx="46">
                  <c:v>53.270195223717629</c:v>
                </c:pt>
                <c:pt idx="47">
                  <c:v>53.290264107252085</c:v>
                </c:pt>
                <c:pt idx="48">
                  <c:v>53.310363981552683</c:v>
                </c:pt>
                <c:pt idx="49">
                  <c:v>53.330495328000097</c:v>
                </c:pt>
                <c:pt idx="50">
                  <c:v>53.350658431044785</c:v>
                </c:pt>
                <c:pt idx="51">
                  <c:v>53.370853336440923</c:v>
                </c:pt>
                <c:pt idx="52">
                  <c:v>53.391079803592362</c:v>
                </c:pt>
                <c:pt idx="53">
                  <c:v>53.41133725136828</c:v>
                </c:pt>
                <c:pt idx="54">
                  <c:v>53.431624696703643</c:v>
                </c:pt>
                <c:pt idx="55">
                  <c:v>53.451940685262436</c:v>
                </c:pt>
                <c:pt idx="56">
                  <c:v>53.472283213409817</c:v>
                </c:pt>
                <c:pt idx="57">
                  <c:v>53.492649640718305</c:v>
                </c:pt>
                <c:pt idx="58">
                  <c:v>53.513036592224722</c:v>
                </c:pt>
                <c:pt idx="59">
                  <c:v>53.533439849664475</c:v>
                </c:pt>
                <c:pt idx="60">
                  <c:v>53.553854230943521</c:v>
                </c:pt>
                <c:pt idx="61">
                  <c:v>53.574273457171756</c:v>
                </c:pt>
                <c:pt idx="62">
                  <c:v>53.594690006683422</c:v>
                </c:pt>
                <c:pt idx="63">
                  <c:v>53.615094955618567</c:v>
                </c:pt>
                <c:pt idx="64">
                  <c:v>53.635477804845195</c:v>
                </c:pt>
                <c:pt idx="65">
                  <c:v>53.655826293275148</c:v>
                </c:pt>
                <c:pt idx="66">
                  <c:v>53.676126197981297</c:v>
                </c:pt>
                <c:pt idx="67">
                  <c:v>53.696361121970206</c:v>
                </c:pt>
                <c:pt idx="68">
                  <c:v>53.716512271017834</c:v>
                </c:pt>
                <c:pt idx="69">
                  <c:v>53.736558221646057</c:v>
                </c:pt>
                <c:pt idx="70">
                  <c:v>53.756474683116714</c:v>
                </c:pt>
                <c:pt idx="71">
                  <c:v>53.776234257253236</c:v>
                </c:pt>
                <c:pt idx="72">
                  <c:v>53.795806200969153</c:v>
                </c:pt>
                <c:pt idx="73">
                  <c:v>53.815156197583661</c:v>
                </c:pt>
                <c:pt idx="74">
                  <c:v>53.834246144318612</c:v>
                </c:pt>
                <c:pt idx="75">
                  <c:v>53.853033964772102</c:v>
                </c:pt>
                <c:pt idx="76">
                  <c:v>53.871473456604022</c:v>
                </c:pt>
                <c:pt idx="77">
                  <c:v>53.889514186084959</c:v>
                </c:pt>
                <c:pt idx="78">
                  <c:v>53.907101442464125</c:v>
                </c:pt>
                <c:pt idx="79">
                  <c:v>53.924176266195239</c:v>
                </c:pt>
                <c:pt idx="80">
                  <c:v>53.940675565786442</c:v>
                </c:pt>
                <c:pt idx="81">
                  <c:v>53.956532338259287</c:v>
                </c:pt>
                <c:pt idx="82">
                  <c:v>53.971676007740797</c:v>
                </c:pt>
                <c:pt idx="83">
                  <c:v>53.986032895400356</c:v>
                </c:pt>
                <c:pt idx="84">
                  <c:v>53.999526831613998</c:v>
                </c:pt>
                <c:pt idx="85">
                  <c:v>54.012079917759607</c:v>
                </c:pt>
                <c:pt idx="86">
                  <c:v>54.023613440334003</c:v>
                </c:pt>
                <c:pt idx="87">
                  <c:v>54.034048934135569</c:v>
                </c:pt>
                <c:pt idx="88">
                  <c:v>54.043309384173412</c:v>
                </c:pt>
                <c:pt idx="89">
                  <c:v>54.051320547973177</c:v>
                </c:pt>
                <c:pt idx="90">
                  <c:v>54.058012371417448</c:v>
                </c:pt>
                <c:pt idx="91">
                  <c:v>54.063320462689035</c:v>
                </c:pt>
                <c:pt idx="92">
                  <c:v>54.067187580904424</c:v>
                </c:pt>
                <c:pt idx="93">
                  <c:v>54.069565089341182</c:v>
                </c:pt>
                <c:pt idx="94">
                  <c:v>54.070414318505463</c:v>
                </c:pt>
                <c:pt idx="95">
                  <c:v>54.069707782332195</c:v>
                </c:pt>
                <c:pt idx="96">
                  <c:v>54.067430192094662</c:v>
                </c:pt>
                <c:pt idx="97">
                  <c:v>54.063579217433173</c:v>
                </c:pt>
                <c:pt idx="98">
                  <c:v>54.058165952309075</c:v>
                </c:pt>
                <c:pt idx="99">
                  <c:v>54.051215055331326</c:v>
                </c:pt>
                <c:pt idx="100">
                  <c:v>54.042764548131657</c:v>
                </c:pt>
                <c:pt idx="101">
                  <c:v>54.032865271333591</c:v>
                </c:pt>
                <c:pt idx="102">
                  <c:v>54.021580014016138</c:v>
                </c:pt>
                <c:pt idx="103">
                  <c:v>54.008982348175849</c:v>
                </c:pt>
                <c:pt idx="104">
                  <c:v>53.995155213350998</c:v>
                </c:pt>
                <c:pt idx="105">
                  <c:v>53.980189307280284</c:v>
                </c:pt>
                <c:pt idx="106">
                  <c:v>53.964181345507214</c:v>
                </c:pt>
                <c:pt idx="107">
                  <c:v>53.947232255848654</c:v>
                </c:pt>
                <c:pt idx="108">
                  <c:v>53.929445372640174</c:v>
                </c:pt>
                <c:pt idx="109">
                  <c:v>53.910924691017627</c:v>
                </c:pt>
                <c:pt idx="110">
                  <c:v>53.891773233845512</c:v>
                </c:pt>
                <c:pt idx="111">
                  <c:v>53.872091574091819</c:v>
                </c:pt>
                <c:pt idx="112">
                  <c:v>53.851976544394319</c:v>
                </c:pt>
                <c:pt idx="113">
                  <c:v>53.8315201541607</c:v>
                </c:pt>
                <c:pt idx="114">
                  <c:v>53.81080872358816</c:v>
                </c:pt>
                <c:pt idx="115">
                  <c:v>53.789922234111216</c:v>
                </c:pt>
                <c:pt idx="116">
                  <c:v>53.768933886431505</c:v>
                </c:pt>
                <c:pt idx="117">
                  <c:v>53.747909850701262</c:v>
                </c:pt>
                <c:pt idx="118">
                  <c:v>53.726909188693817</c:v>
                </c:pt>
                <c:pt idx="119">
                  <c:v>53.705983924828587</c:v>
                </c:pt>
                <c:pt idx="120">
                  <c:v>53.68517924154277</c:v>
                </c:pt>
                <c:pt idx="121">
                  <c:v>53.664533774470179</c:v>
                </c:pt>
                <c:pt idx="122">
                  <c:v>53.644079983917045</c:v>
                </c:pt>
                <c:pt idx="123">
                  <c:v>53.623844580933074</c:v>
                </c:pt>
                <c:pt idx="124">
                  <c:v>53.60384898859791</c:v>
                </c:pt>
                <c:pt idx="125">
                  <c:v>53.58410982174739</c:v>
                </c:pt>
                <c:pt idx="126">
                  <c:v>53.564639371060061</c:v>
                </c:pt>
                <c:pt idx="127">
                  <c:v>53.545446080065531</c:v>
                </c:pt>
                <c:pt idx="128">
                  <c:v>53.526535006113683</c:v>
                </c:pt>
                <c:pt idx="129">
                  <c:v>53.507908258590099</c:v>
                </c:pt>
                <c:pt idx="130">
                  <c:v>53.48956540963615</c:v>
                </c:pt>
                <c:pt idx="131">
                  <c:v>53.471503874318984</c:v>
                </c:pt>
                <c:pt idx="132">
                  <c:v>53.453719258598177</c:v>
                </c:pt>
                <c:pt idx="133">
                  <c:v>53.436205674570132</c:v>
                </c:pt>
                <c:pt idx="134">
                  <c:v>53.418956023360124</c:v>
                </c:pt>
                <c:pt idx="135">
                  <c:v>53.40196224670607</c:v>
                </c:pt>
                <c:pt idx="136">
                  <c:v>53.385215548765856</c:v>
                </c:pt>
                <c:pt idx="137">
                  <c:v>53.368706590012621</c:v>
                </c:pt>
                <c:pt idx="138">
                  <c:v>53.352425655287561</c:v>
                </c:pt>
                <c:pt idx="139">
                  <c:v>53.33636279818213</c:v>
                </c:pt>
                <c:pt idx="140">
                  <c:v>53.320507963945737</c:v>
                </c:pt>
                <c:pt idx="141">
                  <c:v>53.304851093077403</c:v>
                </c:pt>
                <c:pt idx="142">
                  <c:v>53.289382207679971</c:v>
                </c:pt>
                <c:pt idx="143">
                  <c:v>53.274091482543909</c:v>
                </c:pt>
                <c:pt idx="144">
                  <c:v>53.258969302797155</c:v>
                </c:pt>
                <c:pt idx="145">
                  <c:v>53.24400630981561</c:v>
                </c:pt>
                <c:pt idx="146">
                  <c:v>53.22919343694241</c:v>
                </c:pt>
                <c:pt idx="147">
                  <c:v>53.214521936418222</c:v>
                </c:pt>
                <c:pt idx="148">
                  <c:v>53.199983398782713</c:v>
                </c:pt>
                <c:pt idx="149">
                  <c:v>53.185569765872252</c:v>
                </c:pt>
                <c:pt idx="150">
                  <c:v>53.171273338411488</c:v>
                </c:pt>
                <c:pt idx="151">
                  <c:v>53.157086779078774</c:v>
                </c:pt>
                <c:pt idx="152">
                  <c:v>53.143003111817066</c:v>
                </c:pt>
                <c:pt idx="153">
                  <c:v>53.129015718063478</c:v>
                </c:pt>
                <c:pt idx="154">
                  <c:v>53.115118330481799</c:v>
                </c:pt>
                <c:pt idx="155">
                  <c:v>53.101305024702704</c:v>
                </c:pt>
                <c:pt idx="156">
                  <c:v>53.08757020950511</c:v>
                </c:pt>
                <c:pt idx="157">
                  <c:v>53.073908615809415</c:v>
                </c:pt>
                <c:pt idx="158">
                  <c:v>53.060315284797532</c:v>
                </c:pt>
                <c:pt idx="159">
                  <c:v>53.046785555426197</c:v>
                </c:pt>
                <c:pt idx="160">
                  <c:v>53.033315051556997</c:v>
                </c:pt>
                <c:pt idx="161">
                  <c:v>53.019899668889529</c:v>
                </c:pt>
                <c:pt idx="162">
                  <c:v>53.006535561852189</c:v>
                </c:pt>
                <c:pt idx="163">
                  <c:v>52.993219130576641</c:v>
                </c:pt>
                <c:pt idx="164">
                  <c:v>52.979947008058616</c:v>
                </c:pt>
                <c:pt idx="165">
                  <c:v>52.966716047586843</c:v>
                </c:pt>
                <c:pt idx="166">
                  <c:v>52.953523310504352</c:v>
                </c:pt>
                <c:pt idx="167">
                  <c:v>52.940366054351763</c:v>
                </c:pt>
                <c:pt idx="168">
                  <c:v>52.92724172142897</c:v>
                </c:pt>
                <c:pt idx="169">
                  <c:v>52.914147927801821</c:v>
                </c:pt>
                <c:pt idx="170">
                  <c:v>52.90108245277063</c:v>
                </c:pt>
                <c:pt idx="171">
                  <c:v>52.88804322881051</c:v>
                </c:pt>
                <c:pt idx="172">
                  <c:v>52.875028331987373</c:v>
                </c:pt>
                <c:pt idx="173">
                  <c:v>52.862035972847913</c:v>
                </c:pt>
                <c:pt idx="174">
                  <c:v>52.849064487778492</c:v>
                </c:pt>
                <c:pt idx="175">
                  <c:v>52.836112330824186</c:v>
                </c:pt>
                <c:pt idx="176">
                  <c:v>52.823178065956654</c:v>
                </c:pt>
                <c:pt idx="177">
                  <c:v>52.810260359777757</c:v>
                </c:pt>
                <c:pt idx="178">
                  <c:v>52.797357974644065</c:v>
                </c:pt>
                <c:pt idx="179">
                  <c:v>52.784469762196593</c:v>
                </c:pt>
                <c:pt idx="180">
                  <c:v>52.771594657279117</c:v>
                </c:pt>
                <c:pt idx="181">
                  <c:v>52.758731672228031</c:v>
                </c:pt>
                <c:pt idx="182">
                  <c:v>52.745879891516729</c:v>
                </c:pt>
                <c:pt idx="183">
                  <c:v>52.733038466737149</c:v>
                </c:pt>
                <c:pt idx="184">
                  <c:v>52.720206611901368</c:v>
                </c:pt>
                <c:pt idx="185">
                  <c:v>52.707383599046643</c:v>
                </c:pt>
                <c:pt idx="186">
                  <c:v>52.694568754127324</c:v>
                </c:pt>
                <c:pt idx="187">
                  <c:v>52.681761453177664</c:v>
                </c:pt>
                <c:pt idx="188">
                  <c:v>52.668961118730159</c:v>
                </c:pt>
                <c:pt idx="189">
                  <c:v>52.656167216474493</c:v>
                </c:pt>
                <c:pt idx="190">
                  <c:v>52.643379252142708</c:v>
                </c:pt>
                <c:pt idx="191">
                  <c:v>52.630596768607091</c:v>
                </c:pt>
                <c:pt idx="192">
                  <c:v>52.617819343177395</c:v>
                </c:pt>
                <c:pt idx="193">
                  <c:v>52.60504658508529</c:v>
                </c:pt>
                <c:pt idx="194">
                  <c:v>52.5922781331439</c:v>
                </c:pt>
                <c:pt idx="195">
                  <c:v>52.579513653571411</c:v>
                </c:pt>
                <c:pt idx="196">
                  <c:v>52.566752837968053</c:v>
                </c:pt>
                <c:pt idx="197">
                  <c:v>52.553995401436303</c:v>
                </c:pt>
                <c:pt idx="198">
                  <c:v>52.5412410808351</c:v>
                </c:pt>
                <c:pt idx="199">
                  <c:v>52.528489633158784</c:v>
                </c:pt>
                <c:pt idx="200">
                  <c:v>52.515740834032691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718432"/>
        <c:axId val="551718824"/>
      </c:scatterChart>
      <c:valAx>
        <c:axId val="5517184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51718824"/>
        <c:crosses val="autoZero"/>
        <c:crossBetween val="midCat"/>
      </c:valAx>
      <c:valAx>
        <c:axId val="5517188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51718432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a2(I)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A!$C$5:$O$5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A!$C$226:$O$226</c:f>
              <c:numCache>
                <c:formatCode>0.0%</c:formatCode>
                <c:ptCount val="13"/>
                <c:pt idx="0">
                  <c:v>2.389363473668456E-8</c:v>
                </c:pt>
                <c:pt idx="1">
                  <c:v>0</c:v>
                </c:pt>
                <c:pt idx="2">
                  <c:v>2.8435292307878713E-2</c:v>
                </c:pt>
                <c:pt idx="3">
                  <c:v>4.4502364961841609E-2</c:v>
                </c:pt>
                <c:pt idx="4">
                  <c:v>6.7431441250253285E-2</c:v>
                </c:pt>
                <c:pt idx="5">
                  <c:v>8.7895302380891008E-2</c:v>
                </c:pt>
                <c:pt idx="6">
                  <c:v>0.11655921057417516</c:v>
                </c:pt>
                <c:pt idx="7">
                  <c:v>0.14714198293037906</c:v>
                </c:pt>
                <c:pt idx="8">
                  <c:v>0.16729758152631455</c:v>
                </c:pt>
                <c:pt idx="9">
                  <c:v>0.19143841299252051</c:v>
                </c:pt>
                <c:pt idx="10">
                  <c:v>0.20438835644336209</c:v>
                </c:pt>
                <c:pt idx="11">
                  <c:v>0.2195970242281958</c:v>
                </c:pt>
                <c:pt idx="12">
                  <c:v>0.25797148394232533</c:v>
                </c:pt>
              </c:numCache>
            </c:numRef>
          </c:yVal>
          <c:smooth val="0"/>
        </c:ser>
        <c:ser>
          <c:idx val="0"/>
          <c:order val="1"/>
          <c:tx>
            <c:v>both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A!$C$224:$O$224</c:f>
                <c:numCache>
                  <c:formatCode>General</c:formatCode>
                  <c:ptCount val="13"/>
                  <c:pt idx="0">
                    <c:v>2.9535771003724909E-3</c:v>
                  </c:pt>
                  <c:pt idx="1">
                    <c:v>6.9653935131438354E-4</c:v>
                  </c:pt>
                  <c:pt idx="2">
                    <c:v>5.0789251789676816E-3</c:v>
                  </c:pt>
                  <c:pt idx="3">
                    <c:v>1.60823941340565E-3</c:v>
                  </c:pt>
                  <c:pt idx="4">
                    <c:v>3.4393608916470021E-3</c:v>
                  </c:pt>
                  <c:pt idx="5">
                    <c:v>2.8913067782385072E-4</c:v>
                  </c:pt>
                  <c:pt idx="6">
                    <c:v>9.2098186254536037E-3</c:v>
                  </c:pt>
                  <c:pt idx="7">
                    <c:v>7.7244089347234431E-3</c:v>
                  </c:pt>
                  <c:pt idx="8">
                    <c:v>7.5726453543755561E-3</c:v>
                  </c:pt>
                  <c:pt idx="9">
                    <c:v>6.6170822993817128E-3</c:v>
                  </c:pt>
                  <c:pt idx="10">
                    <c:v>9.0253838795827067E-3</c:v>
                  </c:pt>
                  <c:pt idx="11">
                    <c:v>1.2012171495834216E-2</c:v>
                  </c:pt>
                  <c:pt idx="12">
                    <c:v>1.5466168054892629E-2</c:v>
                  </c:pt>
                </c:numCache>
              </c:numRef>
            </c:plus>
            <c:minus>
              <c:numRef>
                <c:f>A!$C$224:$O$224</c:f>
                <c:numCache>
                  <c:formatCode>General</c:formatCode>
                  <c:ptCount val="13"/>
                  <c:pt idx="0">
                    <c:v>2.9535771003724909E-3</c:v>
                  </c:pt>
                  <c:pt idx="1">
                    <c:v>6.9653935131438354E-4</c:v>
                  </c:pt>
                  <c:pt idx="2">
                    <c:v>5.0789251789676816E-3</c:v>
                  </c:pt>
                  <c:pt idx="3">
                    <c:v>1.60823941340565E-3</c:v>
                  </c:pt>
                  <c:pt idx="4">
                    <c:v>3.4393608916470021E-3</c:v>
                  </c:pt>
                  <c:pt idx="5">
                    <c:v>2.8913067782385072E-4</c:v>
                  </c:pt>
                  <c:pt idx="6">
                    <c:v>9.2098186254536037E-3</c:v>
                  </c:pt>
                  <c:pt idx="7">
                    <c:v>7.7244089347234431E-3</c:v>
                  </c:pt>
                  <c:pt idx="8">
                    <c:v>7.5726453543755561E-3</c:v>
                  </c:pt>
                  <c:pt idx="9">
                    <c:v>6.6170822993817128E-3</c:v>
                  </c:pt>
                  <c:pt idx="10">
                    <c:v>9.0253838795827067E-3</c:v>
                  </c:pt>
                  <c:pt idx="11">
                    <c:v>1.2012171495834216E-2</c:v>
                  </c:pt>
                  <c:pt idx="12">
                    <c:v>1.5466168054892629E-2</c:v>
                  </c:pt>
                </c:numCache>
              </c:numRef>
            </c:minus>
          </c:errBars>
          <c:xVal>
            <c:numRef>
              <c:f>A!$R$5:$AD$5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A!$C$223:$O$223</c:f>
              <c:numCache>
                <c:formatCode>0.0%</c:formatCode>
                <c:ptCount val="13"/>
                <c:pt idx="0">
                  <c:v>7.2635629780193065E-3</c:v>
                </c:pt>
                <c:pt idx="1">
                  <c:v>9.3698188311548587E-3</c:v>
                </c:pt>
                <c:pt idx="2">
                  <c:v>2.1392396614155072E-2</c:v>
                </c:pt>
                <c:pt idx="3">
                  <c:v>3.4915332844674588E-2</c:v>
                </c:pt>
                <c:pt idx="4">
                  <c:v>4.6471326153108374E-2</c:v>
                </c:pt>
                <c:pt idx="5">
                  <c:v>5.7150706901238087E-2</c:v>
                </c:pt>
                <c:pt idx="6">
                  <c:v>7.4810363621612586E-2</c:v>
                </c:pt>
                <c:pt idx="7">
                  <c:v>8.8582410917727589E-2</c:v>
                </c:pt>
                <c:pt idx="8">
                  <c:v>9.9342240289227626E-2</c:v>
                </c:pt>
                <c:pt idx="9">
                  <c:v>0.10958769263327235</c:v>
                </c:pt>
                <c:pt idx="10">
                  <c:v>0.12166579424982343</c:v>
                </c:pt>
                <c:pt idx="11">
                  <c:v>0.1313502934063896</c:v>
                </c:pt>
                <c:pt idx="12">
                  <c:v>0.14644842646292872</c:v>
                </c:pt>
              </c:numCache>
            </c:numRef>
          </c:yVal>
          <c:smooth val="0"/>
        </c:ser>
        <c:ser>
          <c:idx val="2"/>
          <c:order val="2"/>
          <c:tx>
            <c:v>a1(I)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A!$C$5:$O$5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A!$C$225:$O$225</c:f>
              <c:numCache>
                <c:formatCode>0.0%</c:formatCode>
                <c:ptCount val="13"/>
                <c:pt idx="0">
                  <c:v>9.6941276001925245E-3</c:v>
                </c:pt>
                <c:pt idx="1">
                  <c:v>1.2536019458683819E-2</c:v>
                </c:pt>
                <c:pt idx="2">
                  <c:v>1.8972116208567077E-2</c:v>
                </c:pt>
                <c:pt idx="3">
                  <c:v>3.1744859280946155E-2</c:v>
                </c:pt>
                <c:pt idx="4">
                  <c:v>3.9363085301598842E-2</c:v>
                </c:pt>
                <c:pt idx="5">
                  <c:v>4.6888599742263226E-2</c:v>
                </c:pt>
                <c:pt idx="6">
                  <c:v>6.1195737941003171E-2</c:v>
                </c:pt>
                <c:pt idx="7">
                  <c:v>6.9322922867527142E-2</c:v>
                </c:pt>
                <c:pt idx="8">
                  <c:v>7.6710072892140491E-2</c:v>
                </c:pt>
                <c:pt idx="9">
                  <c:v>8.1819973737108101E-2</c:v>
                </c:pt>
                <c:pt idx="10">
                  <c:v>9.4421502814470273E-2</c:v>
                </c:pt>
                <c:pt idx="11">
                  <c:v>0.10273780896218299</c:v>
                </c:pt>
                <c:pt idx="12">
                  <c:v>0.11043035718346406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719608"/>
        <c:axId val="551720000"/>
      </c:scatterChart>
      <c:valAx>
        <c:axId val="551719608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51720000"/>
        <c:crosses val="autoZero"/>
        <c:crossBetween val="midCat"/>
      </c:valAx>
      <c:valAx>
        <c:axId val="551720000"/>
        <c:scaling>
          <c:orientation val="minMax"/>
          <c:max val="0.30000000000000004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5517196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B!$C$6:$C$206</c:f>
              <c:numCache>
                <c:formatCode>General</c:formatCode>
                <c:ptCount val="201"/>
                <c:pt idx="0">
                  <c:v>55.695999999999998</c:v>
                </c:pt>
                <c:pt idx="1">
                  <c:v>56.246000000000002</c:v>
                </c:pt>
                <c:pt idx="2">
                  <c:v>55</c:v>
                </c:pt>
                <c:pt idx="3">
                  <c:v>56.203000000000003</c:v>
                </c:pt>
                <c:pt idx="4">
                  <c:v>56.521999999999998</c:v>
                </c:pt>
                <c:pt idx="5">
                  <c:v>55.695999999999998</c:v>
                </c:pt>
                <c:pt idx="6">
                  <c:v>56.042999999999999</c:v>
                </c:pt>
                <c:pt idx="7">
                  <c:v>55.173999999999999</c:v>
                </c:pt>
                <c:pt idx="8">
                  <c:v>55.362000000000002</c:v>
                </c:pt>
                <c:pt idx="9">
                  <c:v>55.811999999999998</c:v>
                </c:pt>
                <c:pt idx="10">
                  <c:v>54.304000000000002</c:v>
                </c:pt>
                <c:pt idx="11">
                  <c:v>55.783000000000001</c:v>
                </c:pt>
                <c:pt idx="12">
                  <c:v>55.362000000000002</c:v>
                </c:pt>
                <c:pt idx="13">
                  <c:v>54.478000000000002</c:v>
                </c:pt>
                <c:pt idx="14">
                  <c:v>57.014000000000003</c:v>
                </c:pt>
                <c:pt idx="15">
                  <c:v>56.246000000000002</c:v>
                </c:pt>
                <c:pt idx="16">
                  <c:v>57.42</c:v>
                </c:pt>
                <c:pt idx="17">
                  <c:v>56.942</c:v>
                </c:pt>
                <c:pt idx="18">
                  <c:v>56.985999999999997</c:v>
                </c:pt>
                <c:pt idx="19">
                  <c:v>57.347999999999999</c:v>
                </c:pt>
                <c:pt idx="20">
                  <c:v>58.448999999999998</c:v>
                </c:pt>
                <c:pt idx="21">
                  <c:v>57.506999999999998</c:v>
                </c:pt>
                <c:pt idx="22">
                  <c:v>58.377000000000002</c:v>
                </c:pt>
                <c:pt idx="23">
                  <c:v>57.738999999999997</c:v>
                </c:pt>
                <c:pt idx="24">
                  <c:v>58.87</c:v>
                </c:pt>
                <c:pt idx="25">
                  <c:v>59.637999999999998</c:v>
                </c:pt>
                <c:pt idx="26">
                  <c:v>60.072000000000003</c:v>
                </c:pt>
                <c:pt idx="27">
                  <c:v>60.145000000000003</c:v>
                </c:pt>
                <c:pt idx="28">
                  <c:v>60.811999999999998</c:v>
                </c:pt>
                <c:pt idx="29">
                  <c:v>62.173999999999999</c:v>
                </c:pt>
                <c:pt idx="30">
                  <c:v>61.261000000000003</c:v>
                </c:pt>
                <c:pt idx="31">
                  <c:v>61.087000000000003</c:v>
                </c:pt>
                <c:pt idx="32">
                  <c:v>61.680999999999997</c:v>
                </c:pt>
                <c:pt idx="33">
                  <c:v>61.478000000000002</c:v>
                </c:pt>
                <c:pt idx="34">
                  <c:v>63.551000000000002</c:v>
                </c:pt>
                <c:pt idx="35">
                  <c:v>63.652000000000001</c:v>
                </c:pt>
                <c:pt idx="36">
                  <c:v>65.347999999999999</c:v>
                </c:pt>
                <c:pt idx="37">
                  <c:v>68.260999999999996</c:v>
                </c:pt>
                <c:pt idx="38">
                  <c:v>71.971000000000004</c:v>
                </c:pt>
                <c:pt idx="39">
                  <c:v>76.783000000000001</c:v>
                </c:pt>
                <c:pt idx="40">
                  <c:v>81.623000000000005</c:v>
                </c:pt>
                <c:pt idx="41">
                  <c:v>87.927999999999997</c:v>
                </c:pt>
                <c:pt idx="42">
                  <c:v>96.507000000000005</c:v>
                </c:pt>
                <c:pt idx="43">
                  <c:v>106.333</c:v>
                </c:pt>
                <c:pt idx="44">
                  <c:v>119.232</c:v>
                </c:pt>
                <c:pt idx="45">
                  <c:v>133.41999999999999</c:v>
                </c:pt>
                <c:pt idx="46">
                  <c:v>148.41999999999999</c:v>
                </c:pt>
                <c:pt idx="47">
                  <c:v>161.928</c:v>
                </c:pt>
                <c:pt idx="48">
                  <c:v>175.899</c:v>
                </c:pt>
                <c:pt idx="49">
                  <c:v>185.739</c:v>
                </c:pt>
                <c:pt idx="50">
                  <c:v>194.696</c:v>
                </c:pt>
                <c:pt idx="51">
                  <c:v>199.971</c:v>
                </c:pt>
                <c:pt idx="52">
                  <c:v>201.667</c:v>
                </c:pt>
                <c:pt idx="53">
                  <c:v>202.49299999999999</c:v>
                </c:pt>
                <c:pt idx="54">
                  <c:v>198.928</c:v>
                </c:pt>
                <c:pt idx="55">
                  <c:v>192.05799999999999</c:v>
                </c:pt>
                <c:pt idx="56">
                  <c:v>179.85499999999999</c:v>
                </c:pt>
                <c:pt idx="57">
                  <c:v>161.05799999999999</c:v>
                </c:pt>
                <c:pt idx="58">
                  <c:v>133.34800000000001</c:v>
                </c:pt>
                <c:pt idx="59">
                  <c:v>101.377</c:v>
                </c:pt>
                <c:pt idx="60">
                  <c:v>78.144999999999996</c:v>
                </c:pt>
                <c:pt idx="61">
                  <c:v>67.536000000000001</c:v>
                </c:pt>
                <c:pt idx="62">
                  <c:v>62.448999999999998</c:v>
                </c:pt>
                <c:pt idx="63">
                  <c:v>60.680999999999997</c:v>
                </c:pt>
                <c:pt idx="64">
                  <c:v>62.58</c:v>
                </c:pt>
                <c:pt idx="65">
                  <c:v>64.304000000000002</c:v>
                </c:pt>
                <c:pt idx="66">
                  <c:v>66.884</c:v>
                </c:pt>
                <c:pt idx="67">
                  <c:v>70.463999999999999</c:v>
                </c:pt>
                <c:pt idx="68">
                  <c:v>73.260999999999996</c:v>
                </c:pt>
                <c:pt idx="69">
                  <c:v>80.100999999999999</c:v>
                </c:pt>
                <c:pt idx="70">
                  <c:v>85.116</c:v>
                </c:pt>
                <c:pt idx="71">
                  <c:v>91.71</c:v>
                </c:pt>
                <c:pt idx="72">
                  <c:v>98.391000000000005</c:v>
                </c:pt>
                <c:pt idx="73">
                  <c:v>104.49299999999999</c:v>
                </c:pt>
                <c:pt idx="74">
                  <c:v>109.84099999999999</c:v>
                </c:pt>
                <c:pt idx="75">
                  <c:v>114.47799999999999</c:v>
                </c:pt>
                <c:pt idx="76">
                  <c:v>118.95699999999999</c:v>
                </c:pt>
                <c:pt idx="77">
                  <c:v>119.58</c:v>
                </c:pt>
                <c:pt idx="78">
                  <c:v>118.58</c:v>
                </c:pt>
                <c:pt idx="79">
                  <c:v>113.797</c:v>
                </c:pt>
                <c:pt idx="80">
                  <c:v>108.04300000000001</c:v>
                </c:pt>
                <c:pt idx="81">
                  <c:v>96.448999999999998</c:v>
                </c:pt>
                <c:pt idx="82">
                  <c:v>81.783000000000001</c:v>
                </c:pt>
                <c:pt idx="83">
                  <c:v>71.013999999999996</c:v>
                </c:pt>
                <c:pt idx="84">
                  <c:v>62.884</c:v>
                </c:pt>
                <c:pt idx="85">
                  <c:v>59.942</c:v>
                </c:pt>
                <c:pt idx="86">
                  <c:v>56.521999999999998</c:v>
                </c:pt>
                <c:pt idx="87">
                  <c:v>56.405999999999999</c:v>
                </c:pt>
                <c:pt idx="88">
                  <c:v>56.738999999999997</c:v>
                </c:pt>
                <c:pt idx="89">
                  <c:v>56.188000000000002</c:v>
                </c:pt>
                <c:pt idx="90">
                  <c:v>56.985999999999997</c:v>
                </c:pt>
                <c:pt idx="91">
                  <c:v>55.622999999999998</c:v>
                </c:pt>
                <c:pt idx="92">
                  <c:v>56.158999999999999</c:v>
                </c:pt>
                <c:pt idx="93">
                  <c:v>56.768000000000001</c:v>
                </c:pt>
                <c:pt idx="94">
                  <c:v>57.390999999999998</c:v>
                </c:pt>
                <c:pt idx="95">
                  <c:v>55.622999999999998</c:v>
                </c:pt>
                <c:pt idx="96">
                  <c:v>57.29</c:v>
                </c:pt>
                <c:pt idx="97">
                  <c:v>56.768000000000001</c:v>
                </c:pt>
                <c:pt idx="98">
                  <c:v>57.203000000000003</c:v>
                </c:pt>
                <c:pt idx="99">
                  <c:v>57.551000000000002</c:v>
                </c:pt>
                <c:pt idx="100">
                  <c:v>56.637999999999998</c:v>
                </c:pt>
                <c:pt idx="101">
                  <c:v>57.87</c:v>
                </c:pt>
                <c:pt idx="102">
                  <c:v>57.87</c:v>
                </c:pt>
                <c:pt idx="103">
                  <c:v>58.216999999999999</c:v>
                </c:pt>
                <c:pt idx="104">
                  <c:v>57.609000000000002</c:v>
                </c:pt>
                <c:pt idx="105">
                  <c:v>58.783000000000001</c:v>
                </c:pt>
                <c:pt idx="106">
                  <c:v>57.188000000000002</c:v>
                </c:pt>
                <c:pt idx="107">
                  <c:v>59.680999999999997</c:v>
                </c:pt>
                <c:pt idx="108">
                  <c:v>59.116</c:v>
                </c:pt>
                <c:pt idx="109">
                  <c:v>58.652000000000001</c:v>
                </c:pt>
                <c:pt idx="110">
                  <c:v>57.927999999999997</c:v>
                </c:pt>
                <c:pt idx="111">
                  <c:v>57.753999999999998</c:v>
                </c:pt>
                <c:pt idx="112">
                  <c:v>57.985999999999997</c:v>
                </c:pt>
                <c:pt idx="113">
                  <c:v>56.884</c:v>
                </c:pt>
                <c:pt idx="114">
                  <c:v>57.058</c:v>
                </c:pt>
                <c:pt idx="115">
                  <c:v>55.564999999999998</c:v>
                </c:pt>
                <c:pt idx="116">
                  <c:v>56.738999999999997</c:v>
                </c:pt>
                <c:pt idx="117">
                  <c:v>56.536000000000001</c:v>
                </c:pt>
                <c:pt idx="118">
                  <c:v>55.216999999999999</c:v>
                </c:pt>
                <c:pt idx="119">
                  <c:v>57.203000000000003</c:v>
                </c:pt>
                <c:pt idx="120">
                  <c:v>57.042999999999999</c:v>
                </c:pt>
                <c:pt idx="121">
                  <c:v>55.841000000000001</c:v>
                </c:pt>
                <c:pt idx="122">
                  <c:v>56.841000000000001</c:v>
                </c:pt>
                <c:pt idx="123">
                  <c:v>56.448999999999998</c:v>
                </c:pt>
                <c:pt idx="124">
                  <c:v>55.768000000000001</c:v>
                </c:pt>
                <c:pt idx="125">
                  <c:v>56.145000000000003</c:v>
                </c:pt>
                <c:pt idx="126">
                  <c:v>53.826000000000001</c:v>
                </c:pt>
                <c:pt idx="127">
                  <c:v>54.753999999999998</c:v>
                </c:pt>
                <c:pt idx="128">
                  <c:v>54.478000000000002</c:v>
                </c:pt>
                <c:pt idx="129">
                  <c:v>53.319000000000003</c:v>
                </c:pt>
                <c:pt idx="130">
                  <c:v>53.29</c:v>
                </c:pt>
                <c:pt idx="131">
                  <c:v>52.564999999999998</c:v>
                </c:pt>
                <c:pt idx="132">
                  <c:v>53</c:v>
                </c:pt>
                <c:pt idx="133">
                  <c:v>53.029000000000003</c:v>
                </c:pt>
                <c:pt idx="134">
                  <c:v>52.145000000000003</c:v>
                </c:pt>
                <c:pt idx="135">
                  <c:v>52.405999999999999</c:v>
                </c:pt>
                <c:pt idx="136">
                  <c:v>52.332999999999998</c:v>
                </c:pt>
                <c:pt idx="137">
                  <c:v>53.319000000000003</c:v>
                </c:pt>
                <c:pt idx="138">
                  <c:v>52.521999999999998</c:v>
                </c:pt>
                <c:pt idx="139">
                  <c:v>53.216999999999999</c:v>
                </c:pt>
                <c:pt idx="140">
                  <c:v>53.13</c:v>
                </c:pt>
                <c:pt idx="141">
                  <c:v>53.087000000000003</c:v>
                </c:pt>
                <c:pt idx="142">
                  <c:v>52.145000000000003</c:v>
                </c:pt>
                <c:pt idx="143">
                  <c:v>52.942</c:v>
                </c:pt>
                <c:pt idx="144">
                  <c:v>52.536000000000001</c:v>
                </c:pt>
                <c:pt idx="145">
                  <c:v>51.71</c:v>
                </c:pt>
                <c:pt idx="146">
                  <c:v>52.768000000000001</c:v>
                </c:pt>
                <c:pt idx="147">
                  <c:v>53.29</c:v>
                </c:pt>
                <c:pt idx="148">
                  <c:v>53.216999999999999</c:v>
                </c:pt>
                <c:pt idx="149">
                  <c:v>53.014000000000003</c:v>
                </c:pt>
                <c:pt idx="150">
                  <c:v>52.493000000000002</c:v>
                </c:pt>
                <c:pt idx="151">
                  <c:v>52.811999999999998</c:v>
                </c:pt>
                <c:pt idx="152">
                  <c:v>51.42</c:v>
                </c:pt>
                <c:pt idx="153">
                  <c:v>52.58</c:v>
                </c:pt>
                <c:pt idx="154">
                  <c:v>52.100999999999999</c:v>
                </c:pt>
                <c:pt idx="155">
                  <c:v>52.158999999999999</c:v>
                </c:pt>
                <c:pt idx="156">
                  <c:v>52.753999999999998</c:v>
                </c:pt>
                <c:pt idx="157">
                  <c:v>51.405999999999999</c:v>
                </c:pt>
                <c:pt idx="158">
                  <c:v>53.796999999999997</c:v>
                </c:pt>
                <c:pt idx="159">
                  <c:v>51.478000000000002</c:v>
                </c:pt>
                <c:pt idx="160">
                  <c:v>51.506999999999998</c:v>
                </c:pt>
                <c:pt idx="161">
                  <c:v>51.100999999999999</c:v>
                </c:pt>
                <c:pt idx="162">
                  <c:v>51.405999999999999</c:v>
                </c:pt>
                <c:pt idx="163">
                  <c:v>51.29</c:v>
                </c:pt>
                <c:pt idx="164">
                  <c:v>51.13</c:v>
                </c:pt>
                <c:pt idx="165">
                  <c:v>51.884</c:v>
                </c:pt>
                <c:pt idx="166">
                  <c:v>50.899000000000001</c:v>
                </c:pt>
                <c:pt idx="167">
                  <c:v>50.695999999999998</c:v>
                </c:pt>
                <c:pt idx="168">
                  <c:v>50.536000000000001</c:v>
                </c:pt>
                <c:pt idx="169">
                  <c:v>51.594000000000001</c:v>
                </c:pt>
                <c:pt idx="170">
                  <c:v>50.783000000000001</c:v>
                </c:pt>
                <c:pt idx="171">
                  <c:v>50.87</c:v>
                </c:pt>
                <c:pt idx="172">
                  <c:v>48.970999999999997</c:v>
                </c:pt>
                <c:pt idx="173">
                  <c:v>51.521999999999998</c:v>
                </c:pt>
                <c:pt idx="174">
                  <c:v>50.609000000000002</c:v>
                </c:pt>
                <c:pt idx="175">
                  <c:v>51.231999999999999</c:v>
                </c:pt>
                <c:pt idx="176">
                  <c:v>51.072000000000003</c:v>
                </c:pt>
                <c:pt idx="177">
                  <c:v>49.347999999999999</c:v>
                </c:pt>
                <c:pt idx="178">
                  <c:v>50.884</c:v>
                </c:pt>
                <c:pt idx="179">
                  <c:v>50</c:v>
                </c:pt>
                <c:pt idx="180">
                  <c:v>50.564999999999998</c:v>
                </c:pt>
                <c:pt idx="181">
                  <c:v>50.609000000000002</c:v>
                </c:pt>
                <c:pt idx="182">
                  <c:v>49.796999999999997</c:v>
                </c:pt>
                <c:pt idx="183">
                  <c:v>50.304000000000002</c:v>
                </c:pt>
                <c:pt idx="184">
                  <c:v>49.796999999999997</c:v>
                </c:pt>
                <c:pt idx="185">
                  <c:v>50.058</c:v>
                </c:pt>
                <c:pt idx="186">
                  <c:v>49.188000000000002</c:v>
                </c:pt>
                <c:pt idx="187">
                  <c:v>50.521999999999998</c:v>
                </c:pt>
                <c:pt idx="188">
                  <c:v>50.667000000000002</c:v>
                </c:pt>
                <c:pt idx="189">
                  <c:v>50.594000000000001</c:v>
                </c:pt>
                <c:pt idx="190">
                  <c:v>50.347999999999999</c:v>
                </c:pt>
                <c:pt idx="191">
                  <c:v>50.594000000000001</c:v>
                </c:pt>
                <c:pt idx="192">
                  <c:v>50.304000000000002</c:v>
                </c:pt>
                <c:pt idx="193">
                  <c:v>49.695999999999998</c:v>
                </c:pt>
                <c:pt idx="194">
                  <c:v>50.957000000000001</c:v>
                </c:pt>
                <c:pt idx="195">
                  <c:v>49.521999999999998</c:v>
                </c:pt>
                <c:pt idx="196">
                  <c:v>50.274999999999999</c:v>
                </c:pt>
                <c:pt idx="197">
                  <c:v>50.536000000000001</c:v>
                </c:pt>
                <c:pt idx="198">
                  <c:v>51.319000000000003</c:v>
                </c:pt>
                <c:pt idx="199">
                  <c:v>50.158999999999999</c:v>
                </c:pt>
                <c:pt idx="200">
                  <c:v>49.478000000000002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B!$R$6:$R$206</c:f>
              <c:numCache>
                <c:formatCode>0.00</c:formatCode>
                <c:ptCount val="201"/>
                <c:pt idx="0">
                  <c:v>57.774534550130987</c:v>
                </c:pt>
                <c:pt idx="1">
                  <c:v>57.775258038238078</c:v>
                </c:pt>
                <c:pt idx="2">
                  <c:v>57.775986740412087</c:v>
                </c:pt>
                <c:pt idx="3">
                  <c:v>57.776721061548272</c:v>
                </c:pt>
                <c:pt idx="4">
                  <c:v>57.777461436109263</c:v>
                </c:pt>
                <c:pt idx="5">
                  <c:v>57.778208330056842</c:v>
                </c:pt>
                <c:pt idx="6">
                  <c:v>57.778962242880212</c:v>
                </c:pt>
                <c:pt idx="7">
                  <c:v>57.779723709721722</c:v>
                </c:pt>
                <c:pt idx="8">
                  <c:v>57.780493303599407</c:v>
                </c:pt>
                <c:pt idx="9">
                  <c:v>57.781271637725375</c:v>
                </c:pt>
                <c:pt idx="10">
                  <c:v>57.782059367917647</c:v>
                </c:pt>
                <c:pt idx="11">
                  <c:v>57.782857195102586</c:v>
                </c:pt>
                <c:pt idx="12">
                  <c:v>57.783665867905889</c:v>
                </c:pt>
                <c:pt idx="13">
                  <c:v>57.784486185339169</c:v>
                </c:pt>
                <c:pt idx="14">
                  <c:v>57.785318999628409</c:v>
                </c:pt>
                <c:pt idx="15">
                  <c:v>57.786165219380095</c:v>
                </c:pt>
                <c:pt idx="16">
                  <c:v>57.787025813811169</c:v>
                </c:pt>
                <c:pt idx="17">
                  <c:v>57.787901820550687</c:v>
                </c:pt>
                <c:pt idx="18">
                  <c:v>57.788794365226607</c:v>
                </c:pt>
                <c:pt idx="19">
                  <c:v>57.789704718462993</c:v>
                </c:pt>
                <c:pt idx="20">
                  <c:v>57.790634466560434</c:v>
                </c:pt>
                <c:pt idx="21">
                  <c:v>57.791586012390326</c:v>
                </c:pt>
                <c:pt idx="22">
                  <c:v>57.792563992386206</c:v>
                </c:pt>
                <c:pt idx="23">
                  <c:v>57.793579118928164</c:v>
                </c:pt>
                <c:pt idx="24">
                  <c:v>57.794658144844021</c:v>
                </c:pt>
                <c:pt idx="25">
                  <c:v>57.795868544055168</c:v>
                </c:pt>
                <c:pt idx="26">
                  <c:v>57.797376831002168</c:v>
                </c:pt>
                <c:pt idx="27">
                  <c:v>57.7995798715069</c:v>
                </c:pt>
                <c:pt idx="28">
                  <c:v>57.803386202890962</c:v>
                </c:pt>
                <c:pt idx="29">
                  <c:v>57.810788506517191</c:v>
                </c:pt>
                <c:pt idx="30">
                  <c:v>57.825967693666193</c:v>
                </c:pt>
                <c:pt idx="31">
                  <c:v>57.85730522850605</c:v>
                </c:pt>
                <c:pt idx="32">
                  <c:v>57.920835849247567</c:v>
                </c:pt>
                <c:pt idx="33">
                  <c:v>58.045794361597999</c:v>
                </c:pt>
                <c:pt idx="34">
                  <c:v>58.282892295694033</c:v>
                </c:pt>
                <c:pt idx="35">
                  <c:v>58.715642929744284</c:v>
                </c:pt>
                <c:pt idx="36">
                  <c:v>59.4742514538394</c:v>
                </c:pt>
                <c:pt idx="37">
                  <c:v>60.75017057409179</c:v>
                </c:pt>
                <c:pt idx="38">
                  <c:v>62.807446574072301</c:v>
                </c:pt>
                <c:pt idx="39">
                  <c:v>65.984838291899081</c:v>
                </c:pt>
                <c:pt idx="40">
                  <c:v>70.681195910904393</c:v>
                </c:pt>
                <c:pt idx="41">
                  <c:v>77.316888773699588</c:v>
                </c:pt>
                <c:pt idx="42">
                  <c:v>86.267310926883539</c:v>
                </c:pt>
                <c:pt idx="43">
                  <c:v>97.771202252871916</c:v>
                </c:pt>
                <c:pt idx="44">
                  <c:v>111.82597107271287</c:v>
                </c:pt>
                <c:pt idx="45">
                  <c:v>128.09202731270878</c:v>
                </c:pt>
                <c:pt idx="46">
                  <c:v>145.83463228988504</c:v>
                </c:pt>
                <c:pt idx="47">
                  <c:v>163.93104008906008</c:v>
                </c:pt>
                <c:pt idx="48">
                  <c:v>180.96038266721439</c:v>
                </c:pt>
                <c:pt idx="49">
                  <c:v>195.37465066091119</c:v>
                </c:pt>
                <c:pt idx="50">
                  <c:v>205.72586742166069</c:v>
                </c:pt>
                <c:pt idx="51">
                  <c:v>210.90455313184052</c:v>
                </c:pt>
                <c:pt idx="52">
                  <c:v>210.33543375158675</c:v>
                </c:pt>
                <c:pt idx="53">
                  <c:v>204.08267755505426</c:v>
                </c:pt>
                <c:pt idx="54">
                  <c:v>192.83804019686613</c:v>
                </c:pt>
                <c:pt idx="55">
                  <c:v>177.7949514289669</c:v>
                </c:pt>
                <c:pt idx="56">
                  <c:v>160.44025155988075</c:v>
                </c:pt>
                <c:pt idx="57">
                  <c:v>142.31384245430218</c:v>
                </c:pt>
                <c:pt idx="58">
                  <c:v>124.7897363924681</c:v>
                </c:pt>
                <c:pt idx="59">
                  <c:v>108.92033605401727</c:v>
                </c:pt>
                <c:pt idx="60">
                  <c:v>95.364736999578014</c:v>
                </c:pt>
                <c:pt idx="61">
                  <c:v>84.399262240917651</c:v>
                </c:pt>
                <c:pt idx="62">
                  <c:v>75.991291245601914</c:v>
                </c:pt>
                <c:pt idx="63">
                  <c:v>69.90937309885615</c:v>
                </c:pt>
                <c:pt idx="64">
                  <c:v>65.84311842824917</c:v>
                </c:pt>
                <c:pt idx="65">
                  <c:v>63.511747416765225</c:v>
                </c:pt>
                <c:pt idx="66">
                  <c:v>62.745708503146297</c:v>
                </c:pt>
                <c:pt idx="67">
                  <c:v>63.52837190946893</c:v>
                </c:pt>
                <c:pt idx="68">
                  <c:v>65.985090672990921</c:v>
                </c:pt>
                <c:pt idx="69">
                  <c:v>70.309688118785516</c:v>
                </c:pt>
                <c:pt idx="70">
                  <c:v>76.630096449537788</c:v>
                </c:pt>
                <c:pt idx="71">
                  <c:v>84.838232889460699</c:v>
                </c:pt>
                <c:pt idx="72">
                  <c:v>94.437964999884684</c:v>
                </c:pt>
                <c:pt idx="73">
                  <c:v>104.48291100230573</c:v>
                </c:pt>
                <c:pt idx="74">
                  <c:v>113.66401848628155</c:v>
                </c:pt>
                <c:pt idx="75">
                  <c:v>120.55784679157742</c:v>
                </c:pt>
                <c:pt idx="76">
                  <c:v>123.97523220941817</c:v>
                </c:pt>
                <c:pt idx="77">
                  <c:v>123.29162149883919</c:v>
                </c:pt>
                <c:pt idx="78">
                  <c:v>118.63102899940809</c:v>
                </c:pt>
                <c:pt idx="79">
                  <c:v>110.82792081981439</c:v>
                </c:pt>
                <c:pt idx="80">
                  <c:v>101.18234365128613</c:v>
                </c:pt>
                <c:pt idx="81">
                  <c:v>91.106507841786637</c:v>
                </c:pt>
                <c:pt idx="82">
                  <c:v>81.794073327225078</c:v>
                </c:pt>
                <c:pt idx="83">
                  <c:v>74.015094117270081</c:v>
                </c:pt>
                <c:pt idx="84">
                  <c:v>68.072642085836094</c:v>
                </c:pt>
                <c:pt idx="85">
                  <c:v>63.890357388012298</c:v>
                </c:pt>
                <c:pt idx="86">
                  <c:v>61.16367461952666</c:v>
                </c:pt>
                <c:pt idx="87">
                  <c:v>59.508480754632686</c:v>
                </c:pt>
                <c:pt idx="88">
                  <c:v>58.566596200532963</c:v>
                </c:pt>
                <c:pt idx="89">
                  <c:v>58.057961967530048</c:v>
                </c:pt>
                <c:pt idx="90">
                  <c:v>57.790482608304309</c:v>
                </c:pt>
                <c:pt idx="91">
                  <c:v>57.646022763237532</c:v>
                </c:pt>
                <c:pt idx="92">
                  <c:v>57.558631987379577</c:v>
                </c:pt>
                <c:pt idx="93">
                  <c:v>57.494629747294574</c:v>
                </c:pt>
                <c:pt idx="94">
                  <c:v>57.438206169958015</c:v>
                </c:pt>
                <c:pt idx="95">
                  <c:v>57.382530454875429</c:v>
                </c:pt>
                <c:pt idx="96">
                  <c:v>57.324906591521348</c:v>
                </c:pt>
                <c:pt idx="97">
                  <c:v>57.26440728256933</c:v>
                </c:pt>
                <c:pt idx="98">
                  <c:v>57.200834167393602</c:v>
                </c:pt>
                <c:pt idx="99">
                  <c:v>57.134317986866847</c:v>
                </c:pt>
                <c:pt idx="100">
                  <c:v>57.065209436006747</c:v>
                </c:pt>
                <c:pt idx="101">
                  <c:v>56.994106941867173</c:v>
                </c:pt>
                <c:pt idx="102">
                  <c:v>56.921962171497412</c:v>
                </c:pt>
                <c:pt idx="103">
                  <c:v>56.85023805424651</c:v>
                </c:pt>
                <c:pt idx="104">
                  <c:v>56.781092890916035</c:v>
                </c:pt>
                <c:pt idx="105">
                  <c:v>56.717541819716637</c:v>
                </c:pt>
                <c:pt idx="106">
                  <c:v>56.663514685242113</c:v>
                </c:pt>
                <c:pt idx="107">
                  <c:v>56.623702164373576</c:v>
                </c:pt>
                <c:pt idx="108">
                  <c:v>56.603080476739486</c:v>
                </c:pt>
                <c:pt idx="109">
                  <c:v>56.606050712885633</c:v>
                </c:pt>
                <c:pt idx="110">
                  <c:v>56.635233098378329</c:v>
                </c:pt>
                <c:pt idx="111">
                  <c:v>56.690107007940959</c:v>
                </c:pt>
                <c:pt idx="112">
                  <c:v>56.765840375345789</c:v>
                </c:pt>
                <c:pt idx="113">
                  <c:v>56.852738791901814</c:v>
                </c:pt>
                <c:pt idx="114">
                  <c:v>56.936697165001974</c:v>
                </c:pt>
                <c:pt idx="115">
                  <c:v>57.000824773009157</c:v>
                </c:pt>
                <c:pt idx="116">
                  <c:v>57.028074864683497</c:v>
                </c:pt>
                <c:pt idx="117">
                  <c:v>57.004349831014565</c:v>
                </c:pt>
                <c:pt idx="118">
                  <c:v>56.921314851981499</c:v>
                </c:pt>
                <c:pt idx="119">
                  <c:v>56.778152037237561</c:v>
                </c:pt>
                <c:pt idx="120">
                  <c:v>56.581751644237961</c:v>
                </c:pt>
                <c:pt idx="121">
                  <c:v>56.345284725476411</c:v>
                </c:pt>
                <c:pt idx="122">
                  <c:v>56.085569916200569</c:v>
                </c:pt>
                <c:pt idx="123">
                  <c:v>55.819964223526256</c:v>
                </c:pt>
                <c:pt idx="124">
                  <c:v>55.56356858400104</c:v>
                </c:pt>
                <c:pt idx="125">
                  <c:v>55.327346948310847</c:v>
                </c:pt>
                <c:pt idx="126">
                  <c:v>55.117412635016024</c:v>
                </c:pt>
                <c:pt idx="127">
                  <c:v>54.935379880531983</c:v>
                </c:pt>
                <c:pt idx="128">
                  <c:v>54.779431509510914</c:v>
                </c:pt>
                <c:pt idx="129">
                  <c:v>54.645669457797148</c:v>
                </c:pt>
                <c:pt idx="130">
                  <c:v>54.529376320976127</c:v>
                </c:pt>
                <c:pt idx="131">
                  <c:v>54.425960440375839</c:v>
                </c:pt>
                <c:pt idx="132">
                  <c:v>54.331513067755509</c:v>
                </c:pt>
                <c:pt idx="133">
                  <c:v>54.243023124005241</c:v>
                </c:pt>
                <c:pt idx="134">
                  <c:v>54.158353726987954</c:v>
                </c:pt>
                <c:pt idx="135">
                  <c:v>54.076092032976263</c:v>
                </c:pt>
                <c:pt idx="136">
                  <c:v>53.995360190419071</c:v>
                </c:pt>
                <c:pt idx="137">
                  <c:v>53.915641135689718</c:v>
                </c:pt>
                <c:pt idx="138">
                  <c:v>53.836642758289457</c:v>
                </c:pt>
                <c:pt idx="139">
                  <c:v>53.758203722519305</c:v>
                </c:pt>
                <c:pt idx="140">
                  <c:v>53.680234035081583</c:v>
                </c:pt>
                <c:pt idx="141">
                  <c:v>53.602680461374852</c:v>
                </c:pt>
                <c:pt idx="142">
                  <c:v>53.525507821410798</c:v>
                </c:pt>
                <c:pt idx="143">
                  <c:v>53.44868954093571</c:v>
                </c:pt>
                <c:pt idx="144">
                  <c:v>53.372203179691155</c:v>
                </c:pt>
                <c:pt idx="145">
                  <c:v>53.296028446452588</c:v>
                </c:pt>
                <c:pt idx="146">
                  <c:v>53.220146372837945</c:v>
                </c:pt>
                <c:pt idx="147">
                  <c:v>53.1445389910022</c:v>
                </c:pt>
                <c:pt idx="148">
                  <c:v>53.069189214933658</c:v>
                </c:pt>
                <c:pt idx="149">
                  <c:v>52.994080797005921</c:v>
                </c:pt>
                <c:pt idx="150">
                  <c:v>52.919198308663312</c:v>
                </c:pt>
                <c:pt idx="151">
                  <c:v>52.844527126300584</c:v>
                </c:pt>
                <c:pt idx="152">
                  <c:v>52.770053415824499</c:v>
                </c:pt>
                <c:pt idx="153">
                  <c:v>52.695764113852739</c:v>
                </c:pt>
                <c:pt idx="154">
                  <c:v>52.621646905099901</c:v>
                </c:pt>
                <c:pt idx="155">
                  <c:v>52.547690196203654</c:v>
                </c:pt>
                <c:pt idx="156">
                  <c:v>52.473883086694094</c:v>
                </c:pt>
                <c:pt idx="157">
                  <c:v>52.400215338109724</c:v>
                </c:pt>
                <c:pt idx="158">
                  <c:v>52.326677342362494</c:v>
                </c:pt>
                <c:pt idx="159">
                  <c:v>52.253260090325121</c:v>
                </c:pt>
                <c:pt idx="160">
                  <c:v>52.179955141309762</c:v>
                </c:pt>
                <c:pt idx="161">
                  <c:v>52.106754593742139</c:v>
                </c:pt>
                <c:pt idx="162">
                  <c:v>52.033651057029992</c:v>
                </c:pt>
                <c:pt idx="163">
                  <c:v>51.960637624454549</c:v>
                </c:pt>
                <c:pt idx="164">
                  <c:v>51.887707846885917</c:v>
                </c:pt>
                <c:pt idx="165">
                  <c:v>51.814855707194752</c:v>
                </c:pt>
                <c:pt idx="166">
                  <c:v>51.742075595338207</c:v>
                </c:pt>
                <c:pt idx="167">
                  <c:v>51.66936228418551</c:v>
                </c:pt>
                <c:pt idx="168">
                  <c:v>51.596710906191127</c:v>
                </c:pt>
                <c:pt idx="169">
                  <c:v>51.524116931023336</c:v>
                </c:pt>
                <c:pt idx="170">
                  <c:v>51.451576144226671</c:v>
                </c:pt>
                <c:pt idx="171">
                  <c:v>51.379084626959042</c:v>
                </c:pt>
                <c:pt idx="172">
                  <c:v>51.306638736809539</c:v>
                </c:pt>
                <c:pt idx="173">
                  <c:v>51.234235089678471</c:v>
                </c:pt>
                <c:pt idx="174">
                  <c:v>51.161870542687176</c:v>
                </c:pt>
                <c:pt idx="175">
                  <c:v>51.089542178077949</c:v>
                </c:pt>
                <c:pt idx="176">
                  <c:v>51.017247288062457</c:v>
                </c:pt>
                <c:pt idx="177">
                  <c:v>50.944983360576956</c:v>
                </c:pt>
                <c:pt idx="178">
                  <c:v>50.872748065902883</c:v>
                </c:pt>
                <c:pt idx="179">
                  <c:v>50.800539244112329</c:v>
                </c:pt>
                <c:pt idx="180">
                  <c:v>50.728354893298508</c:v>
                </c:pt>
                <c:pt idx="181">
                  <c:v>50.656193158551801</c:v>
                </c:pt>
                <c:pt idx="182">
                  <c:v>50.584052321643021</c:v>
                </c:pt>
                <c:pt idx="183">
                  <c:v>50.511930791376003</c:v>
                </c:pt>
                <c:pt idx="184">
                  <c:v>50.439827094572919</c:v>
                </c:pt>
                <c:pt idx="185">
                  <c:v>50.367739867656674</c:v>
                </c:pt>
                <c:pt idx="186">
                  <c:v>50.295667848795986</c:v>
                </c:pt>
                <c:pt idx="187">
                  <c:v>50.223609870580006</c:v>
                </c:pt>
                <c:pt idx="188">
                  <c:v>50.151564853190884</c:v>
                </c:pt>
                <c:pt idx="189">
                  <c:v>50.079531798043682</c:v>
                </c:pt>
                <c:pt idx="190">
                  <c:v>50.007509781864989</c:v>
                </c:pt>
                <c:pt idx="191">
                  <c:v>49.935497951182398</c:v>
                </c:pt>
                <c:pt idx="192">
                  <c:v>49.863495517198928</c:v>
                </c:pt>
                <c:pt idx="193">
                  <c:v>49.79150175102744</c:v>
                </c:pt>
                <c:pt idx="194">
                  <c:v>49.719515979261701</c:v>
                </c:pt>
                <c:pt idx="195">
                  <c:v>49.647537579861989</c:v>
                </c:pt>
                <c:pt idx="196">
                  <c:v>49.57556597833414</c:v>
                </c:pt>
                <c:pt idx="197">
                  <c:v>49.503600644182711</c:v>
                </c:pt>
                <c:pt idx="198">
                  <c:v>49.431641087619404</c:v>
                </c:pt>
                <c:pt idx="199">
                  <c:v>49.35968685650964</c:v>
                </c:pt>
                <c:pt idx="200">
                  <c:v>49.287737533540792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B!$AV$6:$AV$206</c:f>
              <c:numCache>
                <c:formatCode>General</c:formatCode>
                <c:ptCount val="201"/>
                <c:pt idx="0">
                  <c:v>57.774534550130987</c:v>
                </c:pt>
                <c:pt idx="1">
                  <c:v>57.775258038238078</c:v>
                </c:pt>
                <c:pt idx="2">
                  <c:v>57.775986740412087</c:v>
                </c:pt>
                <c:pt idx="3">
                  <c:v>57.776721061548272</c:v>
                </c:pt>
                <c:pt idx="4">
                  <c:v>57.777461436109263</c:v>
                </c:pt>
                <c:pt idx="5">
                  <c:v>57.778208330056842</c:v>
                </c:pt>
                <c:pt idx="6">
                  <c:v>57.778962242880212</c:v>
                </c:pt>
                <c:pt idx="7">
                  <c:v>57.779723709721715</c:v>
                </c:pt>
                <c:pt idx="8">
                  <c:v>57.780493303599371</c:v>
                </c:pt>
                <c:pt idx="9">
                  <c:v>57.781271637725176</c:v>
                </c:pt>
                <c:pt idx="10">
                  <c:v>57.782059367916673</c:v>
                </c:pt>
                <c:pt idx="11">
                  <c:v>57.782857195097954</c:v>
                </c:pt>
                <c:pt idx="12">
                  <c:v>57.78366586788465</c:v>
                </c:pt>
                <c:pt idx="13">
                  <c:v>57.784486185245513</c:v>
                </c:pt>
                <c:pt idx="14">
                  <c:v>57.785318999230846</c:v>
                </c:pt>
                <c:pt idx="15">
                  <c:v>57.786165217755645</c:v>
                </c:pt>
                <c:pt idx="16">
                  <c:v>57.787025807422047</c:v>
                </c:pt>
                <c:pt idx="17">
                  <c:v>57.787901796362071</c:v>
                </c:pt>
                <c:pt idx="18">
                  <c:v>57.788794277077983</c:v>
                </c:pt>
                <c:pt idx="19">
                  <c:v>57.789704409252366</c:v>
                </c:pt>
                <c:pt idx="20">
                  <c:v>57.79063342249497</c:v>
                </c:pt>
                <c:pt idx="21">
                  <c:v>57.791582618987022</c:v>
                </c:pt>
                <c:pt idx="22">
                  <c:v>57.79255337597678</c:v>
                </c:pt>
                <c:pt idx="23">
                  <c:v>57.793547148071696</c:v>
                </c:pt>
                <c:pt idx="24">
                  <c:v>57.794565469263809</c:v>
                </c:pt>
                <c:pt idx="25">
                  <c:v>57.795609954613937</c:v>
                </c:pt>
                <c:pt idx="26">
                  <c:v>57.796682301508838</c:v>
                </c:pt>
                <c:pt idx="27">
                  <c:v>57.79778429039164</c:v>
                </c:pt>
                <c:pt idx="28">
                  <c:v>57.798917784850687</c:v>
                </c:pt>
                <c:pt idx="29">
                  <c:v>57.800084730934671</c:v>
                </c:pt>
                <c:pt idx="30">
                  <c:v>57.801287155542454</c:v>
                </c:pt>
                <c:pt idx="31">
                  <c:v>57.802527163713798</c:v>
                </c:pt>
                <c:pt idx="32">
                  <c:v>57.803806934623012</c:v>
                </c:pt>
                <c:pt idx="33">
                  <c:v>57.80512871604946</c:v>
                </c:pt>
                <c:pt idx="34">
                  <c:v>57.806494817068121</c:v>
                </c:pt>
                <c:pt idx="35">
                  <c:v>57.807907598668756</c:v>
                </c:pt>
                <c:pt idx="36">
                  <c:v>57.80936946197405</c:v>
                </c:pt>
                <c:pt idx="37">
                  <c:v>57.810882833683749</c:v>
                </c:pt>
                <c:pt idx="38">
                  <c:v>57.81245014832529</c:v>
                </c:pt>
                <c:pt idx="39">
                  <c:v>57.81407382683831</c:v>
                </c:pt>
                <c:pt idx="40">
                  <c:v>57.815756250963808</c:v>
                </c:pt>
                <c:pt idx="41">
                  <c:v>57.817499732845022</c:v>
                </c:pt>
                <c:pt idx="42">
                  <c:v>57.819306479178998</c:v>
                </c:pt>
                <c:pt idx="43">
                  <c:v>57.821178549183188</c:v>
                </c:pt>
                <c:pt idx="44">
                  <c:v>57.823117805561104</c:v>
                </c:pt>
                <c:pt idx="45">
                  <c:v>57.825125857565588</c:v>
                </c:pt>
                <c:pt idx="46">
                  <c:v>57.827203995166741</c:v>
                </c:pt>
                <c:pt idx="47">
                  <c:v>57.829353113236579</c:v>
                </c:pt>
                <c:pt idx="48">
                  <c:v>57.831573624562957</c:v>
                </c:pt>
                <c:pt idx="49">
                  <c:v>57.833865360404772</c:v>
                </c:pt>
                <c:pt idx="50">
                  <c:v>57.836227457199413</c:v>
                </c:pt>
                <c:pt idx="51">
                  <c:v>57.838658227935795</c:v>
                </c:pt>
                <c:pt idx="52">
                  <c:v>57.841155016615225</c:v>
                </c:pt>
                <c:pt idx="53">
                  <c:v>57.843714034142671</c:v>
                </c:pt>
                <c:pt idx="54">
                  <c:v>57.846330173928962</c:v>
                </c:pt>
                <c:pt idx="55">
                  <c:v>57.848996805447271</c:v>
                </c:pt>
                <c:pt idx="56">
                  <c:v>57.851705543984551</c:v>
                </c:pt>
                <c:pt idx="57">
                  <c:v>57.85444599487117</c:v>
                </c:pt>
                <c:pt idx="58">
                  <c:v>57.857205470573547</c:v>
                </c:pt>
                <c:pt idx="59">
                  <c:v>57.859968679211448</c:v>
                </c:pt>
                <c:pt idx="60">
                  <c:v>57.862717383331102</c:v>
                </c:pt>
                <c:pt idx="61">
                  <c:v>57.865430028150186</c:v>
                </c:pt>
                <c:pt idx="62">
                  <c:v>57.868081339013415</c:v>
                </c:pt>
                <c:pt idx="63">
                  <c:v>57.870641888485316</c:v>
                </c:pt>
                <c:pt idx="64">
                  <c:v>57.873077634386654</c:v>
                </c:pt>
                <c:pt idx="65">
                  <c:v>57.875349431182819</c:v>
                </c:pt>
                <c:pt idx="66">
                  <c:v>57.877412518483631</c:v>
                </c:pt>
                <c:pt idx="67">
                  <c:v>57.879215992040493</c:v>
                </c:pt>
                <c:pt idx="68">
                  <c:v>57.880702264549136</c:v>
                </c:pt>
                <c:pt idx="69">
                  <c:v>57.881806525794367</c:v>
                </c:pt>
                <c:pt idx="70">
                  <c:v>57.88245621420625</c:v>
                </c:pt>
                <c:pt idx="71">
                  <c:v>57.882570514712086</c:v>
                </c:pt>
                <c:pt idx="72">
                  <c:v>57.88205990081881</c:v>
                </c:pt>
                <c:pt idx="73">
                  <c:v>57.880825742066079</c:v>
                </c:pt>
                <c:pt idx="74">
                  <c:v>57.878760001232877</c:v>
                </c:pt>
                <c:pt idx="75">
                  <c:v>57.875745048792581</c:v>
                </c:pt>
                <c:pt idx="76">
                  <c:v>57.871653624878881</c:v>
                </c:pt>
                <c:pt idx="77">
                  <c:v>57.866348981174994</c:v>
                </c:pt>
                <c:pt idx="78">
                  <c:v>57.859685236352519</c:v>
                </c:pt>
                <c:pt idx="79">
                  <c:v>57.851507978598448</c:v>
                </c:pt>
                <c:pt idx="80">
                  <c:v>57.841655146992942</c:v>
                </c:pt>
                <c:pt idx="81">
                  <c:v>57.829958219647772</c:v>
                </c:pt>
                <c:pt idx="82">
                  <c:v>57.816243730239108</c:v>
                </c:pt>
                <c:pt idx="83">
                  <c:v>57.800335125606786</c:v>
                </c:pt>
                <c:pt idx="84">
                  <c:v>57.782054965325727</c:v>
                </c:pt>
                <c:pt idx="85">
                  <c:v>57.761227449666123</c:v>
                </c:pt>
                <c:pt idx="86">
                  <c:v>57.737681245484744</c:v>
                </c:pt>
                <c:pt idx="87">
                  <c:v>57.711252560967672</c:v>
                </c:pt>
                <c:pt idx="88">
                  <c:v>57.681788400729076</c:v>
                </c:pt>
                <c:pt idx="89">
                  <c:v>57.649149913818214</c:v>
                </c:pt>
                <c:pt idx="90">
                  <c:v>57.613215730195691</c:v>
                </c:pt>
                <c:pt idx="91">
                  <c:v>57.573885167845916</c:v>
                </c:pt>
                <c:pt idx="92">
                  <c:v>57.531081184512566</c:v>
                </c:pt>
                <c:pt idx="93">
                  <c:v>57.484752946497991</c:v>
                </c:pt>
                <c:pt idx="94">
                  <c:v>57.434877893075893</c:v>
                </c:pt>
                <c:pt idx="95">
                  <c:v>57.381463189273958</c:v>
                </c:pt>
                <c:pt idx="96">
                  <c:v>57.324546481823639</c:v>
                </c:pt>
                <c:pt idx="97">
                  <c:v>57.264195901911862</c:v>
                </c:pt>
                <c:pt idx="98">
                  <c:v>57.200509292241193</c:v>
                </c:pt>
                <c:pt idx="99">
                  <c:v>57.133612672455882</c:v>
                </c:pt>
                <c:pt idx="100">
                  <c:v>57.063657993507519</c:v>
                </c:pt>
                <c:pt idx="101">
                  <c:v>56.990820265228216</c:v>
                </c:pt>
                <c:pt idx="102">
                  <c:v>56.915294169703159</c:v>
                </c:pt>
                <c:pt idx="103">
                  <c:v>56.837290293954489</c:v>
                </c:pt>
                <c:pt idx="104">
                  <c:v>56.757031127659744</c:v>
                </c:pt>
                <c:pt idx="105">
                  <c:v>56.674746974665446</c:v>
                </c:pt>
                <c:pt idx="106">
                  <c:v>56.590671921293051</c:v>
                </c:pt>
                <c:pt idx="107">
                  <c:v>56.505039990980819</c:v>
                </c:pt>
                <c:pt idx="108">
                  <c:v>56.418081595325361</c:v>
                </c:pt>
                <c:pt idx="109">
                  <c:v>56.33002036806748</c:v>
                </c:pt>
                <c:pt idx="110">
                  <c:v>56.241070443083601</c:v>
                </c:pt>
                <c:pt idx="111">
                  <c:v>56.151434211943084</c:v>
                </c:pt>
                <c:pt idx="112">
                  <c:v>56.061300572728143</c:v>
                </c:pt>
                <c:pt idx="113">
                  <c:v>55.970843660844324</c:v>
                </c:pt>
                <c:pt idx="114">
                  <c:v>55.880222035296541</c:v>
                </c:pt>
                <c:pt idx="115">
                  <c:v>55.789578280759855</c:v>
                </c:pt>
                <c:pt idx="116">
                  <c:v>55.69903897675669</c:v>
                </c:pt>
                <c:pt idx="117">
                  <c:v>55.608714980089459</c:v>
                </c:pt>
                <c:pt idx="118">
                  <c:v>55.518701964887768</c:v>
                </c:pt>
                <c:pt idx="119">
                  <c:v>55.429081165615301</c:v>
                </c:pt>
                <c:pt idx="120">
                  <c:v>55.339920271498428</c:v>
                </c:pt>
                <c:pt idx="121">
                  <c:v>55.251274425460288</c:v>
                </c:pt>
                <c:pt idx="122">
                  <c:v>55.163187286201108</c:v>
                </c:pt>
                <c:pt idx="123">
                  <c:v>55.075692118071608</c:v>
                </c:pt>
                <c:pt idx="124">
                  <c:v>54.988812879453143</c:v>
                </c:pt>
                <c:pt idx="125">
                  <c:v>54.902565286188924</c:v>
                </c:pt>
                <c:pt idx="126">
                  <c:v>54.816957832002046</c:v>
                </c:pt>
                <c:pt idx="127">
                  <c:v>54.731992752658087</c:v>
                </c:pt>
                <c:pt idx="128">
                  <c:v>54.647666924818616</c:v>
                </c:pt>
                <c:pt idx="129">
                  <c:v>54.563972694070671</c:v>
                </c:pt>
                <c:pt idx="130">
                  <c:v>54.480898629526763</c:v>
                </c:pt>
                <c:pt idx="131">
                  <c:v>54.398430204714053</c:v>
                </c:pt>
                <c:pt idx="132">
                  <c:v>54.31655040627026</c:v>
                </c:pt>
                <c:pt idx="133">
                  <c:v>54.235240273303184</c:v>
                </c:pt>
                <c:pt idx="134">
                  <c:v>54.154479371219871</c:v>
                </c:pt>
                <c:pt idx="135">
                  <c:v>54.074246204455847</c:v>
                </c:pt>
                <c:pt idx="136">
                  <c:v>53.994518572895345</c:v>
                </c:pt>
                <c:pt idx="137">
                  <c:v>53.915273876926655</c:v>
                </c:pt>
                <c:pt idx="138">
                  <c:v>53.836489376067831</c:v>
                </c:pt>
                <c:pt idx="139">
                  <c:v>53.758142405970759</c:v>
                </c:pt>
                <c:pt idx="140">
                  <c:v>53.680210558397405</c:v>
                </c:pt>
                <c:pt idx="141">
                  <c:v>53.602671828490465</c:v>
                </c:pt>
                <c:pt idx="142">
                  <c:v>53.525504733353159</c:v>
                </c:pt>
                <c:pt idx="143">
                  <c:v>53.448688405626527</c:v>
                </c:pt>
                <c:pt idx="144">
                  <c:v>53.372202665421796</c:v>
                </c:pt>
                <c:pt idx="145">
                  <c:v>53.296028073638084</c:v>
                </c:pt>
                <c:pt idx="146">
                  <c:v>53.220145969381811</c:v>
                </c:pt>
                <c:pt idx="147">
                  <c:v>53.14453849390501</c:v>
                </c:pt>
                <c:pt idx="148">
                  <c:v>53.069188603201852</c:v>
                </c:pt>
                <c:pt idx="149">
                  <c:v>52.994080071145277</c:v>
                </c:pt>
                <c:pt idx="150">
                  <c:v>52.919197484810326</c:v>
                </c:pt>
                <c:pt idx="151">
                  <c:v>52.844526233417795</c:v>
                </c:pt>
                <c:pt idx="152">
                  <c:v>52.770052492139889</c:v>
                </c:pt>
                <c:pt idx="153">
                  <c:v>52.6957632018377</c:v>
                </c:pt>
                <c:pt idx="154">
                  <c:v>52.621646045647928</c:v>
                </c:pt>
                <c:pt idx="155">
                  <c:v>52.547689423201206</c:v>
                </c:pt>
                <c:pt idx="156">
                  <c:v>52.473882423135301</c:v>
                </c:pt>
                <c:pt idx="157">
                  <c:v>52.400214794462542</c:v>
                </c:pt>
                <c:pt idx="158">
                  <c:v>52.326676917259604</c:v>
                </c:pt>
                <c:pt idx="159">
                  <c:v>52.253259773068898</c:v>
                </c:pt>
                <c:pt idx="160">
                  <c:v>52.179954915332154</c:v>
                </c:pt>
                <c:pt idx="161">
                  <c:v>52.106754440117861</c:v>
                </c:pt>
                <c:pt idx="162">
                  <c:v>52.033650957353331</c:v>
                </c:pt>
                <c:pt idx="163">
                  <c:v>51.960637562728813</c:v>
                </c:pt>
                <c:pt idx="164">
                  <c:v>51.887707810403953</c:v>
                </c:pt>
                <c:pt idx="165">
                  <c:v>51.814855686615509</c:v>
                </c:pt>
                <c:pt idx="166">
                  <c:v>51.742075584258721</c:v>
                </c:pt>
                <c:pt idx="167">
                  <c:v>51.669362278492407</c:v>
                </c:pt>
                <c:pt idx="168">
                  <c:v>51.596710903399114</c:v>
                </c:pt>
                <c:pt idx="169">
                  <c:v>51.524116929716484</c:v>
                </c:pt>
                <c:pt idx="170">
                  <c:v>51.45157614364286</c:v>
                </c:pt>
                <c:pt idx="171">
                  <c:v>51.379084626710124</c:v>
                </c:pt>
                <c:pt idx="172">
                  <c:v>51.306638736708244</c:v>
                </c:pt>
                <c:pt idx="173">
                  <c:v>51.234235089639128</c:v>
                </c:pt>
                <c:pt idx="174">
                  <c:v>51.161870542672595</c:v>
                </c:pt>
                <c:pt idx="175">
                  <c:v>51.08954217807279</c:v>
                </c:pt>
                <c:pt idx="176">
                  <c:v>51.017247288060716</c:v>
                </c:pt>
                <c:pt idx="177">
                  <c:v>50.944983360576394</c:v>
                </c:pt>
                <c:pt idx="178">
                  <c:v>50.872748065902712</c:v>
                </c:pt>
                <c:pt idx="179">
                  <c:v>50.800539244112279</c:v>
                </c:pt>
                <c:pt idx="180">
                  <c:v>50.728354893298494</c:v>
                </c:pt>
                <c:pt idx="181">
                  <c:v>50.656193158551794</c:v>
                </c:pt>
                <c:pt idx="182">
                  <c:v>50.584052321643021</c:v>
                </c:pt>
                <c:pt idx="183">
                  <c:v>50.511930791376003</c:v>
                </c:pt>
                <c:pt idx="184">
                  <c:v>50.439827094572919</c:v>
                </c:pt>
                <c:pt idx="185">
                  <c:v>50.367739867656674</c:v>
                </c:pt>
                <c:pt idx="186">
                  <c:v>50.295667848795986</c:v>
                </c:pt>
                <c:pt idx="187">
                  <c:v>50.223609870580006</c:v>
                </c:pt>
                <c:pt idx="188">
                  <c:v>50.151564853190884</c:v>
                </c:pt>
                <c:pt idx="189">
                  <c:v>50.079531798043682</c:v>
                </c:pt>
                <c:pt idx="190">
                  <c:v>50.007509781864989</c:v>
                </c:pt>
                <c:pt idx="191">
                  <c:v>49.935497951182398</c:v>
                </c:pt>
                <c:pt idx="192">
                  <c:v>49.863495517198928</c:v>
                </c:pt>
                <c:pt idx="193">
                  <c:v>49.79150175102744</c:v>
                </c:pt>
                <c:pt idx="194">
                  <c:v>49.719515979261701</c:v>
                </c:pt>
                <c:pt idx="195">
                  <c:v>49.647537579861989</c:v>
                </c:pt>
                <c:pt idx="196">
                  <c:v>49.57556597833414</c:v>
                </c:pt>
                <c:pt idx="197">
                  <c:v>49.503600644182711</c:v>
                </c:pt>
                <c:pt idx="198">
                  <c:v>49.431641087619404</c:v>
                </c:pt>
                <c:pt idx="199">
                  <c:v>49.35968685650964</c:v>
                </c:pt>
                <c:pt idx="200">
                  <c:v>49.287737533540792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987464"/>
        <c:axId val="583987856"/>
      </c:scatterChart>
      <c:valAx>
        <c:axId val="5839874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83987856"/>
        <c:crosses val="autoZero"/>
        <c:crossBetween val="midCat"/>
      </c:valAx>
      <c:valAx>
        <c:axId val="58398785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83987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B!$D$6:$D$206</c:f>
              <c:numCache>
                <c:formatCode>General</c:formatCode>
                <c:ptCount val="201"/>
                <c:pt idx="0">
                  <c:v>58.116</c:v>
                </c:pt>
                <c:pt idx="1">
                  <c:v>58.536000000000001</c:v>
                </c:pt>
                <c:pt idx="2">
                  <c:v>58.29</c:v>
                </c:pt>
                <c:pt idx="3">
                  <c:v>57.652000000000001</c:v>
                </c:pt>
                <c:pt idx="4">
                  <c:v>58.912999999999997</c:v>
                </c:pt>
                <c:pt idx="5">
                  <c:v>58.970999999999997</c:v>
                </c:pt>
                <c:pt idx="6">
                  <c:v>57.652000000000001</c:v>
                </c:pt>
                <c:pt idx="7">
                  <c:v>58.841000000000001</c:v>
                </c:pt>
                <c:pt idx="8">
                  <c:v>59.203000000000003</c:v>
                </c:pt>
                <c:pt idx="9">
                  <c:v>58.725000000000001</c:v>
                </c:pt>
                <c:pt idx="10">
                  <c:v>59.145000000000003</c:v>
                </c:pt>
                <c:pt idx="11">
                  <c:v>59.274999999999999</c:v>
                </c:pt>
                <c:pt idx="12">
                  <c:v>58.029000000000003</c:v>
                </c:pt>
                <c:pt idx="13">
                  <c:v>59.390999999999998</c:v>
                </c:pt>
                <c:pt idx="14">
                  <c:v>59.826000000000001</c:v>
                </c:pt>
                <c:pt idx="15">
                  <c:v>59.188000000000002</c:v>
                </c:pt>
                <c:pt idx="16">
                  <c:v>59.42</c:v>
                </c:pt>
                <c:pt idx="17">
                  <c:v>59.173999999999999</c:v>
                </c:pt>
                <c:pt idx="18">
                  <c:v>60.622999999999998</c:v>
                </c:pt>
                <c:pt idx="19">
                  <c:v>60.029000000000003</c:v>
                </c:pt>
                <c:pt idx="20">
                  <c:v>59.072000000000003</c:v>
                </c:pt>
                <c:pt idx="21">
                  <c:v>58.347999999999999</c:v>
                </c:pt>
                <c:pt idx="22">
                  <c:v>59.506999999999998</c:v>
                </c:pt>
                <c:pt idx="23">
                  <c:v>58.826000000000001</c:v>
                </c:pt>
                <c:pt idx="24">
                  <c:v>59.695999999999998</c:v>
                </c:pt>
                <c:pt idx="25">
                  <c:v>59.942</c:v>
                </c:pt>
                <c:pt idx="26">
                  <c:v>61.261000000000003</c:v>
                </c:pt>
                <c:pt idx="27">
                  <c:v>60.13</c:v>
                </c:pt>
                <c:pt idx="28">
                  <c:v>61.304000000000002</c:v>
                </c:pt>
                <c:pt idx="29">
                  <c:v>61.173999999999999</c:v>
                </c:pt>
                <c:pt idx="30">
                  <c:v>59.71</c:v>
                </c:pt>
                <c:pt idx="31">
                  <c:v>60.667000000000002</c:v>
                </c:pt>
                <c:pt idx="32">
                  <c:v>60.87</c:v>
                </c:pt>
                <c:pt idx="33">
                  <c:v>62.072000000000003</c:v>
                </c:pt>
                <c:pt idx="34">
                  <c:v>62.783000000000001</c:v>
                </c:pt>
                <c:pt idx="35">
                  <c:v>63.985999999999997</c:v>
                </c:pt>
                <c:pt idx="36">
                  <c:v>65.477999999999994</c:v>
                </c:pt>
                <c:pt idx="37">
                  <c:v>66.332999999999998</c:v>
                </c:pt>
                <c:pt idx="38">
                  <c:v>69.290000000000006</c:v>
                </c:pt>
                <c:pt idx="39">
                  <c:v>73.406000000000006</c:v>
                </c:pt>
                <c:pt idx="40">
                  <c:v>77.825999999999993</c:v>
                </c:pt>
                <c:pt idx="41">
                  <c:v>84.608999999999995</c:v>
                </c:pt>
                <c:pt idx="42">
                  <c:v>92.087000000000003</c:v>
                </c:pt>
                <c:pt idx="43">
                  <c:v>100.72499999999999</c:v>
                </c:pt>
                <c:pt idx="44">
                  <c:v>113.40600000000001</c:v>
                </c:pt>
                <c:pt idx="45">
                  <c:v>127.319</c:v>
                </c:pt>
                <c:pt idx="46">
                  <c:v>142.40600000000001</c:v>
                </c:pt>
                <c:pt idx="47">
                  <c:v>160.18799999999999</c:v>
                </c:pt>
                <c:pt idx="48">
                  <c:v>175.029</c:v>
                </c:pt>
                <c:pt idx="49">
                  <c:v>188.04300000000001</c:v>
                </c:pt>
                <c:pt idx="50">
                  <c:v>199.899</c:v>
                </c:pt>
                <c:pt idx="51">
                  <c:v>206.82599999999999</c:v>
                </c:pt>
                <c:pt idx="52">
                  <c:v>211.464</c:v>
                </c:pt>
                <c:pt idx="53">
                  <c:v>214.95699999999999</c:v>
                </c:pt>
                <c:pt idx="54">
                  <c:v>214.768</c:v>
                </c:pt>
                <c:pt idx="55">
                  <c:v>211.29</c:v>
                </c:pt>
                <c:pt idx="56">
                  <c:v>201.87</c:v>
                </c:pt>
                <c:pt idx="57">
                  <c:v>188.68100000000001</c:v>
                </c:pt>
                <c:pt idx="58">
                  <c:v>164.101</c:v>
                </c:pt>
                <c:pt idx="59">
                  <c:v>128.05799999999999</c:v>
                </c:pt>
                <c:pt idx="60">
                  <c:v>92.376999999999995</c:v>
                </c:pt>
                <c:pt idx="61">
                  <c:v>71.245999999999995</c:v>
                </c:pt>
                <c:pt idx="62">
                  <c:v>65.072000000000003</c:v>
                </c:pt>
                <c:pt idx="63">
                  <c:v>62</c:v>
                </c:pt>
                <c:pt idx="64">
                  <c:v>60.957000000000001</c:v>
                </c:pt>
                <c:pt idx="65">
                  <c:v>63.753999999999998</c:v>
                </c:pt>
                <c:pt idx="66">
                  <c:v>65.783000000000001</c:v>
                </c:pt>
                <c:pt idx="67">
                  <c:v>68.768000000000001</c:v>
                </c:pt>
                <c:pt idx="68">
                  <c:v>71.971000000000004</c:v>
                </c:pt>
                <c:pt idx="69">
                  <c:v>77.971000000000004</c:v>
                </c:pt>
                <c:pt idx="70">
                  <c:v>83.754000000000005</c:v>
                </c:pt>
                <c:pt idx="71">
                  <c:v>90.391000000000005</c:v>
                </c:pt>
                <c:pt idx="72">
                  <c:v>98.884</c:v>
                </c:pt>
                <c:pt idx="73">
                  <c:v>105.652</c:v>
                </c:pt>
                <c:pt idx="74">
                  <c:v>112.087</c:v>
                </c:pt>
                <c:pt idx="75">
                  <c:v>120.101</c:v>
                </c:pt>
                <c:pt idx="76">
                  <c:v>123.94199999999999</c:v>
                </c:pt>
                <c:pt idx="77">
                  <c:v>127.39100000000001</c:v>
                </c:pt>
                <c:pt idx="78">
                  <c:v>127.986</c:v>
                </c:pt>
                <c:pt idx="79">
                  <c:v>123.145</c:v>
                </c:pt>
                <c:pt idx="80">
                  <c:v>115.39100000000001</c:v>
                </c:pt>
                <c:pt idx="81">
                  <c:v>100.63800000000001</c:v>
                </c:pt>
                <c:pt idx="82">
                  <c:v>85.971000000000004</c:v>
                </c:pt>
                <c:pt idx="83">
                  <c:v>72.435000000000002</c:v>
                </c:pt>
                <c:pt idx="84">
                  <c:v>65.667000000000002</c:v>
                </c:pt>
                <c:pt idx="85">
                  <c:v>60.116</c:v>
                </c:pt>
                <c:pt idx="86">
                  <c:v>59.014000000000003</c:v>
                </c:pt>
                <c:pt idx="87">
                  <c:v>58.087000000000003</c:v>
                </c:pt>
                <c:pt idx="88">
                  <c:v>58.390999999999998</c:v>
                </c:pt>
                <c:pt idx="89">
                  <c:v>57.216999999999999</c:v>
                </c:pt>
                <c:pt idx="90">
                  <c:v>56.738999999999997</c:v>
                </c:pt>
                <c:pt idx="91">
                  <c:v>56.100999999999999</c:v>
                </c:pt>
                <c:pt idx="92">
                  <c:v>58.116</c:v>
                </c:pt>
                <c:pt idx="93">
                  <c:v>57.463999999999999</c:v>
                </c:pt>
                <c:pt idx="94">
                  <c:v>57.158999999999999</c:v>
                </c:pt>
                <c:pt idx="95">
                  <c:v>58.100999999999999</c:v>
                </c:pt>
                <c:pt idx="96">
                  <c:v>58.246000000000002</c:v>
                </c:pt>
                <c:pt idx="97">
                  <c:v>59.536000000000001</c:v>
                </c:pt>
                <c:pt idx="98">
                  <c:v>58.680999999999997</c:v>
                </c:pt>
                <c:pt idx="99">
                  <c:v>58.695999999999998</c:v>
                </c:pt>
                <c:pt idx="100">
                  <c:v>57.725000000000001</c:v>
                </c:pt>
                <c:pt idx="101">
                  <c:v>57.87</c:v>
                </c:pt>
                <c:pt idx="102">
                  <c:v>58.246000000000002</c:v>
                </c:pt>
                <c:pt idx="103">
                  <c:v>58.594000000000001</c:v>
                </c:pt>
                <c:pt idx="104">
                  <c:v>58.493000000000002</c:v>
                </c:pt>
                <c:pt idx="105">
                  <c:v>58.405999999999999</c:v>
                </c:pt>
                <c:pt idx="106">
                  <c:v>57.753999999999998</c:v>
                </c:pt>
                <c:pt idx="107">
                  <c:v>59.29</c:v>
                </c:pt>
                <c:pt idx="108">
                  <c:v>58.796999999999997</c:v>
                </c:pt>
                <c:pt idx="109">
                  <c:v>58.216999999999999</c:v>
                </c:pt>
                <c:pt idx="110">
                  <c:v>58.216999999999999</c:v>
                </c:pt>
                <c:pt idx="111">
                  <c:v>59.564999999999998</c:v>
                </c:pt>
                <c:pt idx="112">
                  <c:v>60.058</c:v>
                </c:pt>
                <c:pt idx="113">
                  <c:v>59.594000000000001</c:v>
                </c:pt>
                <c:pt idx="114">
                  <c:v>58.188000000000002</c:v>
                </c:pt>
                <c:pt idx="115">
                  <c:v>59.100999999999999</c:v>
                </c:pt>
                <c:pt idx="116">
                  <c:v>58.246000000000002</c:v>
                </c:pt>
                <c:pt idx="117">
                  <c:v>59.594000000000001</c:v>
                </c:pt>
                <c:pt idx="118">
                  <c:v>59.448999999999998</c:v>
                </c:pt>
                <c:pt idx="119">
                  <c:v>58.884</c:v>
                </c:pt>
                <c:pt idx="120">
                  <c:v>57.042999999999999</c:v>
                </c:pt>
                <c:pt idx="121">
                  <c:v>57.667000000000002</c:v>
                </c:pt>
                <c:pt idx="122">
                  <c:v>57.014000000000003</c:v>
                </c:pt>
                <c:pt idx="123">
                  <c:v>57.506999999999998</c:v>
                </c:pt>
                <c:pt idx="124">
                  <c:v>56.783000000000001</c:v>
                </c:pt>
                <c:pt idx="125">
                  <c:v>55.854999999999997</c:v>
                </c:pt>
                <c:pt idx="126">
                  <c:v>56.188000000000002</c:v>
                </c:pt>
                <c:pt idx="127">
                  <c:v>56.695999999999998</c:v>
                </c:pt>
                <c:pt idx="128">
                  <c:v>55.71</c:v>
                </c:pt>
                <c:pt idx="129">
                  <c:v>54.942</c:v>
                </c:pt>
                <c:pt idx="130">
                  <c:v>55.332999999999998</c:v>
                </c:pt>
                <c:pt idx="131">
                  <c:v>56.158999999999999</c:v>
                </c:pt>
                <c:pt idx="132">
                  <c:v>54.841000000000001</c:v>
                </c:pt>
                <c:pt idx="133">
                  <c:v>54.826000000000001</c:v>
                </c:pt>
                <c:pt idx="134">
                  <c:v>56.362000000000002</c:v>
                </c:pt>
                <c:pt idx="135">
                  <c:v>54.551000000000002</c:v>
                </c:pt>
                <c:pt idx="136">
                  <c:v>55.841000000000001</c:v>
                </c:pt>
                <c:pt idx="137">
                  <c:v>54.854999999999997</c:v>
                </c:pt>
                <c:pt idx="138">
                  <c:v>55.841000000000001</c:v>
                </c:pt>
                <c:pt idx="139">
                  <c:v>57.188000000000002</c:v>
                </c:pt>
                <c:pt idx="140">
                  <c:v>55.435000000000002</c:v>
                </c:pt>
                <c:pt idx="141">
                  <c:v>55.609000000000002</c:v>
                </c:pt>
                <c:pt idx="142">
                  <c:v>55.029000000000003</c:v>
                </c:pt>
                <c:pt idx="143">
                  <c:v>55.942</c:v>
                </c:pt>
                <c:pt idx="144">
                  <c:v>54.87</c:v>
                </c:pt>
                <c:pt idx="145">
                  <c:v>55.203000000000003</c:v>
                </c:pt>
                <c:pt idx="146">
                  <c:v>56.029000000000003</c:v>
                </c:pt>
                <c:pt idx="147">
                  <c:v>54.493000000000002</c:v>
                </c:pt>
                <c:pt idx="148">
                  <c:v>55.637999999999998</c:v>
                </c:pt>
                <c:pt idx="149">
                  <c:v>56.521999999999998</c:v>
                </c:pt>
                <c:pt idx="150">
                  <c:v>56.564999999999998</c:v>
                </c:pt>
                <c:pt idx="151">
                  <c:v>54.448999999999998</c:v>
                </c:pt>
                <c:pt idx="152">
                  <c:v>54.811999999999998</c:v>
                </c:pt>
                <c:pt idx="153">
                  <c:v>54.594000000000001</c:v>
                </c:pt>
                <c:pt idx="154">
                  <c:v>55.261000000000003</c:v>
                </c:pt>
                <c:pt idx="155">
                  <c:v>54.435000000000002</c:v>
                </c:pt>
                <c:pt idx="156">
                  <c:v>54.811999999999998</c:v>
                </c:pt>
                <c:pt idx="157">
                  <c:v>55.188000000000002</c:v>
                </c:pt>
                <c:pt idx="158">
                  <c:v>54.637999999999998</c:v>
                </c:pt>
                <c:pt idx="159">
                  <c:v>55.58</c:v>
                </c:pt>
                <c:pt idx="160">
                  <c:v>54.274999999999999</c:v>
                </c:pt>
                <c:pt idx="161">
                  <c:v>54.173999999999999</c:v>
                </c:pt>
                <c:pt idx="162">
                  <c:v>54.695999999999998</c:v>
                </c:pt>
                <c:pt idx="163">
                  <c:v>54.13</c:v>
                </c:pt>
                <c:pt idx="164">
                  <c:v>53.087000000000003</c:v>
                </c:pt>
                <c:pt idx="165">
                  <c:v>56.158999999999999</c:v>
                </c:pt>
                <c:pt idx="166">
                  <c:v>54.58</c:v>
                </c:pt>
                <c:pt idx="167">
                  <c:v>53.173999999999999</c:v>
                </c:pt>
                <c:pt idx="168">
                  <c:v>54.319000000000003</c:v>
                </c:pt>
                <c:pt idx="169">
                  <c:v>53.564999999999998</c:v>
                </c:pt>
                <c:pt idx="170">
                  <c:v>53.203000000000003</c:v>
                </c:pt>
                <c:pt idx="171">
                  <c:v>53.985999999999997</c:v>
                </c:pt>
                <c:pt idx="172">
                  <c:v>53.783000000000001</c:v>
                </c:pt>
                <c:pt idx="173">
                  <c:v>54.536000000000001</c:v>
                </c:pt>
                <c:pt idx="174">
                  <c:v>53.899000000000001</c:v>
                </c:pt>
                <c:pt idx="175">
                  <c:v>53.753999999999998</c:v>
                </c:pt>
                <c:pt idx="176">
                  <c:v>54.362000000000002</c:v>
                </c:pt>
                <c:pt idx="177">
                  <c:v>54.551000000000002</c:v>
                </c:pt>
                <c:pt idx="178">
                  <c:v>54.29</c:v>
                </c:pt>
                <c:pt idx="179">
                  <c:v>53.667000000000002</c:v>
                </c:pt>
                <c:pt idx="180">
                  <c:v>54.116</c:v>
                </c:pt>
                <c:pt idx="181">
                  <c:v>54.680999999999997</c:v>
                </c:pt>
                <c:pt idx="182">
                  <c:v>54.087000000000003</c:v>
                </c:pt>
                <c:pt idx="183">
                  <c:v>53.231999999999999</c:v>
                </c:pt>
                <c:pt idx="184">
                  <c:v>53.884</c:v>
                </c:pt>
                <c:pt idx="185">
                  <c:v>53.609000000000002</c:v>
                </c:pt>
                <c:pt idx="186">
                  <c:v>54.042999999999999</c:v>
                </c:pt>
                <c:pt idx="187">
                  <c:v>53.29</c:v>
                </c:pt>
                <c:pt idx="188">
                  <c:v>53.594000000000001</c:v>
                </c:pt>
                <c:pt idx="189">
                  <c:v>53.405999999999999</c:v>
                </c:pt>
                <c:pt idx="190">
                  <c:v>53.884</c:v>
                </c:pt>
                <c:pt idx="191">
                  <c:v>53.622999999999998</c:v>
                </c:pt>
                <c:pt idx="192">
                  <c:v>53.390999999999998</c:v>
                </c:pt>
                <c:pt idx="193">
                  <c:v>52.521999999999998</c:v>
                </c:pt>
                <c:pt idx="194">
                  <c:v>53.087000000000003</c:v>
                </c:pt>
                <c:pt idx="195">
                  <c:v>54.145000000000003</c:v>
                </c:pt>
                <c:pt idx="196">
                  <c:v>52.521999999999998</c:v>
                </c:pt>
                <c:pt idx="197">
                  <c:v>52.680999999999997</c:v>
                </c:pt>
                <c:pt idx="198">
                  <c:v>53.841000000000001</c:v>
                </c:pt>
                <c:pt idx="199">
                  <c:v>54.42</c:v>
                </c:pt>
                <c:pt idx="200">
                  <c:v>55.332999999999998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B!$B$6:$B$314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B!$S$6:$S$206</c:f>
              <c:numCache>
                <c:formatCode>0.00</c:formatCode>
                <c:ptCount val="201"/>
                <c:pt idx="0">
                  <c:v>59.890233551990953</c:v>
                </c:pt>
                <c:pt idx="1">
                  <c:v>59.875081324119641</c:v>
                </c:pt>
                <c:pt idx="2">
                  <c:v>59.859930982609555</c:v>
                </c:pt>
                <c:pt idx="3">
                  <c:v>59.844782668941846</c:v>
                </c:pt>
                <c:pt idx="4">
                  <c:v>59.829636534329588</c:v>
                </c:pt>
                <c:pt idx="5">
                  <c:v>59.81449274027711</c:v>
                </c:pt>
                <c:pt idx="6">
                  <c:v>59.799351459156341</c:v>
                </c:pt>
                <c:pt idx="7">
                  <c:v>59.784212874798371</c:v>
                </c:pt>
                <c:pt idx="8">
                  <c:v>59.769077183097451</c:v>
                </c:pt>
                <c:pt idx="9">
                  <c:v>59.75394459262472</c:v>
                </c:pt>
                <c:pt idx="10">
                  <c:v>59.73881532524743</c:v>
                </c:pt>
                <c:pt idx="11">
                  <c:v>59.723689616749446</c:v>
                </c:pt>
                <c:pt idx="12">
                  <c:v>59.708567717447906</c:v>
                </c:pt>
                <c:pt idx="13">
                  <c:v>59.693449892802839</c:v>
                </c:pt>
                <c:pt idx="14">
                  <c:v>59.678336424025233</c:v>
                </c:pt>
                <c:pt idx="15">
                  <c:v>59.663227608728661</c:v>
                </c:pt>
                <c:pt idx="16">
                  <c:v>59.648123761819299</c:v>
                </c:pt>
                <c:pt idx="17">
                  <c:v>59.633025217356838</c:v>
                </c:pt>
                <c:pt idx="18">
                  <c:v>59.617932333951174</c:v>
                </c:pt>
                <c:pt idx="19">
                  <c:v>59.602845512206763</c:v>
                </c:pt>
                <c:pt idx="20">
                  <c:v>59.587765251125568</c:v>
                </c:pt>
                <c:pt idx="21">
                  <c:v>59.572692324585134</c:v>
                </c:pt>
                <c:pt idx="22">
                  <c:v>59.557628310952687</c:v>
                </c:pt>
                <c:pt idx="23">
                  <c:v>59.542577113584237</c:v>
                </c:pt>
                <c:pt idx="24">
                  <c:v>59.527549132439098</c:v>
                </c:pt>
                <c:pt idx="25">
                  <c:v>59.51257219277548</c:v>
                </c:pt>
                <c:pt idx="26">
                  <c:v>59.49771886109442</c:v>
                </c:pt>
                <c:pt idx="27">
                  <c:v>59.483171521676653</c:v>
                </c:pt>
                <c:pt idx="28">
                  <c:v>59.469369975580001</c:v>
                </c:pt>
                <c:pt idx="29">
                  <c:v>59.457329691612877</c:v>
                </c:pt>
                <c:pt idx="30">
                  <c:v>59.449292995976343</c:v>
                </c:pt>
                <c:pt idx="31">
                  <c:v>59.449990638437484</c:v>
                </c:pt>
                <c:pt idx="32">
                  <c:v>59.468949013489663</c:v>
                </c:pt>
                <c:pt idx="33">
                  <c:v>59.524457560940945</c:v>
                </c:pt>
                <c:pt idx="34">
                  <c:v>59.649947144399761</c:v>
                </c:pt>
                <c:pt idx="35">
                  <c:v>59.903497176786573</c:v>
                </c:pt>
                <c:pt idx="36">
                  <c:v>60.380796645881574</c:v>
                </c:pt>
                <c:pt idx="37">
                  <c:v>61.23091570155453</c:v>
                </c:pt>
                <c:pt idx="38">
                  <c:v>62.672556837141769</c:v>
                </c:pt>
                <c:pt idx="39">
                  <c:v>65.006137732237605</c:v>
                </c:pt>
                <c:pt idx="40">
                  <c:v>68.614610669138528</c:v>
                </c:pt>
                <c:pt idx="41">
                  <c:v>73.94434595327138</c:v>
                </c:pt>
                <c:pt idx="42">
                  <c:v>81.458070666518609</c:v>
                </c:pt>
                <c:pt idx="43">
                  <c:v>91.556053870962572</c:v>
                </c:pt>
                <c:pt idx="44">
                  <c:v>104.46994994066326</c:v>
                </c:pt>
                <c:pt idx="45">
                  <c:v>120.14486279179332</c:v>
                </c:pt>
                <c:pt idx="46">
                  <c:v>138.13624861139448</c:v>
                </c:pt>
                <c:pt idx="47">
                  <c:v>157.55475605929178</c:v>
                </c:pt>
                <c:pt idx="48">
                  <c:v>177.08957459186135</c:v>
                </c:pt>
                <c:pt idx="49">
                  <c:v>195.12704701119583</c:v>
                </c:pt>
                <c:pt idx="50">
                  <c:v>209.95791570999501</c:v>
                </c:pt>
                <c:pt idx="51">
                  <c:v>220.03976706122776</c:v>
                </c:pt>
                <c:pt idx="52">
                  <c:v>224.26001394343919</c:v>
                </c:pt>
                <c:pt idx="53">
                  <c:v>222.13762234865456</c:v>
                </c:pt>
                <c:pt idx="54">
                  <c:v>213.91302571000284</c:v>
                </c:pt>
                <c:pt idx="55">
                  <c:v>200.5029953320944</c:v>
                </c:pt>
                <c:pt idx="56">
                  <c:v>183.33218684429369</c:v>
                </c:pt>
                <c:pt idx="57">
                  <c:v>164.08418547650641</c:v>
                </c:pt>
                <c:pt idx="58">
                  <c:v>144.43219497782601</c:v>
                </c:pt>
                <c:pt idx="59">
                  <c:v>125.80851497371593</c:v>
                </c:pt>
                <c:pt idx="60">
                  <c:v>109.25488042934866</c:v>
                </c:pt>
                <c:pt idx="61">
                  <c:v>95.37011329330484</c:v>
                </c:pt>
                <c:pt idx="62">
                  <c:v>84.346627486381351</c:v>
                </c:pt>
                <c:pt idx="63">
                  <c:v>76.070368480946584</c:v>
                </c:pt>
                <c:pt idx="64">
                  <c:v>70.252521527795352</c:v>
                </c:pt>
                <c:pt idx="65">
                  <c:v>66.563792787015217</c:v>
                </c:pt>
                <c:pt idx="66">
                  <c:v>64.748248819687205</c:v>
                </c:pt>
                <c:pt idx="67">
                  <c:v>64.698604706504511</c:v>
                </c:pt>
                <c:pt idx="68">
                  <c:v>66.476679364894039</c:v>
                </c:pt>
                <c:pt idx="69">
                  <c:v>70.26468692109043</c:v>
                </c:pt>
                <c:pt idx="70">
                  <c:v>76.242111230180981</c:v>
                </c:pt>
                <c:pt idx="71">
                  <c:v>84.404942542468206</c:v>
                </c:pt>
                <c:pt idx="72">
                  <c:v>94.376639564642517</c:v>
                </c:pt>
                <c:pt idx="73">
                  <c:v>105.28856502194324</c:v>
                </c:pt>
                <c:pt idx="74">
                  <c:v>115.80930325533483</c:v>
                </c:pt>
                <c:pt idx="75">
                  <c:v>124.36124878885769</c:v>
                </c:pt>
                <c:pt idx="76">
                  <c:v>129.48603154126539</c:v>
                </c:pt>
                <c:pt idx="77">
                  <c:v>130.24189348117261</c:v>
                </c:pt>
                <c:pt idx="78">
                  <c:v>126.48158847144964</c:v>
                </c:pt>
                <c:pt idx="79">
                  <c:v>118.89621385237851</c:v>
                </c:pt>
                <c:pt idx="80">
                  <c:v>108.8059034374083</c:v>
                </c:pt>
                <c:pt idx="81">
                  <c:v>97.783704759323143</c:v>
                </c:pt>
                <c:pt idx="82">
                  <c:v>87.259169053978354</c:v>
                </c:pt>
                <c:pt idx="83">
                  <c:v>78.236371996139567</c:v>
                </c:pt>
                <c:pt idx="84">
                  <c:v>71.192707511936248</c:v>
                </c:pt>
                <c:pt idx="85">
                  <c:v>66.142909890553085</c:v>
                </c:pt>
                <c:pt idx="86">
                  <c:v>62.798378745614322</c:v>
                </c:pt>
                <c:pt idx="87">
                  <c:v>60.741726234433692</c:v>
                </c:pt>
                <c:pt idx="88">
                  <c:v>59.560691775250241</c:v>
                </c:pt>
                <c:pt idx="89">
                  <c:v>58.921421680226572</c:v>
                </c:pt>
                <c:pt idx="90">
                  <c:v>58.589153060323248</c:v>
                </c:pt>
                <c:pt idx="91">
                  <c:v>58.416750951183758</c:v>
                </c:pt>
                <c:pt idx="92">
                  <c:v>58.320845916057749</c:v>
                </c:pt>
                <c:pt idx="93">
                  <c:v>58.258358615623706</c:v>
                </c:pt>
                <c:pt idx="94">
                  <c:v>58.208878208706643</c:v>
                </c:pt>
                <c:pt idx="95">
                  <c:v>58.163515482862636</c:v>
                </c:pt>
                <c:pt idx="96">
                  <c:v>58.11872614574353</c:v>
                </c:pt>
                <c:pt idx="97">
                  <c:v>58.073258210636276</c:v>
                </c:pt>
                <c:pt idx="98">
                  <c:v>58.026802980736413</c:v>
                </c:pt>
                <c:pt idx="99">
                  <c:v>57.979481847057635</c:v>
                </c:pt>
                <c:pt idx="100">
                  <c:v>57.931721072764297</c:v>
                </c:pt>
                <c:pt idx="101">
                  <c:v>57.884315852988308</c:v>
                </c:pt>
                <c:pt idx="102">
                  <c:v>57.838605437084347</c:v>
                </c:pt>
                <c:pt idx="103">
                  <c:v>57.796721010474052</c:v>
                </c:pt>
                <c:pt idx="104">
                  <c:v>57.761859251979217</c:v>
                </c:pt>
                <c:pt idx="105">
                  <c:v>57.738496621810086</c:v>
                </c:pt>
                <c:pt idx="106">
                  <c:v>57.732410870551512</c:v>
                </c:pt>
                <c:pt idx="107">
                  <c:v>57.750342569134212</c:v>
                </c:pt>
                <c:pt idx="108">
                  <c:v>57.799143890583004</c:v>
                </c:pt>
                <c:pt idx="109">
                  <c:v>57.884355142909492</c:v>
                </c:pt>
                <c:pt idx="110">
                  <c:v>58.008330656537403</c:v>
                </c:pt>
                <c:pt idx="111">
                  <c:v>58.168271978762448</c:v>
                </c:pt>
                <c:pt idx="112">
                  <c:v>58.354737084776282</c:v>
                </c:pt>
                <c:pt idx="113">
                  <c:v>58.551269757169536</c:v>
                </c:pt>
                <c:pt idx="114">
                  <c:v>58.735641663974832</c:v>
                </c:pt>
                <c:pt idx="115">
                  <c:v>58.882804559488342</c:v>
                </c:pt>
                <c:pt idx="116">
                  <c:v>58.969106422353406</c:v>
                </c:pt>
                <c:pt idx="117">
                  <c:v>58.976824474515908</c:v>
                </c:pt>
                <c:pt idx="118">
                  <c:v>58.897824648262741</c:v>
                </c:pt>
                <c:pt idx="119">
                  <c:v>58.735307669203763</c:v>
                </c:pt>
                <c:pt idx="120">
                  <c:v>58.503126921718547</c:v>
                </c:pt>
                <c:pt idx="121">
                  <c:v>58.222880689187797</c:v>
                </c:pt>
                <c:pt idx="122">
                  <c:v>57.919622574125356</c:v>
                </c:pt>
                <c:pt idx="123">
                  <c:v>57.617364804849494</c:v>
                </c:pt>
                <c:pt idx="124">
                  <c:v>57.335473138571828</c:v>
                </c:pt>
                <c:pt idx="125">
                  <c:v>57.086642058185809</c:v>
                </c:pt>
                <c:pt idx="126">
                  <c:v>56.876587187752591</c:v>
                </c:pt>
                <c:pt idx="127">
                  <c:v>56.70511184258951</c:v>
                </c:pt>
                <c:pt idx="128">
                  <c:v>56.567939935378014</c:v>
                </c:pt>
                <c:pt idx="129">
                  <c:v>56.458689524878316</c:v>
                </c:pt>
                <c:pt idx="130">
                  <c:v>56.370525399393969</c:v>
                </c:pt>
                <c:pt idx="131">
                  <c:v>56.297266513615341</c:v>
                </c:pt>
                <c:pt idx="132">
                  <c:v>56.233936900387476</c:v>
                </c:pt>
                <c:pt idx="133">
                  <c:v>56.176882176271427</c:v>
                </c:pt>
                <c:pt idx="134">
                  <c:v>56.123620318075091</c:v>
                </c:pt>
                <c:pt idx="135">
                  <c:v>56.072578470254122</c:v>
                </c:pt>
                <c:pt idx="136">
                  <c:v>56.022820417391443</c:v>
                </c:pt>
                <c:pt idx="137">
                  <c:v>55.97381935584491</c:v>
                </c:pt>
                <c:pt idx="138">
                  <c:v>55.925292753318743</c:v>
                </c:pt>
                <c:pt idx="139">
                  <c:v>55.877094231033873</c:v>
                </c:pt>
                <c:pt idx="140">
                  <c:v>55.829148690883009</c:v>
                </c:pt>
                <c:pt idx="141">
                  <c:v>55.78141627415711</c:v>
                </c:pt>
                <c:pt idx="142">
                  <c:v>55.733873697820229</c:v>
                </c:pt>
                <c:pt idx="143">
                  <c:v>55.686505204447059</c:v>
                </c:pt>
                <c:pt idx="144">
                  <c:v>55.639298439094283</c:v>
                </c:pt>
                <c:pt idx="145">
                  <c:v>55.592242679221208</c:v>
                </c:pt>
                <c:pt idx="146">
                  <c:v>55.545328115778304</c:v>
                </c:pt>
                <c:pt idx="147">
                  <c:v>55.498545574281174</c:v>
                </c:pt>
                <c:pt idx="148">
                  <c:v>55.451886408234628</c:v>
                </c:pt>
                <c:pt idx="149">
                  <c:v>55.405342455288874</c:v>
                </c:pt>
                <c:pt idx="150">
                  <c:v>55.358906014137361</c:v>
                </c:pt>
                <c:pt idx="151">
                  <c:v>55.312569827202687</c:v>
                </c:pt>
                <c:pt idx="152">
                  <c:v>55.266327064269959</c:v>
                </c:pt>
                <c:pt idx="153">
                  <c:v>55.22017130575739</c:v>
                </c:pt>
                <c:pt idx="154">
                  <c:v>55.174096525449563</c:v>
                </c:pt>
                <c:pt idx="155">
                  <c:v>55.12809707283855</c:v>
                </c:pt>
                <c:pt idx="156">
                  <c:v>55.082167655279413</c:v>
                </c:pt>
                <c:pt idx="157">
                  <c:v>55.036303320154062</c:v>
                </c:pt>
                <c:pt idx="158">
                  <c:v>54.990499437207589</c:v>
                </c:pt>
                <c:pt idx="159">
                  <c:v>54.944751681190446</c:v>
                </c:pt>
                <c:pt idx="160">
                  <c:v>54.899056014912382</c:v>
                </c:pt>
                <c:pt idx="161">
                  <c:v>54.853408672790096</c:v>
                </c:pt>
                <c:pt idx="162">
                  <c:v>54.807806144950568</c:v>
                </c:pt>
                <c:pt idx="163">
                  <c:v>54.762245161935049</c:v>
                </c:pt>
                <c:pt idx="164">
                  <c:v>54.716722680034223</c:v>
                </c:pt>
                <c:pt idx="165">
                  <c:v>54.671235867273516</c:v>
                </c:pt>
                <c:pt idx="166">
                  <c:v>54.625782090057633</c:v>
                </c:pt>
                <c:pt idx="167">
                  <c:v>54.580358900475304</c:v>
                </c:pt>
                <c:pt idx="168">
                  <c:v>54.534964024258962</c:v>
                </c:pt>
                <c:pt idx="169">
                  <c:v>54.48959534938858</c:v>
                </c:pt>
                <c:pt idx="170">
                  <c:v>54.444250915325121</c:v>
                </c:pt>
                <c:pt idx="171">
                  <c:v>54.398928902855658</c:v>
                </c:pt>
                <c:pt idx="172">
                  <c:v>54.353627624529807</c:v>
                </c:pt>
                <c:pt idx="173">
                  <c:v>54.308345515665472</c:v>
                </c:pt>
                <c:pt idx="174">
                  <c:v>54.26308112590084</c:v>
                </c:pt>
                <c:pt idx="175">
                  <c:v>54.217833111268334</c:v>
                </c:pt>
                <c:pt idx="176">
                  <c:v>54.17260022676642</c:v>
                </c:pt>
                <c:pt idx="177">
                  <c:v>54.127381319404805</c:v>
                </c:pt>
                <c:pt idx="178">
                  <c:v>54.082175321698585</c:v>
                </c:pt>
                <c:pt idx="179">
                  <c:v>54.036981245587782</c:v>
                </c:pt>
                <c:pt idx="180">
                  <c:v>53.991798176758657</c:v>
                </c:pt>
                <c:pt idx="181">
                  <c:v>53.94662526934421</c:v>
                </c:pt>
                <c:pt idx="182">
                  <c:v>53.901461740981908</c:v>
                </c:pt>
                <c:pt idx="183">
                  <c:v>53.856306868207454</c:v>
                </c:pt>
                <c:pt idx="184">
                  <c:v>53.811159982164341</c:v>
                </c:pt>
                <c:pt idx="185">
                  <c:v>53.766020464609745</c:v>
                </c:pt>
                <c:pt idx="186">
                  <c:v>53.720887744198251</c:v>
                </c:pt>
                <c:pt idx="187">
                  <c:v>53.675761293025744</c:v>
                </c:pt>
                <c:pt idx="188">
                  <c:v>53.630640623416909</c:v>
                </c:pt>
                <c:pt idx="189">
                  <c:v>53.585525284940225</c:v>
                </c:pt>
                <c:pt idx="190">
                  <c:v>53.540414861635725</c:v>
                </c:pt>
                <c:pt idx="191">
                  <c:v>53.495308969441311</c:v>
                </c:pt>
                <c:pt idx="192">
                  <c:v>53.450207253804194</c:v>
                </c:pt>
                <c:pt idx="193">
                  <c:v>53.405109387465096</c:v>
                </c:pt>
                <c:pt idx="194">
                  <c:v>53.360015068403285</c:v>
                </c:pt>
                <c:pt idx="195">
                  <c:v>53.314924017931467</c:v>
                </c:pt>
                <c:pt idx="196">
                  <c:v>53.269835978930097</c:v>
                </c:pt>
                <c:pt idx="197">
                  <c:v>53.22475071421141</c:v>
                </c:pt>
                <c:pt idx="198">
                  <c:v>53.179668005004118</c:v>
                </c:pt>
                <c:pt idx="199">
                  <c:v>53.13458764955012</c:v>
                </c:pt>
                <c:pt idx="200">
                  <c:v>53.089509461805477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B!$AW$6:$AW$206</c:f>
              <c:numCache>
                <c:formatCode>General</c:formatCode>
                <c:ptCount val="201"/>
                <c:pt idx="0">
                  <c:v>59.890233551990953</c:v>
                </c:pt>
                <c:pt idx="1">
                  <c:v>59.875081324119641</c:v>
                </c:pt>
                <c:pt idx="2">
                  <c:v>59.859930982609555</c:v>
                </c:pt>
                <c:pt idx="3">
                  <c:v>59.844782668941846</c:v>
                </c:pt>
                <c:pt idx="4">
                  <c:v>59.829636534329588</c:v>
                </c:pt>
                <c:pt idx="5">
                  <c:v>59.81449274027711</c:v>
                </c:pt>
                <c:pt idx="6">
                  <c:v>59.799351459156341</c:v>
                </c:pt>
                <c:pt idx="7">
                  <c:v>59.784212874798371</c:v>
                </c:pt>
                <c:pt idx="8">
                  <c:v>59.769077183097444</c:v>
                </c:pt>
                <c:pt idx="9">
                  <c:v>59.753944592624684</c:v>
                </c:pt>
                <c:pt idx="10">
                  <c:v>59.738815325247259</c:v>
                </c:pt>
                <c:pt idx="11">
                  <c:v>59.723689616748594</c:v>
                </c:pt>
                <c:pt idx="12">
                  <c:v>59.708567717443778</c:v>
                </c:pt>
                <c:pt idx="13">
                  <c:v>59.69344989278359</c:v>
                </c:pt>
                <c:pt idx="14">
                  <c:v>59.678336423938859</c:v>
                </c:pt>
                <c:pt idx="15">
                  <c:v>59.663227608355839</c:v>
                </c:pt>
                <c:pt idx="16">
                  <c:v>59.648123760271368</c:v>
                </c:pt>
                <c:pt idx="17">
                  <c:v>59.633025211174647</c:v>
                </c:pt>
                <c:pt idx="18">
                  <c:v>59.617932310200622</c:v>
                </c:pt>
                <c:pt idx="19">
                  <c:v>59.602845424437028</c:v>
                </c:pt>
                <c:pt idx="20">
                  <c:v>59.587764939124867</c:v>
                </c:pt>
                <c:pt idx="21">
                  <c:v>59.572691257728465</c:v>
                </c:pt>
                <c:pt idx="22">
                  <c:v>59.557624801848142</c:v>
                </c:pt>
                <c:pt idx="23">
                  <c:v>59.542566010944078</c:v>
                </c:pt>
                <c:pt idx="24">
                  <c:v>59.527515341835688</c:v>
                </c:pt>
                <c:pt idx="25">
                  <c:v>59.512473267935597</c:v>
                </c:pt>
                <c:pt idx="26">
                  <c:v>59.497440278171489</c:v>
                </c:pt>
                <c:pt idx="27">
                  <c:v>59.482416875542789</c:v>
                </c:pt>
                <c:pt idx="28">
                  <c:v>59.46740357525163</c:v>
                </c:pt>
                <c:pt idx="29">
                  <c:v>59.452400902339619</c:v>
                </c:pt>
                <c:pt idx="30">
                  <c:v>59.437409388752812</c:v>
                </c:pt>
                <c:pt idx="31">
                  <c:v>59.422429569746996</c:v>
                </c:pt>
                <c:pt idx="32">
                  <c:v>59.407461979534261</c:v>
                </c:pt>
                <c:pt idx="33">
                  <c:v>59.392507146059266</c:v>
                </c:pt>
                <c:pt idx="34">
                  <c:v>59.377565584779383</c:v>
                </c:pt>
                <c:pt idx="35">
                  <c:v>59.36263779130806</c:v>
                </c:pt>
                <c:pt idx="36">
                  <c:v>59.347724232763227</c:v>
                </c:pt>
                <c:pt idx="37">
                  <c:v>59.332825337643968</c:v>
                </c:pt>
                <c:pt idx="38">
                  <c:v>59.317941484038649</c:v>
                </c:pt>
                <c:pt idx="39">
                  <c:v>59.303072985944539</c:v>
                </c:pt>
                <c:pt idx="40">
                  <c:v>59.28822007745552</c:v>
                </c:pt>
                <c:pt idx="41">
                  <c:v>59.273382894547282</c:v>
                </c:pt>
                <c:pt idx="42">
                  <c:v>59.258561454161885</c:v>
                </c:pt>
                <c:pt idx="43">
                  <c:v>59.243755630263031</c:v>
                </c:pt>
                <c:pt idx="44">
                  <c:v>59.228965126501102</c:v>
                </c:pt>
                <c:pt idx="45">
                  <c:v>59.214189445094107</c:v>
                </c:pt>
                <c:pt idx="46">
                  <c:v>59.199427851495095</c:v>
                </c:pt>
                <c:pt idx="47">
                  <c:v>59.184679334381798</c:v>
                </c:pt>
                <c:pt idx="48">
                  <c:v>59.169942560467945</c:v>
                </c:pt>
                <c:pt idx="49">
                  <c:v>59.155215823601331</c:v>
                </c:pt>
                <c:pt idx="50">
                  <c:v>59.140496987581088</c:v>
                </c:pt>
                <c:pt idx="51">
                  <c:v>59.125783422096774</c:v>
                </c:pt>
                <c:pt idx="52">
                  <c:v>59.11107193116927</c:v>
                </c:pt>
                <c:pt idx="53">
                  <c:v>59.09635867345682</c:v>
                </c:pt>
                <c:pt idx="54">
                  <c:v>59.081639073785404</c:v>
                </c:pt>
                <c:pt idx="55">
                  <c:v>59.066907725272443</c:v>
                </c:pt>
                <c:pt idx="56">
                  <c:v>59.052158281441514</c:v>
                </c:pt>
                <c:pt idx="57">
                  <c:v>59.037383337779154</c:v>
                </c:pt>
                <c:pt idx="58">
                  <c:v>59.022574302268559</c:v>
                </c:pt>
                <c:pt idx="59">
                  <c:v>59.007721254555733</c:v>
                </c:pt>
                <c:pt idx="60">
                  <c:v>58.99281279357119</c:v>
                </c:pt>
                <c:pt idx="61">
                  <c:v>58.977835873651287</c:v>
                </c:pt>
                <c:pt idx="62">
                  <c:v>58.962775629490423</c:v>
                </c:pt>
                <c:pt idx="63">
                  <c:v>58.947615190616624</c:v>
                </c:pt>
                <c:pt idx="64">
                  <c:v>58.932335486531578</c:v>
                </c:pt>
                <c:pt idx="65">
                  <c:v>58.91691504420119</c:v>
                </c:pt>
                <c:pt idx="66">
                  <c:v>58.901329780234768</c:v>
                </c:pt>
                <c:pt idx="67">
                  <c:v>58.885552790857005</c:v>
                </c:pt>
                <c:pt idx="68">
                  <c:v>58.869554143662299</c:v>
                </c:pt>
                <c:pt idx="69">
                  <c:v>58.853300676143547</c:v>
                </c:pt>
                <c:pt idx="70">
                  <c:v>58.836755807100538</c:v>
                </c:pt>
                <c:pt idx="71">
                  <c:v>58.819879368238453</c:v>
                </c:pt>
                <c:pt idx="72">
                  <c:v>58.802627464534595</c:v>
                </c:pt>
                <c:pt idx="73">
                  <c:v>58.784952373237282</c:v>
                </c:pt>
                <c:pt idx="74">
                  <c:v>58.766802492601336</c:v>
                </c:pt>
                <c:pt idx="75">
                  <c:v>58.748122352577511</c:v>
                </c:pt>
                <c:pt idx="76">
                  <c:v>58.728852700554683</c:v>
                </c:pt>
                <c:pt idx="77">
                  <c:v>58.708930675778532</c:v>
                </c:pt>
                <c:pt idx="78">
                  <c:v>58.688290086095769</c:v>
                </c:pt>
                <c:pt idx="79">
                  <c:v>58.666861800042732</c:v>
                </c:pt>
                <c:pt idx="80">
                  <c:v>58.64457426585178</c:v>
                </c:pt>
                <c:pt idx="81">
                  <c:v>58.621354166540144</c:v>
                </c:pt>
                <c:pt idx="82">
                  <c:v>58.597127216751261</c:v>
                </c:pt>
                <c:pt idx="83">
                  <c:v>58.571819102368551</c:v>
                </c:pt>
                <c:pt idx="84">
                  <c:v>58.545356558117717</c:v>
                </c:pt>
                <c:pt idx="85">
                  <c:v>58.517668571516779</c:v>
                </c:pt>
                <c:pt idx="86">
                  <c:v>58.488687693842564</c:v>
                </c:pt>
                <c:pt idx="87">
                  <c:v>58.458351430609071</c:v>
                </c:pt>
                <c:pt idx="88">
                  <c:v>58.42660367588033</c:v>
                </c:pt>
                <c:pt idx="89">
                  <c:v>58.39339614716765</c:v>
                </c:pt>
                <c:pt idx="90">
                  <c:v>58.358689771370109</c:v>
                </c:pt>
                <c:pt idx="91">
                  <c:v>58.322455967913342</c:v>
                </c:pt>
                <c:pt idx="92">
                  <c:v>58.284677773584079</c:v>
                </c:pt>
                <c:pt idx="93">
                  <c:v>58.245350755076409</c:v>
                </c:pt>
                <c:pt idx="94">
                  <c:v>58.204483660271322</c:v>
                </c:pt>
                <c:pt idx="95">
                  <c:v>58.162098767796664</c:v>
                </c:pt>
                <c:pt idx="96">
                  <c:v>58.118231906157661</c:v>
                </c:pt>
                <c:pt idx="97">
                  <c:v>58.072932128056166</c:v>
                </c:pt>
                <c:pt idx="98">
                  <c:v>58.02626104149661</c:v>
                </c:pt>
                <c:pt idx="99">
                  <c:v>57.978291815760819</c:v>
                </c:pt>
                <c:pt idx="100">
                  <c:v>57.92910789607356</c:v>
                </c:pt>
                <c:pt idx="101">
                  <c:v>57.878801474564199</c:v>
                </c:pt>
                <c:pt idx="102">
                  <c:v>57.827471775915612</c:v>
                </c:pt>
                <c:pt idx="103">
                  <c:v>57.775223223122751</c:v>
                </c:pt>
                <c:pt idx="104">
                  <c:v>57.722163551667052</c:v>
                </c:pt>
                <c:pt idx="105">
                  <c:v>57.668401939142285</c:v>
                </c:pt>
                <c:pt idx="106">
                  <c:v>57.614047212307149</c:v>
                </c:pt>
                <c:pt idx="107">
                  <c:v>57.55920618535076</c:v>
                </c:pt>
                <c:pt idx="108">
                  <c:v>57.503982172709385</c:v>
                </c:pt>
                <c:pt idx="109">
                  <c:v>57.448473708026086</c:v>
                </c:pt>
                <c:pt idx="110">
                  <c:v>57.392773488751494</c:v>
                </c:pt>
                <c:pt idx="111">
                  <c:v>57.336967554286701</c:v>
                </c:pt>
                <c:pt idx="112">
                  <c:v>57.281134695150207</c:v>
                </c:pt>
                <c:pt idx="113">
                  <c:v>57.225346081884418</c:v>
                </c:pt>
                <c:pt idx="114">
                  <c:v>57.169665095572945</c:v>
                </c:pt>
                <c:pt idx="115">
                  <c:v>57.11414733699462</c:v>
                </c:pt>
                <c:pt idx="116">
                  <c:v>57.058840788510651</c:v>
                </c:pt>
                <c:pt idx="117">
                  <c:v>57.003786101568274</c:v>
                </c:pt>
                <c:pt idx="118">
                  <c:v>56.949016982932342</c:v>
                </c:pt>
                <c:pt idx="119">
                  <c:v>56.894560654114848</c:v>
                </c:pt>
                <c:pt idx="120">
                  <c:v>56.840438360648797</c:v>
                </c:pt>
                <c:pt idx="121">
                  <c:v>56.786665910555577</c:v>
                </c:pt>
                <c:pt idx="122">
                  <c:v>56.733254224330061</c:v>
                </c:pt>
                <c:pt idx="123">
                  <c:v>56.680209881807777</c:v>
                </c:pt>
                <c:pt idx="124">
                  <c:v>56.627535654224218</c:v>
                </c:pt>
                <c:pt idx="125">
                  <c:v>56.575231012513029</c:v>
                </c:pt>
                <c:pt idx="126">
                  <c:v>56.523292605346597</c:v>
                </c:pt>
                <c:pt idx="127">
                  <c:v>56.47171470255811</c:v>
                </c:pt>
                <c:pt idx="128">
                  <c:v>56.420489601388546</c:v>
                </c:pt>
                <c:pt idx="129">
                  <c:v>56.369607994481996</c:v>
                </c:pt>
                <c:pt idx="130">
                  <c:v>56.319059299729808</c:v>
                </c:pt>
                <c:pt idx="131">
                  <c:v>56.268831952968668</c:v>
                </c:pt>
                <c:pt idx="132">
                  <c:v>56.218913665204433</c:v>
                </c:pt>
                <c:pt idx="133">
                  <c:v>56.169291646497086</c:v>
                </c:pt>
                <c:pt idx="134">
                  <c:v>56.119952798938485</c:v>
                </c:pt>
                <c:pt idx="135">
                  <c:v>56.070883881314934</c:v>
                </c:pt>
                <c:pt idx="136">
                  <c:v>56.022071648100557</c:v>
                </c:pt>
                <c:pt idx="137">
                  <c:v>55.973502965399504</c:v>
                </c:pt>
                <c:pt idx="138">
                  <c:v>55.925164906368181</c:v>
                </c:pt>
                <c:pt idx="139">
                  <c:v>55.877044828518088</c:v>
                </c:pt>
                <c:pt idx="140">
                  <c:v>55.829130435143256</c:v>
                </c:pt>
                <c:pt idx="141">
                  <c:v>55.781409822942571</c:v>
                </c:pt>
                <c:pt idx="142">
                  <c:v>55.733871517726271</c:v>
                </c:pt>
                <c:pt idx="143">
                  <c:v>55.68650449991523</c:v>
                </c:pt>
                <c:pt idx="144">
                  <c:v>55.639298221364569</c:v>
                </c:pt>
                <c:pt idx="145">
                  <c:v>55.592242614874479</c:v>
                </c:pt>
                <c:pt idx="146">
                  <c:v>55.545328097592737</c:v>
                </c:pt>
                <c:pt idx="147">
                  <c:v>55.498545569366222</c:v>
                </c:pt>
                <c:pt idx="148">
                  <c:v>55.451886406964341</c:v>
                </c:pt>
                <c:pt idx="149">
                  <c:v>55.405342454974914</c:v>
                </c:pt>
                <c:pt idx="150">
                  <c:v>55.358906014063152</c:v>
                </c:pt>
                <c:pt idx="151">
                  <c:v>55.312569827185911</c:v>
                </c:pt>
                <c:pt idx="152">
                  <c:v>55.266327064266335</c:v>
                </c:pt>
                <c:pt idx="153">
                  <c:v>55.220171305756644</c:v>
                </c:pt>
                <c:pt idx="154">
                  <c:v>55.174096525449414</c:v>
                </c:pt>
                <c:pt idx="155">
                  <c:v>55.128097072838521</c:v>
                </c:pt>
                <c:pt idx="156">
                  <c:v>55.082167655279406</c:v>
                </c:pt>
                <c:pt idx="157">
                  <c:v>55.036303320154062</c:v>
                </c:pt>
                <c:pt idx="158">
                  <c:v>54.990499437207589</c:v>
                </c:pt>
                <c:pt idx="159">
                  <c:v>54.944751681190446</c:v>
                </c:pt>
                <c:pt idx="160">
                  <c:v>54.899056014912382</c:v>
                </c:pt>
                <c:pt idx="161">
                  <c:v>54.853408672790096</c:v>
                </c:pt>
                <c:pt idx="162">
                  <c:v>54.807806144950568</c:v>
                </c:pt>
                <c:pt idx="163">
                  <c:v>54.762245161935049</c:v>
                </c:pt>
                <c:pt idx="164">
                  <c:v>54.716722680034223</c:v>
                </c:pt>
                <c:pt idx="165">
                  <c:v>54.671235867273516</c:v>
                </c:pt>
                <c:pt idx="166">
                  <c:v>54.625782090057633</c:v>
                </c:pt>
                <c:pt idx="167">
                  <c:v>54.580358900475304</c:v>
                </c:pt>
                <c:pt idx="168">
                  <c:v>54.534964024258962</c:v>
                </c:pt>
                <c:pt idx="169">
                  <c:v>54.48959534938858</c:v>
                </c:pt>
                <c:pt idx="170">
                  <c:v>54.444250915325121</c:v>
                </c:pt>
                <c:pt idx="171">
                  <c:v>54.398928902855658</c:v>
                </c:pt>
                <c:pt idx="172">
                  <c:v>54.353627624529807</c:v>
                </c:pt>
                <c:pt idx="173">
                  <c:v>54.308345515665472</c:v>
                </c:pt>
                <c:pt idx="174">
                  <c:v>54.26308112590084</c:v>
                </c:pt>
                <c:pt idx="175">
                  <c:v>54.217833111268334</c:v>
                </c:pt>
                <c:pt idx="176">
                  <c:v>54.17260022676642</c:v>
                </c:pt>
                <c:pt idx="177">
                  <c:v>54.127381319404805</c:v>
                </c:pt>
                <c:pt idx="178">
                  <c:v>54.082175321698585</c:v>
                </c:pt>
                <c:pt idx="179">
                  <c:v>54.036981245587782</c:v>
                </c:pt>
                <c:pt idx="180">
                  <c:v>53.991798176758657</c:v>
                </c:pt>
                <c:pt idx="181">
                  <c:v>53.94662526934421</c:v>
                </c:pt>
                <c:pt idx="182">
                  <c:v>53.901461740981908</c:v>
                </c:pt>
                <c:pt idx="183">
                  <c:v>53.856306868207454</c:v>
                </c:pt>
                <c:pt idx="184">
                  <c:v>53.811159982164341</c:v>
                </c:pt>
                <c:pt idx="185">
                  <c:v>53.766020464609745</c:v>
                </c:pt>
                <c:pt idx="186">
                  <c:v>53.720887744198251</c:v>
                </c:pt>
                <c:pt idx="187">
                  <c:v>53.675761293025744</c:v>
                </c:pt>
                <c:pt idx="188">
                  <c:v>53.630640623416909</c:v>
                </c:pt>
                <c:pt idx="189">
                  <c:v>53.585525284940225</c:v>
                </c:pt>
                <c:pt idx="190">
                  <c:v>53.540414861635725</c:v>
                </c:pt>
                <c:pt idx="191">
                  <c:v>53.495308969441311</c:v>
                </c:pt>
                <c:pt idx="192">
                  <c:v>53.450207253804194</c:v>
                </c:pt>
                <c:pt idx="193">
                  <c:v>53.405109387465096</c:v>
                </c:pt>
                <c:pt idx="194">
                  <c:v>53.360015068403285</c:v>
                </c:pt>
                <c:pt idx="195">
                  <c:v>53.314924017931467</c:v>
                </c:pt>
                <c:pt idx="196">
                  <c:v>53.269835978930097</c:v>
                </c:pt>
                <c:pt idx="197">
                  <c:v>53.22475071421141</c:v>
                </c:pt>
                <c:pt idx="198">
                  <c:v>53.179668005004118</c:v>
                </c:pt>
                <c:pt idx="199">
                  <c:v>53.13458764955012</c:v>
                </c:pt>
                <c:pt idx="200">
                  <c:v>53.089509461805477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988640"/>
        <c:axId val="583989032"/>
      </c:scatterChart>
      <c:valAx>
        <c:axId val="5839886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83989032"/>
        <c:crosses val="autoZero"/>
        <c:crossBetween val="midCat"/>
      </c:valAx>
      <c:valAx>
        <c:axId val="5839890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8398864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B!$E$6:$E$206</c:f>
              <c:numCache>
                <c:formatCode>General</c:formatCode>
                <c:ptCount val="201"/>
                <c:pt idx="0">
                  <c:v>59.381999999999998</c:v>
                </c:pt>
                <c:pt idx="1">
                  <c:v>59.793999999999997</c:v>
                </c:pt>
                <c:pt idx="2">
                  <c:v>60.118000000000002</c:v>
                </c:pt>
                <c:pt idx="3">
                  <c:v>58.515000000000001</c:v>
                </c:pt>
                <c:pt idx="4">
                  <c:v>60.618000000000002</c:v>
                </c:pt>
                <c:pt idx="5">
                  <c:v>60.470999999999997</c:v>
                </c:pt>
                <c:pt idx="6">
                  <c:v>60.543999999999997</c:v>
                </c:pt>
                <c:pt idx="7">
                  <c:v>59.823999999999998</c:v>
                </c:pt>
                <c:pt idx="8">
                  <c:v>59.941000000000003</c:v>
                </c:pt>
                <c:pt idx="9">
                  <c:v>59.265000000000001</c:v>
                </c:pt>
                <c:pt idx="10">
                  <c:v>59.734999999999999</c:v>
                </c:pt>
                <c:pt idx="11">
                  <c:v>60.456000000000003</c:v>
                </c:pt>
                <c:pt idx="12">
                  <c:v>60.220999999999997</c:v>
                </c:pt>
                <c:pt idx="13">
                  <c:v>60.984999999999999</c:v>
                </c:pt>
                <c:pt idx="14">
                  <c:v>60.368000000000002</c:v>
                </c:pt>
                <c:pt idx="15">
                  <c:v>59.706000000000003</c:v>
                </c:pt>
                <c:pt idx="16">
                  <c:v>60.603000000000002</c:v>
                </c:pt>
                <c:pt idx="17">
                  <c:v>59.956000000000003</c:v>
                </c:pt>
                <c:pt idx="18">
                  <c:v>61.896999999999998</c:v>
                </c:pt>
                <c:pt idx="19">
                  <c:v>61.308999999999997</c:v>
                </c:pt>
                <c:pt idx="20">
                  <c:v>61.588000000000001</c:v>
                </c:pt>
                <c:pt idx="21">
                  <c:v>61.265000000000001</c:v>
                </c:pt>
                <c:pt idx="22">
                  <c:v>59.881999999999998</c:v>
                </c:pt>
                <c:pt idx="23">
                  <c:v>61.823999999999998</c:v>
                </c:pt>
                <c:pt idx="24">
                  <c:v>61.206000000000003</c:v>
                </c:pt>
                <c:pt idx="25">
                  <c:v>61.676000000000002</c:v>
                </c:pt>
                <c:pt idx="26">
                  <c:v>60.543999999999997</c:v>
                </c:pt>
                <c:pt idx="27">
                  <c:v>62.338000000000001</c:v>
                </c:pt>
                <c:pt idx="28">
                  <c:v>62.941000000000003</c:v>
                </c:pt>
                <c:pt idx="29">
                  <c:v>61.970999999999997</c:v>
                </c:pt>
                <c:pt idx="30">
                  <c:v>60.853000000000002</c:v>
                </c:pt>
                <c:pt idx="31">
                  <c:v>62.5</c:v>
                </c:pt>
                <c:pt idx="32">
                  <c:v>63.206000000000003</c:v>
                </c:pt>
                <c:pt idx="33">
                  <c:v>61.5</c:v>
                </c:pt>
                <c:pt idx="34">
                  <c:v>62.734999999999999</c:v>
                </c:pt>
                <c:pt idx="35">
                  <c:v>62.720999999999997</c:v>
                </c:pt>
                <c:pt idx="36">
                  <c:v>61.573999999999998</c:v>
                </c:pt>
                <c:pt idx="37">
                  <c:v>61.896999999999998</c:v>
                </c:pt>
                <c:pt idx="38">
                  <c:v>63.088000000000001</c:v>
                </c:pt>
                <c:pt idx="39">
                  <c:v>63.823999999999998</c:v>
                </c:pt>
                <c:pt idx="40">
                  <c:v>64.852999999999994</c:v>
                </c:pt>
                <c:pt idx="41">
                  <c:v>65.234999999999999</c:v>
                </c:pt>
                <c:pt idx="42">
                  <c:v>68</c:v>
                </c:pt>
                <c:pt idx="43">
                  <c:v>69.808999999999997</c:v>
                </c:pt>
                <c:pt idx="44">
                  <c:v>75.234999999999999</c:v>
                </c:pt>
                <c:pt idx="45">
                  <c:v>79.75</c:v>
                </c:pt>
                <c:pt idx="46">
                  <c:v>87.426000000000002</c:v>
                </c:pt>
                <c:pt idx="47">
                  <c:v>95.632000000000005</c:v>
                </c:pt>
                <c:pt idx="48">
                  <c:v>107.58799999999999</c:v>
                </c:pt>
                <c:pt idx="49">
                  <c:v>121.35299999999999</c:v>
                </c:pt>
                <c:pt idx="50">
                  <c:v>138.471</c:v>
                </c:pt>
                <c:pt idx="51">
                  <c:v>155.23500000000001</c:v>
                </c:pt>
                <c:pt idx="52">
                  <c:v>170.48500000000001</c:v>
                </c:pt>
                <c:pt idx="53">
                  <c:v>184.54400000000001</c:v>
                </c:pt>
                <c:pt idx="54">
                  <c:v>194.33799999999999</c:v>
                </c:pt>
                <c:pt idx="55">
                  <c:v>205.82400000000001</c:v>
                </c:pt>
                <c:pt idx="56">
                  <c:v>211.66200000000001</c:v>
                </c:pt>
                <c:pt idx="57">
                  <c:v>213.54400000000001</c:v>
                </c:pt>
                <c:pt idx="58">
                  <c:v>212.809</c:v>
                </c:pt>
                <c:pt idx="59">
                  <c:v>210.32400000000001</c:v>
                </c:pt>
                <c:pt idx="60">
                  <c:v>202.67599999999999</c:v>
                </c:pt>
                <c:pt idx="61">
                  <c:v>187.23500000000001</c:v>
                </c:pt>
                <c:pt idx="62">
                  <c:v>157.10300000000001</c:v>
                </c:pt>
                <c:pt idx="63">
                  <c:v>115.294</c:v>
                </c:pt>
                <c:pt idx="64">
                  <c:v>82.221000000000004</c:v>
                </c:pt>
                <c:pt idx="65">
                  <c:v>66.852999999999994</c:v>
                </c:pt>
                <c:pt idx="66">
                  <c:v>62.206000000000003</c:v>
                </c:pt>
                <c:pt idx="67">
                  <c:v>63.25</c:v>
                </c:pt>
                <c:pt idx="68">
                  <c:v>62.853000000000002</c:v>
                </c:pt>
                <c:pt idx="69">
                  <c:v>63.603000000000002</c:v>
                </c:pt>
                <c:pt idx="70">
                  <c:v>65.117999999999995</c:v>
                </c:pt>
                <c:pt idx="71">
                  <c:v>68.162000000000006</c:v>
                </c:pt>
                <c:pt idx="72">
                  <c:v>72.823999999999998</c:v>
                </c:pt>
                <c:pt idx="73">
                  <c:v>76.602999999999994</c:v>
                </c:pt>
                <c:pt idx="74">
                  <c:v>83.647000000000006</c:v>
                </c:pt>
                <c:pt idx="75">
                  <c:v>89.793999999999997</c:v>
                </c:pt>
                <c:pt idx="76">
                  <c:v>98.015000000000001</c:v>
                </c:pt>
                <c:pt idx="77">
                  <c:v>106.89700000000001</c:v>
                </c:pt>
                <c:pt idx="78">
                  <c:v>113.36799999999999</c:v>
                </c:pt>
                <c:pt idx="79">
                  <c:v>120.25</c:v>
                </c:pt>
                <c:pt idx="80">
                  <c:v>125.08799999999999</c:v>
                </c:pt>
                <c:pt idx="81">
                  <c:v>127.985</c:v>
                </c:pt>
                <c:pt idx="82">
                  <c:v>127.721</c:v>
                </c:pt>
                <c:pt idx="83">
                  <c:v>124.16200000000001</c:v>
                </c:pt>
                <c:pt idx="84">
                  <c:v>113.441</c:v>
                </c:pt>
                <c:pt idx="85">
                  <c:v>98.028999999999996</c:v>
                </c:pt>
                <c:pt idx="86">
                  <c:v>81.515000000000001</c:v>
                </c:pt>
                <c:pt idx="87">
                  <c:v>70.602999999999994</c:v>
                </c:pt>
                <c:pt idx="88">
                  <c:v>63.661999999999999</c:v>
                </c:pt>
                <c:pt idx="89">
                  <c:v>61.734999999999999</c:v>
                </c:pt>
                <c:pt idx="90">
                  <c:v>59.941000000000003</c:v>
                </c:pt>
                <c:pt idx="91">
                  <c:v>58.515000000000001</c:v>
                </c:pt>
                <c:pt idx="92">
                  <c:v>58.588000000000001</c:v>
                </c:pt>
                <c:pt idx="93">
                  <c:v>58.588000000000001</c:v>
                </c:pt>
                <c:pt idx="94">
                  <c:v>58.588000000000001</c:v>
                </c:pt>
                <c:pt idx="95">
                  <c:v>59.293999999999997</c:v>
                </c:pt>
                <c:pt idx="96">
                  <c:v>60.073999999999998</c:v>
                </c:pt>
                <c:pt idx="97">
                  <c:v>59.265000000000001</c:v>
                </c:pt>
                <c:pt idx="98">
                  <c:v>59.676000000000002</c:v>
                </c:pt>
                <c:pt idx="99">
                  <c:v>57.823999999999998</c:v>
                </c:pt>
                <c:pt idx="100">
                  <c:v>59.323999999999998</c:v>
                </c:pt>
                <c:pt idx="101">
                  <c:v>60.118000000000002</c:v>
                </c:pt>
                <c:pt idx="102">
                  <c:v>59.631999999999998</c:v>
                </c:pt>
                <c:pt idx="103">
                  <c:v>60</c:v>
                </c:pt>
                <c:pt idx="104">
                  <c:v>61.308999999999997</c:v>
                </c:pt>
                <c:pt idx="105">
                  <c:v>60.368000000000002</c:v>
                </c:pt>
                <c:pt idx="106">
                  <c:v>59.868000000000002</c:v>
                </c:pt>
                <c:pt idx="107">
                  <c:v>60.823999999999998</c:v>
                </c:pt>
                <c:pt idx="108">
                  <c:v>60.146999999999998</c:v>
                </c:pt>
                <c:pt idx="109">
                  <c:v>60.103000000000002</c:v>
                </c:pt>
                <c:pt idx="110">
                  <c:v>60.441000000000003</c:v>
                </c:pt>
                <c:pt idx="111">
                  <c:v>60.941000000000003</c:v>
                </c:pt>
                <c:pt idx="112">
                  <c:v>60.470999999999997</c:v>
                </c:pt>
                <c:pt idx="113">
                  <c:v>61.279000000000003</c:v>
                </c:pt>
                <c:pt idx="114">
                  <c:v>60.146999999999998</c:v>
                </c:pt>
                <c:pt idx="115">
                  <c:v>61.073999999999998</c:v>
                </c:pt>
                <c:pt idx="116">
                  <c:v>62.206000000000003</c:v>
                </c:pt>
                <c:pt idx="117">
                  <c:v>61.5</c:v>
                </c:pt>
                <c:pt idx="118">
                  <c:v>61.470999999999997</c:v>
                </c:pt>
                <c:pt idx="119">
                  <c:v>63</c:v>
                </c:pt>
                <c:pt idx="120">
                  <c:v>63.381999999999998</c:v>
                </c:pt>
                <c:pt idx="121">
                  <c:v>63.073999999999998</c:v>
                </c:pt>
                <c:pt idx="122">
                  <c:v>61.588000000000001</c:v>
                </c:pt>
                <c:pt idx="123">
                  <c:v>61.176000000000002</c:v>
                </c:pt>
                <c:pt idx="124">
                  <c:v>61.073999999999998</c:v>
                </c:pt>
                <c:pt idx="125">
                  <c:v>59.779000000000003</c:v>
                </c:pt>
                <c:pt idx="126">
                  <c:v>59.603000000000002</c:v>
                </c:pt>
                <c:pt idx="127">
                  <c:v>59.470999999999997</c:v>
                </c:pt>
                <c:pt idx="128">
                  <c:v>58.838000000000001</c:v>
                </c:pt>
                <c:pt idx="129">
                  <c:v>59.470999999999997</c:v>
                </c:pt>
                <c:pt idx="130">
                  <c:v>56.558999999999997</c:v>
                </c:pt>
                <c:pt idx="131">
                  <c:v>59.073999999999998</c:v>
                </c:pt>
                <c:pt idx="132">
                  <c:v>57.631999999999998</c:v>
                </c:pt>
                <c:pt idx="133">
                  <c:v>58.118000000000002</c:v>
                </c:pt>
                <c:pt idx="134">
                  <c:v>56.984999999999999</c:v>
                </c:pt>
                <c:pt idx="135">
                  <c:v>57.191000000000003</c:v>
                </c:pt>
                <c:pt idx="136">
                  <c:v>57.220999999999997</c:v>
                </c:pt>
                <c:pt idx="137">
                  <c:v>56.896999999999998</c:v>
                </c:pt>
                <c:pt idx="138">
                  <c:v>58.338000000000001</c:v>
                </c:pt>
                <c:pt idx="139">
                  <c:v>56.793999999999997</c:v>
                </c:pt>
                <c:pt idx="140">
                  <c:v>57.573999999999998</c:v>
                </c:pt>
                <c:pt idx="141">
                  <c:v>58.161999999999999</c:v>
                </c:pt>
                <c:pt idx="142">
                  <c:v>56.381999999999998</c:v>
                </c:pt>
                <c:pt idx="143">
                  <c:v>55.646999999999998</c:v>
                </c:pt>
                <c:pt idx="144">
                  <c:v>56.088000000000001</c:v>
                </c:pt>
                <c:pt idx="145">
                  <c:v>57.131999999999998</c:v>
                </c:pt>
                <c:pt idx="146">
                  <c:v>58.191000000000003</c:v>
                </c:pt>
                <c:pt idx="147">
                  <c:v>57.661999999999999</c:v>
                </c:pt>
                <c:pt idx="148">
                  <c:v>58.75</c:v>
                </c:pt>
                <c:pt idx="149">
                  <c:v>57.456000000000003</c:v>
                </c:pt>
                <c:pt idx="150">
                  <c:v>57.588000000000001</c:v>
                </c:pt>
                <c:pt idx="151">
                  <c:v>58.75</c:v>
                </c:pt>
                <c:pt idx="152">
                  <c:v>59.868000000000002</c:v>
                </c:pt>
                <c:pt idx="153">
                  <c:v>58.176000000000002</c:v>
                </c:pt>
                <c:pt idx="154">
                  <c:v>57.603000000000002</c:v>
                </c:pt>
                <c:pt idx="155">
                  <c:v>57.984999999999999</c:v>
                </c:pt>
                <c:pt idx="156">
                  <c:v>57.396999999999998</c:v>
                </c:pt>
                <c:pt idx="157">
                  <c:v>57.706000000000003</c:v>
                </c:pt>
                <c:pt idx="158">
                  <c:v>56.058999999999997</c:v>
                </c:pt>
                <c:pt idx="159">
                  <c:v>57.470999999999997</c:v>
                </c:pt>
                <c:pt idx="160">
                  <c:v>56.941000000000003</c:v>
                </c:pt>
                <c:pt idx="161">
                  <c:v>56.381999999999998</c:v>
                </c:pt>
                <c:pt idx="162">
                  <c:v>55.441000000000003</c:v>
                </c:pt>
                <c:pt idx="163">
                  <c:v>55.823999999999998</c:v>
                </c:pt>
                <c:pt idx="164">
                  <c:v>56.588000000000001</c:v>
                </c:pt>
                <c:pt idx="165">
                  <c:v>56.279000000000003</c:v>
                </c:pt>
                <c:pt idx="166">
                  <c:v>56.441000000000003</c:v>
                </c:pt>
                <c:pt idx="167">
                  <c:v>55.558999999999997</c:v>
                </c:pt>
                <c:pt idx="168">
                  <c:v>56.470999999999997</c:v>
                </c:pt>
                <c:pt idx="169">
                  <c:v>55.838000000000001</c:v>
                </c:pt>
                <c:pt idx="170">
                  <c:v>55.793999999999997</c:v>
                </c:pt>
                <c:pt idx="171">
                  <c:v>55.381999999999998</c:v>
                </c:pt>
                <c:pt idx="172">
                  <c:v>54.956000000000003</c:v>
                </c:pt>
                <c:pt idx="173">
                  <c:v>55.381999999999998</c:v>
                </c:pt>
                <c:pt idx="174">
                  <c:v>54.896999999999998</c:v>
                </c:pt>
                <c:pt idx="175">
                  <c:v>55.131999999999998</c:v>
                </c:pt>
                <c:pt idx="176">
                  <c:v>56.029000000000003</c:v>
                </c:pt>
                <c:pt idx="177">
                  <c:v>55.073999999999998</c:v>
                </c:pt>
                <c:pt idx="178">
                  <c:v>54.720999999999997</c:v>
                </c:pt>
                <c:pt idx="179">
                  <c:v>55.103000000000002</c:v>
                </c:pt>
                <c:pt idx="180">
                  <c:v>54.970999999999997</c:v>
                </c:pt>
                <c:pt idx="181">
                  <c:v>55.515000000000001</c:v>
                </c:pt>
                <c:pt idx="182">
                  <c:v>55.720999999999997</c:v>
                </c:pt>
                <c:pt idx="183">
                  <c:v>54.911999999999999</c:v>
                </c:pt>
                <c:pt idx="184">
                  <c:v>56.308999999999997</c:v>
                </c:pt>
                <c:pt idx="185">
                  <c:v>54.868000000000002</c:v>
                </c:pt>
                <c:pt idx="186">
                  <c:v>56.103000000000002</c:v>
                </c:pt>
                <c:pt idx="187">
                  <c:v>55.793999999999997</c:v>
                </c:pt>
                <c:pt idx="188">
                  <c:v>55.073999999999998</c:v>
                </c:pt>
                <c:pt idx="189">
                  <c:v>56.308999999999997</c:v>
                </c:pt>
                <c:pt idx="190">
                  <c:v>55.75</c:v>
                </c:pt>
                <c:pt idx="191">
                  <c:v>55.618000000000002</c:v>
                </c:pt>
                <c:pt idx="192">
                  <c:v>54.734999999999999</c:v>
                </c:pt>
                <c:pt idx="193">
                  <c:v>56.131999999999998</c:v>
                </c:pt>
                <c:pt idx="194">
                  <c:v>54.956000000000003</c:v>
                </c:pt>
                <c:pt idx="195">
                  <c:v>53.896999999999998</c:v>
                </c:pt>
                <c:pt idx="196">
                  <c:v>56.338000000000001</c:v>
                </c:pt>
                <c:pt idx="197">
                  <c:v>54.823999999999998</c:v>
                </c:pt>
                <c:pt idx="198">
                  <c:v>55.206000000000003</c:v>
                </c:pt>
                <c:pt idx="199">
                  <c:v>55.146999999999998</c:v>
                </c:pt>
                <c:pt idx="200">
                  <c:v>54.838000000000001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B!$T$6:$T$206</c:f>
              <c:numCache>
                <c:formatCode>0.00</c:formatCode>
                <c:ptCount val="201"/>
                <c:pt idx="0">
                  <c:v>61.255738474228039</c:v>
                </c:pt>
                <c:pt idx="1">
                  <c:v>61.245358366720581</c:v>
                </c:pt>
                <c:pt idx="2">
                  <c:v>61.234980105361018</c:v>
                </c:pt>
                <c:pt idx="3">
                  <c:v>61.224603831820659</c:v>
                </c:pt>
                <c:pt idx="4">
                  <c:v>61.214229697916238</c:v>
                </c:pt>
                <c:pt idx="5">
                  <c:v>61.203857866247709</c:v>
                </c:pt>
                <c:pt idx="6">
                  <c:v>61.193488510864483</c:v>
                </c:pt>
                <c:pt idx="7">
                  <c:v>61.183121817959396</c:v>
                </c:pt>
                <c:pt idx="8">
                  <c:v>61.172757986589993</c:v>
                </c:pt>
                <c:pt idx="9">
                  <c:v>61.162397229425522</c:v>
                </c:pt>
                <c:pt idx="10">
                  <c:v>61.152039773517856</c:v>
                </c:pt>
                <c:pt idx="11">
                  <c:v>61.141685861094217</c:v>
                </c:pt>
                <c:pt idx="12">
                  <c:v>61.131335750368386</c:v>
                </c:pt>
                <c:pt idx="13">
                  <c:v>61.12098971636658</c:v>
                </c:pt>
                <c:pt idx="14">
                  <c:v>61.11064805176337</c:v>
                </c:pt>
                <c:pt idx="15">
                  <c:v>61.100311067721599</c:v>
                </c:pt>
                <c:pt idx="16">
                  <c:v>61.089979094729912</c:v>
                </c:pt>
                <c:pt idx="17">
                  <c:v>61.079652483431097</c:v>
                </c:pt>
                <c:pt idx="18">
                  <c:v>61.069331605439622</c:v>
                </c:pt>
                <c:pt idx="19">
                  <c:v>61.059016854170437</c:v>
                </c:pt>
                <c:pt idx="20">
                  <c:v>61.048708645797106</c:v>
                </c:pt>
                <c:pt idx="21">
                  <c:v>61.038407420813549</c:v>
                </c:pt>
                <c:pt idx="22">
                  <c:v>61.028113647917841</c:v>
                </c:pt>
                <c:pt idx="23">
                  <c:v>61.017827836078283</c:v>
                </c:pt>
                <c:pt idx="24">
                  <c:v>61.007550573755793</c:v>
                </c:pt>
                <c:pt idx="25">
                  <c:v>60.997282653795175</c:v>
                </c:pt>
                <c:pt idx="26">
                  <c:v>60.987025455868945</c:v>
                </c:pt>
                <c:pt idx="27">
                  <c:v>60.976782067147198</c:v>
                </c:pt>
                <c:pt idx="28">
                  <c:v>60.966560419561915</c:v>
                </c:pt>
                <c:pt idx="29">
                  <c:v>60.956381672698406</c:v>
                </c:pt>
                <c:pt idx="30">
                  <c:v>60.94630157580054</c:v>
                </c:pt>
                <c:pt idx="31">
                  <c:v>60.936462333808926</c:v>
                </c:pt>
                <c:pt idx="32">
                  <c:v>60.92721245328282</c:v>
                </c:pt>
                <c:pt idx="33">
                  <c:v>60.919369926685498</c:v>
                </c:pt>
                <c:pt idx="34">
                  <c:v>60.914770566388817</c:v>
                </c:pt>
                <c:pt idx="35">
                  <c:v>60.917349517234484</c:v>
                </c:pt>
                <c:pt idx="36">
                  <c:v>60.935154926927751</c:v>
                </c:pt>
                <c:pt idx="37">
                  <c:v>60.983873804357685</c:v>
                </c:pt>
                <c:pt idx="38">
                  <c:v>61.092607052515213</c:v>
                </c:pt>
                <c:pt idx="39">
                  <c:v>61.312648708523412</c:v>
                </c:pt>
                <c:pt idx="40">
                  <c:v>61.729720261015338</c:v>
                </c:pt>
                <c:pt idx="41">
                  <c:v>62.479261255142241</c:v>
                </c:pt>
                <c:pt idx="42">
                  <c:v>63.762807951232404</c:v>
                </c:pt>
                <c:pt idx="43">
                  <c:v>65.861233414839859</c:v>
                </c:pt>
                <c:pt idx="44">
                  <c:v>69.138098157967264</c:v>
                </c:pt>
                <c:pt idx="45">
                  <c:v>74.024507946546819</c:v>
                </c:pt>
                <c:pt idx="46">
                  <c:v>80.977063982617409</c:v>
                </c:pt>
                <c:pt idx="47">
                  <c:v>90.404113649308883</c:v>
                </c:pt>
                <c:pt idx="48">
                  <c:v>102.563258127463</c:v>
                </c:pt>
                <c:pt idx="49">
                  <c:v>117.44411446524043</c:v>
                </c:pt>
                <c:pt idx="50">
                  <c:v>134.6618343035984</c:v>
                </c:pt>
                <c:pt idx="51">
                  <c:v>153.3943780257016</c:v>
                </c:pt>
                <c:pt idx="52">
                  <c:v>172.39533689427907</c:v>
                </c:pt>
                <c:pt idx="53">
                  <c:v>190.10143718078862</c:v>
                </c:pt>
                <c:pt idx="54">
                  <c:v>204.83095828054144</c:v>
                </c:pt>
                <c:pt idx="55">
                  <c:v>215.04201182030471</c:v>
                </c:pt>
                <c:pt idx="56">
                  <c:v>219.59705671764178</c:v>
                </c:pt>
                <c:pt idx="57">
                  <c:v>217.971161804676</c:v>
                </c:pt>
                <c:pt idx="58">
                  <c:v>210.35132538938956</c:v>
                </c:pt>
                <c:pt idx="59">
                  <c:v>197.60088049282106</c:v>
                </c:pt>
                <c:pt idx="60">
                  <c:v>181.09836163654563</c:v>
                </c:pt>
                <c:pt idx="61">
                  <c:v>162.49243912806196</c:v>
                </c:pt>
                <c:pt idx="62">
                  <c:v>143.43316575608554</c:v>
                </c:pt>
                <c:pt idx="63">
                  <c:v>125.3397554809646</c:v>
                </c:pt>
                <c:pt idx="64">
                  <c:v>109.24839300998163</c:v>
                </c:pt>
                <c:pt idx="65">
                  <c:v>95.757719787191775</c:v>
                </c:pt>
                <c:pt idx="66">
                  <c:v>85.064188327670081</c:v>
                </c:pt>
                <c:pt idx="67">
                  <c:v>77.061942294715379</c:v>
                </c:pt>
                <c:pt idx="68">
                  <c:v>71.475163221312073</c:v>
                </c:pt>
                <c:pt idx="69">
                  <c:v>67.992884720597019</c:v>
                </c:pt>
                <c:pt idx="70">
                  <c:v>66.382018734559551</c:v>
                </c:pt>
                <c:pt idx="71">
                  <c:v>66.558899779044182</c:v>
                </c:pt>
                <c:pt idx="72">
                  <c:v>68.601728521861602</c:v>
                </c:pt>
                <c:pt idx="73">
                  <c:v>72.689783947492543</c:v>
                </c:pt>
                <c:pt idx="74">
                  <c:v>78.967435001095723</c:v>
                </c:pt>
                <c:pt idx="75">
                  <c:v>87.356607086615327</c:v>
                </c:pt>
                <c:pt idx="76">
                  <c:v>97.375473142271574</c:v>
                </c:pt>
                <c:pt idx="77">
                  <c:v>108.04609000134079</c:v>
                </c:pt>
                <c:pt idx="78">
                  <c:v>117.9662595521709</c:v>
                </c:pt>
                <c:pt idx="79">
                  <c:v>125.56870791551155</c:v>
                </c:pt>
                <c:pt idx="80">
                  <c:v>129.50776236681725</c:v>
                </c:pt>
                <c:pt idx="81">
                  <c:v>129.04048282898248</c:v>
                </c:pt>
                <c:pt idx="82">
                  <c:v>124.25107693146248</c:v>
                </c:pt>
                <c:pt idx="83">
                  <c:v>116.02359966672742</c:v>
                </c:pt>
                <c:pt idx="84">
                  <c:v>105.77391108620891</c:v>
                </c:pt>
                <c:pt idx="85">
                  <c:v>95.051749297875148</c:v>
                </c:pt>
                <c:pt idx="86">
                  <c:v>85.165589776918466</c:v>
                </c:pt>
                <c:pt idx="87">
                  <c:v>76.951052101664402</c:v>
                </c:pt>
                <c:pt idx="88">
                  <c:v>70.724754663337166</c:v>
                </c:pt>
                <c:pt idx="89">
                  <c:v>66.386828016562788</c:v>
                </c:pt>
                <c:pt idx="90">
                  <c:v>63.593219933337004</c:v>
                </c:pt>
                <c:pt idx="91">
                  <c:v>61.92160658405507</c:v>
                </c:pt>
                <c:pt idx="92">
                  <c:v>60.985887735464125</c:v>
                </c:pt>
                <c:pt idx="93">
                  <c:v>60.489899950532838</c:v>
                </c:pt>
                <c:pt idx="94">
                  <c:v>60.234546930557691</c:v>
                </c:pt>
                <c:pt idx="95">
                  <c:v>60.100012082881605</c:v>
                </c:pt>
                <c:pt idx="96">
                  <c:v>60.02096176452595</c:v>
                </c:pt>
                <c:pt idx="97">
                  <c:v>59.964876476615842</c:v>
                </c:pt>
                <c:pt idx="98">
                  <c:v>59.91691971445956</c:v>
                </c:pt>
                <c:pt idx="99">
                  <c:v>59.870894218431573</c:v>
                </c:pt>
                <c:pt idx="100">
                  <c:v>59.824481851920964</c:v>
                </c:pt>
                <c:pt idx="101">
                  <c:v>59.777020481530464</c:v>
                </c:pt>
                <c:pt idx="102">
                  <c:v>59.728612642732301</c:v>
                </c:pt>
                <c:pt idx="103">
                  <c:v>59.679890429579288</c:v>
                </c:pt>
                <c:pt idx="104">
                  <c:v>59.632119157756883</c:v>
                </c:pt>
                <c:pt idx="105">
                  <c:v>59.587512546395686</c:v>
                </c:pt>
                <c:pt idx="106">
                  <c:v>59.549700774263876</c:v>
                </c:pt>
                <c:pt idx="107">
                  <c:v>59.524278481123105</c:v>
                </c:pt>
                <c:pt idx="108">
                  <c:v>59.519288892431462</c:v>
                </c:pt>
                <c:pt idx="109">
                  <c:v>59.545400760694051</c:v>
                </c:pt>
                <c:pt idx="110">
                  <c:v>59.615451349332503</c:v>
                </c:pt>
                <c:pt idx="111">
                  <c:v>59.743025676674058</c:v>
                </c:pt>
                <c:pt idx="112">
                  <c:v>59.939887338327061</c:v>
                </c:pt>
                <c:pt idx="113">
                  <c:v>60.212403464685146</c:v>
                </c:pt>
                <c:pt idx="114">
                  <c:v>60.557572388946539</c:v>
                </c:pt>
                <c:pt idx="115">
                  <c:v>60.959723021151632</c:v>
                </c:pt>
                <c:pt idx="116">
                  <c:v>61.389190325225613</c:v>
                </c:pt>
                <c:pt idx="117">
                  <c:v>61.804073526064649</c:v>
                </c:pt>
                <c:pt idx="118">
                  <c:v>62.155475877715766</c:v>
                </c:pt>
                <c:pt idx="119">
                  <c:v>62.395552733146914</c:v>
                </c:pt>
                <c:pt idx="120">
                  <c:v>62.486620953989032</c:v>
                </c:pt>
                <c:pt idx="121">
                  <c:v>62.408957138921728</c:v>
                </c:pt>
                <c:pt idx="122">
                  <c:v>62.165062911011539</c:v>
                </c:pt>
                <c:pt idx="123">
                  <c:v>61.779127922650289</c:v>
                </c:pt>
                <c:pt idx="124">
                  <c:v>61.291852384552293</c:v>
                </c:pt>
                <c:pt idx="125">
                  <c:v>60.752160343845006</c:v>
                </c:pt>
                <c:pt idx="126">
                  <c:v>60.208130532352207</c:v>
                </c:pt>
                <c:pt idx="127">
                  <c:v>59.699440364788209</c:v>
                </c:pt>
                <c:pt idx="128">
                  <c:v>59.25286107693907</c:v>
                </c:pt>
                <c:pt idx="129">
                  <c:v>58.881230651681257</c:v>
                </c:pt>
                <c:pt idx="130">
                  <c:v>58.585313359960324</c:v>
                </c:pt>
                <c:pt idx="131">
                  <c:v>58.357353223998331</c:v>
                </c:pt>
                <c:pt idx="132">
                  <c:v>58.185037556252276</c:v>
                </c:pt>
                <c:pt idx="133">
                  <c:v>58.054891015995032</c:v>
                </c:pt>
                <c:pt idx="134">
                  <c:v>57.954600197747943</c:v>
                </c:pt>
                <c:pt idx="135">
                  <c:v>57.874215265581654</c:v>
                </c:pt>
                <c:pt idx="136">
                  <c:v>57.806465953389029</c:v>
                </c:pt>
                <c:pt idx="137">
                  <c:v>57.746540477708116</c:v>
                </c:pt>
                <c:pt idx="138">
                  <c:v>57.69165109218919</c:v>
                </c:pt>
                <c:pt idx="139">
                  <c:v>57.640615001501992</c:v>
                </c:pt>
                <c:pt idx="140">
                  <c:v>57.593568044123494</c:v>
                </c:pt>
                <c:pt idx="141">
                  <c:v>57.55182939801233</c:v>
                </c:pt>
                <c:pt idx="142">
                  <c:v>57.51785605224908</c:v>
                </c:pt>
                <c:pt idx="143">
                  <c:v>57.495166010930284</c:v>
                </c:pt>
                <c:pt idx="144">
                  <c:v>57.488074974590027</c:v>
                </c:pt>
                <c:pt idx="145">
                  <c:v>57.501099447074537</c:v>
                </c:pt>
                <c:pt idx="146">
                  <c:v>57.537951218743643</c:v>
                </c:pt>
                <c:pt idx="147">
                  <c:v>57.600192533901193</c:v>
                </c:pt>
                <c:pt idx="148">
                  <c:v>57.685813517195889</c:v>
                </c:pt>
                <c:pt idx="149">
                  <c:v>57.788167029222194</c:v>
                </c:pt>
                <c:pt idx="150">
                  <c:v>57.895757625482076</c:v>
                </c:pt>
                <c:pt idx="151">
                  <c:v>57.993252581467999</c:v>
                </c:pt>
                <c:pt idx="152">
                  <c:v>58.063753806851409</c:v>
                </c:pt>
                <c:pt idx="153">
                  <c:v>58.09192922913288</c:v>
                </c:pt>
                <c:pt idx="154">
                  <c:v>58.067221481663019</c:v>
                </c:pt>
                <c:pt idx="155">
                  <c:v>57.986210475898929</c:v>
                </c:pt>
                <c:pt idx="156">
                  <c:v>57.853400463637357</c:v>
                </c:pt>
                <c:pt idx="157">
                  <c:v>57.680181305393965</c:v>
                </c:pt>
                <c:pt idx="158">
                  <c:v>57.482293527590322</c:v>
                </c:pt>
                <c:pt idx="159">
                  <c:v>57.276574219949573</c:v>
                </c:pt>
                <c:pt idx="160">
                  <c:v>57.07790675992247</c:v>
                </c:pt>
                <c:pt idx="161">
                  <c:v>56.897113444174856</c:v>
                </c:pt>
                <c:pt idx="162">
                  <c:v>56.740129131512383</c:v>
                </c:pt>
                <c:pt idx="163">
                  <c:v>56.608360291935689</c:v>
                </c:pt>
                <c:pt idx="164">
                  <c:v>56.499829701138786</c:v>
                </c:pt>
                <c:pt idx="165">
                  <c:v>56.410607189359794</c:v>
                </c:pt>
                <c:pt idx="166">
                  <c:v>56.336108378218931</c:v>
                </c:pt>
                <c:pt idx="167">
                  <c:v>56.272022176911875</c:v>
                </c:pt>
                <c:pt idx="168">
                  <c:v>56.214811795083001</c:v>
                </c:pt>
                <c:pt idx="169">
                  <c:v>56.161862126265973</c:v>
                </c:pt>
                <c:pt idx="170">
                  <c:v>56.111400742610002</c:v>
                </c:pt>
                <c:pt idx="171">
                  <c:v>56.062315305376551</c:v>
                </c:pt>
                <c:pt idx="172">
                  <c:v>56.013955045534161</c:v>
                </c:pt>
                <c:pt idx="173">
                  <c:v>55.965963226316909</c:v>
                </c:pt>
                <c:pt idx="174">
                  <c:v>55.918155770744285</c:v>
                </c:pt>
                <c:pt idx="175">
                  <c:v>55.870442776957859</c:v>
                </c:pt>
                <c:pt idx="176">
                  <c:v>55.82278231689795</c:v>
                </c:pt>
                <c:pt idx="177">
                  <c:v>55.775155390224825</c:v>
                </c:pt>
                <c:pt idx="178">
                  <c:v>55.727553326432627</c:v>
                </c:pt>
                <c:pt idx="179">
                  <c:v>55.679971874077303</c:v>
                </c:pt>
                <c:pt idx="180">
                  <c:v>55.632408602813875</c:v>
                </c:pt>
                <c:pt idx="181">
                  <c:v>55.584861829132073</c:v>
                </c:pt>
                <c:pt idx="182">
                  <c:v>55.537330195898093</c:v>
                </c:pt>
                <c:pt idx="183">
                  <c:v>55.489812514633016</c:v>
                </c:pt>
                <c:pt idx="184">
                  <c:v>55.442307707043767</c:v>
                </c:pt>
                <c:pt idx="185">
                  <c:v>55.394814781987165</c:v>
                </c:pt>
                <c:pt idx="186">
                  <c:v>55.34733282452509</c:v>
                </c:pt>
                <c:pt idx="187">
                  <c:v>55.299860989045143</c:v>
                </c:pt>
                <c:pt idx="188">
                  <c:v>55.252398493841063</c:v>
                </c:pt>
                <c:pt idx="189">
                  <c:v>55.204944616345045</c:v>
                </c:pt>
                <c:pt idx="190">
                  <c:v>55.157498688765379</c:v>
                </c:pt>
                <c:pt idx="191">
                  <c:v>55.110060094047803</c:v>
                </c:pt>
                <c:pt idx="192">
                  <c:v>55.062628262125521</c:v>
                </c:pt>
                <c:pt idx="193">
                  <c:v>55.015202666435634</c:v>
                </c:pt>
                <c:pt idx="194">
                  <c:v>54.967782820683851</c:v>
                </c:pt>
                <c:pt idx="195">
                  <c:v>54.920368275840538</c:v>
                </c:pt>
                <c:pt idx="196">
                  <c:v>54.872958617352793</c:v>
                </c:pt>
                <c:pt idx="197">
                  <c:v>54.825553462557892</c:v>
                </c:pt>
                <c:pt idx="198">
                  <c:v>54.778152458284282</c:v>
                </c:pt>
                <c:pt idx="199">
                  <c:v>54.730755278627313</c:v>
                </c:pt>
                <c:pt idx="200">
                  <c:v>54.683361622887645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B!$AX$6:$AX$206</c:f>
              <c:numCache>
                <c:formatCode>General</c:formatCode>
                <c:ptCount val="201"/>
                <c:pt idx="0">
                  <c:v>61.255738474228039</c:v>
                </c:pt>
                <c:pt idx="1">
                  <c:v>61.245358366720581</c:v>
                </c:pt>
                <c:pt idx="2">
                  <c:v>61.234980105361018</c:v>
                </c:pt>
                <c:pt idx="3">
                  <c:v>61.224603831820659</c:v>
                </c:pt>
                <c:pt idx="4">
                  <c:v>61.214229697916238</c:v>
                </c:pt>
                <c:pt idx="5">
                  <c:v>61.203857866247709</c:v>
                </c:pt>
                <c:pt idx="6">
                  <c:v>61.193488510864483</c:v>
                </c:pt>
                <c:pt idx="7">
                  <c:v>61.183121817959396</c:v>
                </c:pt>
                <c:pt idx="8">
                  <c:v>61.172757986589993</c:v>
                </c:pt>
                <c:pt idx="9">
                  <c:v>61.162397229425522</c:v>
                </c:pt>
                <c:pt idx="10">
                  <c:v>61.152039773517856</c:v>
                </c:pt>
                <c:pt idx="11">
                  <c:v>61.141685861094217</c:v>
                </c:pt>
                <c:pt idx="12">
                  <c:v>61.131335750368386</c:v>
                </c:pt>
                <c:pt idx="13">
                  <c:v>61.120989716366566</c:v>
                </c:pt>
                <c:pt idx="14">
                  <c:v>61.110648051763278</c:v>
                </c:pt>
                <c:pt idx="15">
                  <c:v>61.100311067721137</c:v>
                </c:pt>
                <c:pt idx="16">
                  <c:v>61.089979094727624</c:v>
                </c:pt>
                <c:pt idx="17">
                  <c:v>61.079652483420176</c:v>
                </c:pt>
                <c:pt idx="18">
                  <c:v>61.069331605389436</c:v>
                </c:pt>
                <c:pt idx="19">
                  <c:v>61.059016853948684</c:v>
                </c:pt>
                <c:pt idx="20">
                  <c:v>61.048708644855147</c:v>
                </c:pt>
                <c:pt idx="21">
                  <c:v>61.038407416966706</c:v>
                </c:pt>
                <c:pt idx="22">
                  <c:v>61.028113632814346</c:v>
                </c:pt>
                <c:pt idx="23">
                  <c:v>61.017827779068</c:v>
                </c:pt>
                <c:pt idx="24">
                  <c:v>61.007550366869644</c:v>
                </c:pt>
                <c:pt idx="25">
                  <c:v>60.997281932003062</c:v>
                </c:pt>
                <c:pt idx="26">
                  <c:v>60.987023034865878</c:v>
                </c:pt>
                <c:pt idx="27">
                  <c:v>60.976774260203563</c:v>
                </c:pt>
                <c:pt idx="28">
                  <c:v>60.96653621655944</c:v>
                </c:pt>
                <c:pt idx="29">
                  <c:v>60.956309535388357</c:v>
                </c:pt>
                <c:pt idx="30">
                  <c:v>60.946094869773816</c:v>
                </c:pt>
                <c:pt idx="31">
                  <c:v>60.935892892680329</c:v>
                </c:pt>
                <c:pt idx="32">
                  <c:v>60.925704294663085</c:v>
                </c:pt>
                <c:pt idx="33">
                  <c:v>60.915529780946798</c:v>
                </c:pt>
                <c:pt idx="34">
                  <c:v>60.905370067773532</c:v>
                </c:pt>
                <c:pt idx="35">
                  <c:v>60.895225877906455</c:v>
                </c:pt>
                <c:pt idx="36">
                  <c:v>60.885097935161546</c:v>
                </c:pt>
                <c:pt idx="37">
                  <c:v>60.874986957823438</c:v>
                </c:pt>
                <c:pt idx="38">
                  <c:v>60.864893650783024</c:v>
                </c:pt>
                <c:pt idx="39">
                  <c:v>60.854818696215219</c:v>
                </c:pt>
                <c:pt idx="40">
                  <c:v>60.844762742592486</c:v>
                </c:pt>
                <c:pt idx="41">
                  <c:v>60.834726391806363</c:v>
                </c:pt>
                <c:pt idx="42">
                  <c:v>60.824710184142234</c:v>
                </c:pt>
                <c:pt idx="43">
                  <c:v>60.814714580824017</c:v>
                </c:pt>
                <c:pt idx="44">
                  <c:v>60.804739943813821</c:v>
                </c:pt>
                <c:pt idx="45">
                  <c:v>60.794786512518165</c:v>
                </c:pt>
                <c:pt idx="46">
                  <c:v>60.78485437701562</c:v>
                </c:pt>
                <c:pt idx="47">
                  <c:v>60.774943447382093</c:v>
                </c:pt>
                <c:pt idx="48">
                  <c:v>60.76505341864916</c:v>
                </c:pt>
                <c:pt idx="49">
                  <c:v>60.755183730887907</c:v>
                </c:pt>
                <c:pt idx="50">
                  <c:v>60.745333523866307</c:v>
                </c:pt>
                <c:pt idx="51">
                  <c:v>60.735501585683785</c:v>
                </c:pt>
                <c:pt idx="52">
                  <c:v>60.725686294741259</c:v>
                </c:pt>
                <c:pt idx="53">
                  <c:v>60.715885554362245</c:v>
                </c:pt>
                <c:pt idx="54">
                  <c:v>60.706096719340394</c:v>
                </c:pt>
                <c:pt idx="55">
                  <c:v>60.696316513653947</c:v>
                </c:pt>
                <c:pt idx="56">
                  <c:v>60.686540938560768</c:v>
                </c:pt>
                <c:pt idx="57">
                  <c:v>60.676765170271899</c:v>
                </c:pt>
                <c:pt idx="58">
                  <c:v>60.666983446400955</c:v>
                </c:pt>
                <c:pt idx="59">
                  <c:v>60.657188940406513</c:v>
                </c:pt>
                <c:pt idx="60">
                  <c:v>60.647373623290321</c:v>
                </c:pt>
                <c:pt idx="61">
                  <c:v>60.637528111892948</c:v>
                </c:pt>
                <c:pt idx="62">
                  <c:v>60.627641503248682</c:v>
                </c:pt>
                <c:pt idx="63">
                  <c:v>60.617701194632112</c:v>
                </c:pt>
                <c:pt idx="64">
                  <c:v>60.607692689160942</c:v>
                </c:pt>
                <c:pt idx="65">
                  <c:v>60.597599387124674</c:v>
                </c:pt>
                <c:pt idx="66">
                  <c:v>60.587402363600205</c:v>
                </c:pt>
                <c:pt idx="67">
                  <c:v>60.577080133405595</c:v>
                </c:pt>
                <c:pt idx="68">
                  <c:v>60.56660840504729</c:v>
                </c:pt>
                <c:pt idx="69">
                  <c:v>60.555959826045552</c:v>
                </c:pt>
                <c:pt idx="70">
                  <c:v>60.545103722889792</c:v>
                </c:pt>
                <c:pt idx="71">
                  <c:v>60.534005839887712</c:v>
                </c:pt>
                <c:pt idx="72">
                  <c:v>60.522628082332631</c:v>
                </c:pt>
                <c:pt idx="73">
                  <c:v>60.510928270717329</c:v>
                </c:pt>
                <c:pt idx="74">
                  <c:v>60.498859914156306</c:v>
                </c:pt>
                <c:pt idx="75">
                  <c:v>60.486372012712252</c:v>
                </c:pt>
                <c:pt idx="76">
                  <c:v>60.473408899913956</c:v>
                </c:pt>
                <c:pt idx="77">
                  <c:v>60.459910138333896</c:v>
                </c:pt>
                <c:pt idx="78">
                  <c:v>60.445810482579184</c:v>
                </c:pt>
                <c:pt idx="79">
                  <c:v>60.43103992532253</c:v>
                </c:pt>
                <c:pt idx="80">
                  <c:v>60.415523842921175</c:v>
                </c:pt>
                <c:pt idx="81">
                  <c:v>60.399183257575658</c:v>
                </c:pt>
                <c:pt idx="82">
                  <c:v>60.381935232681307</c:v>
                </c:pt>
                <c:pt idx="83">
                  <c:v>60.363693416826365</c:v>
                </c:pt>
                <c:pt idx="84">
                  <c:v>60.344368749599539</c:v>
                </c:pt>
                <c:pt idx="85">
                  <c:v>60.323870338814217</c:v>
                </c:pt>
                <c:pt idx="86">
                  <c:v>60.302106513812461</c:v>
                </c:pt>
                <c:pt idx="87">
                  <c:v>60.278986053130865</c:v>
                </c:pt>
                <c:pt idx="88">
                  <c:v>60.254419577047955</c:v>
                </c:pt>
                <c:pt idx="89">
                  <c:v>60.228321086579193</c:v>
                </c:pt>
                <c:pt idx="90">
                  <c:v>60.200609620686762</c:v>
                </c:pt>
                <c:pt idx="91">
                  <c:v>60.171210993335848</c:v>
                </c:pt>
                <c:pt idx="92">
                  <c:v>60.140059562225581</c:v>
                </c:pt>
                <c:pt idx="93">
                  <c:v>60.107099972340166</c:v>
                </c:pt>
                <c:pt idx="94">
                  <c:v>60.072288810768093</c:v>
                </c:pt>
                <c:pt idx="95">
                  <c:v>60.035596105374154</c:v>
                </c:pt>
                <c:pt idx="96">
                  <c:v>59.99700659962518</c:v>
                </c:pt>
                <c:pt idx="97">
                  <c:v>59.956520739701006</c:v>
                </c:pt>
                <c:pt idx="98">
                  <c:v>59.914155318189884</c:v>
                </c:pt>
                <c:pt idx="99">
                  <c:v>59.869943731021266</c:v>
                </c:pt>
                <c:pt idx="100">
                  <c:v>59.823935820258811</c:v>
                </c:pt>
                <c:pt idx="101">
                  <c:v>59.776197294002941</c:v>
                </c:pt>
                <c:pt idx="102">
                  <c:v>59.726808734650888</c:v>
                </c:pt>
                <c:pt idx="103">
                  <c:v>59.675864226653026</c:v>
                </c:pt>
                <c:pt idx="104">
                  <c:v>59.62346965316155</c:v>
                </c:pt>
                <c:pt idx="105">
                  <c:v>59.569740726194702</c:v>
                </c:pt>
                <c:pt idx="106">
                  <c:v>59.514800826020348</c:v>
                </c:pt>
                <c:pt idx="107">
                  <c:v>59.458778731680297</c:v>
                </c:pt>
                <c:pt idx="108">
                  <c:v>59.401806325681676</c:v>
                </c:pt>
                <c:pt idx="109">
                  <c:v>59.344016352090634</c:v>
                </c:pt>
                <c:pt idx="110">
                  <c:v>59.285540299207973</c:v>
                </c:pt>
                <c:pt idx="111">
                  <c:v>59.226506466628976</c:v>
                </c:pt>
                <c:pt idx="112">
                  <c:v>59.167038262917046</c:v>
                </c:pt>
                <c:pt idx="113">
                  <c:v>59.107252765530106</c:v>
                </c:pt>
                <c:pt idx="114">
                  <c:v>59.047259560132915</c:v>
                </c:pt>
                <c:pt idx="115">
                  <c:v>58.987159862944281</c:v>
                </c:pt>
                <c:pt idx="116">
                  <c:v>58.927045918014599</c:v>
                </c:pt>
                <c:pt idx="117">
                  <c:v>58.8670006517616</c:v>
                </c:pt>
                <c:pt idx="118">
                  <c:v>58.80709755992153</c:v>
                </c:pt>
                <c:pt idx="119">
                  <c:v>58.747400797294382</c:v>
                </c:pt>
                <c:pt idx="120">
                  <c:v>58.687965438102026</c:v>
                </c:pt>
                <c:pt idx="121">
                  <c:v>58.628837874145866</c:v>
                </c:pt>
                <c:pt idx="122">
                  <c:v>58.570056318888263</c:v>
                </c:pt>
                <c:pt idx="123">
                  <c:v>58.511651387709001</c:v>
                </c:pt>
                <c:pt idx="124">
                  <c:v>58.453646727535798</c:v>
                </c:pt>
                <c:pt idx="125">
                  <c:v>58.396059672484377</c:v>
                </c:pt>
                <c:pt idx="126">
                  <c:v>58.338901905788134</c:v>
                </c:pt>
                <c:pt idx="127">
                  <c:v>58.282180111926706</c:v>
                </c:pt>
                <c:pt idx="128">
                  <c:v>58.22589660631013</c:v>
                </c:pt>
                <c:pt idx="129">
                  <c:v>58.170049933028096</c:v>
                </c:pt>
                <c:pt idx="130">
                  <c:v>58.114635423963428</c:v>
                </c:pt>
                <c:pt idx="131">
                  <c:v>58.059645714964674</c:v>
                </c:pt>
                <c:pt idx="132">
                  <c:v>58.005071216771398</c:v>
                </c:pt>
                <c:pt idx="133">
                  <c:v>57.950900540004994</c:v>
                </c:pt>
                <c:pt idx="134">
                  <c:v>57.89712087480936</c:v>
                </c:pt>
                <c:pt idx="135">
                  <c:v>57.843718326686805</c:v>
                </c:pt>
                <c:pt idx="136">
                  <c:v>57.790678210769507</c:v>
                </c:pt>
                <c:pt idx="137">
                  <c:v>57.737985307235995</c:v>
                </c:pt>
                <c:pt idx="138">
                  <c:v>57.685624080867846</c:v>
                </c:pt>
                <c:pt idx="139">
                  <c:v>57.633578867879251</c:v>
                </c:pt>
                <c:pt idx="140">
                  <c:v>57.581834033175781</c:v>
                </c:pt>
                <c:pt idx="141">
                  <c:v>57.530374101135422</c:v>
                </c:pt>
                <c:pt idx="142">
                  <c:v>57.479183862879303</c:v>
                </c:pt>
                <c:pt idx="143">
                  <c:v>57.428248462830815</c:v>
                </c:pt>
                <c:pt idx="144">
                  <c:v>57.377553467165995</c:v>
                </c:pt>
                <c:pt idx="145">
                  <c:v>57.327084916547335</c:v>
                </c:pt>
                <c:pt idx="146">
                  <c:v>57.276829365316956</c:v>
                </c:pt>
                <c:pt idx="147">
                  <c:v>57.226773909111159</c:v>
                </c:pt>
                <c:pt idx="148">
                  <c:v>57.176906202651168</c:v>
                </c:pt>
                <c:pt idx="149">
                  <c:v>57.127214469268175</c:v>
                </c:pt>
                <c:pt idx="150">
                  <c:v>57.077687503537362</c:v>
                </c:pt>
                <c:pt idx="151">
                  <c:v>57.028314668225718</c:v>
                </c:pt>
                <c:pt idx="152">
                  <c:v>56.979085886603634</c:v>
                </c:pt>
                <c:pt idx="153">
                  <c:v>56.929991631030241</c:v>
                </c:pt>
                <c:pt idx="154">
                  <c:v>56.881022908596265</c:v>
                </c:pt>
                <c:pt idx="155">
                  <c:v>56.832171244496031</c:v>
                </c:pt>
                <c:pt idx="156">
                  <c:v>56.783428663700491</c:v>
                </c:pt>
                <c:pt idx="157">
                  <c:v>56.734787671415567</c:v>
                </c:pt>
                <c:pt idx="158">
                  <c:v>56.686241232733018</c:v>
                </c:pt>
                <c:pt idx="159">
                  <c:v>56.637782751813766</c:v>
                </c:pt>
                <c:pt idx="160">
                  <c:v>56.589406050885422</c:v>
                </c:pt>
                <c:pt idx="161">
                  <c:v>56.541105349285111</c:v>
                </c:pt>
                <c:pt idx="162">
                  <c:v>56.492875242735337</c:v>
                </c:pt>
                <c:pt idx="163">
                  <c:v>56.444710683003336</c:v>
                </c:pt>
                <c:pt idx="164">
                  <c:v>56.396606958062392</c:v>
                </c:pt>
                <c:pt idx="165">
                  <c:v>56.348559672846832</c:v>
                </c:pt>
                <c:pt idx="166">
                  <c:v>56.300564730669329</c:v>
                </c:pt>
                <c:pt idx="167">
                  <c:v>56.25261831534997</c:v>
                </c:pt>
                <c:pt idx="168">
                  <c:v>56.204716874090501</c:v>
                </c:pt>
                <c:pt idx="169">
                  <c:v>56.156857101113793</c:v>
                </c:pt>
                <c:pt idx="170">
                  <c:v>56.109035922077382</c:v>
                </c:pt>
                <c:pt idx="171">
                  <c:v>56.061250479261211</c:v>
                </c:pt>
                <c:pt idx="172">
                  <c:v>56.013498117522083</c:v>
                </c:pt>
                <c:pt idx="173">
                  <c:v>55.965776371001709</c:v>
                </c:pt>
                <c:pt idx="174">
                  <c:v>55.918082950570344</c:v>
                </c:pt>
                <c:pt idx="175">
                  <c:v>55.870415731984934</c:v>
                </c:pt>
                <c:pt idx="176">
                  <c:v>55.822772744737421</c:v>
                </c:pt>
                <c:pt idx="177">
                  <c:v>55.775152161567313</c:v>
                </c:pt>
                <c:pt idx="178">
                  <c:v>55.727552288611356</c:v>
                </c:pt>
                <c:pt idx="179">
                  <c:v>55.679971556161775</c:v>
                </c:pt>
                <c:pt idx="180">
                  <c:v>55.632408510005</c:v>
                </c:pt>
                <c:pt idx="181">
                  <c:v>55.584861803312094</c:v>
                </c:pt>
                <c:pt idx="182">
                  <c:v>55.537330189052504</c:v>
                </c:pt>
                <c:pt idx="183">
                  <c:v>55.489812512903384</c:v>
                </c:pt>
                <c:pt idx="184">
                  <c:v>55.442307706627297</c:v>
                </c:pt>
                <c:pt idx="185">
                  <c:v>55.394814781891597</c:v>
                </c:pt>
                <c:pt idx="186">
                  <c:v>55.347332824504193</c:v>
                </c:pt>
                <c:pt idx="187">
                  <c:v>55.299860989040788</c:v>
                </c:pt>
                <c:pt idx="188">
                  <c:v>55.252398493840197</c:v>
                </c:pt>
                <c:pt idx="189">
                  <c:v>55.204944616344882</c:v>
                </c:pt>
                <c:pt idx="190">
                  <c:v>55.157498688765351</c:v>
                </c:pt>
                <c:pt idx="191">
                  <c:v>55.110060094047796</c:v>
                </c:pt>
                <c:pt idx="192">
                  <c:v>55.062628262125521</c:v>
                </c:pt>
                <c:pt idx="193">
                  <c:v>55.015202666435634</c:v>
                </c:pt>
                <c:pt idx="194">
                  <c:v>54.967782820683851</c:v>
                </c:pt>
                <c:pt idx="195">
                  <c:v>54.920368275840538</c:v>
                </c:pt>
                <c:pt idx="196">
                  <c:v>54.872958617352793</c:v>
                </c:pt>
                <c:pt idx="197">
                  <c:v>54.825553462557892</c:v>
                </c:pt>
                <c:pt idx="198">
                  <c:v>54.778152458284282</c:v>
                </c:pt>
                <c:pt idx="199">
                  <c:v>54.730755278627313</c:v>
                </c:pt>
                <c:pt idx="200">
                  <c:v>54.683361622887645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989816"/>
        <c:axId val="583990208"/>
      </c:scatterChart>
      <c:valAx>
        <c:axId val="5839898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83990208"/>
        <c:crosses val="autoZero"/>
        <c:crossBetween val="midCat"/>
      </c:valAx>
      <c:valAx>
        <c:axId val="583990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83989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B!$F$6:$F$206</c:f>
              <c:numCache>
                <c:formatCode>General</c:formatCode>
                <c:ptCount val="201"/>
                <c:pt idx="0">
                  <c:v>60.293999999999997</c:v>
                </c:pt>
                <c:pt idx="1">
                  <c:v>59.265000000000001</c:v>
                </c:pt>
                <c:pt idx="2">
                  <c:v>60.515000000000001</c:v>
                </c:pt>
                <c:pt idx="3">
                  <c:v>60.603000000000002</c:v>
                </c:pt>
                <c:pt idx="4">
                  <c:v>59.308999999999997</c:v>
                </c:pt>
                <c:pt idx="5">
                  <c:v>59.618000000000002</c:v>
                </c:pt>
                <c:pt idx="6">
                  <c:v>59.926000000000002</c:v>
                </c:pt>
                <c:pt idx="7">
                  <c:v>59.75</c:v>
                </c:pt>
                <c:pt idx="8">
                  <c:v>60.618000000000002</c:v>
                </c:pt>
                <c:pt idx="9">
                  <c:v>60.941000000000003</c:v>
                </c:pt>
                <c:pt idx="10">
                  <c:v>59.808999999999997</c:v>
                </c:pt>
                <c:pt idx="11">
                  <c:v>61.573999999999998</c:v>
                </c:pt>
                <c:pt idx="12">
                  <c:v>59.220999999999997</c:v>
                </c:pt>
                <c:pt idx="13">
                  <c:v>60.706000000000003</c:v>
                </c:pt>
                <c:pt idx="14">
                  <c:v>58.970999999999997</c:v>
                </c:pt>
                <c:pt idx="15">
                  <c:v>59.720999999999997</c:v>
                </c:pt>
                <c:pt idx="16">
                  <c:v>60.838000000000001</c:v>
                </c:pt>
                <c:pt idx="17">
                  <c:v>58.868000000000002</c:v>
                </c:pt>
                <c:pt idx="18">
                  <c:v>61.456000000000003</c:v>
                </c:pt>
                <c:pt idx="19">
                  <c:v>59.588000000000001</c:v>
                </c:pt>
                <c:pt idx="20">
                  <c:v>60.603000000000002</c:v>
                </c:pt>
                <c:pt idx="21">
                  <c:v>61.073999999999998</c:v>
                </c:pt>
                <c:pt idx="22">
                  <c:v>60.441000000000003</c:v>
                </c:pt>
                <c:pt idx="23">
                  <c:v>61.691000000000003</c:v>
                </c:pt>
                <c:pt idx="24">
                  <c:v>60.029000000000003</c:v>
                </c:pt>
                <c:pt idx="25">
                  <c:v>61.323999999999998</c:v>
                </c:pt>
                <c:pt idx="26">
                  <c:v>61.911999999999999</c:v>
                </c:pt>
                <c:pt idx="27">
                  <c:v>61.015000000000001</c:v>
                </c:pt>
                <c:pt idx="28">
                  <c:v>62.103000000000002</c:v>
                </c:pt>
                <c:pt idx="29">
                  <c:v>60.853000000000002</c:v>
                </c:pt>
                <c:pt idx="30">
                  <c:v>62.896999999999998</c:v>
                </c:pt>
                <c:pt idx="31">
                  <c:v>62.029000000000003</c:v>
                </c:pt>
                <c:pt idx="32">
                  <c:v>62.293999999999997</c:v>
                </c:pt>
                <c:pt idx="33">
                  <c:v>63.338000000000001</c:v>
                </c:pt>
                <c:pt idx="34">
                  <c:v>61.911999999999999</c:v>
                </c:pt>
                <c:pt idx="35">
                  <c:v>63.75</c:v>
                </c:pt>
                <c:pt idx="36">
                  <c:v>62.720999999999997</c:v>
                </c:pt>
                <c:pt idx="37">
                  <c:v>63.411999999999999</c:v>
                </c:pt>
                <c:pt idx="38">
                  <c:v>64.558999999999997</c:v>
                </c:pt>
                <c:pt idx="39">
                  <c:v>63.220999999999997</c:v>
                </c:pt>
                <c:pt idx="40">
                  <c:v>65.676000000000002</c:v>
                </c:pt>
                <c:pt idx="41">
                  <c:v>66.632000000000005</c:v>
                </c:pt>
                <c:pt idx="42">
                  <c:v>69.823999999999998</c:v>
                </c:pt>
                <c:pt idx="43">
                  <c:v>72.573999999999998</c:v>
                </c:pt>
                <c:pt idx="44">
                  <c:v>75.278999999999996</c:v>
                </c:pt>
                <c:pt idx="45">
                  <c:v>81.808999999999997</c:v>
                </c:pt>
                <c:pt idx="46">
                  <c:v>89.087999999999994</c:v>
                </c:pt>
                <c:pt idx="47">
                  <c:v>97.793999999999997</c:v>
                </c:pt>
                <c:pt idx="48">
                  <c:v>109.676</c:v>
                </c:pt>
                <c:pt idx="49">
                  <c:v>122.559</c:v>
                </c:pt>
                <c:pt idx="50">
                  <c:v>138.58799999999999</c:v>
                </c:pt>
                <c:pt idx="51">
                  <c:v>155.67599999999999</c:v>
                </c:pt>
                <c:pt idx="52">
                  <c:v>169.85300000000001</c:v>
                </c:pt>
                <c:pt idx="53">
                  <c:v>183.809</c:v>
                </c:pt>
                <c:pt idx="54">
                  <c:v>194.221</c:v>
                </c:pt>
                <c:pt idx="55">
                  <c:v>201.98500000000001</c:v>
                </c:pt>
                <c:pt idx="56">
                  <c:v>206.76499999999999</c:v>
                </c:pt>
                <c:pt idx="57">
                  <c:v>209.76499999999999</c:v>
                </c:pt>
                <c:pt idx="58">
                  <c:v>208.66200000000001</c:v>
                </c:pt>
                <c:pt idx="59">
                  <c:v>203.57400000000001</c:v>
                </c:pt>
                <c:pt idx="60">
                  <c:v>193.559</c:v>
                </c:pt>
                <c:pt idx="61">
                  <c:v>172.441</c:v>
                </c:pt>
                <c:pt idx="62">
                  <c:v>134.059</c:v>
                </c:pt>
                <c:pt idx="63">
                  <c:v>93.234999999999999</c:v>
                </c:pt>
                <c:pt idx="64">
                  <c:v>70.867999999999995</c:v>
                </c:pt>
                <c:pt idx="65">
                  <c:v>64.382000000000005</c:v>
                </c:pt>
                <c:pt idx="66">
                  <c:v>63.073999999999998</c:v>
                </c:pt>
                <c:pt idx="67">
                  <c:v>62.543999999999997</c:v>
                </c:pt>
                <c:pt idx="68">
                  <c:v>62</c:v>
                </c:pt>
                <c:pt idx="69">
                  <c:v>64.528999999999996</c:v>
                </c:pt>
                <c:pt idx="70">
                  <c:v>66.015000000000001</c:v>
                </c:pt>
                <c:pt idx="71">
                  <c:v>69.206000000000003</c:v>
                </c:pt>
                <c:pt idx="72">
                  <c:v>73.382000000000005</c:v>
                </c:pt>
                <c:pt idx="73">
                  <c:v>79.221000000000004</c:v>
                </c:pt>
                <c:pt idx="74">
                  <c:v>85.984999999999999</c:v>
                </c:pt>
                <c:pt idx="75">
                  <c:v>91.882000000000005</c:v>
                </c:pt>
                <c:pt idx="76">
                  <c:v>101.36799999999999</c:v>
                </c:pt>
                <c:pt idx="77">
                  <c:v>107.074</c:v>
                </c:pt>
                <c:pt idx="78">
                  <c:v>113.25</c:v>
                </c:pt>
                <c:pt idx="79">
                  <c:v>120.61799999999999</c:v>
                </c:pt>
                <c:pt idx="80">
                  <c:v>123.485</c:v>
                </c:pt>
                <c:pt idx="81">
                  <c:v>124.441</c:v>
                </c:pt>
                <c:pt idx="82">
                  <c:v>120.956</c:v>
                </c:pt>
                <c:pt idx="83">
                  <c:v>114.294</c:v>
                </c:pt>
                <c:pt idx="84">
                  <c:v>101.235</c:v>
                </c:pt>
                <c:pt idx="85">
                  <c:v>84.234999999999999</c:v>
                </c:pt>
                <c:pt idx="86">
                  <c:v>71.265000000000001</c:v>
                </c:pt>
                <c:pt idx="87">
                  <c:v>64.117999999999995</c:v>
                </c:pt>
                <c:pt idx="88">
                  <c:v>60.279000000000003</c:v>
                </c:pt>
                <c:pt idx="89">
                  <c:v>59.441000000000003</c:v>
                </c:pt>
                <c:pt idx="90">
                  <c:v>60.573999999999998</c:v>
                </c:pt>
                <c:pt idx="91">
                  <c:v>58.765000000000001</c:v>
                </c:pt>
                <c:pt idx="92">
                  <c:v>59.941000000000003</c:v>
                </c:pt>
                <c:pt idx="93">
                  <c:v>58.984999999999999</c:v>
                </c:pt>
                <c:pt idx="94">
                  <c:v>58.970999999999997</c:v>
                </c:pt>
                <c:pt idx="95">
                  <c:v>58.618000000000002</c:v>
                </c:pt>
                <c:pt idx="96">
                  <c:v>59.456000000000003</c:v>
                </c:pt>
                <c:pt idx="97">
                  <c:v>59.956000000000003</c:v>
                </c:pt>
                <c:pt idx="98">
                  <c:v>59.206000000000003</c:v>
                </c:pt>
                <c:pt idx="99">
                  <c:v>59.970999999999997</c:v>
                </c:pt>
                <c:pt idx="100">
                  <c:v>59.838000000000001</c:v>
                </c:pt>
                <c:pt idx="101">
                  <c:v>62.043999999999997</c:v>
                </c:pt>
                <c:pt idx="102">
                  <c:v>61.456000000000003</c:v>
                </c:pt>
                <c:pt idx="103">
                  <c:v>61.558999999999997</c:v>
                </c:pt>
                <c:pt idx="104">
                  <c:v>61.118000000000002</c:v>
                </c:pt>
                <c:pt idx="105">
                  <c:v>60.646999999999998</c:v>
                </c:pt>
                <c:pt idx="106">
                  <c:v>60.381999999999998</c:v>
                </c:pt>
                <c:pt idx="107">
                  <c:v>60.25</c:v>
                </c:pt>
                <c:pt idx="108">
                  <c:v>60.308999999999997</c:v>
                </c:pt>
                <c:pt idx="109">
                  <c:v>60.308999999999997</c:v>
                </c:pt>
                <c:pt idx="110">
                  <c:v>61.396999999999998</c:v>
                </c:pt>
                <c:pt idx="111">
                  <c:v>61.118000000000002</c:v>
                </c:pt>
                <c:pt idx="112">
                  <c:v>61.720999999999997</c:v>
                </c:pt>
                <c:pt idx="113">
                  <c:v>61.853000000000002</c:v>
                </c:pt>
                <c:pt idx="114">
                  <c:v>61.853000000000002</c:v>
                </c:pt>
                <c:pt idx="115">
                  <c:v>61.573999999999998</c:v>
                </c:pt>
                <c:pt idx="116">
                  <c:v>61.691000000000003</c:v>
                </c:pt>
                <c:pt idx="117">
                  <c:v>63</c:v>
                </c:pt>
                <c:pt idx="118">
                  <c:v>63.073999999999998</c:v>
                </c:pt>
                <c:pt idx="119">
                  <c:v>62.676000000000002</c:v>
                </c:pt>
                <c:pt idx="120">
                  <c:v>63.765000000000001</c:v>
                </c:pt>
                <c:pt idx="121">
                  <c:v>64.337999999999994</c:v>
                </c:pt>
                <c:pt idx="122">
                  <c:v>63.265000000000001</c:v>
                </c:pt>
                <c:pt idx="123">
                  <c:v>62.176000000000002</c:v>
                </c:pt>
                <c:pt idx="124">
                  <c:v>61.881999999999998</c:v>
                </c:pt>
                <c:pt idx="125">
                  <c:v>61.75</c:v>
                </c:pt>
                <c:pt idx="126">
                  <c:v>60.396999999999998</c:v>
                </c:pt>
                <c:pt idx="127">
                  <c:v>58.823999999999998</c:v>
                </c:pt>
                <c:pt idx="128">
                  <c:v>58.234999999999999</c:v>
                </c:pt>
                <c:pt idx="129">
                  <c:v>58.470999999999997</c:v>
                </c:pt>
                <c:pt idx="130">
                  <c:v>59.573999999999998</c:v>
                </c:pt>
                <c:pt idx="131">
                  <c:v>59.381999999999998</c:v>
                </c:pt>
                <c:pt idx="132">
                  <c:v>57.838000000000001</c:v>
                </c:pt>
                <c:pt idx="133">
                  <c:v>57.881999999999998</c:v>
                </c:pt>
                <c:pt idx="134">
                  <c:v>57.691000000000003</c:v>
                </c:pt>
                <c:pt idx="135">
                  <c:v>57.646999999999998</c:v>
                </c:pt>
                <c:pt idx="136">
                  <c:v>57.911999999999999</c:v>
                </c:pt>
                <c:pt idx="137">
                  <c:v>56.484999999999999</c:v>
                </c:pt>
                <c:pt idx="138">
                  <c:v>57.823999999999998</c:v>
                </c:pt>
                <c:pt idx="139">
                  <c:v>59</c:v>
                </c:pt>
                <c:pt idx="140">
                  <c:v>57.176000000000002</c:v>
                </c:pt>
                <c:pt idx="141">
                  <c:v>57.220999999999997</c:v>
                </c:pt>
                <c:pt idx="142">
                  <c:v>58.029000000000003</c:v>
                </c:pt>
                <c:pt idx="143">
                  <c:v>57.808999999999997</c:v>
                </c:pt>
                <c:pt idx="144">
                  <c:v>57.646999999999998</c:v>
                </c:pt>
                <c:pt idx="145">
                  <c:v>59</c:v>
                </c:pt>
                <c:pt idx="146">
                  <c:v>59.029000000000003</c:v>
                </c:pt>
                <c:pt idx="147">
                  <c:v>58.646999999999998</c:v>
                </c:pt>
                <c:pt idx="148">
                  <c:v>59.103000000000002</c:v>
                </c:pt>
                <c:pt idx="149">
                  <c:v>59.353000000000002</c:v>
                </c:pt>
                <c:pt idx="150">
                  <c:v>60.043999999999997</c:v>
                </c:pt>
                <c:pt idx="151">
                  <c:v>60.220999999999997</c:v>
                </c:pt>
                <c:pt idx="152">
                  <c:v>59.234999999999999</c:v>
                </c:pt>
                <c:pt idx="153">
                  <c:v>59.293999999999997</c:v>
                </c:pt>
                <c:pt idx="154">
                  <c:v>60.191000000000003</c:v>
                </c:pt>
                <c:pt idx="155">
                  <c:v>58.676000000000002</c:v>
                </c:pt>
                <c:pt idx="156">
                  <c:v>59.793999999999997</c:v>
                </c:pt>
                <c:pt idx="157">
                  <c:v>59.631999999999998</c:v>
                </c:pt>
                <c:pt idx="158">
                  <c:v>58.015000000000001</c:v>
                </c:pt>
                <c:pt idx="159">
                  <c:v>58.631999999999998</c:v>
                </c:pt>
                <c:pt idx="160">
                  <c:v>59.293999999999997</c:v>
                </c:pt>
                <c:pt idx="161">
                  <c:v>57.529000000000003</c:v>
                </c:pt>
                <c:pt idx="162">
                  <c:v>56.838000000000001</c:v>
                </c:pt>
                <c:pt idx="163">
                  <c:v>57.765000000000001</c:v>
                </c:pt>
                <c:pt idx="164">
                  <c:v>57.911999999999999</c:v>
                </c:pt>
                <c:pt idx="165">
                  <c:v>57.603000000000002</c:v>
                </c:pt>
                <c:pt idx="166">
                  <c:v>56.853000000000002</c:v>
                </c:pt>
                <c:pt idx="167">
                  <c:v>57.206000000000003</c:v>
                </c:pt>
                <c:pt idx="168">
                  <c:v>56.631999999999998</c:v>
                </c:pt>
                <c:pt idx="169">
                  <c:v>56.881999999999998</c:v>
                </c:pt>
                <c:pt idx="170">
                  <c:v>56.779000000000003</c:v>
                </c:pt>
                <c:pt idx="171">
                  <c:v>57.765000000000001</c:v>
                </c:pt>
                <c:pt idx="172">
                  <c:v>56.308999999999997</c:v>
                </c:pt>
                <c:pt idx="173">
                  <c:v>57.191000000000003</c:v>
                </c:pt>
                <c:pt idx="174">
                  <c:v>56.603000000000002</c:v>
                </c:pt>
                <c:pt idx="175">
                  <c:v>57.088000000000001</c:v>
                </c:pt>
                <c:pt idx="176">
                  <c:v>56.484999999999999</c:v>
                </c:pt>
                <c:pt idx="177">
                  <c:v>56.676000000000002</c:v>
                </c:pt>
                <c:pt idx="178">
                  <c:v>56.396999999999998</c:v>
                </c:pt>
                <c:pt idx="179">
                  <c:v>55.426000000000002</c:v>
                </c:pt>
                <c:pt idx="180">
                  <c:v>56.338000000000001</c:v>
                </c:pt>
                <c:pt idx="181">
                  <c:v>56.838000000000001</c:v>
                </c:pt>
                <c:pt idx="182">
                  <c:v>55.765000000000001</c:v>
                </c:pt>
                <c:pt idx="183">
                  <c:v>55.368000000000002</c:v>
                </c:pt>
                <c:pt idx="184">
                  <c:v>56.456000000000003</c:v>
                </c:pt>
                <c:pt idx="185">
                  <c:v>56.279000000000003</c:v>
                </c:pt>
                <c:pt idx="186">
                  <c:v>58.543999999999997</c:v>
                </c:pt>
                <c:pt idx="187">
                  <c:v>57.426000000000002</c:v>
                </c:pt>
                <c:pt idx="188">
                  <c:v>57.603000000000002</c:v>
                </c:pt>
                <c:pt idx="189">
                  <c:v>55.926000000000002</c:v>
                </c:pt>
                <c:pt idx="190">
                  <c:v>56.779000000000003</c:v>
                </c:pt>
                <c:pt idx="191">
                  <c:v>56.411999999999999</c:v>
                </c:pt>
                <c:pt idx="192">
                  <c:v>56.868000000000002</c:v>
                </c:pt>
                <c:pt idx="193">
                  <c:v>56.338000000000001</c:v>
                </c:pt>
                <c:pt idx="194">
                  <c:v>56.588000000000001</c:v>
                </c:pt>
                <c:pt idx="195">
                  <c:v>56.926000000000002</c:v>
                </c:pt>
                <c:pt idx="196">
                  <c:v>57.029000000000003</c:v>
                </c:pt>
                <c:pt idx="197">
                  <c:v>56.970999999999997</c:v>
                </c:pt>
                <c:pt idx="198">
                  <c:v>56.838000000000001</c:v>
                </c:pt>
                <c:pt idx="199">
                  <c:v>56.661999999999999</c:v>
                </c:pt>
                <c:pt idx="200">
                  <c:v>57.206000000000003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B!$U$6:$U$206</c:f>
              <c:numCache>
                <c:formatCode>0.00</c:formatCode>
                <c:ptCount val="201"/>
                <c:pt idx="0">
                  <c:v>61.034773235153388</c:v>
                </c:pt>
                <c:pt idx="1">
                  <c:v>61.031755279566944</c:v>
                </c:pt>
                <c:pt idx="2">
                  <c:v>61.028739126997507</c:v>
                </c:pt>
                <c:pt idx="3">
                  <c:v>61.025724914294145</c:v>
                </c:pt>
                <c:pt idx="4">
                  <c:v>61.022712787922053</c:v>
                </c:pt>
                <c:pt idx="5">
                  <c:v>61.019702904542925</c:v>
                </c:pt>
                <c:pt idx="6">
                  <c:v>61.016695431617762</c:v>
                </c:pt>
                <c:pt idx="7">
                  <c:v>61.013690548030667</c:v>
                </c:pt>
                <c:pt idx="8">
                  <c:v>61.010688444732303</c:v>
                </c:pt>
                <c:pt idx="9">
                  <c:v>61.007689325400825</c:v>
                </c:pt>
                <c:pt idx="10">
                  <c:v>61.004693407117706</c:v>
                </c:pt>
                <c:pt idx="11">
                  <c:v>61.001700921054898</c:v>
                </c:pt>
                <c:pt idx="12">
                  <c:v>60.998712113169532</c:v>
                </c:pt>
                <c:pt idx="13">
                  <c:v>60.995727244900799</c:v>
                </c:pt>
                <c:pt idx="14">
                  <c:v>60.992746593863011</c:v>
                </c:pt>
                <c:pt idx="15">
                  <c:v>60.989770454527857</c:v>
                </c:pt>
                <c:pt idx="16">
                  <c:v>60.986799138887172</c:v>
                </c:pt>
                <c:pt idx="17">
                  <c:v>60.983832977088809</c:v>
                </c:pt>
                <c:pt idx="18">
                  <c:v>60.980872318042813</c:v>
                </c:pt>
                <c:pt idx="19">
                  <c:v>60.97791753002393</c:v>
                </c:pt>
                <c:pt idx="20">
                  <c:v>60.974969001408965</c:v>
                </c:pt>
                <c:pt idx="21">
                  <c:v>60.972027142106811</c:v>
                </c:pt>
                <c:pt idx="22">
                  <c:v>60.969092387708187</c:v>
                </c:pt>
                <c:pt idx="23">
                  <c:v>60.966165213273442</c:v>
                </c:pt>
                <c:pt idx="24">
                  <c:v>60.963246179178938</c:v>
                </c:pt>
                <c:pt idx="25">
                  <c:v>60.960336078169028</c:v>
                </c:pt>
                <c:pt idx="26">
                  <c:v>60.957436386606325</c:v>
                </c:pt>
                <c:pt idx="27">
                  <c:v>60.9545505867871</c:v>
                </c:pt>
                <c:pt idx="28">
                  <c:v>60.951687864509758</c:v>
                </c:pt>
                <c:pt idx="29">
                  <c:v>60.948872969233726</c:v>
                </c:pt>
                <c:pt idx="30">
                  <c:v>60.946171269373757</c:v>
                </c:pt>
                <c:pt idx="31">
                  <c:v>60.943749362102757</c:v>
                </c:pt>
                <c:pt idx="32">
                  <c:v>60.942014484349052</c:v>
                </c:pt>
                <c:pt idx="33">
                  <c:v>60.941918968379269</c:v>
                </c:pt>
                <c:pt idx="34">
                  <c:v>60.945590365620802</c:v>
                </c:pt>
                <c:pt idx="35">
                  <c:v>60.957564510142447</c:v>
                </c:pt>
                <c:pt idx="36">
                  <c:v>60.987059934758307</c:v>
                </c:pt>
                <c:pt idx="37">
                  <c:v>61.051915852680281</c:v>
                </c:pt>
                <c:pt idx="38">
                  <c:v>61.184954843665679</c:v>
                </c:pt>
                <c:pt idx="39">
                  <c:v>61.44349185972591</c:v>
                </c:pt>
                <c:pt idx="40">
                  <c:v>61.922291775537104</c:v>
                </c:pt>
                <c:pt idx="41">
                  <c:v>62.769251528312139</c:v>
                </c:pt>
                <c:pt idx="42">
                  <c:v>64.20130700674018</c:v>
                </c:pt>
                <c:pt idx="43">
                  <c:v>66.515655493164672</c:v>
                </c:pt>
                <c:pt idx="44">
                  <c:v>70.088905118768338</c:v>
                </c:pt>
                <c:pt idx="45">
                  <c:v>75.355309678552672</c:v>
                </c:pt>
                <c:pt idx="46">
                  <c:v>82.756282153058137</c:v>
                </c:pt>
                <c:pt idx="47">
                  <c:v>92.658209864952894</c:v>
                </c:pt>
                <c:pt idx="48">
                  <c:v>105.24455694442135</c:v>
                </c:pt>
                <c:pt idx="49">
                  <c:v>120.399908024862</c:v>
                </c:pt>
                <c:pt idx="50">
                  <c:v>137.61450167206161</c:v>
                </c:pt>
                <c:pt idx="51">
                  <c:v>155.94308612178668</c:v>
                </c:pt>
                <c:pt idx="52">
                  <c:v>174.04717729944116</c:v>
                </c:pt>
                <c:pt idx="53">
                  <c:v>190.33330889515818</c:v>
                </c:pt>
                <c:pt idx="54">
                  <c:v>203.17443291635684</c:v>
                </c:pt>
                <c:pt idx="55">
                  <c:v>211.17460766565543</c:v>
                </c:pt>
                <c:pt idx="56">
                  <c:v>213.41820050915442</c:v>
                </c:pt>
                <c:pt idx="57">
                  <c:v>209.64222881805372</c:v>
                </c:pt>
                <c:pt idx="58">
                  <c:v>200.2870110453741</c:v>
                </c:pt>
                <c:pt idx="59">
                  <c:v>186.41165256209229</c:v>
                </c:pt>
                <c:pt idx="60">
                  <c:v>169.49680460282377</c:v>
                </c:pt>
                <c:pt idx="61">
                  <c:v>151.18551694890485</c:v>
                </c:pt>
                <c:pt idx="62">
                  <c:v>133.02484420454289</c:v>
                </c:pt>
                <c:pt idx="63">
                  <c:v>116.26370621573264</c:v>
                </c:pt>
                <c:pt idx="64">
                  <c:v>101.74090340524388</c:v>
                </c:pt>
                <c:pt idx="65">
                  <c:v>89.870159123155489</c:v>
                </c:pt>
                <c:pt idx="66">
                  <c:v>80.705926714577686</c:v>
                </c:pt>
                <c:pt idx="67">
                  <c:v>74.060367066866675</c:v>
                </c:pt>
                <c:pt idx="68">
                  <c:v>69.639103974756168</c:v>
                </c:pt>
                <c:pt idx="69">
                  <c:v>67.167392774515534</c:v>
                </c:pt>
                <c:pt idx="70">
                  <c:v>66.483828235388629</c:v>
                </c:pt>
                <c:pt idx="71">
                  <c:v>67.582287434401394</c:v>
                </c:pt>
                <c:pt idx="72">
                  <c:v>70.585818917561994</c:v>
                </c:pt>
                <c:pt idx="73">
                  <c:v>75.644665336784001</c:v>
                </c:pt>
                <c:pt idx="74">
                  <c:v>82.770927000678839</c:v>
                </c:pt>
                <c:pt idx="75">
                  <c:v>91.654024784235517</c:v>
                </c:pt>
                <c:pt idx="76">
                  <c:v>101.53126262967214</c:v>
                </c:pt>
                <c:pt idx="77">
                  <c:v>111.19414262651918</c:v>
                </c:pt>
                <c:pt idx="78">
                  <c:v>119.17555984282528</c:v>
                </c:pt>
                <c:pt idx="79">
                  <c:v>124.08915897895345</c:v>
                </c:pt>
                <c:pt idx="80">
                  <c:v>125.01210622038781</c:v>
                </c:pt>
                <c:pt idx="81">
                  <c:v>121.76278917578254</c:v>
                </c:pt>
                <c:pt idx="82">
                  <c:v>114.95621496412603</c:v>
                </c:pt>
                <c:pt idx="83">
                  <c:v>105.81243103319839</c:v>
                </c:pt>
                <c:pt idx="84">
                  <c:v>95.798967417685986</c:v>
                </c:pt>
                <c:pt idx="85">
                  <c:v>86.250428313206882</c:v>
                </c:pt>
                <c:pt idx="86">
                  <c:v>78.098186492240387</c:v>
                </c:pt>
                <c:pt idx="87">
                  <c:v>71.775500620927289</c:v>
                </c:pt>
                <c:pt idx="88">
                  <c:v>67.282009499398981</c:v>
                </c:pt>
                <c:pt idx="89">
                  <c:v>64.338186502690405</c:v>
                </c:pt>
                <c:pt idx="90">
                  <c:v>62.551515256462352</c:v>
                </c:pt>
                <c:pt idx="91">
                  <c:v>61.541220240738298</c:v>
                </c:pt>
                <c:pt idx="92">
                  <c:v>61.004015924074203</c:v>
                </c:pt>
                <c:pt idx="93">
                  <c:v>60.730253495288018</c:v>
                </c:pt>
                <c:pt idx="94">
                  <c:v>60.590919067801373</c:v>
                </c:pt>
                <c:pt idx="95">
                  <c:v>60.514341106398369</c:v>
                </c:pt>
                <c:pt idx="96">
                  <c:v>60.464272174040772</c:v>
                </c:pt>
                <c:pt idx="97">
                  <c:v>60.423943420356622</c:v>
                </c:pt>
                <c:pt idx="98">
                  <c:v>60.386261813811593</c:v>
                </c:pt>
                <c:pt idx="99">
                  <c:v>60.348539057610154</c:v>
                </c:pt>
                <c:pt idx="100">
                  <c:v>60.309987646075434</c:v>
                </c:pt>
                <c:pt idx="101">
                  <c:v>60.270702711064004</c:v>
                </c:pt>
                <c:pt idx="102">
                  <c:v>60.231388763069631</c:v>
                </c:pt>
                <c:pt idx="103">
                  <c:v>60.193474830234081</c:v>
                </c:pt>
                <c:pt idx="104">
                  <c:v>60.159470925075517</c:v>
                </c:pt>
                <c:pt idx="105">
                  <c:v>60.133494338550541</c:v>
                </c:pt>
                <c:pt idx="106">
                  <c:v>60.121875985858054</c:v>
                </c:pt>
                <c:pt idx="107">
                  <c:v>60.133674875889312</c:v>
                </c:pt>
                <c:pt idx="108">
                  <c:v>60.18081687028738</c:v>
                </c:pt>
                <c:pt idx="109">
                  <c:v>60.277486134804782</c:v>
                </c:pt>
                <c:pt idx="110">
                  <c:v>60.438409501325189</c:v>
                </c:pt>
                <c:pt idx="111">
                  <c:v>60.675860644169177</c:v>
                </c:pt>
                <c:pt idx="112">
                  <c:v>60.995603356861594</c:v>
                </c:pt>
                <c:pt idx="113">
                  <c:v>61.392528190122746</c:v>
                </c:pt>
                <c:pt idx="114">
                  <c:v>61.847235522803977</c:v>
                </c:pt>
                <c:pt idx="115">
                  <c:v>62.32502552955475</c:v>
                </c:pt>
                <c:pt idx="116">
                  <c:v>62.778447433626859</c:v>
                </c:pt>
                <c:pt idx="117">
                  <c:v>63.15368268121658</c:v>
                </c:pt>
                <c:pt idx="118">
                  <c:v>63.39979775163377</c:v>
                </c:pt>
                <c:pt idx="119">
                  <c:v>63.478744737774029</c:v>
                </c:pt>
                <c:pt idx="120">
                  <c:v>63.373417812613454</c:v>
                </c:pt>
                <c:pt idx="121">
                  <c:v>63.091416402030902</c:v>
                </c:pt>
                <c:pt idx="122">
                  <c:v>62.663376236326677</c:v>
                </c:pt>
                <c:pt idx="123">
                  <c:v>62.136376476288568</c:v>
                </c:pt>
                <c:pt idx="124">
                  <c:v>61.564382140585103</c:v>
                </c:pt>
                <c:pt idx="125">
                  <c:v>60.99839447389482</c:v>
                </c:pt>
                <c:pt idx="126">
                  <c:v>60.478750573961229</c:v>
                </c:pt>
                <c:pt idx="127">
                  <c:v>60.031031695240657</c:v>
                </c:pt>
                <c:pt idx="128">
                  <c:v>59.665771370202492</c:v>
                </c:pt>
                <c:pt idx="129">
                  <c:v>59.381094384423498</c:v>
                </c:pt>
                <c:pt idx="130">
                  <c:v>59.166878258824319</c:v>
                </c:pt>
                <c:pt idx="131">
                  <c:v>59.009054048509874</c:v>
                </c:pt>
                <c:pt idx="132">
                  <c:v>58.893080155748258</c:v>
                </c:pt>
                <c:pt idx="133">
                  <c:v>58.806172934771304</c:v>
                </c:pt>
                <c:pt idx="134">
                  <c:v>58.738343795496817</c:v>
                </c:pt>
                <c:pt idx="135">
                  <c:v>58.682565275345098</c:v>
                </c:pt>
                <c:pt idx="136">
                  <c:v>58.634465817521722</c:v>
                </c:pt>
                <c:pt idx="137">
                  <c:v>58.591895033532502</c:v>
                </c:pt>
                <c:pt idx="138">
                  <c:v>58.554580127856873</c:v>
                </c:pt>
                <c:pt idx="139">
                  <c:v>58.523961215970523</c:v>
                </c:pt>
                <c:pt idx="140">
                  <c:v>58.503171619567034</c:v>
                </c:pt>
                <c:pt idx="141">
                  <c:v>58.497025570667383</c:v>
                </c:pt>
                <c:pt idx="142">
                  <c:v>58.511798958791594</c:v>
                </c:pt>
                <c:pt idx="143">
                  <c:v>58.554562836160017</c:v>
                </c:pt>
                <c:pt idx="144">
                  <c:v>58.631891244226203</c:v>
                </c:pt>
                <c:pt idx="145">
                  <c:v>58.747943252469319</c:v>
                </c:pt>
                <c:pt idx="146">
                  <c:v>58.902201630930506</c:v>
                </c:pt>
                <c:pt idx="147">
                  <c:v>59.087458408680526</c:v>
                </c:pt>
                <c:pt idx="148">
                  <c:v>59.288831155321773</c:v>
                </c:pt>
                <c:pt idx="149">
                  <c:v>59.484524815547097</c:v>
                </c:pt>
                <c:pt idx="150">
                  <c:v>59.648649807468303</c:v>
                </c:pt>
                <c:pt idx="151">
                  <c:v>59.755744560833264</c:v>
                </c:pt>
                <c:pt idx="152">
                  <c:v>59.785963229580922</c:v>
                </c:pt>
                <c:pt idx="153">
                  <c:v>59.729481694073648</c:v>
                </c:pt>
                <c:pt idx="154">
                  <c:v>59.588773745912398</c:v>
                </c:pt>
                <c:pt idx="155">
                  <c:v>59.378029984429176</c:v>
                </c:pt>
                <c:pt idx="156">
                  <c:v>59.119906894171024</c:v>
                </c:pt>
                <c:pt idx="157">
                  <c:v>58.840631959605915</c:v>
                </c:pt>
                <c:pt idx="158">
                  <c:v>58.564919265606008</c:v>
                </c:pt>
                <c:pt idx="159">
                  <c:v>58.312032609184939</c:v>
                </c:pt>
                <c:pt idx="160">
                  <c:v>58.093779659870457</c:v>
                </c:pt>
                <c:pt idx="161">
                  <c:v>57.914507554623739</c:v>
                </c:pt>
                <c:pt idx="162">
                  <c:v>57.77258961279356</c:v>
                </c:pt>
                <c:pt idx="163">
                  <c:v>57.662620836426221</c:v>
                </c:pt>
                <c:pt idx="164">
                  <c:v>57.577588102560938</c:v>
                </c:pt>
                <c:pt idx="165">
                  <c:v>57.510535702459954</c:v>
                </c:pt>
                <c:pt idx="166">
                  <c:v>57.455553686601888</c:v>
                </c:pt>
                <c:pt idx="167">
                  <c:v>57.408155963606724</c:v>
                </c:pt>
                <c:pt idx="168">
                  <c:v>57.365237267205956</c:v>
                </c:pt>
                <c:pt idx="169">
                  <c:v>57.324814337487823</c:v>
                </c:pt>
                <c:pt idx="170">
                  <c:v>57.285709621620278</c:v>
                </c:pt>
                <c:pt idx="171">
                  <c:v>57.247269661306476</c:v>
                </c:pt>
                <c:pt idx="172">
                  <c:v>57.209154076696798</c:v>
                </c:pt>
                <c:pt idx="173">
                  <c:v>57.17119572243098</c:v>
                </c:pt>
                <c:pt idx="174">
                  <c:v>57.133316765662101</c:v>
                </c:pt>
                <c:pt idx="175">
                  <c:v>57.095482469942795</c:v>
                </c:pt>
                <c:pt idx="176">
                  <c:v>57.057677642146729</c:v>
                </c:pt>
                <c:pt idx="177">
                  <c:v>57.019895459985484</c:v>
                </c:pt>
                <c:pt idx="178">
                  <c:v>56.982132517626994</c:v>
                </c:pt>
                <c:pt idx="179">
                  <c:v>56.944386764038796</c:v>
                </c:pt>
                <c:pt idx="180">
                  <c:v>56.906656694363143</c:v>
                </c:pt>
                <c:pt idx="181">
                  <c:v>56.868941048685699</c:v>
                </c:pt>
                <c:pt idx="182">
                  <c:v>56.831238703531113</c:v>
                </c:pt>
                <c:pt idx="183">
                  <c:v>56.793548632296378</c:v>
                </c:pt>
                <c:pt idx="184">
                  <c:v>56.75586988906641</c:v>
                </c:pt>
                <c:pt idx="185">
                  <c:v>56.718201600082693</c:v>
                </c:pt>
                <c:pt idx="186">
                  <c:v>56.680542957751257</c:v>
                </c:pt>
                <c:pt idx="187">
                  <c:v>56.642893215614663</c:v>
                </c:pt>
                <c:pt idx="188">
                  <c:v>56.605251683819603</c:v>
                </c:pt>
                <c:pt idx="189">
                  <c:v>56.567617724938316</c:v>
                </c:pt>
                <c:pt idx="190">
                  <c:v>56.529990750092601</c:v>
                </c:pt>
                <c:pt idx="191">
                  <c:v>56.492370215354057</c:v>
                </c:pt>
                <c:pt idx="192">
                  <c:v>56.454755618400782</c:v>
                </c:pt>
                <c:pt idx="193">
                  <c:v>56.417146495413341</c:v>
                </c:pt>
                <c:pt idx="194">
                  <c:v>56.379542418193758</c:v>
                </c:pt>
                <c:pt idx="195">
                  <c:v>56.341942991492559</c:v>
                </c:pt>
                <c:pt idx="196">
                  <c:v>56.304347850529666</c:v>
                </c:pt>
                <c:pt idx="197">
                  <c:v>56.266756658695854</c:v>
                </c:pt>
                <c:pt idx="198">
                  <c:v>56.22916910542228</c:v>
                </c:pt>
                <c:pt idx="199">
                  <c:v>56.191584904206351</c:v>
                </c:pt>
                <c:pt idx="200">
                  <c:v>56.154003790783079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B!$AY$6:$AY$206</c:f>
              <c:numCache>
                <c:formatCode>General</c:formatCode>
                <c:ptCount val="201"/>
                <c:pt idx="0">
                  <c:v>61.034773235153388</c:v>
                </c:pt>
                <c:pt idx="1">
                  <c:v>61.031755279566944</c:v>
                </c:pt>
                <c:pt idx="2">
                  <c:v>61.028739126997507</c:v>
                </c:pt>
                <c:pt idx="3">
                  <c:v>61.025724914294145</c:v>
                </c:pt>
                <c:pt idx="4">
                  <c:v>61.022712787922053</c:v>
                </c:pt>
                <c:pt idx="5">
                  <c:v>61.019702904542925</c:v>
                </c:pt>
                <c:pt idx="6">
                  <c:v>61.016695431617762</c:v>
                </c:pt>
                <c:pt idx="7">
                  <c:v>61.013690548030667</c:v>
                </c:pt>
                <c:pt idx="8">
                  <c:v>61.010688444732303</c:v>
                </c:pt>
                <c:pt idx="9">
                  <c:v>61.007689325400825</c:v>
                </c:pt>
                <c:pt idx="10">
                  <c:v>61.004693407117706</c:v>
                </c:pt>
                <c:pt idx="11">
                  <c:v>61.001700921054898</c:v>
                </c:pt>
                <c:pt idx="12">
                  <c:v>60.998712113169532</c:v>
                </c:pt>
                <c:pt idx="13">
                  <c:v>60.995727244900777</c:v>
                </c:pt>
                <c:pt idx="14">
                  <c:v>60.992746593862911</c:v>
                </c:pt>
                <c:pt idx="15">
                  <c:v>60.989770454527338</c:v>
                </c:pt>
                <c:pt idx="16">
                  <c:v>60.986799138884571</c:v>
                </c:pt>
                <c:pt idx="17">
                  <c:v>60.98383297707629</c:v>
                </c:pt>
                <c:pt idx="18">
                  <c:v>60.980872317984982</c:v>
                </c:pt>
                <c:pt idx="19">
                  <c:v>60.977917529767218</c:v>
                </c:pt>
                <c:pt idx="20">
                  <c:v>60.974969000313912</c:v>
                </c:pt>
                <c:pt idx="21">
                  <c:v>60.972027137618312</c:v>
                </c:pt>
                <c:pt idx="22">
                  <c:v>60.969092370029642</c:v>
                </c:pt>
                <c:pt idx="23">
                  <c:v>60.966165146366485</c:v>
                </c:pt>
                <c:pt idx="24">
                  <c:v>60.9632459358603</c:v>
                </c:pt>
                <c:pt idx="25">
                  <c:v>60.96033522789525</c:v>
                </c:pt>
                <c:pt idx="26">
                  <c:v>60.957433531505046</c:v>
                </c:pt>
                <c:pt idx="27">
                  <c:v>60.954541374582519</c:v>
                </c:pt>
                <c:pt idx="28">
                  <c:v>60.951659302750706</c:v>
                </c:pt>
                <c:pt idx="29">
                  <c:v>60.948787877837596</c:v>
                </c:pt>
                <c:pt idx="30">
                  <c:v>60.945927675888591</c:v>
                </c:pt>
                <c:pt idx="31">
                  <c:v>60.943079284641655</c:v>
                </c:pt>
                <c:pt idx="32">
                  <c:v>60.940243300380466</c:v>
                </c:pt>
                <c:pt idx="33">
                  <c:v>60.937420324069372</c:v>
                </c:pt>
                <c:pt idx="34">
                  <c:v>60.93461095666197</c:v>
                </c:pt>
                <c:pt idx="35">
                  <c:v>60.931815793460977</c:v>
                </c:pt>
                <c:pt idx="36">
                  <c:v>60.929035417391802</c:v>
                </c:pt>
                <c:pt idx="37">
                  <c:v>60.926270391035615</c:v>
                </c:pt>
                <c:pt idx="38">
                  <c:v>60.923521247248367</c:v>
                </c:pt>
                <c:pt idx="39">
                  <c:v>60.920788478172156</c:v>
                </c:pt>
                <c:pt idx="40">
                  <c:v>60.918072522422499</c:v>
                </c:pt>
                <c:pt idx="41">
                  <c:v>60.915373750210087</c:v>
                </c:pt>
                <c:pt idx="42">
                  <c:v>60.912692446129071</c:v>
                </c:pt>
                <c:pt idx="43">
                  <c:v>60.910028789314389</c:v>
                </c:pt>
                <c:pt idx="44">
                  <c:v>60.907382830639207</c:v>
                </c:pt>
                <c:pt idx="45">
                  <c:v>60.904754466589914</c:v>
                </c:pt>
                <c:pt idx="46">
                  <c:v>60.902143409420077</c:v>
                </c:pt>
                <c:pt idx="47">
                  <c:v>60.899549153146843</c:v>
                </c:pt>
                <c:pt idx="48">
                  <c:v>60.896970934914464</c:v>
                </c:pt>
                <c:pt idx="49">
                  <c:v>60.894407691207888</c:v>
                </c:pt>
                <c:pt idx="50">
                  <c:v>60.891858008359904</c:v>
                </c:pt>
                <c:pt idx="51">
                  <c:v>60.889320066753179</c:v>
                </c:pt>
                <c:pt idx="52">
                  <c:v>60.88679157808123</c:v>
                </c:pt>
                <c:pt idx="53">
                  <c:v>60.88426971499554</c:v>
                </c:pt>
                <c:pt idx="54">
                  <c:v>60.881751032436668</c:v>
                </c:pt>
                <c:pt idx="55">
                  <c:v>60.879231379924121</c:v>
                </c:pt>
                <c:pt idx="56">
                  <c:v>60.876705804068877</c:v>
                </c:pt>
                <c:pt idx="57">
                  <c:v>60.874168440575033</c:v>
                </c:pt>
                <c:pt idx="58">
                  <c:v>60.871612395020456</c:v>
                </c:pt>
                <c:pt idx="59">
                  <c:v>60.869029611753952</c:v>
                </c:pt>
                <c:pt idx="60">
                  <c:v>60.866410730325775</c:v>
                </c:pt>
                <c:pt idx="61">
                  <c:v>60.863744928987444</c:v>
                </c:pt>
                <c:pt idx="62">
                  <c:v>60.861019754963458</c:v>
                </c:pt>
                <c:pt idx="63">
                  <c:v>60.858220941423141</c:v>
                </c:pt>
                <c:pt idx="64">
                  <c:v>60.855332211374304</c:v>
                </c:pt>
                <c:pt idx="65">
                  <c:v>60.852335069076616</c:v>
                </c:pt>
                <c:pt idx="66">
                  <c:v>60.849208580040866</c:v>
                </c:pt>
                <c:pt idx="67">
                  <c:v>60.845929141255603</c:v>
                </c:pt>
                <c:pt idx="68">
                  <c:v>60.842470243975413</c:v>
                </c:pt>
                <c:pt idx="69">
                  <c:v>60.838802232226143</c:v>
                </c:pt>
                <c:pt idx="70">
                  <c:v>60.834892061138575</c:v>
                </c:pt>
                <c:pt idx="71">
                  <c:v>60.830703060315365</c:v>
                </c:pt>
                <c:pt idx="72">
                  <c:v>60.826194708661454</c:v>
                </c:pt>
                <c:pt idx="73">
                  <c:v>60.821322428451992</c:v>
                </c:pt>
                <c:pt idx="74">
                  <c:v>60.816037407845393</c:v>
                </c:pt>
                <c:pt idx="75">
                  <c:v>60.810286462530449</c:v>
                </c:pt>
                <c:pt idx="76">
                  <c:v>60.804011948663458</c:v>
                </c:pt>
                <c:pt idx="77">
                  <c:v>60.797151740618837</c:v>
                </c:pt>
                <c:pt idx="78">
                  <c:v>60.789639288238384</c:v>
                </c:pt>
                <c:pt idx="79">
                  <c:v>60.781403769085884</c:v>
                </c:pt>
                <c:pt idx="80">
                  <c:v>60.772370351540346</c:v>
                </c:pt>
                <c:pt idx="81">
                  <c:v>60.762460584219141</c:v>
                </c:pt>
                <c:pt idx="82">
                  <c:v>60.751592926026142</c:v>
                </c:pt>
                <c:pt idx="83">
                  <c:v>60.73968342889183</c:v>
                </c:pt>
                <c:pt idx="84">
                  <c:v>60.726646581851725</c:v>
                </c:pt>
                <c:pt idx="85">
                  <c:v>60.712396320383654</c:v>
                </c:pt>
                <c:pt idx="86">
                  <c:v>60.696847198851302</c:v>
                </c:pt>
                <c:pt idx="87">
                  <c:v>60.679915716538616</c:v>
                </c:pt>
                <c:pt idx="88">
                  <c:v>60.661521779290297</c:v>
                </c:pt>
                <c:pt idx="89">
                  <c:v>60.641590269530056</c:v>
                </c:pt>
                <c:pt idx="90">
                  <c:v>60.620052687892098</c:v>
                </c:pt>
                <c:pt idx="91">
                  <c:v>60.596848820508441</c:v>
                </c:pt>
                <c:pt idx="92">
                  <c:v>60.571928377889279</c:v>
                </c:pt>
                <c:pt idx="93">
                  <c:v>60.545252545131589</c:v>
                </c:pt>
                <c:pt idx="94">
                  <c:v>60.516795379692475</c:v>
                </c:pt>
                <c:pt idx="95">
                  <c:v>60.486544992865369</c:v>
                </c:pt>
                <c:pt idx="96">
                  <c:v>60.454504454900658</c:v>
                </c:pt>
                <c:pt idx="97">
                  <c:v>60.420692371616681</c:v>
                </c:pt>
                <c:pt idx="98">
                  <c:v>60.385143092202114</c:v>
                </c:pt>
                <c:pt idx="99">
                  <c:v>60.34790652316704</c:v>
                </c:pt>
                <c:pt idx="100">
                  <c:v>60.30904754113979</c:v>
                </c:pt>
                <c:pt idx="101">
                  <c:v>60.268645016208168</c:v>
                </c:pt>
                <c:pt idx="102">
                  <c:v>60.226790476356925</c:v>
                </c:pt>
                <c:pt idx="103">
                  <c:v>60.183586460814539</c:v>
                </c:pt>
                <c:pt idx="104">
                  <c:v>60.139144624464222</c:v>
                </c:pt>
                <c:pt idx="105">
                  <c:v>60.09358366584501</c:v>
                </c:pt>
                <c:pt idx="106">
                  <c:v>60.047027156995149</c:v>
                </c:pt>
                <c:pt idx="107">
                  <c:v>59.999601354243083</c:v>
                </c:pt>
                <c:pt idx="108">
                  <c:v>59.951433065249404</c:v>
                </c:pt>
                <c:pt idx="109">
                  <c:v>59.902647639754505</c:v>
                </c:pt>
                <c:pt idx="110">
                  <c:v>59.853367140499032</c:v>
                </c:pt>
                <c:pt idx="111">
                  <c:v>59.803708737735853</c:v>
                </c:pt>
                <c:pt idx="112">
                  <c:v>59.753783356768878</c:v>
                </c:pt>
                <c:pt idx="113">
                  <c:v>59.703694594086947</c:v>
                </c:pt>
                <c:pt idx="114">
                  <c:v>59.653537904804395</c:v>
                </c:pt>
                <c:pt idx="115">
                  <c:v>59.603400052943392</c:v>
                </c:pt>
                <c:pt idx="116">
                  <c:v>59.55335880702777</c:v>
                </c:pt>
                <c:pt idx="117">
                  <c:v>59.503482856699144</c:v>
                </c:pt>
                <c:pt idx="118">
                  <c:v>59.453831921601569</c:v>
                </c:pt>
                <c:pt idx="119">
                  <c:v>59.404457021439853</c:v>
                </c:pt>
                <c:pt idx="120">
                  <c:v>59.355400875615224</c:v>
                </c:pt>
                <c:pt idx="121">
                  <c:v>59.306698401834041</c:v>
                </c:pt>
                <c:pt idx="122">
                  <c:v>59.258377285203721</c:v>
                </c:pt>
                <c:pt idx="123">
                  <c:v>59.210458592221165</c:v>
                </c:pt>
                <c:pt idx="124">
                  <c:v>59.162957407403333</c:v>
                </c:pt>
                <c:pt idx="125">
                  <c:v>59.115883473840007</c:v>
                </c:pt>
                <c:pt idx="126">
                  <c:v>59.069241822451417</c:v>
                </c:pt>
                <c:pt idx="127">
                  <c:v>59.023033378050641</c:v>
                </c:pt>
                <c:pt idx="128">
                  <c:v>58.977255533336077</c:v>
                </c:pt>
                <c:pt idx="129">
                  <c:v>58.931902684609369</c:v>
                </c:pt>
                <c:pt idx="130">
                  <c:v>58.886966725299906</c:v>
                </c:pt>
                <c:pt idx="131">
                  <c:v>58.842437495279341</c:v>
                </c:pt>
                <c:pt idx="132">
                  <c:v>58.798303185484301</c:v>
                </c:pt>
                <c:pt idx="133">
                  <c:v>58.754550698565545</c:v>
                </c:pt>
                <c:pt idx="134">
                  <c:v>58.711165967184733</c:v>
                </c:pt>
                <c:pt idx="135">
                  <c:v>58.668134232226102</c:v>
                </c:pt>
                <c:pt idx="136">
                  <c:v>58.625440283623028</c:v>
                </c:pt>
                <c:pt idx="137">
                  <c:v>58.583068666755644</c:v>
                </c:pt>
                <c:pt idx="138">
                  <c:v>58.541003857492598</c:v>
                </c:pt>
                <c:pt idx="139">
                  <c:v>58.499230408958383</c:v>
                </c:pt>
                <c:pt idx="140">
                  <c:v>58.457733073034966</c:v>
                </c:pt>
                <c:pt idx="141">
                  <c:v>58.41649689947559</c:v>
                </c:pt>
                <c:pt idx="142">
                  <c:v>58.37550731533733</c:v>
                </c:pt>
                <c:pt idx="143">
                  <c:v>58.334750187244033</c:v>
                </c:pt>
                <c:pt idx="144">
                  <c:v>58.294211868782412</c:v>
                </c:pt>
                <c:pt idx="145">
                  <c:v>58.253879235122106</c:v>
                </c:pt>
                <c:pt idx="146">
                  <c:v>58.213739706740924</c:v>
                </c:pt>
                <c:pt idx="147">
                  <c:v>58.173781263934394</c:v>
                </c:pt>
                <c:pt idx="148">
                  <c:v>58.133992453598246</c:v>
                </c:pt>
                <c:pt idx="149">
                  <c:v>58.094362389593883</c:v>
                </c:pt>
                <c:pt idx="150">
                  <c:v>58.054880747843434</c:v>
                </c:pt>
                <c:pt idx="151">
                  <c:v>58.015537757151236</c:v>
                </c:pt>
                <c:pt idx="152">
                  <c:v>57.976324186613894</c:v>
                </c:pt>
                <c:pt idx="153">
                  <c:v>57.937231330359822</c:v>
                </c:pt>
                <c:pt idx="154">
                  <c:v>57.898250990251782</c:v>
                </c:pt>
                <c:pt idx="155">
                  <c:v>57.859375457090188</c:v>
                </c:pt>
                <c:pt idx="156">
                  <c:v>57.820597490771625</c:v>
                </c:pt>
                <c:pt idx="157">
                  <c:v>57.781910299782972</c:v>
                </c:pt>
                <c:pt idx="158">
                  <c:v>57.743307520348239</c:v>
                </c:pt>
                <c:pt idx="159">
                  <c:v>57.704783195489128</c:v>
                </c:pt>
                <c:pt idx="160">
                  <c:v>57.666331754213005</c:v>
                </c:pt>
                <c:pt idx="161">
                  <c:v>57.627947991000497</c:v>
                </c:pt>
                <c:pt idx="162">
                  <c:v>57.589627045729721</c:v>
                </c:pt>
                <c:pt idx="163">
                  <c:v>57.551364384144492</c:v>
                </c:pt>
                <c:pt idx="164">
                  <c:v>57.513155778948082</c:v>
                </c:pt>
                <c:pt idx="165">
                  <c:v>57.474997291582895</c:v>
                </c:pt>
                <c:pt idx="166">
                  <c:v>57.436885254738371</c:v>
                </c:pt>
                <c:pt idx="167">
                  <c:v>57.398816255614477</c:v>
                </c:pt>
                <c:pt idx="168">
                  <c:v>57.360787119955781</c:v>
                </c:pt>
                <c:pt idx="169">
                  <c:v>57.322794896860756</c:v>
                </c:pt>
                <c:pt idx="170">
                  <c:v>57.284836844362843</c:v>
                </c:pt>
                <c:pt idx="171">
                  <c:v>57.246910415773073</c:v>
                </c:pt>
                <c:pt idx="172">
                  <c:v>57.209013246768713</c:v>
                </c:pt>
                <c:pt idx="173">
                  <c:v>57.171143143208198</c:v>
                </c:pt>
                <c:pt idx="174">
                  <c:v>57.133298069649548</c:v>
                </c:pt>
                <c:pt idx="175">
                  <c:v>57.095476138547284</c:v>
                </c:pt>
                <c:pt idx="176">
                  <c:v>57.057675600100723</c:v>
                </c:pt>
                <c:pt idx="177">
                  <c:v>57.019894832726017</c:v>
                </c:pt>
                <c:pt idx="178">
                  <c:v>56.982132334123413</c:v>
                </c:pt>
                <c:pt idx="179">
                  <c:v>56.944386712910948</c:v>
                </c:pt>
                <c:pt idx="180">
                  <c:v>56.906656680796075</c:v>
                </c:pt>
                <c:pt idx="181">
                  <c:v>56.868941045256996</c:v>
                </c:pt>
                <c:pt idx="182">
                  <c:v>56.831238702705853</c:v>
                </c:pt>
                <c:pt idx="183">
                  <c:v>56.793548632107203</c:v>
                </c:pt>
                <c:pt idx="184">
                  <c:v>56.755869889025107</c:v>
                </c:pt>
                <c:pt idx="185">
                  <c:v>56.718201600074103</c:v>
                </c:pt>
                <c:pt idx="186">
                  <c:v>56.680542957749559</c:v>
                </c:pt>
                <c:pt idx="187">
                  <c:v>56.642893215614343</c:v>
                </c:pt>
                <c:pt idx="188">
                  <c:v>56.605251683819546</c:v>
                </c:pt>
                <c:pt idx="189">
                  <c:v>56.567617724938309</c:v>
                </c:pt>
                <c:pt idx="190">
                  <c:v>56.529990750092601</c:v>
                </c:pt>
                <c:pt idx="191">
                  <c:v>56.492370215354057</c:v>
                </c:pt>
                <c:pt idx="192">
                  <c:v>56.454755618400782</c:v>
                </c:pt>
                <c:pt idx="193">
                  <c:v>56.417146495413341</c:v>
                </c:pt>
                <c:pt idx="194">
                  <c:v>56.379542418193758</c:v>
                </c:pt>
                <c:pt idx="195">
                  <c:v>56.341942991492559</c:v>
                </c:pt>
                <c:pt idx="196">
                  <c:v>56.304347850529666</c:v>
                </c:pt>
                <c:pt idx="197">
                  <c:v>56.266756658695854</c:v>
                </c:pt>
                <c:pt idx="198">
                  <c:v>56.22916910542228</c:v>
                </c:pt>
                <c:pt idx="199">
                  <c:v>56.191584904206351</c:v>
                </c:pt>
                <c:pt idx="200">
                  <c:v>56.154003790783079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990992"/>
        <c:axId val="583991384"/>
      </c:scatterChart>
      <c:valAx>
        <c:axId val="583990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83991384"/>
        <c:crosses val="autoZero"/>
        <c:crossBetween val="midCat"/>
      </c:valAx>
      <c:valAx>
        <c:axId val="583991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83990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B!$G$6:$G$206</c:f>
              <c:numCache>
                <c:formatCode>General</c:formatCode>
                <c:ptCount val="201"/>
                <c:pt idx="0">
                  <c:v>60.706000000000003</c:v>
                </c:pt>
                <c:pt idx="1">
                  <c:v>61.441000000000003</c:v>
                </c:pt>
                <c:pt idx="2">
                  <c:v>59.323999999999998</c:v>
                </c:pt>
                <c:pt idx="3">
                  <c:v>59.853000000000002</c:v>
                </c:pt>
                <c:pt idx="4">
                  <c:v>59.618000000000002</c:v>
                </c:pt>
                <c:pt idx="5">
                  <c:v>60.015000000000001</c:v>
                </c:pt>
                <c:pt idx="6">
                  <c:v>60</c:v>
                </c:pt>
                <c:pt idx="7">
                  <c:v>60.206000000000003</c:v>
                </c:pt>
                <c:pt idx="8">
                  <c:v>61</c:v>
                </c:pt>
                <c:pt idx="9">
                  <c:v>60.323999999999998</c:v>
                </c:pt>
                <c:pt idx="10">
                  <c:v>61.881999999999998</c:v>
                </c:pt>
                <c:pt idx="11">
                  <c:v>59.676000000000002</c:v>
                </c:pt>
                <c:pt idx="12">
                  <c:v>59.779000000000003</c:v>
                </c:pt>
                <c:pt idx="13">
                  <c:v>61.646999999999998</c:v>
                </c:pt>
                <c:pt idx="14">
                  <c:v>61.161999999999999</c:v>
                </c:pt>
                <c:pt idx="15">
                  <c:v>60.984999999999999</c:v>
                </c:pt>
                <c:pt idx="16">
                  <c:v>61.220999999999997</c:v>
                </c:pt>
                <c:pt idx="17">
                  <c:v>61.691000000000003</c:v>
                </c:pt>
                <c:pt idx="18">
                  <c:v>61.176000000000002</c:v>
                </c:pt>
                <c:pt idx="19">
                  <c:v>61.234999999999999</c:v>
                </c:pt>
                <c:pt idx="20">
                  <c:v>60.206000000000003</c:v>
                </c:pt>
                <c:pt idx="21">
                  <c:v>61.970999999999997</c:v>
                </c:pt>
                <c:pt idx="22">
                  <c:v>62.984999999999999</c:v>
                </c:pt>
                <c:pt idx="23">
                  <c:v>61.911999999999999</c:v>
                </c:pt>
                <c:pt idx="24">
                  <c:v>62.308999999999997</c:v>
                </c:pt>
                <c:pt idx="25">
                  <c:v>62.646999999999998</c:v>
                </c:pt>
                <c:pt idx="26">
                  <c:v>61.926000000000002</c:v>
                </c:pt>
                <c:pt idx="27">
                  <c:v>62.146999999999998</c:v>
                </c:pt>
                <c:pt idx="28">
                  <c:v>61.720999999999997</c:v>
                </c:pt>
                <c:pt idx="29">
                  <c:v>61.956000000000003</c:v>
                </c:pt>
                <c:pt idx="30">
                  <c:v>63.411999999999999</c:v>
                </c:pt>
                <c:pt idx="31">
                  <c:v>62.603000000000002</c:v>
                </c:pt>
                <c:pt idx="32">
                  <c:v>64.662000000000006</c:v>
                </c:pt>
                <c:pt idx="33">
                  <c:v>64.441000000000003</c:v>
                </c:pt>
                <c:pt idx="34">
                  <c:v>64.412000000000006</c:v>
                </c:pt>
                <c:pt idx="35">
                  <c:v>63.75</c:v>
                </c:pt>
                <c:pt idx="36">
                  <c:v>63.206000000000003</c:v>
                </c:pt>
                <c:pt idx="37">
                  <c:v>64.662000000000006</c:v>
                </c:pt>
                <c:pt idx="38">
                  <c:v>64.721000000000004</c:v>
                </c:pt>
                <c:pt idx="39">
                  <c:v>65.162000000000006</c:v>
                </c:pt>
                <c:pt idx="40">
                  <c:v>67.132000000000005</c:v>
                </c:pt>
                <c:pt idx="41">
                  <c:v>68.043999999999997</c:v>
                </c:pt>
                <c:pt idx="42">
                  <c:v>69.308999999999997</c:v>
                </c:pt>
                <c:pt idx="43">
                  <c:v>72.984999999999999</c:v>
                </c:pt>
                <c:pt idx="44">
                  <c:v>77.543999999999997</c:v>
                </c:pt>
                <c:pt idx="45">
                  <c:v>82.015000000000001</c:v>
                </c:pt>
                <c:pt idx="46">
                  <c:v>88.5</c:v>
                </c:pt>
                <c:pt idx="47">
                  <c:v>97</c:v>
                </c:pt>
                <c:pt idx="48">
                  <c:v>108.574</c:v>
                </c:pt>
                <c:pt idx="49">
                  <c:v>122.456</c:v>
                </c:pt>
                <c:pt idx="50">
                  <c:v>139.941</c:v>
                </c:pt>
                <c:pt idx="51">
                  <c:v>155.39699999999999</c:v>
                </c:pt>
                <c:pt idx="52">
                  <c:v>171.191</c:v>
                </c:pt>
                <c:pt idx="53">
                  <c:v>184.471</c:v>
                </c:pt>
                <c:pt idx="54">
                  <c:v>195.191</c:v>
                </c:pt>
                <c:pt idx="55">
                  <c:v>203.95599999999999</c:v>
                </c:pt>
                <c:pt idx="56">
                  <c:v>208.529</c:v>
                </c:pt>
                <c:pt idx="57">
                  <c:v>212.191</c:v>
                </c:pt>
                <c:pt idx="58">
                  <c:v>210.91200000000001</c:v>
                </c:pt>
                <c:pt idx="59">
                  <c:v>206.89699999999999</c:v>
                </c:pt>
                <c:pt idx="60">
                  <c:v>195.64699999999999</c:v>
                </c:pt>
                <c:pt idx="61">
                  <c:v>174.17599999999999</c:v>
                </c:pt>
                <c:pt idx="62">
                  <c:v>136.08799999999999</c:v>
                </c:pt>
                <c:pt idx="63">
                  <c:v>91.765000000000001</c:v>
                </c:pt>
                <c:pt idx="64">
                  <c:v>71.971000000000004</c:v>
                </c:pt>
                <c:pt idx="65">
                  <c:v>65.706000000000003</c:v>
                </c:pt>
                <c:pt idx="66">
                  <c:v>63.484999999999999</c:v>
                </c:pt>
                <c:pt idx="67">
                  <c:v>63.396999999999998</c:v>
                </c:pt>
                <c:pt idx="68">
                  <c:v>63.75</c:v>
                </c:pt>
                <c:pt idx="69">
                  <c:v>65.543999999999997</c:v>
                </c:pt>
                <c:pt idx="70">
                  <c:v>68.706000000000003</c:v>
                </c:pt>
                <c:pt idx="71">
                  <c:v>71.882000000000005</c:v>
                </c:pt>
                <c:pt idx="72">
                  <c:v>75.823999999999998</c:v>
                </c:pt>
                <c:pt idx="73">
                  <c:v>81.337999999999994</c:v>
                </c:pt>
                <c:pt idx="74">
                  <c:v>88.852999999999994</c:v>
                </c:pt>
                <c:pt idx="75">
                  <c:v>97.162000000000006</c:v>
                </c:pt>
                <c:pt idx="76">
                  <c:v>104.956</c:v>
                </c:pt>
                <c:pt idx="77">
                  <c:v>112.059</c:v>
                </c:pt>
                <c:pt idx="78">
                  <c:v>118.221</c:v>
                </c:pt>
                <c:pt idx="79">
                  <c:v>123.36799999999999</c:v>
                </c:pt>
                <c:pt idx="80">
                  <c:v>125.559</c:v>
                </c:pt>
                <c:pt idx="81">
                  <c:v>126.83799999999999</c:v>
                </c:pt>
                <c:pt idx="82">
                  <c:v>122.074</c:v>
                </c:pt>
                <c:pt idx="83">
                  <c:v>109.86799999999999</c:v>
                </c:pt>
                <c:pt idx="84">
                  <c:v>94.206000000000003</c:v>
                </c:pt>
                <c:pt idx="85">
                  <c:v>77.412000000000006</c:v>
                </c:pt>
                <c:pt idx="86">
                  <c:v>67.912000000000006</c:v>
                </c:pt>
                <c:pt idx="87">
                  <c:v>64.102999999999994</c:v>
                </c:pt>
                <c:pt idx="88">
                  <c:v>62.308999999999997</c:v>
                </c:pt>
                <c:pt idx="89">
                  <c:v>60.75</c:v>
                </c:pt>
                <c:pt idx="90">
                  <c:v>61.353000000000002</c:v>
                </c:pt>
                <c:pt idx="91">
                  <c:v>60.573999999999998</c:v>
                </c:pt>
                <c:pt idx="92">
                  <c:v>60.088000000000001</c:v>
                </c:pt>
                <c:pt idx="93">
                  <c:v>60.279000000000003</c:v>
                </c:pt>
                <c:pt idx="94">
                  <c:v>60.941000000000003</c:v>
                </c:pt>
                <c:pt idx="95">
                  <c:v>60</c:v>
                </c:pt>
                <c:pt idx="96">
                  <c:v>60.308999999999997</c:v>
                </c:pt>
                <c:pt idx="97">
                  <c:v>60.368000000000002</c:v>
                </c:pt>
                <c:pt idx="98">
                  <c:v>61.618000000000002</c:v>
                </c:pt>
                <c:pt idx="99">
                  <c:v>63.043999999999997</c:v>
                </c:pt>
                <c:pt idx="100">
                  <c:v>61.573999999999998</c:v>
                </c:pt>
                <c:pt idx="101">
                  <c:v>63.029000000000003</c:v>
                </c:pt>
                <c:pt idx="102">
                  <c:v>62.470999999999997</c:v>
                </c:pt>
                <c:pt idx="103">
                  <c:v>63.396999999999998</c:v>
                </c:pt>
                <c:pt idx="104">
                  <c:v>63.515000000000001</c:v>
                </c:pt>
                <c:pt idx="105">
                  <c:v>63.734999999999999</c:v>
                </c:pt>
                <c:pt idx="106">
                  <c:v>64.426000000000002</c:v>
                </c:pt>
                <c:pt idx="107">
                  <c:v>63.088000000000001</c:v>
                </c:pt>
                <c:pt idx="108">
                  <c:v>63.206000000000003</c:v>
                </c:pt>
                <c:pt idx="109">
                  <c:v>63.338000000000001</c:v>
                </c:pt>
                <c:pt idx="110">
                  <c:v>63.646999999999998</c:v>
                </c:pt>
                <c:pt idx="111">
                  <c:v>62.911999999999999</c:v>
                </c:pt>
                <c:pt idx="112">
                  <c:v>64.206000000000003</c:v>
                </c:pt>
                <c:pt idx="113">
                  <c:v>64.441000000000003</c:v>
                </c:pt>
                <c:pt idx="114">
                  <c:v>64.308999999999997</c:v>
                </c:pt>
                <c:pt idx="115">
                  <c:v>64.852999999999994</c:v>
                </c:pt>
                <c:pt idx="116">
                  <c:v>65.397000000000006</c:v>
                </c:pt>
                <c:pt idx="117">
                  <c:v>68.087999999999994</c:v>
                </c:pt>
                <c:pt idx="118">
                  <c:v>66.882000000000005</c:v>
                </c:pt>
                <c:pt idx="119">
                  <c:v>68.676000000000002</c:v>
                </c:pt>
                <c:pt idx="120">
                  <c:v>68.602999999999994</c:v>
                </c:pt>
                <c:pt idx="121">
                  <c:v>67.456000000000003</c:v>
                </c:pt>
                <c:pt idx="122">
                  <c:v>65.971000000000004</c:v>
                </c:pt>
                <c:pt idx="123">
                  <c:v>65.793999999999997</c:v>
                </c:pt>
                <c:pt idx="124">
                  <c:v>65.352999999999994</c:v>
                </c:pt>
                <c:pt idx="125">
                  <c:v>62.161999999999999</c:v>
                </c:pt>
                <c:pt idx="126">
                  <c:v>62.058999999999997</c:v>
                </c:pt>
                <c:pt idx="127">
                  <c:v>61.25</c:v>
                </c:pt>
                <c:pt idx="128">
                  <c:v>61.308999999999997</c:v>
                </c:pt>
                <c:pt idx="129">
                  <c:v>60.103000000000002</c:v>
                </c:pt>
                <c:pt idx="130">
                  <c:v>60.265000000000001</c:v>
                </c:pt>
                <c:pt idx="131">
                  <c:v>60.234999999999999</c:v>
                </c:pt>
                <c:pt idx="132">
                  <c:v>60.765000000000001</c:v>
                </c:pt>
                <c:pt idx="133">
                  <c:v>59.308999999999997</c:v>
                </c:pt>
                <c:pt idx="134">
                  <c:v>59.368000000000002</c:v>
                </c:pt>
                <c:pt idx="135">
                  <c:v>59.984999999999999</c:v>
                </c:pt>
                <c:pt idx="136">
                  <c:v>58.426000000000002</c:v>
                </c:pt>
                <c:pt idx="137">
                  <c:v>60.073999999999998</c:v>
                </c:pt>
                <c:pt idx="138">
                  <c:v>59.911999999999999</c:v>
                </c:pt>
                <c:pt idx="139">
                  <c:v>60.029000000000003</c:v>
                </c:pt>
                <c:pt idx="140">
                  <c:v>60.043999999999997</c:v>
                </c:pt>
                <c:pt idx="141">
                  <c:v>60.588000000000001</c:v>
                </c:pt>
                <c:pt idx="142">
                  <c:v>60.868000000000002</c:v>
                </c:pt>
                <c:pt idx="143">
                  <c:v>59.779000000000003</c:v>
                </c:pt>
                <c:pt idx="144">
                  <c:v>61.029000000000003</c:v>
                </c:pt>
                <c:pt idx="145">
                  <c:v>61.118000000000002</c:v>
                </c:pt>
                <c:pt idx="146">
                  <c:v>60.984999999999999</c:v>
                </c:pt>
                <c:pt idx="147">
                  <c:v>61.941000000000003</c:v>
                </c:pt>
                <c:pt idx="148">
                  <c:v>62.603000000000002</c:v>
                </c:pt>
                <c:pt idx="149">
                  <c:v>62.808999999999997</c:v>
                </c:pt>
                <c:pt idx="150">
                  <c:v>63.118000000000002</c:v>
                </c:pt>
                <c:pt idx="151">
                  <c:v>63.308999999999997</c:v>
                </c:pt>
                <c:pt idx="152">
                  <c:v>62.661999999999999</c:v>
                </c:pt>
                <c:pt idx="153">
                  <c:v>62.691000000000003</c:v>
                </c:pt>
                <c:pt idx="154">
                  <c:v>61.220999999999997</c:v>
                </c:pt>
                <c:pt idx="155">
                  <c:v>60.793999999999997</c:v>
                </c:pt>
                <c:pt idx="156">
                  <c:v>61.279000000000003</c:v>
                </c:pt>
                <c:pt idx="157">
                  <c:v>61.131999999999998</c:v>
                </c:pt>
                <c:pt idx="158">
                  <c:v>60.353000000000002</c:v>
                </c:pt>
                <c:pt idx="159">
                  <c:v>60.25</c:v>
                </c:pt>
                <c:pt idx="160">
                  <c:v>59.706000000000003</c:v>
                </c:pt>
                <c:pt idx="161">
                  <c:v>59.631999999999998</c:v>
                </c:pt>
                <c:pt idx="162">
                  <c:v>60.191000000000003</c:v>
                </c:pt>
                <c:pt idx="163">
                  <c:v>59.676000000000002</c:v>
                </c:pt>
                <c:pt idx="164">
                  <c:v>59.941000000000003</c:v>
                </c:pt>
                <c:pt idx="165">
                  <c:v>58.573999999999998</c:v>
                </c:pt>
                <c:pt idx="166">
                  <c:v>59.265000000000001</c:v>
                </c:pt>
                <c:pt idx="167">
                  <c:v>58.293999999999997</c:v>
                </c:pt>
                <c:pt idx="168">
                  <c:v>58.970999999999997</c:v>
                </c:pt>
                <c:pt idx="169">
                  <c:v>58.941000000000003</c:v>
                </c:pt>
                <c:pt idx="170">
                  <c:v>58.691000000000003</c:v>
                </c:pt>
                <c:pt idx="171">
                  <c:v>59.368000000000002</c:v>
                </c:pt>
                <c:pt idx="172">
                  <c:v>59.161999999999999</c:v>
                </c:pt>
                <c:pt idx="173">
                  <c:v>59.881999999999998</c:v>
                </c:pt>
                <c:pt idx="174">
                  <c:v>59.353000000000002</c:v>
                </c:pt>
                <c:pt idx="175">
                  <c:v>58.484999999999999</c:v>
                </c:pt>
                <c:pt idx="176">
                  <c:v>59.353000000000002</c:v>
                </c:pt>
                <c:pt idx="177">
                  <c:v>58.558999999999997</c:v>
                </c:pt>
                <c:pt idx="178">
                  <c:v>59.338000000000001</c:v>
                </c:pt>
                <c:pt idx="179">
                  <c:v>58.293999999999997</c:v>
                </c:pt>
                <c:pt idx="180">
                  <c:v>59.146999999999998</c:v>
                </c:pt>
                <c:pt idx="181">
                  <c:v>59.146999999999998</c:v>
                </c:pt>
                <c:pt idx="182">
                  <c:v>59.838000000000001</c:v>
                </c:pt>
                <c:pt idx="183">
                  <c:v>59.293999999999997</c:v>
                </c:pt>
                <c:pt idx="184">
                  <c:v>57.881999999999998</c:v>
                </c:pt>
                <c:pt idx="185">
                  <c:v>59.793999999999997</c:v>
                </c:pt>
                <c:pt idx="186">
                  <c:v>58.131999999999998</c:v>
                </c:pt>
                <c:pt idx="187">
                  <c:v>59.279000000000003</c:v>
                </c:pt>
                <c:pt idx="188">
                  <c:v>59.338000000000001</c:v>
                </c:pt>
                <c:pt idx="189">
                  <c:v>59.029000000000003</c:v>
                </c:pt>
                <c:pt idx="190">
                  <c:v>58.206000000000003</c:v>
                </c:pt>
                <c:pt idx="191">
                  <c:v>58.015000000000001</c:v>
                </c:pt>
                <c:pt idx="192">
                  <c:v>58.426000000000002</c:v>
                </c:pt>
                <c:pt idx="193">
                  <c:v>59.396999999999998</c:v>
                </c:pt>
                <c:pt idx="194">
                  <c:v>59.456000000000003</c:v>
                </c:pt>
                <c:pt idx="195">
                  <c:v>59.838000000000001</c:v>
                </c:pt>
                <c:pt idx="196">
                  <c:v>57.441000000000003</c:v>
                </c:pt>
                <c:pt idx="197">
                  <c:v>60.279000000000003</c:v>
                </c:pt>
                <c:pt idx="198">
                  <c:v>59.631999999999998</c:v>
                </c:pt>
                <c:pt idx="199">
                  <c:v>58.75</c:v>
                </c:pt>
                <c:pt idx="200">
                  <c:v>58.588000000000001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B!$V$6:$V$206</c:f>
              <c:numCache>
                <c:formatCode>0.00</c:formatCode>
                <c:ptCount val="201"/>
                <c:pt idx="0">
                  <c:v>61.703537434858013</c:v>
                </c:pt>
                <c:pt idx="1">
                  <c:v>61.710185491510394</c:v>
                </c:pt>
                <c:pt idx="2">
                  <c:v>61.716835178862183</c:v>
                </c:pt>
                <c:pt idx="3">
                  <c:v>61.723486615075537</c:v>
                </c:pt>
                <c:pt idx="4">
                  <c:v>61.730139925927503</c:v>
                </c:pt>
                <c:pt idx="5">
                  <c:v>61.736795245178307</c:v>
                </c:pt>
                <c:pt idx="6">
                  <c:v>61.743452714939764</c:v>
                </c:pt>
                <c:pt idx="7">
                  <c:v>61.750112486040202</c:v>
                </c:pt>
                <c:pt idx="8">
                  <c:v>61.756774718381905</c:v>
                </c:pt>
                <c:pt idx="9">
                  <c:v>61.763439581286043</c:v>
                </c:pt>
                <c:pt idx="10">
                  <c:v>61.770107253819468</c:v>
                </c:pt>
                <c:pt idx="11">
                  <c:v>61.776777925096454</c:v>
                </c:pt>
                <c:pt idx="12">
                  <c:v>61.783451794547744</c:v>
                </c:pt>
                <c:pt idx="13">
                  <c:v>61.790129072147323</c:v>
                </c:pt>
                <c:pt idx="14">
                  <c:v>61.796809978586666</c:v>
                </c:pt>
                <c:pt idx="15">
                  <c:v>61.803494745383794</c:v>
                </c:pt>
                <c:pt idx="16">
                  <c:v>61.810183614913555</c:v>
                </c:pt>
                <c:pt idx="17">
                  <c:v>61.816876840343738</c:v>
                </c:pt>
                <c:pt idx="18">
                  <c:v>61.823574685464067</c:v>
                </c:pt>
                <c:pt idx="19">
                  <c:v>61.830277424410482</c:v>
                </c:pt>
                <c:pt idx="20">
                  <c:v>61.836985341356282</c:v>
                </c:pt>
                <c:pt idx="21">
                  <c:v>61.843698730510681</c:v>
                </c:pt>
                <c:pt idx="22">
                  <c:v>61.85041789774187</c:v>
                </c:pt>
                <c:pt idx="23">
                  <c:v>61.857143168496911</c:v>
                </c:pt>
                <c:pt idx="24">
                  <c:v>61.863874917644239</c:v>
                </c:pt>
                <c:pt idx="25">
                  <c:v>61.870613670852215</c:v>
                </c:pt>
                <c:pt idx="26">
                  <c:v>61.877360427277388</c:v>
                </c:pt>
                <c:pt idx="27">
                  <c:v>61.884117633340949</c:v>
                </c:pt>
                <c:pt idx="28">
                  <c:v>61.890891978792368</c:v>
                </c:pt>
                <c:pt idx="29">
                  <c:v>61.897702042134512</c:v>
                </c:pt>
                <c:pt idx="30">
                  <c:v>61.904598193297076</c:v>
                </c:pt>
                <c:pt idx="31">
                  <c:v>61.911711882286177</c:v>
                </c:pt>
                <c:pt idx="32">
                  <c:v>61.919371633415864</c:v>
                </c:pt>
                <c:pt idx="33">
                  <c:v>61.928362089765265</c:v>
                </c:pt>
                <c:pt idx="34">
                  <c:v>61.940472033434979</c:v>
                </c:pt>
                <c:pt idx="35">
                  <c:v>61.959590180043051</c:v>
                </c:pt>
                <c:pt idx="36">
                  <c:v>61.993770088995291</c:v>
                </c:pt>
                <c:pt idx="37">
                  <c:v>62.058882765540247</c:v>
                </c:pt>
                <c:pt idx="38">
                  <c:v>62.184648260892928</c:v>
                </c:pt>
                <c:pt idx="39">
                  <c:v>62.423857852158463</c:v>
                </c:pt>
                <c:pt idx="40">
                  <c:v>62.865260027756129</c:v>
                </c:pt>
                <c:pt idx="41">
                  <c:v>63.649635226711652</c:v>
                </c:pt>
                <c:pt idx="42">
                  <c:v>64.986834156321791</c:v>
                </c:pt>
                <c:pt idx="43">
                  <c:v>67.169053028721095</c:v>
                </c:pt>
                <c:pt idx="44">
                  <c:v>70.572875362876886</c:v>
                </c:pt>
                <c:pt idx="45">
                  <c:v>75.64072363014489</c:v>
                </c:pt>
                <c:pt idx="46">
                  <c:v>82.832903262886646</c:v>
                </c:pt>
                <c:pt idx="47">
                  <c:v>92.545912638160303</c:v>
                </c:pt>
                <c:pt idx="48">
                  <c:v>105.00174850216308</c:v>
                </c:pt>
                <c:pt idx="49">
                  <c:v>120.12532468040327</c:v>
                </c:pt>
                <c:pt idx="50">
                  <c:v>137.43931881022269</c:v>
                </c:pt>
                <c:pt idx="51">
                  <c:v>156.012550748828</c:v>
                </c:pt>
                <c:pt idx="52">
                  <c:v>174.49430594107019</c:v>
                </c:pt>
                <c:pt idx="53">
                  <c:v>191.25049624791933</c:v>
                </c:pt>
                <c:pt idx="54">
                  <c:v>204.59069896644971</c:v>
                </c:pt>
                <c:pt idx="55">
                  <c:v>213.04560166967721</c:v>
                </c:pt>
                <c:pt idx="56">
                  <c:v>215.63281872649864</c:v>
                </c:pt>
                <c:pt idx="57">
                  <c:v>212.04476784107166</c:v>
                </c:pt>
                <c:pt idx="58">
                  <c:v>202.70896509047998</c:v>
                </c:pt>
                <c:pt idx="59">
                  <c:v>188.70441647912901</c:v>
                </c:pt>
                <c:pt idx="60">
                  <c:v>171.55672457996468</c:v>
                </c:pt>
                <c:pt idx="61">
                  <c:v>152.96574409896442</c:v>
                </c:pt>
                <c:pt idx="62">
                  <c:v>134.53298599618714</c:v>
                </c:pt>
                <c:pt idx="63">
                  <c:v>117.5485744410451</c:v>
                </c:pt>
                <c:pt idx="64">
                  <c:v>102.87430904507409</c:v>
                </c:pt>
                <c:pt idx="65">
                  <c:v>90.930162264395989</c:v>
                </c:pt>
                <c:pt idx="66">
                  <c:v>81.766559276291474</c:v>
                </c:pt>
                <c:pt idx="67">
                  <c:v>75.190398943575389</c:v>
                </c:pt>
                <c:pt idx="68">
                  <c:v>70.909573287155624</c:v>
                </c:pt>
                <c:pt idx="69">
                  <c:v>68.664571463369796</c:v>
                </c:pt>
                <c:pt idx="70">
                  <c:v>68.321050825318693</c:v>
                </c:pt>
                <c:pt idx="71">
                  <c:v>69.901206322490523</c:v>
                </c:pt>
                <c:pt idx="72">
                  <c:v>73.537004780839936</c:v>
                </c:pt>
                <c:pt idx="73">
                  <c:v>79.341830276040284</c:v>
                </c:pt>
                <c:pt idx="74">
                  <c:v>87.224141005616261</c:v>
                </c:pt>
                <c:pt idx="75">
                  <c:v>96.702841618225989</c:v>
                </c:pt>
                <c:pt idx="76">
                  <c:v>106.81091813335107</c:v>
                </c:pt>
                <c:pt idx="77">
                  <c:v>116.16652762122558</c:v>
                </c:pt>
                <c:pt idx="78">
                  <c:v>123.23561990396146</c:v>
                </c:pt>
                <c:pt idx="79">
                  <c:v>126.72248422287981</c:v>
                </c:pt>
                <c:pt idx="80">
                  <c:v>125.9483963085854</c:v>
                </c:pt>
                <c:pt idx="81">
                  <c:v>121.06259441489827</c:v>
                </c:pt>
                <c:pt idx="82">
                  <c:v>112.99306775219434</c:v>
                </c:pt>
                <c:pt idx="83">
                  <c:v>103.15788634121627</c:v>
                </c:pt>
                <c:pt idx="84">
                  <c:v>93.059368857497347</c:v>
                </c:pt>
                <c:pt idx="85">
                  <c:v>83.919320477174992</c:v>
                </c:pt>
                <c:pt idx="86">
                  <c:v>76.471955002425389</c:v>
                </c:pt>
                <c:pt idx="87">
                  <c:v>70.945221897237175</c:v>
                </c:pt>
                <c:pt idx="88">
                  <c:v>67.182402481170413</c:v>
                </c:pt>
                <c:pt idx="89">
                  <c:v>64.819570826909569</c:v>
                </c:pt>
                <c:pt idx="90">
                  <c:v>63.444487933466171</c:v>
                </c:pt>
                <c:pt idx="91">
                  <c:v>62.698123770134053</c:v>
                </c:pt>
                <c:pt idx="92">
                  <c:v>62.3158558361825</c:v>
                </c:pt>
                <c:pt idx="93">
                  <c:v>62.126295873074568</c:v>
                </c:pt>
                <c:pt idx="94">
                  <c:v>62.030033526688747</c:v>
                </c:pt>
                <c:pt idx="95">
                  <c:v>61.974864642325514</c:v>
                </c:pt>
                <c:pt idx="96">
                  <c:v>61.935814810946795</c:v>
                </c:pt>
                <c:pt idx="97">
                  <c:v>61.901992145349169</c:v>
                </c:pt>
                <c:pt idx="98">
                  <c:v>61.869144166983027</c:v>
                </c:pt>
                <c:pt idx="99">
                  <c:v>61.835974907438903</c:v>
                </c:pt>
                <c:pt idx="100">
                  <c:v>61.802602198410838</c:v>
                </c:pt>
                <c:pt idx="101">
                  <c:v>61.770145367951685</c:v>
                </c:pt>
                <c:pt idx="102">
                  <c:v>61.740934248270797</c:v>
                </c:pt>
                <c:pt idx="103">
                  <c:v>61.719123209887265</c:v>
                </c:pt>
                <c:pt idx="104">
                  <c:v>61.711599320289537</c:v>
                </c:pt>
                <c:pt idx="105">
                  <c:v>61.729032742315738</c:v>
                </c:pt>
                <c:pt idx="106">
                  <c:v>61.786769445116789</c:v>
                </c:pt>
                <c:pt idx="107">
                  <c:v>61.905066718870174</c:v>
                </c:pt>
                <c:pt idx="108">
                  <c:v>62.108016211971488</c:v>
                </c:pt>
                <c:pt idx="109">
                  <c:v>62.420523266017483</c:v>
                </c:pt>
                <c:pt idx="110">
                  <c:v>62.863050791191576</c:v>
                </c:pt>
                <c:pt idx="111">
                  <c:v>63.444543674321373</c:v>
                </c:pt>
                <c:pt idx="112">
                  <c:v>64.15490523682908</c:v>
                </c:pt>
                <c:pt idx="113">
                  <c:v>64.959269466365186</c:v>
                </c:pt>
                <c:pt idx="114">
                  <c:v>65.796637366807929</c:v>
                </c:pt>
                <c:pt idx="115">
                  <c:v>66.584828759027587</c:v>
                </c:pt>
                <c:pt idx="116">
                  <c:v>67.232072828720646</c:v>
                </c:pt>
                <c:pt idx="117">
                  <c:v>67.653336375720173</c:v>
                </c:pt>
                <c:pt idx="118">
                  <c:v>67.787493418998324</c:v>
                </c:pt>
                <c:pt idx="119">
                  <c:v>67.610577308771013</c:v>
                </c:pt>
                <c:pt idx="120">
                  <c:v>67.141157216710738</c:v>
                </c:pt>
                <c:pt idx="121">
                  <c:v>66.436178846124932</c:v>
                </c:pt>
                <c:pt idx="122">
                  <c:v>65.578556504008972</c:v>
                </c:pt>
                <c:pt idx="123">
                  <c:v>64.660246553537817</c:v>
                </c:pt>
                <c:pt idx="124">
                  <c:v>63.765555003287631</c:v>
                </c:pt>
                <c:pt idx="125">
                  <c:v>62.958769972259354</c:v>
                </c:pt>
                <c:pt idx="126">
                  <c:v>62.278314924552319</c:v>
                </c:pt>
                <c:pt idx="127">
                  <c:v>61.737371423221695</c:v>
                </c:pt>
                <c:pt idx="128">
                  <c:v>61.329179980895653</c:v>
                </c:pt>
                <c:pt idx="129">
                  <c:v>61.034473236693422</c:v>
                </c:pt>
                <c:pt idx="130">
                  <c:v>60.828716350465015</c:v>
                </c:pt>
                <c:pt idx="131">
                  <c:v>60.687660103433238</c:v>
                </c:pt>
                <c:pt idx="132">
                  <c:v>60.590684446502074</c:v>
                </c:pt>
                <c:pt idx="133">
                  <c:v>60.522168526563924</c:v>
                </c:pt>
                <c:pt idx="134">
                  <c:v>60.471518526531078</c:v>
                </c:pt>
                <c:pt idx="135">
                  <c:v>60.432547833579754</c:v>
                </c:pt>
                <c:pt idx="136">
                  <c:v>60.402756329564028</c:v>
                </c:pt>
                <c:pt idx="137">
                  <c:v>60.382821175858801</c:v>
                </c:pt>
                <c:pt idx="138">
                  <c:v>60.376370602198989</c:v>
                </c:pt>
                <c:pt idx="139">
                  <c:v>60.389899980928327</c:v>
                </c:pt>
                <c:pt idx="140">
                  <c:v>60.43252305937407</c:v>
                </c:pt>
                <c:pt idx="141">
                  <c:v>60.515160607270126</c:v>
                </c:pt>
                <c:pt idx="142">
                  <c:v>60.648807825365132</c:v>
                </c:pt>
                <c:pt idx="143">
                  <c:v>60.841746898577355</c:v>
                </c:pt>
                <c:pt idx="144">
                  <c:v>61.095990250155467</c:v>
                </c:pt>
                <c:pt idx="145">
                  <c:v>61.403760514724134</c:v>
                </c:pt>
                <c:pt idx="146">
                  <c:v>61.745227835550118</c:v>
                </c:pt>
                <c:pt idx="147">
                  <c:v>62.088774000788192</c:v>
                </c:pt>
                <c:pt idx="148">
                  <c:v>62.394556290974585</c:v>
                </c:pt>
                <c:pt idx="149">
                  <c:v>62.621144412772068</c:v>
                </c:pt>
                <c:pt idx="150">
                  <c:v>62.733823684544049</c:v>
                </c:pt>
                <c:pt idx="151">
                  <c:v>62.712299416827499</c:v>
                </c:pt>
                <c:pt idx="152">
                  <c:v>62.555448674760306</c:v>
                </c:pt>
                <c:pt idx="153">
                  <c:v>62.281585661309599</c:v>
                </c:pt>
                <c:pt idx="154">
                  <c:v>61.924153514285592</c:v>
                </c:pt>
                <c:pt idx="155">
                  <c:v>61.524238115751636</c:v>
                </c:pt>
                <c:pt idx="156">
                  <c:v>61.122210180105625</c:v>
                </c:pt>
                <c:pt idx="157">
                  <c:v>60.750814243143651</c:v>
                </c:pt>
                <c:pt idx="158">
                  <c:v>60.431231626283619</c:v>
                </c:pt>
                <c:pt idx="159">
                  <c:v>60.172473470259945</c:v>
                </c:pt>
                <c:pt idx="160">
                  <c:v>59.973419126743295</c:v>
                </c:pt>
                <c:pt idx="161">
                  <c:v>59.826254170396638</c:v>
                </c:pt>
                <c:pt idx="162">
                  <c:v>59.72005359450111</c:v>
                </c:pt>
                <c:pt idx="163">
                  <c:v>59.643636777744319</c:v>
                </c:pt>
                <c:pt idx="164">
                  <c:v>59.587332102102906</c:v>
                </c:pt>
                <c:pt idx="165">
                  <c:v>59.543712880558488</c:v>
                </c:pt>
                <c:pt idx="166">
                  <c:v>59.50759881542529</c:v>
                </c:pt>
                <c:pt idx="167">
                  <c:v>59.475665062160118</c:v>
                </c:pt>
                <c:pt idx="168">
                  <c:v>59.445932117707649</c:v>
                </c:pt>
                <c:pt idx="169">
                  <c:v>59.417300636057561</c:v>
                </c:pt>
                <c:pt idx="170">
                  <c:v>59.38919863848426</c:v>
                </c:pt>
                <c:pt idx="171">
                  <c:v>59.361346208839919</c:v>
                </c:pt>
                <c:pt idx="172">
                  <c:v>59.333613861821952</c:v>
                </c:pt>
                <c:pt idx="173">
                  <c:v>59.30594450407964</c:v>
                </c:pt>
                <c:pt idx="174">
                  <c:v>59.278313719677591</c:v>
                </c:pt>
                <c:pt idx="175">
                  <c:v>59.250710989803402</c:v>
                </c:pt>
                <c:pt idx="176">
                  <c:v>59.223131403672127</c:v>
                </c:pt>
                <c:pt idx="177">
                  <c:v>59.195572230985775</c:v>
                </c:pt>
                <c:pt idx="178">
                  <c:v>59.168031588836705</c:v>
                </c:pt>
                <c:pt idx="179">
                  <c:v>59.140507950915904</c:v>
                </c:pt>
                <c:pt idx="180">
                  <c:v>59.112999974006556</c:v>
                </c:pt>
                <c:pt idx="181">
                  <c:v>59.085506436829299</c:v>
                </c:pt>
                <c:pt idx="182">
                  <c:v>59.058026216507372</c:v>
                </c:pt>
                <c:pt idx="183">
                  <c:v>59.030558277115752</c:v>
                </c:pt>
                <c:pt idx="184">
                  <c:v>59.0031016621109</c:v>
                </c:pt>
                <c:pt idx="185">
                  <c:v>58.975655488149947</c:v>
                </c:pt>
                <c:pt idx="186">
                  <c:v>58.948218939572712</c:v>
                </c:pt>
                <c:pt idx="187">
                  <c:v>58.920791263332831</c:v>
                </c:pt>
                <c:pt idx="188">
                  <c:v>58.89337176430557</c:v>
                </c:pt>
                <c:pt idx="189">
                  <c:v>58.865959800936821</c:v>
                </c:pt>
                <c:pt idx="190">
                  <c:v>58.838554781207783</c:v>
                </c:pt>
                <c:pt idx="191">
                  <c:v>58.811156158893624</c:v>
                </c:pt>
                <c:pt idx="192">
                  <c:v>58.783763430095632</c:v>
                </c:pt>
                <c:pt idx="193">
                  <c:v>58.756376130027839</c:v>
                </c:pt>
                <c:pt idx="194">
                  <c:v>58.728993830040558</c:v>
                </c:pt>
                <c:pt idx="195">
                  <c:v>58.701616134864018</c:v>
                </c:pt>
                <c:pt idx="196">
                  <c:v>58.674242680056565</c:v>
                </c:pt>
                <c:pt idx="197">
                  <c:v>58.646873129642955</c:v>
                </c:pt>
                <c:pt idx="198">
                  <c:v>58.619507173929051</c:v>
                </c:pt>
                <c:pt idx="199">
                  <c:v>58.592144527480315</c:v>
                </c:pt>
                <c:pt idx="200">
                  <c:v>58.56478492725212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B!$AZ$6:$AZ$206</c:f>
              <c:numCache>
                <c:formatCode>General</c:formatCode>
                <c:ptCount val="201"/>
                <c:pt idx="0">
                  <c:v>61.703537434858013</c:v>
                </c:pt>
                <c:pt idx="1">
                  <c:v>61.710185491510394</c:v>
                </c:pt>
                <c:pt idx="2">
                  <c:v>61.716835178862183</c:v>
                </c:pt>
                <c:pt idx="3">
                  <c:v>61.723486615075537</c:v>
                </c:pt>
                <c:pt idx="4">
                  <c:v>61.730139925927503</c:v>
                </c:pt>
                <c:pt idx="5">
                  <c:v>61.736795245178307</c:v>
                </c:pt>
                <c:pt idx="6">
                  <c:v>61.743452714939764</c:v>
                </c:pt>
                <c:pt idx="7">
                  <c:v>61.750112486040202</c:v>
                </c:pt>
                <c:pt idx="8">
                  <c:v>61.756774718381905</c:v>
                </c:pt>
                <c:pt idx="9">
                  <c:v>61.763439581286043</c:v>
                </c:pt>
                <c:pt idx="10">
                  <c:v>61.770107253819468</c:v>
                </c:pt>
                <c:pt idx="11">
                  <c:v>61.776777925096454</c:v>
                </c:pt>
                <c:pt idx="12">
                  <c:v>61.783451794547744</c:v>
                </c:pt>
                <c:pt idx="13">
                  <c:v>61.790129072147316</c:v>
                </c:pt>
                <c:pt idx="14">
                  <c:v>61.796809978586616</c:v>
                </c:pt>
                <c:pt idx="15">
                  <c:v>61.803494745383539</c:v>
                </c:pt>
                <c:pt idx="16">
                  <c:v>61.810183614912219</c:v>
                </c:pt>
                <c:pt idx="17">
                  <c:v>61.816876840337109</c:v>
                </c:pt>
                <c:pt idx="18">
                  <c:v>61.823574685432476</c:v>
                </c:pt>
                <c:pt idx="19">
                  <c:v>61.830277424265965</c:v>
                </c:pt>
                <c:pt idx="20">
                  <c:v>61.836985340721483</c:v>
                </c:pt>
                <c:pt idx="21">
                  <c:v>61.843698727833356</c:v>
                </c:pt>
                <c:pt idx="22">
                  <c:v>61.850417886899741</c:v>
                </c:pt>
                <c:pt idx="23">
                  <c:v>61.857143126338947</c:v>
                </c:pt>
                <c:pt idx="24">
                  <c:v>61.863874760247349</c:v>
                </c:pt>
                <c:pt idx="25">
                  <c:v>61.870613106612034</c:v>
                </c:pt>
                <c:pt idx="26">
                  <c:v>61.8773584851252</c:v>
                </c:pt>
                <c:pt idx="27">
                  <c:v>61.884111214540418</c:v>
                </c:pt>
                <c:pt idx="28">
                  <c:v>61.890871609503023</c:v>
                </c:pt>
                <c:pt idx="29">
                  <c:v>61.89763997677845</c:v>
                </c:pt>
                <c:pt idx="30">
                  <c:v>61.904416610792772</c:v>
                </c:pt>
                <c:pt idx="31">
                  <c:v>61.911201788388716</c:v>
                </c:pt>
                <c:pt idx="32">
                  <c:v>61.91799576268923</c:v>
                </c:pt>
                <c:pt idx="33">
                  <c:v>61.924798755946789</c:v>
                </c:pt>
                <c:pt idx="34">
                  <c:v>61.931610951243044</c:v>
                </c:pt>
                <c:pt idx="35">
                  <c:v>61.93843248288664</c:v>
                </c:pt>
                <c:pt idx="36">
                  <c:v>61.945263425340187</c:v>
                </c:pt>
                <c:pt idx="37">
                  <c:v>61.952103780487548</c:v>
                </c:pt>
                <c:pt idx="38">
                  <c:v>61.958953463032167</c:v>
                </c:pt>
                <c:pt idx="39">
                  <c:v>61.965812283793611</c:v>
                </c:pt>
                <c:pt idx="40">
                  <c:v>61.972679930645363</c:v>
                </c:pt>
                <c:pt idx="41">
                  <c:v>61.979555946809413</c:v>
                </c:pt>
                <c:pt idx="42">
                  <c:v>61.986439706194922</c:v>
                </c:pt>
                <c:pt idx="43">
                  <c:v>61.99333038543714</c:v>
                </c:pt>
                <c:pt idx="44">
                  <c:v>62.000226932260468</c:v>
                </c:pt>
                <c:pt idx="45">
                  <c:v>62.007128029755378</c:v>
                </c:pt>
                <c:pt idx="46">
                  <c:v>62.014032056123185</c:v>
                </c:pt>
                <c:pt idx="47">
                  <c:v>62.020937039406952</c:v>
                </c:pt>
                <c:pt idx="48">
                  <c:v>62.0278406066899</c:v>
                </c:pt>
                <c:pt idx="49">
                  <c:v>62.034739927207056</c:v>
                </c:pt>
                <c:pt idx="50">
                  <c:v>62.041631648781888</c:v>
                </c:pt>
                <c:pt idx="51">
                  <c:v>62.048511826968721</c:v>
                </c:pt>
                <c:pt idx="52">
                  <c:v>62.055375846256126</c:v>
                </c:pt>
                <c:pt idx="53">
                  <c:v>62.06221833266752</c:v>
                </c:pt>
                <c:pt idx="54">
                  <c:v>62.069033057087474</c:v>
                </c:pt>
                <c:pt idx="55">
                  <c:v>62.07581282864669</c:v>
                </c:pt>
                <c:pt idx="56">
                  <c:v>62.082549377522177</c:v>
                </c:pt>
                <c:pt idx="57">
                  <c:v>62.089233226554214</c:v>
                </c:pt>
                <c:pt idx="58">
                  <c:v>62.095853551156523</c:v>
                </c:pt>
                <c:pt idx="59">
                  <c:v>62.102398027105593</c:v>
                </c:pt>
                <c:pt idx="60">
                  <c:v>62.108852665948383</c:v>
                </c:pt>
                <c:pt idx="61">
                  <c:v>62.115201637973563</c:v>
                </c:pt>
                <c:pt idx="62">
                  <c:v>62.121427082959634</c:v>
                </c:pt>
                <c:pt idx="63">
                  <c:v>62.127508909254928</c:v>
                </c:pt>
                <c:pt idx="64">
                  <c:v>62.13342458217128</c:v>
                </c:pt>
                <c:pt idx="65">
                  <c:v>62.139148903196798</c:v>
                </c:pt>
                <c:pt idx="66">
                  <c:v>62.144653782165278</c:v>
                </c:pt>
                <c:pt idx="67">
                  <c:v>62.149908005271179</c:v>
                </c:pt>
                <c:pt idx="68">
                  <c:v>62.154877002696566</c:v>
                </c:pt>
                <c:pt idx="69">
                  <c:v>62.159522620627165</c:v>
                </c:pt>
                <c:pt idx="70">
                  <c:v>62.163802903573796</c:v>
                </c:pt>
                <c:pt idx="71">
                  <c:v>62.167671894177396</c:v>
                </c:pt>
                <c:pt idx="72">
                  <c:v>62.17107945903858</c:v>
                </c:pt>
                <c:pt idx="73">
                  <c:v>62.173971150544403</c:v>
                </c:pt>
                <c:pt idx="74">
                  <c:v>62.176288116115281</c:v>
                </c:pt>
                <c:pt idx="75">
                  <c:v>62.177967067694802</c:v>
                </c:pt>
                <c:pt idx="76">
                  <c:v>62.178940325562174</c:v>
                </c:pt>
                <c:pt idx="77">
                  <c:v>62.179135951545994</c:v>
                </c:pt>
                <c:pt idx="78">
                  <c:v>62.178477987318104</c:v>
                </c:pt>
                <c:pt idx="79">
                  <c:v>62.176886813486476</c:v>
                </c:pt>
                <c:pt idx="80">
                  <c:v>62.174279644508566</c:v>
                </c:pt>
                <c:pt idx="81">
                  <c:v>62.170571172825788</c:v>
                </c:pt>
                <c:pt idx="82">
                  <c:v>62.165674372901094</c:v>
                </c:pt>
                <c:pt idx="83">
                  <c:v>62.159501471874208</c:v>
                </c:pt>
                <c:pt idx="84">
                  <c:v>62.151965088236921</c:v>
                </c:pt>
                <c:pt idx="85">
                  <c:v>62.142979533254149</c:v>
                </c:pt>
                <c:pt idx="86">
                  <c:v>62.132462261905665</c:v>
                </c:pt>
                <c:pt idx="87">
                  <c:v>62.120335451120397</c:v>
                </c:pt>
                <c:pt idx="88">
                  <c:v>62.106527673397238</c:v>
                </c:pt>
                <c:pt idx="89">
                  <c:v>62.090975624086227</c:v>
                </c:pt>
                <c:pt idx="90">
                  <c:v>62.073625851326405</c:v>
                </c:pt>
                <c:pt idx="91">
                  <c:v>62.054436429694562</c:v>
                </c:pt>
                <c:pt idx="92">
                  <c:v>62.033378512864374</c:v>
                </c:pt>
                <c:pt idx="93">
                  <c:v>62.010437697832728</c:v>
                </c:pt>
                <c:pt idx="94">
                  <c:v>61.985615134238024</c:v>
                </c:pt>
                <c:pt idx="95">
                  <c:v>61.958928317451537</c:v>
                </c:pt>
                <c:pt idx="96">
                  <c:v>61.930411513618658</c:v>
                </c:pt>
                <c:pt idx="97">
                  <c:v>61.900115778429665</c:v>
                </c:pt>
                <c:pt idx="98">
                  <c:v>61.868108548458729</c:v>
                </c:pt>
                <c:pt idx="99">
                  <c:v>61.834472803385253</c:v>
                </c:pt>
                <c:pt idx="100">
                  <c:v>61.799305817951605</c:v>
                </c:pt>
                <c:pt idx="101">
                  <c:v>61.762717542584824</c:v>
                </c:pt>
                <c:pt idx="102">
                  <c:v>61.724828669663509</c:v>
                </c:pt>
                <c:pt idx="103">
                  <c:v>61.685768457048503</c:v>
                </c:pt>
                <c:pt idx="104">
                  <c:v>61.645672390627773</c:v>
                </c:pt>
                <c:pt idx="105">
                  <c:v>61.60467977259318</c:v>
                </c:pt>
                <c:pt idx="106">
                  <c:v>61.562931321797791</c:v>
                </c:pt>
                <c:pt idx="107">
                  <c:v>61.520566867149974</c:v>
                </c:pt>
                <c:pt idx="108">
                  <c:v>61.477723205320224</c:v>
                </c:pt>
                <c:pt idx="109">
                  <c:v>61.434532181111884</c:v>
                </c:pt>
                <c:pt idx="110">
                  <c:v>61.391119033896302</c:v>
                </c:pt>
                <c:pt idx="111">
                  <c:v>61.347601037785097</c:v>
                </c:pt>
                <c:pt idx="112">
                  <c:v>61.304086447858666</c:v>
                </c:pt>
                <c:pt idx="113">
                  <c:v>61.260673750750598</c:v>
                </c:pt>
                <c:pt idx="114">
                  <c:v>61.217451205908731</c:v>
                </c:pt>
                <c:pt idx="115">
                  <c:v>61.174496654344864</c:v>
                </c:pt>
                <c:pt idx="116">
                  <c:v>61.131877564818666</c:v>
                </c:pt>
                <c:pt idx="117">
                  <c:v>61.089651283117604</c:v>
                </c:pt>
                <c:pt idx="118">
                  <c:v>61.047865448165695</c:v>
                </c:pt>
                <c:pt idx="119">
                  <c:v>61.006558538770854</c:v>
                </c:pt>
                <c:pt idx="120">
                  <c:v>60.965760516495969</c:v>
                </c:pt>
                <c:pt idx="121">
                  <c:v>60.925493532987204</c:v>
                </c:pt>
                <c:pt idx="122">
                  <c:v>60.885772673714257</c:v>
                </c:pt>
                <c:pt idx="123">
                  <c:v>60.846606714113847</c:v>
                </c:pt>
                <c:pt idx="124">
                  <c:v>60.807998868285658</c:v>
                </c:pt>
                <c:pt idx="125">
                  <c:v>60.769947514438769</c:v>
                </c:pt>
                <c:pt idx="126">
                  <c:v>60.732446885062267</c:v>
                </c:pt>
                <c:pt idx="127">
                  <c:v>60.695487713185969</c:v>
                </c:pt>
                <c:pt idx="128">
                  <c:v>60.659057829049004</c:v>
                </c:pt>
                <c:pt idx="129">
                  <c:v>60.62314270398398</c:v>
                </c:pt>
                <c:pt idx="130">
                  <c:v>60.587725940361054</c:v>
                </c:pt>
                <c:pt idx="131">
                  <c:v>60.552789708048891</c:v>
                </c:pt>
                <c:pt idx="132">
                  <c:v>60.51831512908057</c:v>
                </c:pt>
                <c:pt idx="133">
                  <c:v>60.484282613108213</c:v>
                </c:pt>
                <c:pt idx="134">
                  <c:v>60.450672146843743</c:v>
                </c:pt>
                <c:pt idx="135">
                  <c:v>60.41746354106165</c:v>
                </c:pt>
                <c:pt idx="136">
                  <c:v>60.384636638930019</c:v>
                </c:pt>
                <c:pt idx="137">
                  <c:v>60.352171489479311</c:v>
                </c:pt>
                <c:pt idx="138">
                  <c:v>60.320048489949997</c:v>
                </c:pt>
                <c:pt idx="139">
                  <c:v>60.288248500610905</c:v>
                </c:pt>
                <c:pt idx="140">
                  <c:v>60.256752935434825</c:v>
                </c:pt>
                <c:pt idx="141">
                  <c:v>60.225543831777557</c:v>
                </c:pt>
                <c:pt idx="142">
                  <c:v>60.194603901946074</c:v>
                </c:pt>
                <c:pt idx="143">
                  <c:v>60.163916569274441</c:v>
                </c:pt>
                <c:pt idx="144">
                  <c:v>60.133465991061243</c:v>
                </c:pt>
                <c:pt idx="145">
                  <c:v>60.103237070465745</c:v>
                </c:pt>
                <c:pt idx="146">
                  <c:v>60.073215459217273</c:v>
                </c:pt>
                <c:pt idx="147">
                  <c:v>60.04338755276612</c:v>
                </c:pt>
                <c:pt idx="148">
                  <c:v>60.013740479295237</c:v>
                </c:pt>
                <c:pt idx="149">
                  <c:v>59.984262083822635</c:v>
                </c:pt>
                <c:pt idx="150">
                  <c:v>59.954940908452883</c:v>
                </c:pt>
                <c:pt idx="151">
                  <c:v>59.925766169682973</c:v>
                </c:pt>
                <c:pt idx="152">
                  <c:v>59.896727733531627</c:v>
                </c:pt>
                <c:pt idx="153">
                  <c:v>59.86781608914152</c:v>
                </c:pt>
                <c:pt idx="154">
                  <c:v>59.839022321398041</c:v>
                </c:pt>
                <c:pt idx="155">
                  <c:v>59.810338083016816</c:v>
                </c:pt>
                <c:pt idx="156">
                  <c:v>59.781755566472448</c:v>
                </c:pt>
                <c:pt idx="157">
                  <c:v>59.753267476072274</c:v>
                </c:pt>
                <c:pt idx="158">
                  <c:v>59.724867000419671</c:v>
                </c:pt>
                <c:pt idx="159">
                  <c:v>59.696547785461313</c:v>
                </c:pt>
                <c:pt idx="160">
                  <c:v>59.668303908269628</c:v>
                </c:pt>
                <c:pt idx="161">
                  <c:v>59.640129851675603</c:v>
                </c:pt>
                <c:pt idx="162">
                  <c:v>59.612020479836289</c:v>
                </c:pt>
                <c:pt idx="163">
                  <c:v>59.58397101479612</c:v>
                </c:pt>
                <c:pt idx="164">
                  <c:v>59.55597701407968</c:v>
                </c:pt>
                <c:pt idx="165">
                  <c:v>59.528034349336245</c:v>
                </c:pt>
                <c:pt idx="166">
                  <c:v>59.5001391860418</c:v>
                </c:pt>
                <c:pt idx="167">
                  <c:v>59.472287964253056</c:v>
                </c:pt>
                <c:pt idx="168">
                  <c:v>59.444477380398268</c:v>
                </c:pt>
                <c:pt idx="169">
                  <c:v>59.416704370082513</c:v>
                </c:pt>
                <c:pt idx="170">
                  <c:v>59.388966091879468</c:v>
                </c:pt>
                <c:pt idx="171">
                  <c:v>59.361259912077344</c:v>
                </c:pt>
                <c:pt idx="172">
                  <c:v>59.333583390343343</c:v>
                </c:pt>
                <c:pt idx="173">
                  <c:v>59.305934266269325</c:v>
                </c:pt>
                <c:pt idx="174">
                  <c:v>59.27831044675937</c:v>
                </c:pt>
                <c:pt idx="175">
                  <c:v>59.250709994219754</c:v>
                </c:pt>
                <c:pt idx="176">
                  <c:v>59.223131115511343</c:v>
                </c:pt>
                <c:pt idx="177">
                  <c:v>59.195572151624887</c:v>
                </c:pt>
                <c:pt idx="178">
                  <c:v>59.168031568040085</c:v>
                </c:pt>
                <c:pt idx="179">
                  <c:v>59.14050794573037</c:v>
                </c:pt>
                <c:pt idx="180">
                  <c:v>59.112999972776265</c:v>
                </c:pt>
                <c:pt idx="181">
                  <c:v>59.085506436551562</c:v>
                </c:pt>
                <c:pt idx="182">
                  <c:v>59.058026216447715</c:v>
                </c:pt>
                <c:pt idx="183">
                  <c:v>59.030558277103559</c:v>
                </c:pt>
                <c:pt idx="184">
                  <c:v>59.003101662108527</c:v>
                </c:pt>
                <c:pt idx="185">
                  <c:v>58.975655488149506</c:v>
                </c:pt>
                <c:pt idx="186">
                  <c:v>58.948218939572634</c:v>
                </c:pt>
                <c:pt idx="187">
                  <c:v>58.920791263332816</c:v>
                </c:pt>
                <c:pt idx="188">
                  <c:v>58.89337176430557</c:v>
                </c:pt>
                <c:pt idx="189">
                  <c:v>58.865959800936821</c:v>
                </c:pt>
                <c:pt idx="190">
                  <c:v>58.838554781207783</c:v>
                </c:pt>
                <c:pt idx="191">
                  <c:v>58.811156158893624</c:v>
                </c:pt>
                <c:pt idx="192">
                  <c:v>58.783763430095632</c:v>
                </c:pt>
                <c:pt idx="193">
                  <c:v>58.756376130027839</c:v>
                </c:pt>
                <c:pt idx="194">
                  <c:v>58.728993830040558</c:v>
                </c:pt>
                <c:pt idx="195">
                  <c:v>58.701616134864018</c:v>
                </c:pt>
                <c:pt idx="196">
                  <c:v>58.674242680056565</c:v>
                </c:pt>
                <c:pt idx="197">
                  <c:v>58.646873129642955</c:v>
                </c:pt>
                <c:pt idx="198">
                  <c:v>58.619507173929051</c:v>
                </c:pt>
                <c:pt idx="199">
                  <c:v>58.592144527480315</c:v>
                </c:pt>
                <c:pt idx="200">
                  <c:v>58.56478492725212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992168"/>
        <c:axId val="583992560"/>
      </c:scatterChart>
      <c:valAx>
        <c:axId val="5839921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83992560"/>
        <c:crosses val="autoZero"/>
        <c:crossBetween val="midCat"/>
      </c:valAx>
      <c:valAx>
        <c:axId val="5839925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83992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B!$H$6:$H$206</c:f>
              <c:numCache>
                <c:formatCode>General</c:formatCode>
                <c:ptCount val="201"/>
                <c:pt idx="0">
                  <c:v>61.206000000000003</c:v>
                </c:pt>
                <c:pt idx="1">
                  <c:v>60.484999999999999</c:v>
                </c:pt>
                <c:pt idx="2">
                  <c:v>61.618000000000002</c:v>
                </c:pt>
                <c:pt idx="3">
                  <c:v>61.015000000000001</c:v>
                </c:pt>
                <c:pt idx="4">
                  <c:v>60.103000000000002</c:v>
                </c:pt>
                <c:pt idx="5">
                  <c:v>60.484999999999999</c:v>
                </c:pt>
                <c:pt idx="6">
                  <c:v>60.691000000000003</c:v>
                </c:pt>
                <c:pt idx="7">
                  <c:v>61.118000000000002</c:v>
                </c:pt>
                <c:pt idx="8">
                  <c:v>59.823999999999998</c:v>
                </c:pt>
                <c:pt idx="9">
                  <c:v>60.676000000000002</c:v>
                </c:pt>
                <c:pt idx="10">
                  <c:v>61.103000000000002</c:v>
                </c:pt>
                <c:pt idx="11">
                  <c:v>61.5</c:v>
                </c:pt>
                <c:pt idx="12">
                  <c:v>60.618000000000002</c:v>
                </c:pt>
                <c:pt idx="13">
                  <c:v>61.646999999999998</c:v>
                </c:pt>
                <c:pt idx="14">
                  <c:v>60.823999999999998</c:v>
                </c:pt>
                <c:pt idx="15">
                  <c:v>62.543999999999997</c:v>
                </c:pt>
                <c:pt idx="16">
                  <c:v>61.5</c:v>
                </c:pt>
                <c:pt idx="17">
                  <c:v>62.029000000000003</c:v>
                </c:pt>
                <c:pt idx="18">
                  <c:v>62.029000000000003</c:v>
                </c:pt>
                <c:pt idx="19">
                  <c:v>61.793999999999997</c:v>
                </c:pt>
                <c:pt idx="20">
                  <c:v>62.279000000000003</c:v>
                </c:pt>
                <c:pt idx="21">
                  <c:v>61.220999999999997</c:v>
                </c:pt>
                <c:pt idx="22">
                  <c:v>63.176000000000002</c:v>
                </c:pt>
                <c:pt idx="23">
                  <c:v>62.411999999999999</c:v>
                </c:pt>
                <c:pt idx="24">
                  <c:v>62.441000000000003</c:v>
                </c:pt>
                <c:pt idx="25">
                  <c:v>62.706000000000003</c:v>
                </c:pt>
                <c:pt idx="26">
                  <c:v>60.661999999999999</c:v>
                </c:pt>
                <c:pt idx="27">
                  <c:v>62.470999999999997</c:v>
                </c:pt>
                <c:pt idx="28">
                  <c:v>62.029000000000003</c:v>
                </c:pt>
                <c:pt idx="29">
                  <c:v>61.323999999999998</c:v>
                </c:pt>
                <c:pt idx="30">
                  <c:v>62.338000000000001</c:v>
                </c:pt>
                <c:pt idx="31">
                  <c:v>62.073999999999998</c:v>
                </c:pt>
                <c:pt idx="32">
                  <c:v>62.881999999999998</c:v>
                </c:pt>
                <c:pt idx="33">
                  <c:v>63.896999999999998</c:v>
                </c:pt>
                <c:pt idx="34">
                  <c:v>63.308999999999997</c:v>
                </c:pt>
                <c:pt idx="35">
                  <c:v>64.102999999999994</c:v>
                </c:pt>
                <c:pt idx="36">
                  <c:v>64.912000000000006</c:v>
                </c:pt>
                <c:pt idx="37">
                  <c:v>65.528999999999996</c:v>
                </c:pt>
                <c:pt idx="38">
                  <c:v>64.587999999999994</c:v>
                </c:pt>
                <c:pt idx="39">
                  <c:v>64.323999999999998</c:v>
                </c:pt>
                <c:pt idx="40">
                  <c:v>65.087999999999994</c:v>
                </c:pt>
                <c:pt idx="41">
                  <c:v>63.853000000000002</c:v>
                </c:pt>
                <c:pt idx="42">
                  <c:v>64.471000000000004</c:v>
                </c:pt>
                <c:pt idx="43">
                  <c:v>66.278999999999996</c:v>
                </c:pt>
                <c:pt idx="44">
                  <c:v>66.617999999999995</c:v>
                </c:pt>
                <c:pt idx="45">
                  <c:v>68.308999999999997</c:v>
                </c:pt>
                <c:pt idx="46">
                  <c:v>71.206000000000003</c:v>
                </c:pt>
                <c:pt idx="47">
                  <c:v>74.176000000000002</c:v>
                </c:pt>
                <c:pt idx="48">
                  <c:v>79.308999999999997</c:v>
                </c:pt>
                <c:pt idx="49">
                  <c:v>85.602999999999994</c:v>
                </c:pt>
                <c:pt idx="50">
                  <c:v>94</c:v>
                </c:pt>
                <c:pt idx="51">
                  <c:v>103.765</c:v>
                </c:pt>
                <c:pt idx="52">
                  <c:v>115.279</c:v>
                </c:pt>
                <c:pt idx="53">
                  <c:v>131.971</c:v>
                </c:pt>
                <c:pt idx="54">
                  <c:v>148.85300000000001</c:v>
                </c:pt>
                <c:pt idx="55">
                  <c:v>166.92599999999999</c:v>
                </c:pt>
                <c:pt idx="56">
                  <c:v>183.60300000000001</c:v>
                </c:pt>
                <c:pt idx="57">
                  <c:v>196.39699999999999</c:v>
                </c:pt>
                <c:pt idx="58">
                  <c:v>207.91200000000001</c:v>
                </c:pt>
                <c:pt idx="59">
                  <c:v>214.559</c:v>
                </c:pt>
                <c:pt idx="60">
                  <c:v>219.36799999999999</c:v>
                </c:pt>
                <c:pt idx="61">
                  <c:v>219.45599999999999</c:v>
                </c:pt>
                <c:pt idx="62">
                  <c:v>217.691</c:v>
                </c:pt>
                <c:pt idx="63">
                  <c:v>210</c:v>
                </c:pt>
                <c:pt idx="64">
                  <c:v>190.41200000000001</c:v>
                </c:pt>
                <c:pt idx="65">
                  <c:v>156.45599999999999</c:v>
                </c:pt>
                <c:pt idx="66">
                  <c:v>109.10299999999999</c:v>
                </c:pt>
                <c:pt idx="67">
                  <c:v>79.587999999999994</c:v>
                </c:pt>
                <c:pt idx="68">
                  <c:v>67.765000000000001</c:v>
                </c:pt>
                <c:pt idx="69">
                  <c:v>64.573999999999998</c:v>
                </c:pt>
                <c:pt idx="70">
                  <c:v>65.191000000000003</c:v>
                </c:pt>
                <c:pt idx="71">
                  <c:v>65.441000000000003</c:v>
                </c:pt>
                <c:pt idx="72">
                  <c:v>66.691000000000003</c:v>
                </c:pt>
                <c:pt idx="73">
                  <c:v>69.543999999999997</c:v>
                </c:pt>
                <c:pt idx="74">
                  <c:v>72.793999999999997</c:v>
                </c:pt>
                <c:pt idx="75">
                  <c:v>75.837999999999994</c:v>
                </c:pt>
                <c:pt idx="76">
                  <c:v>83.543999999999997</c:v>
                </c:pt>
                <c:pt idx="77">
                  <c:v>90.221000000000004</c:v>
                </c:pt>
                <c:pt idx="78">
                  <c:v>99.676000000000002</c:v>
                </c:pt>
                <c:pt idx="79">
                  <c:v>108.985</c:v>
                </c:pt>
                <c:pt idx="80">
                  <c:v>114.794</c:v>
                </c:pt>
                <c:pt idx="81">
                  <c:v>121.441</c:v>
                </c:pt>
                <c:pt idx="82">
                  <c:v>127.309</c:v>
                </c:pt>
                <c:pt idx="83">
                  <c:v>130.39699999999999</c:v>
                </c:pt>
                <c:pt idx="84">
                  <c:v>127.779</c:v>
                </c:pt>
                <c:pt idx="85">
                  <c:v>123.279</c:v>
                </c:pt>
                <c:pt idx="86">
                  <c:v>110.25</c:v>
                </c:pt>
                <c:pt idx="87">
                  <c:v>91.028999999999996</c:v>
                </c:pt>
                <c:pt idx="88">
                  <c:v>77.528999999999996</c:v>
                </c:pt>
                <c:pt idx="89">
                  <c:v>68.221000000000004</c:v>
                </c:pt>
                <c:pt idx="90">
                  <c:v>63.529000000000003</c:v>
                </c:pt>
                <c:pt idx="91">
                  <c:v>64.191000000000003</c:v>
                </c:pt>
                <c:pt idx="92">
                  <c:v>63.206000000000003</c:v>
                </c:pt>
                <c:pt idx="93">
                  <c:v>61.956000000000003</c:v>
                </c:pt>
                <c:pt idx="94">
                  <c:v>61.103000000000002</c:v>
                </c:pt>
                <c:pt idx="95">
                  <c:v>62.661999999999999</c:v>
                </c:pt>
                <c:pt idx="96">
                  <c:v>61.338000000000001</c:v>
                </c:pt>
                <c:pt idx="97">
                  <c:v>62.146999999999998</c:v>
                </c:pt>
                <c:pt idx="98">
                  <c:v>62.515000000000001</c:v>
                </c:pt>
                <c:pt idx="99">
                  <c:v>62.396999999999998</c:v>
                </c:pt>
                <c:pt idx="100">
                  <c:v>63.088000000000001</c:v>
                </c:pt>
                <c:pt idx="101">
                  <c:v>63.911999999999999</c:v>
                </c:pt>
                <c:pt idx="102">
                  <c:v>63.456000000000003</c:v>
                </c:pt>
                <c:pt idx="103">
                  <c:v>65.352999999999994</c:v>
                </c:pt>
                <c:pt idx="104">
                  <c:v>65.471000000000004</c:v>
                </c:pt>
                <c:pt idx="105">
                  <c:v>65.087999999999994</c:v>
                </c:pt>
                <c:pt idx="106">
                  <c:v>65.573999999999998</c:v>
                </c:pt>
                <c:pt idx="107">
                  <c:v>65.043999999999997</c:v>
                </c:pt>
                <c:pt idx="108">
                  <c:v>65.543999999999997</c:v>
                </c:pt>
                <c:pt idx="109">
                  <c:v>65.278999999999996</c:v>
                </c:pt>
                <c:pt idx="110">
                  <c:v>64.573999999999998</c:v>
                </c:pt>
                <c:pt idx="111">
                  <c:v>65.162000000000006</c:v>
                </c:pt>
                <c:pt idx="112">
                  <c:v>64.823999999999998</c:v>
                </c:pt>
                <c:pt idx="113">
                  <c:v>64.382000000000005</c:v>
                </c:pt>
                <c:pt idx="114">
                  <c:v>64.602999999999994</c:v>
                </c:pt>
                <c:pt idx="115">
                  <c:v>65.912000000000006</c:v>
                </c:pt>
                <c:pt idx="116">
                  <c:v>66.132000000000005</c:v>
                </c:pt>
                <c:pt idx="117">
                  <c:v>66.926000000000002</c:v>
                </c:pt>
                <c:pt idx="118">
                  <c:v>67.676000000000002</c:v>
                </c:pt>
                <c:pt idx="119">
                  <c:v>68.926000000000002</c:v>
                </c:pt>
                <c:pt idx="120">
                  <c:v>70.308999999999997</c:v>
                </c:pt>
                <c:pt idx="121">
                  <c:v>70.617999999999995</c:v>
                </c:pt>
                <c:pt idx="122">
                  <c:v>70.647000000000006</c:v>
                </c:pt>
                <c:pt idx="123">
                  <c:v>70.587999999999994</c:v>
                </c:pt>
                <c:pt idx="124">
                  <c:v>68.691000000000003</c:v>
                </c:pt>
                <c:pt idx="125">
                  <c:v>66.337999999999994</c:v>
                </c:pt>
                <c:pt idx="126">
                  <c:v>65.956000000000003</c:v>
                </c:pt>
                <c:pt idx="127">
                  <c:v>64.5</c:v>
                </c:pt>
                <c:pt idx="128">
                  <c:v>63.206000000000003</c:v>
                </c:pt>
                <c:pt idx="129">
                  <c:v>62.191000000000003</c:v>
                </c:pt>
                <c:pt idx="130">
                  <c:v>62.234999999999999</c:v>
                </c:pt>
                <c:pt idx="131">
                  <c:v>61.470999999999997</c:v>
                </c:pt>
                <c:pt idx="132">
                  <c:v>60.353000000000002</c:v>
                </c:pt>
                <c:pt idx="133">
                  <c:v>61.293999999999997</c:v>
                </c:pt>
                <c:pt idx="134">
                  <c:v>62.015000000000001</c:v>
                </c:pt>
                <c:pt idx="135">
                  <c:v>61.118000000000002</c:v>
                </c:pt>
                <c:pt idx="136">
                  <c:v>60.308999999999997</c:v>
                </c:pt>
                <c:pt idx="137">
                  <c:v>61.558999999999997</c:v>
                </c:pt>
                <c:pt idx="138">
                  <c:v>60.911999999999999</c:v>
                </c:pt>
                <c:pt idx="139">
                  <c:v>61.765000000000001</c:v>
                </c:pt>
                <c:pt idx="140">
                  <c:v>61.353000000000002</c:v>
                </c:pt>
                <c:pt idx="141">
                  <c:v>62.191000000000003</c:v>
                </c:pt>
                <c:pt idx="142">
                  <c:v>61.765000000000001</c:v>
                </c:pt>
                <c:pt idx="143">
                  <c:v>61.618000000000002</c:v>
                </c:pt>
                <c:pt idx="144">
                  <c:v>61.25</c:v>
                </c:pt>
                <c:pt idx="145">
                  <c:v>61.381999999999998</c:v>
                </c:pt>
                <c:pt idx="146">
                  <c:v>63.161999999999999</c:v>
                </c:pt>
                <c:pt idx="147">
                  <c:v>62.573999999999998</c:v>
                </c:pt>
                <c:pt idx="148">
                  <c:v>63.368000000000002</c:v>
                </c:pt>
                <c:pt idx="149">
                  <c:v>63.853000000000002</c:v>
                </c:pt>
                <c:pt idx="150">
                  <c:v>64.412000000000006</c:v>
                </c:pt>
                <c:pt idx="151">
                  <c:v>65.221000000000004</c:v>
                </c:pt>
                <c:pt idx="152">
                  <c:v>64.852999999999994</c:v>
                </c:pt>
                <c:pt idx="153">
                  <c:v>66.162000000000006</c:v>
                </c:pt>
                <c:pt idx="154">
                  <c:v>65.073999999999998</c:v>
                </c:pt>
                <c:pt idx="155">
                  <c:v>63.926000000000002</c:v>
                </c:pt>
                <c:pt idx="156">
                  <c:v>63.676000000000002</c:v>
                </c:pt>
                <c:pt idx="157">
                  <c:v>62.176000000000002</c:v>
                </c:pt>
                <c:pt idx="158">
                  <c:v>63.543999999999997</c:v>
                </c:pt>
                <c:pt idx="159">
                  <c:v>61.881999999999998</c:v>
                </c:pt>
                <c:pt idx="160">
                  <c:v>60.881999999999998</c:v>
                </c:pt>
                <c:pt idx="161">
                  <c:v>60.734999999999999</c:v>
                </c:pt>
                <c:pt idx="162">
                  <c:v>60.808999999999997</c:v>
                </c:pt>
                <c:pt idx="163">
                  <c:v>61.75</c:v>
                </c:pt>
                <c:pt idx="164">
                  <c:v>62.234999999999999</c:v>
                </c:pt>
                <c:pt idx="165">
                  <c:v>59.323999999999998</c:v>
                </c:pt>
                <c:pt idx="166">
                  <c:v>60.558999999999997</c:v>
                </c:pt>
                <c:pt idx="167">
                  <c:v>61.088000000000001</c:v>
                </c:pt>
                <c:pt idx="168">
                  <c:v>60.706000000000003</c:v>
                </c:pt>
                <c:pt idx="169">
                  <c:v>59.456000000000003</c:v>
                </c:pt>
                <c:pt idx="170">
                  <c:v>59.293999999999997</c:v>
                </c:pt>
                <c:pt idx="171">
                  <c:v>60.25</c:v>
                </c:pt>
                <c:pt idx="172">
                  <c:v>58.206000000000003</c:v>
                </c:pt>
                <c:pt idx="173">
                  <c:v>60</c:v>
                </c:pt>
                <c:pt idx="174">
                  <c:v>61.588000000000001</c:v>
                </c:pt>
                <c:pt idx="175">
                  <c:v>59.765000000000001</c:v>
                </c:pt>
                <c:pt idx="176">
                  <c:v>60.338000000000001</c:v>
                </c:pt>
                <c:pt idx="177">
                  <c:v>60.411999999999999</c:v>
                </c:pt>
                <c:pt idx="178">
                  <c:v>59.838000000000001</c:v>
                </c:pt>
                <c:pt idx="179">
                  <c:v>58.484999999999999</c:v>
                </c:pt>
                <c:pt idx="180">
                  <c:v>60.368000000000002</c:v>
                </c:pt>
                <c:pt idx="181">
                  <c:v>61.176000000000002</c:v>
                </c:pt>
                <c:pt idx="182">
                  <c:v>60.029000000000003</c:v>
                </c:pt>
                <c:pt idx="183">
                  <c:v>59.941000000000003</c:v>
                </c:pt>
                <c:pt idx="184">
                  <c:v>58.411999999999999</c:v>
                </c:pt>
                <c:pt idx="185">
                  <c:v>59.368000000000002</c:v>
                </c:pt>
                <c:pt idx="186">
                  <c:v>59.793999999999997</c:v>
                </c:pt>
                <c:pt idx="187">
                  <c:v>59.734999999999999</c:v>
                </c:pt>
                <c:pt idx="188">
                  <c:v>60.926000000000002</c:v>
                </c:pt>
                <c:pt idx="189">
                  <c:v>58.853000000000002</c:v>
                </c:pt>
                <c:pt idx="190">
                  <c:v>60.015000000000001</c:v>
                </c:pt>
                <c:pt idx="191">
                  <c:v>59.573999999999998</c:v>
                </c:pt>
                <c:pt idx="192">
                  <c:v>59.176000000000002</c:v>
                </c:pt>
                <c:pt idx="193">
                  <c:v>59.426000000000002</c:v>
                </c:pt>
                <c:pt idx="194">
                  <c:v>60.25</c:v>
                </c:pt>
                <c:pt idx="195">
                  <c:v>60.279000000000003</c:v>
                </c:pt>
                <c:pt idx="196">
                  <c:v>59.765000000000001</c:v>
                </c:pt>
                <c:pt idx="197">
                  <c:v>59.456000000000003</c:v>
                </c:pt>
                <c:pt idx="198">
                  <c:v>58.984999999999999</c:v>
                </c:pt>
                <c:pt idx="199">
                  <c:v>58.661999999999999</c:v>
                </c:pt>
                <c:pt idx="200">
                  <c:v>59.881999999999998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B!$W$6:$W$206</c:f>
              <c:numCache>
                <c:formatCode>0.00</c:formatCode>
                <c:ptCount val="201"/>
                <c:pt idx="0">
                  <c:v>61.653718634781043</c:v>
                </c:pt>
                <c:pt idx="1">
                  <c:v>61.67822194188961</c:v>
                </c:pt>
                <c:pt idx="2">
                  <c:v>61.702728801189785</c:v>
                </c:pt>
                <c:pt idx="3">
                  <c:v>61.727239494530778</c:v>
                </c:pt>
                <c:pt idx="4">
                  <c:v>61.751754325069555</c:v>
                </c:pt>
                <c:pt idx="5">
                  <c:v>61.776273618756449</c:v>
                </c:pt>
                <c:pt idx="6">
                  <c:v>61.800797725908787</c:v>
                </c:pt>
                <c:pt idx="7">
                  <c:v>61.82532702287552</c:v>
                </c:pt>
                <c:pt idx="8">
                  <c:v>61.8498619137956</c:v>
                </c:pt>
                <c:pt idx="9">
                  <c:v>61.874402832452795</c:v>
                </c:pt>
                <c:pt idx="10">
                  <c:v>61.898950244228885</c:v>
                </c:pt>
                <c:pt idx="11">
                  <c:v>61.92350464815695</c:v>
                </c:pt>
                <c:pt idx="12">
                  <c:v>61.948066579075672</c:v>
                </c:pt>
                <c:pt idx="13">
                  <c:v>61.972636609884852</c:v>
                </c:pt>
                <c:pt idx="14">
                  <c:v>61.997215353901538</c:v>
                </c:pt>
                <c:pt idx="15">
                  <c:v>62.021803467314712</c:v>
                </c:pt>
                <c:pt idx="16">
                  <c:v>62.0464016517356</c:v>
                </c:pt>
                <c:pt idx="17">
                  <c:v>62.07101065683873</c:v>
                </c:pt>
                <c:pt idx="18">
                  <c:v>62.095631283087279</c:v>
                </c:pt>
                <c:pt idx="19">
                  <c:v>62.120264384533918</c:v>
                </c:pt>
                <c:pt idx="20">
                  <c:v>62.144910871686221</c:v>
                </c:pt>
                <c:pt idx="21">
                  <c:v>62.169571714423817</c:v>
                </c:pt>
                <c:pt idx="22">
                  <c:v>62.194247944955301</c:v>
                </c:pt>
                <c:pt idx="23">
                  <c:v>62.218940660818916</c:v>
                </c:pt>
                <c:pt idx="24">
                  <c:v>62.243651028004749</c:v>
                </c:pt>
                <c:pt idx="25">
                  <c:v>62.268380284573958</c:v>
                </c:pt>
                <c:pt idx="26">
                  <c:v>62.293129746254486</c:v>
                </c:pt>
                <c:pt idx="27">
                  <c:v>62.31790081935771</c:v>
                </c:pt>
                <c:pt idx="28">
                  <c:v>62.342695039187738</c:v>
                </c:pt>
                <c:pt idx="29">
                  <c:v>62.367514192514037</c:v>
                </c:pt>
                <c:pt idx="30">
                  <c:v>62.392360703335974</c:v>
                </c:pt>
                <c:pt idx="31">
                  <c:v>62.417238802498687</c:v>
                </c:pt>
                <c:pt idx="32">
                  <c:v>62.442157914836912</c:v>
                </c:pt>
                <c:pt idx="33">
                  <c:v>62.467142002818875</c:v>
                </c:pt>
                <c:pt idx="34">
                  <c:v>62.492254083985138</c:v>
                </c:pt>
                <c:pt idx="35">
                  <c:v>62.517657352442342</c:v>
                </c:pt>
                <c:pt idx="36">
                  <c:v>62.543759760206413</c:v>
                </c:pt>
                <c:pt idx="37">
                  <c:v>62.571538029003619</c:v>
                </c:pt>
                <c:pt idx="38">
                  <c:v>62.60322425901326</c:v>
                </c:pt>
                <c:pt idx="39">
                  <c:v>62.643678385895669</c:v>
                </c:pt>
                <c:pt idx="40">
                  <c:v>62.702967700019585</c:v>
                </c:pt>
                <c:pt idx="41">
                  <c:v>62.800905618702039</c:v>
                </c:pt>
                <c:pt idx="42">
                  <c:v>62.97448199085315</c:v>
                </c:pt>
                <c:pt idx="43">
                  <c:v>63.289074928183801</c:v>
                </c:pt>
                <c:pt idx="44">
                  <c:v>63.853806388330511</c:v>
                </c:pt>
                <c:pt idx="45">
                  <c:v>64.840092563601203</c:v>
                </c:pt>
                <c:pt idx="46">
                  <c:v>66.500163705616984</c:v>
                </c:pt>
                <c:pt idx="47">
                  <c:v>69.179262716947434</c:v>
                </c:pt>
                <c:pt idx="48">
                  <c:v>73.312167460204606</c:v>
                </c:pt>
                <c:pt idx="49">
                  <c:v>79.39311988435955</c:v>
                </c:pt>
                <c:pt idx="50">
                  <c:v>87.91012635863737</c:v>
                </c:pt>
                <c:pt idx="51">
                  <c:v>99.241524415703367</c:v>
                </c:pt>
                <c:pt idx="52">
                  <c:v>113.52481857261834</c:v>
                </c:pt>
                <c:pt idx="53">
                  <c:v>130.52269068317923</c:v>
                </c:pt>
                <c:pt idx="54">
                  <c:v>149.52372044808649</c:v>
                </c:pt>
                <c:pt idx="55">
                  <c:v>169.3192319130016</c:v>
                </c:pt>
                <c:pt idx="56">
                  <c:v>188.28762389414536</c:v>
                </c:pt>
                <c:pt idx="57">
                  <c:v>204.59279261656212</c:v>
                </c:pt>
                <c:pt idx="58">
                  <c:v>216.46941079024407</c:v>
                </c:pt>
                <c:pt idx="59">
                  <c:v>222.53599491367675</c:v>
                </c:pt>
                <c:pt idx="60">
                  <c:v>222.05955421189518</c:v>
                </c:pt>
                <c:pt idx="61">
                  <c:v>215.10183630048726</c:v>
                </c:pt>
                <c:pt idx="62">
                  <c:v>202.50687487249263</c:v>
                </c:pt>
                <c:pt idx="63">
                  <c:v>185.73333266140773</c:v>
                </c:pt>
                <c:pt idx="64">
                  <c:v>166.57771656469558</c:v>
                </c:pt>
                <c:pt idx="65">
                  <c:v>146.86116004934811</c:v>
                </c:pt>
                <c:pt idx="66">
                  <c:v>128.15511165976321</c:v>
                </c:pt>
                <c:pt idx="67">
                  <c:v>111.60157992440274</c:v>
                </c:pt>
                <c:pt idx="68">
                  <c:v>97.851216235888629</c:v>
                </c:pt>
                <c:pt idx="69">
                  <c:v>87.110092760791119</c:v>
                </c:pt>
                <c:pt idx="70">
                  <c:v>79.263425869172821</c:v>
                </c:pt>
                <c:pt idx="71">
                  <c:v>74.03517575257527</c:v>
                </c:pt>
                <c:pt idx="72">
                  <c:v>71.143437516637889</c:v>
                </c:pt>
                <c:pt idx="73">
                  <c:v>70.416797089645272</c:v>
                </c:pt>
                <c:pt idx="74">
                  <c:v>71.842380986833817</c:v>
                </c:pt>
                <c:pt idx="75">
                  <c:v>75.524108115478498</c:v>
                </c:pt>
                <c:pt idx="76">
                  <c:v>81.546797860985365</c:v>
                </c:pt>
                <c:pt idx="77">
                  <c:v>89.773937346834828</c:v>
                </c:pt>
                <c:pt idx="78">
                  <c:v>99.648437319762053</c:v>
                </c:pt>
                <c:pt idx="79">
                  <c:v>110.09507724396997</c:v>
                </c:pt>
                <c:pt idx="80">
                  <c:v>119.61191160853279</c:v>
                </c:pt>
                <c:pt idx="81">
                  <c:v>126.57157597919974</c:v>
                </c:pt>
                <c:pt idx="82">
                  <c:v>129.65261392849141</c:v>
                </c:pt>
                <c:pt idx="83">
                  <c:v>128.23872167807326</c:v>
                </c:pt>
                <c:pt idx="84">
                  <c:v>122.61526105284611</c:v>
                </c:pt>
                <c:pt idx="85">
                  <c:v>113.8738117654465</c:v>
                </c:pt>
                <c:pt idx="86">
                  <c:v>103.56654351357665</c:v>
                </c:pt>
                <c:pt idx="87">
                  <c:v>93.259305089663812</c:v>
                </c:pt>
                <c:pt idx="88">
                  <c:v>84.158223227930009</c:v>
                </c:pt>
                <c:pt idx="89">
                  <c:v>76.924792784707535</c:v>
                </c:pt>
                <c:pt idx="90">
                  <c:v>71.694211582785414</c:v>
                </c:pt>
                <c:pt idx="91">
                  <c:v>68.229941465434834</c:v>
                </c:pt>
                <c:pt idx="92">
                  <c:v>66.118561105411345</c:v>
                </c:pt>
                <c:pt idx="93">
                  <c:v>64.929581587838371</c:v>
                </c:pt>
                <c:pt idx="94">
                  <c:v>64.307743511067414</c:v>
                </c:pt>
                <c:pt idx="95">
                  <c:v>64.002601875344411</c:v>
                </c:pt>
                <c:pt idx="96">
                  <c:v>63.858476808279654</c:v>
                </c:pt>
                <c:pt idx="97">
                  <c:v>63.788606408122376</c:v>
                </c:pt>
                <c:pt idx="98">
                  <c:v>63.749218804773129</c:v>
                </c:pt>
                <c:pt idx="99">
                  <c:v>63.720229614493405</c:v>
                </c:pt>
                <c:pt idx="100">
                  <c:v>63.693304847944923</c:v>
                </c:pt>
                <c:pt idx="101">
                  <c:v>63.66549495485561</c:v>
                </c:pt>
                <c:pt idx="102">
                  <c:v>63.636318252656302</c:v>
                </c:pt>
                <c:pt idx="103">
                  <c:v>63.606741180910795</c:v>
                </c:pt>
                <c:pt idx="104">
                  <c:v>63.579173111952336</c:v>
                </c:pt>
                <c:pt idx="105">
                  <c:v>63.558056770482466</c:v>
                </c:pt>
                <c:pt idx="106">
                  <c:v>63.550846778247085</c:v>
                </c:pt>
                <c:pt idx="107">
                  <c:v>63.569170602313768</c:v>
                </c:pt>
                <c:pt idx="108">
                  <c:v>63.629816847588387</c:v>
                </c:pt>
                <c:pt idx="109">
                  <c:v>63.754972982061737</c:v>
                </c:pt>
                <c:pt idx="110">
                  <c:v>63.970959121508137</c:v>
                </c:pt>
                <c:pt idx="111">
                  <c:v>64.304742305012169</c:v>
                </c:pt>
                <c:pt idx="112">
                  <c:v>64.777928058969934</c:v>
                </c:pt>
                <c:pt idx="113">
                  <c:v>65.398769225455951</c:v>
                </c:pt>
                <c:pt idx="114">
                  <c:v>66.153848299943093</c:v>
                </c:pt>
                <c:pt idx="115">
                  <c:v>67.00206856215182</c:v>
                </c:pt>
                <c:pt idx="116">
                  <c:v>67.873874634927915</c:v>
                </c:pt>
                <c:pt idx="117">
                  <c:v>68.677771067510179</c:v>
                </c:pt>
                <c:pt idx="118">
                  <c:v>69.314194965643537</c:v>
                </c:pt>
                <c:pt idx="119">
                  <c:v>69.694192340495349</c:v>
                </c:pt>
                <c:pt idx="120">
                  <c:v>69.758172358204902</c:v>
                </c:pt>
                <c:pt idx="121">
                  <c:v>69.489310921019822</c:v>
                </c:pt>
                <c:pt idx="122">
                  <c:v>68.917455979863362</c:v>
                </c:pt>
                <c:pt idx="123">
                  <c:v>68.112292886846632</c:v>
                </c:pt>
                <c:pt idx="124">
                  <c:v>67.16793383235688</c:v>
                </c:pt>
                <c:pt idx="125">
                  <c:v>66.183633682349267</c:v>
                </c:pt>
                <c:pt idx="126">
                  <c:v>65.246056613484356</c:v>
                </c:pt>
                <c:pt idx="127">
                  <c:v>64.417319332392339</c:v>
                </c:pt>
                <c:pt idx="128">
                  <c:v>63.730626044385758</c:v>
                </c:pt>
                <c:pt idx="129">
                  <c:v>63.192781048869804</c:v>
                </c:pt>
                <c:pt idx="130">
                  <c:v>62.791146768186053</c:v>
                </c:pt>
                <c:pt idx="131">
                  <c:v>62.502108721545255</c:v>
                </c:pt>
                <c:pt idx="132">
                  <c:v>62.298647532517791</c:v>
                </c:pt>
                <c:pt idx="133">
                  <c:v>62.15569521147151</c:v>
                </c:pt>
                <c:pt idx="134">
                  <c:v>62.053033248077618</c:v>
                </c:pt>
                <c:pt idx="135">
                  <c:v>61.976229223661889</c:v>
                </c:pt>
                <c:pt idx="136">
                  <c:v>61.916412353972738</c:v>
                </c:pt>
                <c:pt idx="137">
                  <c:v>61.869642177946176</c:v>
                </c:pt>
                <c:pt idx="138">
                  <c:v>61.836378578501879</c:v>
                </c:pt>
                <c:pt idx="139">
                  <c:v>61.821242285086178</c:v>
                </c:pt>
                <c:pt idx="140">
                  <c:v>61.832938342176824</c:v>
                </c:pt>
                <c:pt idx="141">
                  <c:v>61.883946936752317</c:v>
                </c:pt>
                <c:pt idx="142">
                  <c:v>61.989423388254451</c:v>
                </c:pt>
                <c:pt idx="143">
                  <c:v>62.164779104333277</c:v>
                </c:pt>
                <c:pt idx="144">
                  <c:v>62.421727434672228</c:v>
                </c:pt>
                <c:pt idx="145">
                  <c:v>62.763190350747038</c:v>
                </c:pt>
                <c:pt idx="146">
                  <c:v>63.178237117060874</c:v>
                </c:pt>
                <c:pt idx="147">
                  <c:v>63.63884996290686</c:v>
                </c:pt>
                <c:pt idx="148">
                  <c:v>64.100385364789773</c:v>
                </c:pt>
                <c:pt idx="149">
                  <c:v>64.506847088573821</c:v>
                </c:pt>
                <c:pt idx="150">
                  <c:v>64.800579740537032</c:v>
                </c:pt>
                <c:pt idx="151">
                  <c:v>64.934233546475994</c:v>
                </c:pt>
                <c:pt idx="152">
                  <c:v>64.881617227819603</c:v>
                </c:pt>
                <c:pt idx="153">
                  <c:v>64.644015200068097</c:v>
                </c:pt>
                <c:pt idx="154">
                  <c:v>64.249869499644333</c:v>
                </c:pt>
                <c:pt idx="155">
                  <c:v>63.74793373575497</c:v>
                </c:pt>
                <c:pt idx="156">
                  <c:v>63.196167466139791</c:v>
                </c:pt>
                <c:pt idx="157">
                  <c:v>62.649849692641062</c:v>
                </c:pt>
                <c:pt idx="158">
                  <c:v>62.152223968715354</c:v>
                </c:pt>
                <c:pt idx="159">
                  <c:v>61.729673303839903</c:v>
                </c:pt>
                <c:pt idx="160">
                  <c:v>61.39165697885921</c:v>
                </c:pt>
                <c:pt idx="161">
                  <c:v>61.134186683769066</c:v>
                </c:pt>
                <c:pt idx="162">
                  <c:v>60.94494285055773</c:v>
                </c:pt>
                <c:pt idx="163">
                  <c:v>60.808265312564522</c:v>
                </c:pt>
                <c:pt idx="164">
                  <c:v>60.708897049927181</c:v>
                </c:pt>
                <c:pt idx="165">
                  <c:v>60.63411655466706</c:v>
                </c:pt>
                <c:pt idx="166">
                  <c:v>60.574464509681427</c:v>
                </c:pt>
                <c:pt idx="167">
                  <c:v>60.52354044318335</c:v>
                </c:pt>
                <c:pt idx="168">
                  <c:v>60.477357317323346</c:v>
                </c:pt>
                <c:pt idx="169">
                  <c:v>60.433611412218568</c:v>
                </c:pt>
                <c:pt idx="170">
                  <c:v>60.391061427767298</c:v>
                </c:pt>
                <c:pt idx="171">
                  <c:v>60.349080873208955</c:v>
                </c:pt>
                <c:pt idx="172">
                  <c:v>60.307372191547159</c:v>
                </c:pt>
                <c:pt idx="173">
                  <c:v>60.265801471882106</c:v>
                </c:pt>
                <c:pt idx="174">
                  <c:v>60.224310850608539</c:v>
                </c:pt>
                <c:pt idx="175">
                  <c:v>60.182875615788092</c:v>
                </c:pt>
                <c:pt idx="176">
                  <c:v>60.14148469087641</c:v>
                </c:pt>
                <c:pt idx="177">
                  <c:v>60.100132349604017</c:v>
                </c:pt>
                <c:pt idx="178">
                  <c:v>60.058814921361581</c:v>
                </c:pt>
                <c:pt idx="179">
                  <c:v>60.017529557907096</c:v>
                </c:pt>
                <c:pt idx="180">
                  <c:v>59.97627379456047</c:v>
                </c:pt>
                <c:pt idx="181">
                  <c:v>59.935045398116152</c:v>
                </c:pt>
                <c:pt idx="182">
                  <c:v>59.893842312056407</c:v>
                </c:pt>
                <c:pt idx="183">
                  <c:v>59.852662633085409</c:v>
                </c:pt>
                <c:pt idx="184">
                  <c:v>59.811504597460925</c:v>
                </c:pt>
                <c:pt idx="185">
                  <c:v>59.770366570524743</c:v>
                </c:pt>
                <c:pt idx="186">
                  <c:v>59.729247037515499</c:v>
                </c:pt>
                <c:pt idx="187">
                  <c:v>59.688144595124363</c:v>
                </c:pt>
                <c:pt idx="188">
                  <c:v>59.647057943633648</c:v>
                </c:pt>
                <c:pt idx="189">
                  <c:v>59.605985879577958</c:v>
                </c:pt>
                <c:pt idx="190">
                  <c:v>59.564927288891873</c:v>
                </c:pt>
                <c:pt idx="191">
                  <c:v>59.523881140514852</c:v>
                </c:pt>
                <c:pt idx="192">
                  <c:v>59.482846480426502</c:v>
                </c:pt>
                <c:pt idx="193">
                  <c:v>59.441822426086041</c:v>
                </c:pt>
                <c:pt idx="194">
                  <c:v>59.400808161251753</c:v>
                </c:pt>
                <c:pt idx="195">
                  <c:v>59.359802931156757</c:v>
                </c:pt>
                <c:pt idx="196">
                  <c:v>59.318806038018892</c:v>
                </c:pt>
                <c:pt idx="197">
                  <c:v>59.277816836863408</c:v>
                </c:pt>
                <c:pt idx="198">
                  <c:v>59.23683473163846</c:v>
                </c:pt>
                <c:pt idx="199">
                  <c:v>59.195859171604454</c:v>
                </c:pt>
                <c:pt idx="200">
                  <c:v>59.154889647979097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B!$BA$6:$BA$206</c:f>
              <c:numCache>
                <c:formatCode>General</c:formatCode>
                <c:ptCount val="201"/>
                <c:pt idx="0">
                  <c:v>61.653718634781043</c:v>
                </c:pt>
                <c:pt idx="1">
                  <c:v>61.67822194188961</c:v>
                </c:pt>
                <c:pt idx="2">
                  <c:v>61.702728801189785</c:v>
                </c:pt>
                <c:pt idx="3">
                  <c:v>61.727239494530778</c:v>
                </c:pt>
                <c:pt idx="4">
                  <c:v>61.751754325069555</c:v>
                </c:pt>
                <c:pt idx="5">
                  <c:v>61.776273618756449</c:v>
                </c:pt>
                <c:pt idx="6">
                  <c:v>61.800797725908787</c:v>
                </c:pt>
                <c:pt idx="7">
                  <c:v>61.82532702287552</c:v>
                </c:pt>
                <c:pt idx="8">
                  <c:v>61.8498619137956</c:v>
                </c:pt>
                <c:pt idx="9">
                  <c:v>61.874402832452795</c:v>
                </c:pt>
                <c:pt idx="10">
                  <c:v>61.898950244228885</c:v>
                </c:pt>
                <c:pt idx="11">
                  <c:v>61.92350464815695</c:v>
                </c:pt>
                <c:pt idx="12">
                  <c:v>61.948066579075672</c:v>
                </c:pt>
                <c:pt idx="13">
                  <c:v>61.972636609884852</c:v>
                </c:pt>
                <c:pt idx="14">
                  <c:v>61.997215353901538</c:v>
                </c:pt>
                <c:pt idx="15">
                  <c:v>62.021803467314712</c:v>
                </c:pt>
                <c:pt idx="16">
                  <c:v>62.0464016517356</c:v>
                </c:pt>
                <c:pt idx="17">
                  <c:v>62.071010656838723</c:v>
                </c:pt>
                <c:pt idx="18">
                  <c:v>62.095631283087236</c:v>
                </c:pt>
                <c:pt idx="19">
                  <c:v>62.120264384533684</c:v>
                </c:pt>
                <c:pt idx="20">
                  <c:v>62.144910871684964</c:v>
                </c:pt>
                <c:pt idx="21">
                  <c:v>62.169571714417415</c:v>
                </c:pt>
                <c:pt idx="22">
                  <c:v>62.194247944924065</c:v>
                </c:pt>
                <c:pt idx="23">
                  <c:v>62.218940660672764</c:v>
                </c:pt>
                <c:pt idx="24">
                  <c:v>62.243651027348918</c:v>
                </c:pt>
                <c:pt idx="25">
                  <c:v>62.268380281751519</c:v>
                </c:pt>
                <c:pt idx="26">
                  <c:v>62.293129734604868</c:v>
                </c:pt>
                <c:pt idx="27">
                  <c:v>62.317900773241931</c:v>
                </c:pt>
                <c:pt idx="28">
                  <c:v>62.342694864106932</c:v>
                </c:pt>
                <c:pt idx="29">
                  <c:v>62.367513555016139</c:v>
                </c:pt>
                <c:pt idx="30">
                  <c:v>62.392358477105212</c:v>
                </c:pt>
                <c:pt idx="31">
                  <c:v>62.417231346380134</c:v>
                </c:pt>
                <c:pt idx="32">
                  <c:v>62.442133964775429</c:v>
                </c:pt>
                <c:pt idx="33">
                  <c:v>62.467068220608091</c:v>
                </c:pt>
                <c:pt idx="34">
                  <c:v>62.492036088299344</c:v>
                </c:pt>
                <c:pt idx="35">
                  <c:v>62.517039627216462</c:v>
                </c:pt>
                <c:pt idx="36">
                  <c:v>62.542080979466107</c:v>
                </c:pt>
                <c:pt idx="37">
                  <c:v>62.567162366445665</c:v>
                </c:pt>
                <c:pt idx="38">
                  <c:v>62.592286083932763</c:v>
                </c:pt>
                <c:pt idx="39">
                  <c:v>62.617454495461857</c:v>
                </c:pt>
                <c:pt idx="40">
                  <c:v>62.642670023703559</c:v>
                </c:pt>
                <c:pt idx="41">
                  <c:v>62.66793513952431</c:v>
                </c:pt>
                <c:pt idx="42">
                  <c:v>62.693252348361888</c:v>
                </c:pt>
                <c:pt idx="43">
                  <c:v>62.7186241735061</c:v>
                </c:pt>
                <c:pt idx="44">
                  <c:v>62.744053135822561</c:v>
                </c:pt>
                <c:pt idx="45">
                  <c:v>62.769541729401226</c:v>
                </c:pt>
                <c:pt idx="46">
                  <c:v>62.795092392549726</c:v>
                </c:pt>
                <c:pt idx="47">
                  <c:v>62.820707473484617</c:v>
                </c:pt>
                <c:pt idx="48">
                  <c:v>62.846389190000906</c:v>
                </c:pt>
                <c:pt idx="49">
                  <c:v>62.872139582322596</c:v>
                </c:pt>
                <c:pt idx="50">
                  <c:v>62.897960458253444</c:v>
                </c:pt>
                <c:pt idx="51">
                  <c:v>62.923853329659707</c:v>
                </c:pt>
                <c:pt idx="52">
                  <c:v>62.949819339224945</c:v>
                </c:pt>
                <c:pt idx="53">
                  <c:v>62.975859176322437</c:v>
                </c:pt>
                <c:pt idx="54">
                  <c:v>63.001972980756101</c:v>
                </c:pt>
                <c:pt idx="55">
                  <c:v>63.028160233026625</c:v>
                </c:pt>
                <c:pt idx="56">
                  <c:v>63.054419629690486</c:v>
                </c:pt>
                <c:pt idx="57">
                  <c:v>63.080748942298804</c:v>
                </c:pt>
                <c:pt idx="58">
                  <c:v>63.107144858336099</c:v>
                </c:pt>
                <c:pt idx="59">
                  <c:v>63.133602802531435</c:v>
                </c:pt>
                <c:pt idx="60">
                  <c:v>63.160116736896633</c:v>
                </c:pt>
                <c:pt idx="61">
                  <c:v>63.186678937863832</c:v>
                </c:pt>
                <c:pt idx="62">
                  <c:v>63.213279748964233</c:v>
                </c:pt>
                <c:pt idx="63">
                  <c:v>63.23990730762084</c:v>
                </c:pt>
                <c:pt idx="64">
                  <c:v>63.266547244840417</c:v>
                </c:pt>
                <c:pt idx="65">
                  <c:v>63.293182356899479</c:v>
                </c:pt>
                <c:pt idx="66">
                  <c:v>63.319792248549987</c:v>
                </c:pt>
                <c:pt idx="67">
                  <c:v>63.346352947843535</c:v>
                </c:pt>
                <c:pt idx="68">
                  <c:v>63.372836493415733</c:v>
                </c:pt>
                <c:pt idx="69">
                  <c:v>63.399210496010355</c:v>
                </c:pt>
                <c:pt idx="70">
                  <c:v>63.425437677182813</c:v>
                </c:pt>
                <c:pt idx="71">
                  <c:v>63.451475389528831</c:v>
                </c:pt>
                <c:pt idx="72">
                  <c:v>63.477275124457421</c:v>
                </c:pt>
                <c:pt idx="73">
                  <c:v>63.502782015480925</c:v>
                </c:pt>
                <c:pt idx="74">
                  <c:v>63.527934347229078</c:v>
                </c:pt>
                <c:pt idx="75">
                  <c:v>63.552663082897134</c:v>
                </c:pt>
                <c:pt idx="76">
                  <c:v>63.57689142557048</c:v>
                </c:pt>
                <c:pt idx="77">
                  <c:v>63.60053443176843</c:v>
                </c:pt>
                <c:pt idx="78">
                  <c:v>63.623498698516116</c:v>
                </c:pt>
                <c:pt idx="79">
                  <c:v>63.645682148148566</c:v>
                </c:pt>
                <c:pt idx="80">
                  <c:v>63.666973937685626</c:v>
                </c:pt>
                <c:pt idx="81">
                  <c:v>63.687254521759698</c:v>
                </c:pt>
                <c:pt idx="82">
                  <c:v>63.706395899444615</c:v>
                </c:pt>
                <c:pt idx="83">
                  <c:v>63.724262075604287</c:v>
                </c:pt>
                <c:pt idx="84">
                  <c:v>63.740709766201249</c:v>
                </c:pt>
                <c:pt idx="85">
                  <c:v>63.755589374027068</c:v>
                </c:pt>
                <c:pt idx="86">
                  <c:v>63.768746256209461</c:v>
                </c:pt>
                <c:pt idx="87">
                  <c:v>63.780022297360091</c:v>
                </c:pt>
                <c:pt idx="88">
                  <c:v>63.789257792212013</c:v>
                </c:pt>
                <c:pt idx="89">
                  <c:v>63.796293629088453</c:v>
                </c:pt>
                <c:pt idx="90">
                  <c:v>63.800973750800956</c:v>
                </c:pt>
                <c:pt idx="91">
                  <c:v>63.80314785311171</c:v>
                </c:pt>
                <c:pt idx="92">
                  <c:v>63.802674263516046</c:v>
                </c:pt>
                <c:pt idx="93">
                  <c:v>63.799422925885267</c:v>
                </c:pt>
                <c:pt idx="94">
                  <c:v>63.793278400769367</c:v>
                </c:pt>
                <c:pt idx="95">
                  <c:v>63.784142778342201</c:v>
                </c:pt>
                <c:pt idx="96">
                  <c:v>63.77193839254673</c:v>
                </c:pt>
                <c:pt idx="97">
                  <c:v>63.756610222274773</c:v>
                </c:pt>
                <c:pt idx="98">
                  <c:v>63.738127869388194</c:v>
                </c:pt>
                <c:pt idx="99">
                  <c:v>63.716487014553266</c:v>
                </c:pt>
                <c:pt idx="100">
                  <c:v>63.691710270099364</c:v>
                </c:pt>
                <c:pt idx="101">
                  <c:v>63.663847373627561</c:v>
                </c:pt>
                <c:pt idx="102">
                  <c:v>63.632974695422895</c:v>
                </c:pt>
                <c:pt idx="103">
                  <c:v>63.599194064854643</c:v>
                </c:pt>
                <c:pt idx="104">
                  <c:v>63.562630953511686</c:v>
                </c:pt>
                <c:pt idx="105">
                  <c:v>63.523432083338918</c:v>
                </c:pt>
                <c:pt idx="106">
                  <c:v>63.481762554202255</c:v>
                </c:pt>
                <c:pt idx="107">
                  <c:v>63.437802605222643</c:v>
                </c:pt>
                <c:pt idx="108">
                  <c:v>63.391744136609468</c:v>
                </c:pt>
                <c:pt idx="109">
                  <c:v>63.343787123046965</c:v>
                </c:pt>
                <c:pt idx="110">
                  <c:v>63.294136046147536</c:v>
                </c:pt>
                <c:pt idx="111">
                  <c:v>63.242996462955084</c:v>
                </c:pt>
                <c:pt idx="112">
                  <c:v>63.190571811349081</c:v>
                </c:pt>
                <c:pt idx="113">
                  <c:v>63.137060533175656</c:v>
                </c:pt>
                <c:pt idx="114">
                  <c:v>63.082653573834335</c:v>
                </c:pt>
                <c:pt idx="115">
                  <c:v>63.027532294616563</c:v>
                </c:pt>
                <c:pt idx="116">
                  <c:v>62.971866812827699</c:v>
                </c:pt>
                <c:pt idx="117">
                  <c:v>62.915814765795638</c:v>
                </c:pt>
                <c:pt idx="118">
                  <c:v>62.859520479064983</c:v>
                </c:pt>
                <c:pt idx="119">
                  <c:v>62.803114506807539</c:v>
                </c:pt>
                <c:pt idx="120">
                  <c:v>62.746713503822406</c:v>
                </c:pt>
                <c:pt idx="121">
                  <c:v>62.690420383260211</c:v>
                </c:pt>
                <c:pt idx="122">
                  <c:v>62.634324711997259</c:v>
                </c:pt>
                <c:pt idx="123">
                  <c:v>62.578503295903346</c:v>
                </c:pt>
                <c:pt idx="124">
                  <c:v>62.523020909537159</c:v>
                </c:pt>
                <c:pt idx="125">
                  <c:v>62.467931128516213</c:v>
                </c:pt>
                <c:pt idx="126">
                  <c:v>62.41327722743938</c:v>
                </c:pt>
                <c:pt idx="127">
                  <c:v>62.359093111352458</c:v>
                </c:pt>
                <c:pt idx="128">
                  <c:v>62.305404253985891</c:v>
                </c:pt>
                <c:pt idx="129">
                  <c:v>62.252228621086488</c:v>
                </c:pt>
                <c:pt idx="130">
                  <c:v>62.199577561917408</c:v>
                </c:pt>
                <c:pt idx="131">
                  <c:v>62.147456656288625</c:v>
                </c:pt>
                <c:pt idx="132">
                  <c:v>62.095866508233762</c:v>
                </c:pt>
                <c:pt idx="133">
                  <c:v>62.044803480647801</c:v>
                </c:pt>
                <c:pt idx="134">
                  <c:v>61.994260367851631</c:v>
                </c:pt>
                <c:pt idx="135">
                  <c:v>61.944227005189312</c:v>
                </c:pt>
                <c:pt idx="136">
                  <c:v>61.894690816438221</c:v>
                </c:pt>
                <c:pt idx="137">
                  <c:v>61.845637301078931</c:v>
                </c:pt>
                <c:pt idx="138">
                  <c:v>61.79705046438626</c:v>
                </c:pt>
                <c:pt idx="139">
                  <c:v>61.748913193925112</c:v>
                </c:pt>
                <c:pt idx="140">
                  <c:v>61.701207586415961</c:v>
                </c:pt>
                <c:pt idx="141">
                  <c:v>61.653915229124699</c:v>
                </c:pt>
                <c:pt idx="142">
                  <c:v>61.607017439971976</c:v>
                </c:pt>
                <c:pt idx="143">
                  <c:v>61.56049547048427</c:v>
                </c:pt>
                <c:pt idx="144">
                  <c:v>61.514330675554923</c:v>
                </c:pt>
                <c:pt idx="145">
                  <c:v>61.468504653770687</c:v>
                </c:pt>
                <c:pt idx="146">
                  <c:v>61.42299936181125</c:v>
                </c:pt>
                <c:pt idx="147">
                  <c:v>61.377797206159528</c:v>
                </c:pt>
                <c:pt idx="148">
                  <c:v>61.332881115082444</c:v>
                </c:pt>
                <c:pt idx="149">
                  <c:v>61.288234593565306</c:v>
                </c:pt>
                <c:pt idx="150">
                  <c:v>61.243841763612963</c:v>
                </c:pt>
                <c:pt idx="151">
                  <c:v>61.199687392074289</c:v>
                </c:pt>
                <c:pt idx="152">
                  <c:v>61.155756907904866</c:v>
                </c:pt>
                <c:pt idx="153">
                  <c:v>61.11203641055863</c:v>
                </c:pt>
                <c:pt idx="154">
                  <c:v>61.068512670993314</c:v>
                </c:pt>
                <c:pt idx="155">
                  <c:v>61.025173126587113</c:v>
                </c:pt>
                <c:pt idx="156">
                  <c:v>60.982005871094579</c:v>
                </c:pt>
                <c:pt idx="157">
                  <c:v>60.938999640617638</c:v>
                </c:pt>
                <c:pt idx="158">
                  <c:v>60.896143796432035</c:v>
                </c:pt>
                <c:pt idx="159">
                  <c:v>60.853428305388917</c:v>
                </c:pt>
                <c:pt idx="160">
                  <c:v>60.810843718505026</c:v>
                </c:pt>
                <c:pt idx="161">
                  <c:v>60.768381148261263</c:v>
                </c:pt>
                <c:pt idx="162">
                  <c:v>60.726032245047612</c:v>
                </c:pt>
                <c:pt idx="163">
                  <c:v>60.68378917312068</c:v>
                </c:pt>
                <c:pt idx="164">
                  <c:v>60.641644586378398</c:v>
                </c:pt>
                <c:pt idx="165">
                  <c:v>60.599591604202189</c:v>
                </c:pt>
                <c:pt idx="166">
                  <c:v>60.557623787570968</c:v>
                </c:pt>
                <c:pt idx="167">
                  <c:v>60.515735115611321</c:v>
                </c:pt>
                <c:pt idx="168">
                  <c:v>60.473919962714</c:v>
                </c:pt>
                <c:pt idx="169">
                  <c:v>60.43217307631808</c:v>
                </c:pt>
                <c:pt idx="170">
                  <c:v>60.390489555439281</c:v>
                </c:pt>
                <c:pt idx="171">
                  <c:v>60.348864829998135</c:v>
                </c:pt>
                <c:pt idx="172">
                  <c:v>60.307294640986299</c:v>
                </c:pt>
                <c:pt idx="173">
                  <c:v>60.265775021494413</c:v>
                </c:pt>
                <c:pt idx="174">
                  <c:v>60.224302278613322</c:v>
                </c:pt>
                <c:pt idx="175">
                  <c:v>60.182872976209623</c:v>
                </c:pt>
                <c:pt idx="176">
                  <c:v>60.141483918569335</c:v>
                </c:pt>
                <c:pt idx="177">
                  <c:v>60.100132134896015</c:v>
                </c:pt>
                <c:pt idx="178">
                  <c:v>60.058814864645107</c:v>
                </c:pt>
                <c:pt idx="179">
                  <c:v>60.017529543671586</c:v>
                </c:pt>
                <c:pt idx="180">
                  <c:v>59.976273791165468</c:v>
                </c:pt>
                <c:pt idx="181">
                  <c:v>59.935045397346826</c:v>
                </c:pt>
                <c:pt idx="182">
                  <c:v>59.893842311890758</c:v>
                </c:pt>
                <c:pt idx="183">
                  <c:v>59.852662633051523</c:v>
                </c:pt>
                <c:pt idx="184">
                  <c:v>59.811504597454338</c:v>
                </c:pt>
                <c:pt idx="185">
                  <c:v>59.770366570523528</c:v>
                </c:pt>
                <c:pt idx="186">
                  <c:v>59.729247037515286</c:v>
                </c:pt>
                <c:pt idx="187">
                  <c:v>59.688144595124328</c:v>
                </c:pt>
                <c:pt idx="188">
                  <c:v>59.647057943633641</c:v>
                </c:pt>
                <c:pt idx="189">
                  <c:v>59.605985879577958</c:v>
                </c:pt>
                <c:pt idx="190">
                  <c:v>59.564927288891873</c:v>
                </c:pt>
                <c:pt idx="191">
                  <c:v>59.523881140514852</c:v>
                </c:pt>
                <c:pt idx="192">
                  <c:v>59.482846480426502</c:v>
                </c:pt>
                <c:pt idx="193">
                  <c:v>59.441822426086041</c:v>
                </c:pt>
                <c:pt idx="194">
                  <c:v>59.400808161251753</c:v>
                </c:pt>
                <c:pt idx="195">
                  <c:v>59.359802931156757</c:v>
                </c:pt>
                <c:pt idx="196">
                  <c:v>59.318806038018892</c:v>
                </c:pt>
                <c:pt idx="197">
                  <c:v>59.277816836863408</c:v>
                </c:pt>
                <c:pt idx="198">
                  <c:v>59.23683473163846</c:v>
                </c:pt>
                <c:pt idx="199">
                  <c:v>59.195859171604454</c:v>
                </c:pt>
                <c:pt idx="200">
                  <c:v>59.154889647979097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993344"/>
        <c:axId val="583993736"/>
      </c:scatterChart>
      <c:valAx>
        <c:axId val="5839933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83993736"/>
        <c:crosses val="autoZero"/>
        <c:crossBetween val="midCat"/>
      </c:valAx>
      <c:valAx>
        <c:axId val="5839937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83993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B!$I$6:$I$206</c:f>
              <c:numCache>
                <c:formatCode>General</c:formatCode>
                <c:ptCount val="201"/>
                <c:pt idx="0">
                  <c:v>61.878999999999998</c:v>
                </c:pt>
                <c:pt idx="1">
                  <c:v>60.576000000000001</c:v>
                </c:pt>
                <c:pt idx="2">
                  <c:v>60.636000000000003</c:v>
                </c:pt>
                <c:pt idx="3">
                  <c:v>61.152000000000001</c:v>
                </c:pt>
                <c:pt idx="4">
                  <c:v>60.817999999999998</c:v>
                </c:pt>
                <c:pt idx="5">
                  <c:v>60.515000000000001</c:v>
                </c:pt>
                <c:pt idx="6">
                  <c:v>61.712000000000003</c:v>
                </c:pt>
                <c:pt idx="7">
                  <c:v>61.302999999999997</c:v>
                </c:pt>
                <c:pt idx="8">
                  <c:v>62.773000000000003</c:v>
                </c:pt>
                <c:pt idx="9">
                  <c:v>61.106000000000002</c:v>
                </c:pt>
                <c:pt idx="10">
                  <c:v>62.591000000000001</c:v>
                </c:pt>
                <c:pt idx="11">
                  <c:v>61.847999999999999</c:v>
                </c:pt>
                <c:pt idx="12">
                  <c:v>61.787999999999997</c:v>
                </c:pt>
                <c:pt idx="13">
                  <c:v>61.545000000000002</c:v>
                </c:pt>
                <c:pt idx="14">
                  <c:v>62.061</c:v>
                </c:pt>
                <c:pt idx="15">
                  <c:v>63.561</c:v>
                </c:pt>
                <c:pt idx="16">
                  <c:v>62.152000000000001</c:v>
                </c:pt>
                <c:pt idx="17">
                  <c:v>62.226999999999997</c:v>
                </c:pt>
                <c:pt idx="18">
                  <c:v>63.226999999999997</c:v>
                </c:pt>
                <c:pt idx="19">
                  <c:v>62.832999999999998</c:v>
                </c:pt>
                <c:pt idx="20">
                  <c:v>61.667000000000002</c:v>
                </c:pt>
                <c:pt idx="21">
                  <c:v>60.939</c:v>
                </c:pt>
                <c:pt idx="22">
                  <c:v>63.561</c:v>
                </c:pt>
                <c:pt idx="23">
                  <c:v>62.97</c:v>
                </c:pt>
                <c:pt idx="24">
                  <c:v>62.758000000000003</c:v>
                </c:pt>
                <c:pt idx="25">
                  <c:v>62.121000000000002</c:v>
                </c:pt>
                <c:pt idx="26">
                  <c:v>63.136000000000003</c:v>
                </c:pt>
                <c:pt idx="27">
                  <c:v>63.287999999999997</c:v>
                </c:pt>
                <c:pt idx="28">
                  <c:v>62.908999999999999</c:v>
                </c:pt>
                <c:pt idx="29">
                  <c:v>64.317999999999998</c:v>
                </c:pt>
                <c:pt idx="30">
                  <c:v>63.726999999999997</c:v>
                </c:pt>
                <c:pt idx="31">
                  <c:v>63.832999999999998</c:v>
                </c:pt>
                <c:pt idx="32">
                  <c:v>63.423999999999999</c:v>
                </c:pt>
                <c:pt idx="33">
                  <c:v>65.5</c:v>
                </c:pt>
                <c:pt idx="34">
                  <c:v>65.424000000000007</c:v>
                </c:pt>
                <c:pt idx="35">
                  <c:v>65.545000000000002</c:v>
                </c:pt>
                <c:pt idx="36">
                  <c:v>66.197000000000003</c:v>
                </c:pt>
                <c:pt idx="37">
                  <c:v>64.97</c:v>
                </c:pt>
                <c:pt idx="38">
                  <c:v>65.015000000000001</c:v>
                </c:pt>
                <c:pt idx="39">
                  <c:v>66.379000000000005</c:v>
                </c:pt>
                <c:pt idx="40">
                  <c:v>67.984999999999999</c:v>
                </c:pt>
                <c:pt idx="41">
                  <c:v>67.817999999999998</c:v>
                </c:pt>
                <c:pt idx="42">
                  <c:v>67.924000000000007</c:v>
                </c:pt>
                <c:pt idx="43">
                  <c:v>72.454999999999998</c:v>
                </c:pt>
                <c:pt idx="44">
                  <c:v>74.879000000000005</c:v>
                </c:pt>
                <c:pt idx="45">
                  <c:v>78.287999999999997</c:v>
                </c:pt>
                <c:pt idx="46">
                  <c:v>83.938999999999993</c:v>
                </c:pt>
                <c:pt idx="47">
                  <c:v>89.212000000000003</c:v>
                </c:pt>
                <c:pt idx="48">
                  <c:v>100.288</c:v>
                </c:pt>
                <c:pt idx="49">
                  <c:v>110.90900000000001</c:v>
                </c:pt>
                <c:pt idx="50">
                  <c:v>124.712</c:v>
                </c:pt>
                <c:pt idx="51">
                  <c:v>141.98500000000001</c:v>
                </c:pt>
                <c:pt idx="52">
                  <c:v>158.78800000000001</c:v>
                </c:pt>
                <c:pt idx="53">
                  <c:v>175.21199999999999</c:v>
                </c:pt>
                <c:pt idx="54">
                  <c:v>191.227</c:v>
                </c:pt>
                <c:pt idx="55">
                  <c:v>203.89400000000001</c:v>
                </c:pt>
                <c:pt idx="56">
                  <c:v>214</c:v>
                </c:pt>
                <c:pt idx="57">
                  <c:v>220.167</c:v>
                </c:pt>
                <c:pt idx="58">
                  <c:v>224.18199999999999</c:v>
                </c:pt>
                <c:pt idx="59">
                  <c:v>224.45500000000001</c:v>
                </c:pt>
                <c:pt idx="60">
                  <c:v>221.51499999999999</c:v>
                </c:pt>
                <c:pt idx="61">
                  <c:v>211.57599999999999</c:v>
                </c:pt>
                <c:pt idx="62">
                  <c:v>195.06100000000001</c:v>
                </c:pt>
                <c:pt idx="63">
                  <c:v>161.28800000000001</c:v>
                </c:pt>
                <c:pt idx="64">
                  <c:v>113.652</c:v>
                </c:pt>
                <c:pt idx="65">
                  <c:v>82.757999999999996</c:v>
                </c:pt>
                <c:pt idx="66">
                  <c:v>71.287999999999997</c:v>
                </c:pt>
                <c:pt idx="67">
                  <c:v>65.97</c:v>
                </c:pt>
                <c:pt idx="68">
                  <c:v>65.394000000000005</c:v>
                </c:pt>
                <c:pt idx="69">
                  <c:v>64.317999999999998</c:v>
                </c:pt>
                <c:pt idx="70">
                  <c:v>67.484999999999999</c:v>
                </c:pt>
                <c:pt idx="71">
                  <c:v>69.954999999999998</c:v>
                </c:pt>
                <c:pt idx="72">
                  <c:v>72.561000000000007</c:v>
                </c:pt>
                <c:pt idx="73">
                  <c:v>78.075999999999993</c:v>
                </c:pt>
                <c:pt idx="74">
                  <c:v>82.212000000000003</c:v>
                </c:pt>
                <c:pt idx="75">
                  <c:v>89.984999999999999</c:v>
                </c:pt>
                <c:pt idx="76">
                  <c:v>95.847999999999999</c:v>
                </c:pt>
                <c:pt idx="77">
                  <c:v>106.47</c:v>
                </c:pt>
                <c:pt idx="78">
                  <c:v>113.07599999999999</c:v>
                </c:pt>
                <c:pt idx="79">
                  <c:v>120.03</c:v>
                </c:pt>
                <c:pt idx="80">
                  <c:v>124.03</c:v>
                </c:pt>
                <c:pt idx="81">
                  <c:v>127.545</c:v>
                </c:pt>
                <c:pt idx="82">
                  <c:v>128.42400000000001</c:v>
                </c:pt>
                <c:pt idx="83">
                  <c:v>126.136</c:v>
                </c:pt>
                <c:pt idx="84">
                  <c:v>118.182</c:v>
                </c:pt>
                <c:pt idx="85">
                  <c:v>105.93899999999999</c:v>
                </c:pt>
                <c:pt idx="86">
                  <c:v>88.167000000000002</c:v>
                </c:pt>
                <c:pt idx="87">
                  <c:v>74.652000000000001</c:v>
                </c:pt>
                <c:pt idx="88">
                  <c:v>67.832999999999998</c:v>
                </c:pt>
                <c:pt idx="89">
                  <c:v>63.97</c:v>
                </c:pt>
                <c:pt idx="90">
                  <c:v>62.302999999999997</c:v>
                </c:pt>
                <c:pt idx="91">
                  <c:v>62.923999999999999</c:v>
                </c:pt>
                <c:pt idx="92">
                  <c:v>62.561</c:v>
                </c:pt>
                <c:pt idx="93">
                  <c:v>62.773000000000003</c:v>
                </c:pt>
                <c:pt idx="94">
                  <c:v>62.106000000000002</c:v>
                </c:pt>
                <c:pt idx="95">
                  <c:v>62.515000000000001</c:v>
                </c:pt>
                <c:pt idx="96">
                  <c:v>62.817999999999998</c:v>
                </c:pt>
                <c:pt idx="97">
                  <c:v>62.332999999999998</c:v>
                </c:pt>
                <c:pt idx="98">
                  <c:v>63.712000000000003</c:v>
                </c:pt>
                <c:pt idx="99">
                  <c:v>63.167000000000002</c:v>
                </c:pt>
                <c:pt idx="100">
                  <c:v>64.454999999999998</c:v>
                </c:pt>
                <c:pt idx="101">
                  <c:v>64.97</c:v>
                </c:pt>
                <c:pt idx="102">
                  <c:v>65.652000000000001</c:v>
                </c:pt>
                <c:pt idx="103">
                  <c:v>65.802999999999997</c:v>
                </c:pt>
                <c:pt idx="104">
                  <c:v>66.409000000000006</c:v>
                </c:pt>
                <c:pt idx="105">
                  <c:v>66.197000000000003</c:v>
                </c:pt>
                <c:pt idx="106">
                  <c:v>65.984999999999999</c:v>
                </c:pt>
                <c:pt idx="107">
                  <c:v>67.061000000000007</c:v>
                </c:pt>
                <c:pt idx="108">
                  <c:v>66.817999999999998</c:v>
                </c:pt>
                <c:pt idx="109">
                  <c:v>66.227000000000004</c:v>
                </c:pt>
                <c:pt idx="110">
                  <c:v>67.272999999999996</c:v>
                </c:pt>
                <c:pt idx="111">
                  <c:v>65.984999999999999</c:v>
                </c:pt>
                <c:pt idx="112">
                  <c:v>65.847999999999999</c:v>
                </c:pt>
                <c:pt idx="113">
                  <c:v>67.394000000000005</c:v>
                </c:pt>
                <c:pt idx="114">
                  <c:v>67.242000000000004</c:v>
                </c:pt>
                <c:pt idx="115">
                  <c:v>68.879000000000005</c:v>
                </c:pt>
                <c:pt idx="116">
                  <c:v>70.090999999999994</c:v>
                </c:pt>
                <c:pt idx="117">
                  <c:v>69.879000000000005</c:v>
                </c:pt>
                <c:pt idx="118">
                  <c:v>69.394000000000005</c:v>
                </c:pt>
                <c:pt idx="119">
                  <c:v>73.257999999999996</c:v>
                </c:pt>
                <c:pt idx="120">
                  <c:v>73.182000000000002</c:v>
                </c:pt>
                <c:pt idx="121">
                  <c:v>73</c:v>
                </c:pt>
                <c:pt idx="122">
                  <c:v>72.438999999999993</c:v>
                </c:pt>
                <c:pt idx="123">
                  <c:v>70.772999999999996</c:v>
                </c:pt>
                <c:pt idx="124">
                  <c:v>69.561000000000007</c:v>
                </c:pt>
                <c:pt idx="125">
                  <c:v>68.347999999999999</c:v>
                </c:pt>
                <c:pt idx="126">
                  <c:v>66.197000000000003</c:v>
                </c:pt>
                <c:pt idx="127">
                  <c:v>64.938999999999993</c:v>
                </c:pt>
                <c:pt idx="128">
                  <c:v>63.621000000000002</c:v>
                </c:pt>
                <c:pt idx="129">
                  <c:v>63.136000000000003</c:v>
                </c:pt>
                <c:pt idx="130">
                  <c:v>62.893999999999998</c:v>
                </c:pt>
                <c:pt idx="131">
                  <c:v>62.712000000000003</c:v>
                </c:pt>
                <c:pt idx="132">
                  <c:v>62.408999999999999</c:v>
                </c:pt>
                <c:pt idx="133">
                  <c:v>61.363999999999997</c:v>
                </c:pt>
                <c:pt idx="134">
                  <c:v>62.015000000000001</c:v>
                </c:pt>
                <c:pt idx="135">
                  <c:v>61.893999999999998</c:v>
                </c:pt>
                <c:pt idx="136">
                  <c:v>61.439</c:v>
                </c:pt>
                <c:pt idx="137">
                  <c:v>62.091000000000001</c:v>
                </c:pt>
                <c:pt idx="138">
                  <c:v>62.045000000000002</c:v>
                </c:pt>
                <c:pt idx="139">
                  <c:v>62.241999999999997</c:v>
                </c:pt>
                <c:pt idx="140">
                  <c:v>62.802999999999997</c:v>
                </c:pt>
                <c:pt idx="141">
                  <c:v>61.561</c:v>
                </c:pt>
                <c:pt idx="142">
                  <c:v>61.939</c:v>
                </c:pt>
                <c:pt idx="143">
                  <c:v>62.226999999999997</c:v>
                </c:pt>
                <c:pt idx="144">
                  <c:v>62.954999999999998</c:v>
                </c:pt>
                <c:pt idx="145">
                  <c:v>63.773000000000003</c:v>
                </c:pt>
                <c:pt idx="146">
                  <c:v>65.53</c:v>
                </c:pt>
                <c:pt idx="147">
                  <c:v>65.272999999999996</c:v>
                </c:pt>
                <c:pt idx="148">
                  <c:v>64.379000000000005</c:v>
                </c:pt>
                <c:pt idx="149">
                  <c:v>67.242000000000004</c:v>
                </c:pt>
                <c:pt idx="150">
                  <c:v>68.242000000000004</c:v>
                </c:pt>
                <c:pt idx="151">
                  <c:v>67.302999999999997</c:v>
                </c:pt>
                <c:pt idx="152">
                  <c:v>67.242000000000004</c:v>
                </c:pt>
                <c:pt idx="153">
                  <c:v>67.894000000000005</c:v>
                </c:pt>
                <c:pt idx="154">
                  <c:v>67.045000000000002</c:v>
                </c:pt>
                <c:pt idx="155">
                  <c:v>65.515000000000001</c:v>
                </c:pt>
                <c:pt idx="156">
                  <c:v>65.182000000000002</c:v>
                </c:pt>
                <c:pt idx="157">
                  <c:v>64.894000000000005</c:v>
                </c:pt>
                <c:pt idx="158">
                  <c:v>64.438999999999993</c:v>
                </c:pt>
                <c:pt idx="159">
                  <c:v>61.954999999999998</c:v>
                </c:pt>
                <c:pt idx="160">
                  <c:v>63.53</c:v>
                </c:pt>
                <c:pt idx="161">
                  <c:v>62.091000000000001</c:v>
                </c:pt>
                <c:pt idx="162">
                  <c:v>60.439</c:v>
                </c:pt>
                <c:pt idx="163">
                  <c:v>61.167000000000002</c:v>
                </c:pt>
                <c:pt idx="164">
                  <c:v>59.817999999999998</c:v>
                </c:pt>
                <c:pt idx="165">
                  <c:v>60.893999999999998</c:v>
                </c:pt>
                <c:pt idx="166">
                  <c:v>60.197000000000003</c:v>
                </c:pt>
                <c:pt idx="167">
                  <c:v>61</c:v>
                </c:pt>
                <c:pt idx="168">
                  <c:v>60.03</c:v>
                </c:pt>
                <c:pt idx="169">
                  <c:v>60.121000000000002</c:v>
                </c:pt>
                <c:pt idx="170">
                  <c:v>59.332999999999998</c:v>
                </c:pt>
                <c:pt idx="171">
                  <c:v>59.939</c:v>
                </c:pt>
                <c:pt idx="172">
                  <c:v>58.636000000000003</c:v>
                </c:pt>
                <c:pt idx="173">
                  <c:v>60.47</c:v>
                </c:pt>
                <c:pt idx="174">
                  <c:v>59.561</c:v>
                </c:pt>
                <c:pt idx="175">
                  <c:v>59.47</c:v>
                </c:pt>
                <c:pt idx="176">
                  <c:v>60.682000000000002</c:v>
                </c:pt>
                <c:pt idx="177">
                  <c:v>59.152000000000001</c:v>
                </c:pt>
                <c:pt idx="178">
                  <c:v>59.332999999999998</c:v>
                </c:pt>
                <c:pt idx="179">
                  <c:v>59.621000000000002</c:v>
                </c:pt>
                <c:pt idx="180">
                  <c:v>58.939</c:v>
                </c:pt>
                <c:pt idx="181">
                  <c:v>60.182000000000002</c:v>
                </c:pt>
                <c:pt idx="182">
                  <c:v>60.682000000000002</c:v>
                </c:pt>
                <c:pt idx="183">
                  <c:v>60.363999999999997</c:v>
                </c:pt>
                <c:pt idx="184">
                  <c:v>58.182000000000002</c:v>
                </c:pt>
                <c:pt idx="185">
                  <c:v>59.408999999999999</c:v>
                </c:pt>
                <c:pt idx="186">
                  <c:v>59.53</c:v>
                </c:pt>
                <c:pt idx="187">
                  <c:v>59.302999999999997</c:v>
                </c:pt>
                <c:pt idx="188">
                  <c:v>59.182000000000002</c:v>
                </c:pt>
                <c:pt idx="189">
                  <c:v>59.741999999999997</c:v>
                </c:pt>
                <c:pt idx="190">
                  <c:v>59.287999999999997</c:v>
                </c:pt>
                <c:pt idx="191">
                  <c:v>59.954999999999998</c:v>
                </c:pt>
                <c:pt idx="192">
                  <c:v>59.847999999999999</c:v>
                </c:pt>
                <c:pt idx="193">
                  <c:v>60.197000000000003</c:v>
                </c:pt>
                <c:pt idx="194">
                  <c:v>60.317999999999998</c:v>
                </c:pt>
                <c:pt idx="195">
                  <c:v>59.954999999999998</c:v>
                </c:pt>
                <c:pt idx="196">
                  <c:v>59.167000000000002</c:v>
                </c:pt>
                <c:pt idx="197">
                  <c:v>59.091000000000001</c:v>
                </c:pt>
                <c:pt idx="198">
                  <c:v>59.787999999999997</c:v>
                </c:pt>
                <c:pt idx="199">
                  <c:v>59.287999999999997</c:v>
                </c:pt>
                <c:pt idx="200">
                  <c:v>58.954999999999998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B!$X$6:$X$206</c:f>
              <c:numCache>
                <c:formatCode>0.00</c:formatCode>
                <c:ptCount val="201"/>
                <c:pt idx="0">
                  <c:v>62.428683559527265</c:v>
                </c:pt>
                <c:pt idx="1">
                  <c:v>62.453690341767171</c:v>
                </c:pt>
                <c:pt idx="2">
                  <c:v>62.478701410357488</c:v>
                </c:pt>
                <c:pt idx="3">
                  <c:v>62.503717103605474</c:v>
                </c:pt>
                <c:pt idx="4">
                  <c:v>62.528737785182557</c:v>
                </c:pt>
                <c:pt idx="5">
                  <c:v>62.55376384586642</c:v>
                </c:pt>
                <c:pt idx="6">
                  <c:v>62.578795705382753</c:v>
                </c:pt>
                <c:pt idx="7">
                  <c:v>62.60383381434945</c:v>
                </c:pt>
                <c:pt idx="8">
                  <c:v>62.628878656325647</c:v>
                </c:pt>
                <c:pt idx="9">
                  <c:v>62.653930749967962</c:v>
                </c:pt>
                <c:pt idx="10">
                  <c:v>62.678990651294974</c:v>
                </c:pt>
                <c:pt idx="11">
                  <c:v>62.704058956060948</c:v>
                </c:pt>
                <c:pt idx="12">
                  <c:v>62.729136302238409</c:v>
                </c:pt>
                <c:pt idx="13">
                  <c:v>62.754223372608315</c:v>
                </c:pt>
                <c:pt idx="14">
                  <c:v>62.779320897455278</c:v>
                </c:pt>
                <c:pt idx="15">
                  <c:v>62.80442965736362</c:v>
                </c:pt>
                <c:pt idx="16">
                  <c:v>62.829550486108317</c:v>
                </c:pt>
                <c:pt idx="17">
                  <c:v>62.854684273633097</c:v>
                </c:pt>
                <c:pt idx="18">
                  <c:v>62.879831969105652</c:v>
                </c:pt>
                <c:pt idx="19">
                  <c:v>62.904994584040587</c:v>
                </c:pt>
                <c:pt idx="20">
                  <c:v>62.930173195489672</c:v>
                </c:pt>
                <c:pt idx="21">
                  <c:v>62.955368949345832</c:v>
                </c:pt>
                <c:pt idx="22">
                  <c:v>62.980583063997521</c:v>
                </c:pt>
                <c:pt idx="23">
                  <c:v>63.005816835274089</c:v>
                </c:pt>
                <c:pt idx="24">
                  <c:v>63.031071646082793</c:v>
                </c:pt>
                <c:pt idx="25">
                  <c:v>63.056348992293067</c:v>
                </c:pt>
                <c:pt idx="26">
                  <c:v>63.081650562115271</c:v>
                </c:pt>
                <c:pt idx="27">
                  <c:v>63.106978483116819</c:v>
                </c:pt>
                <c:pt idx="28">
                  <c:v>63.132336069443525</c:v>
                </c:pt>
                <c:pt idx="29">
                  <c:v>63.157729989835353</c:v>
                </c:pt>
                <c:pt idx="30">
                  <c:v>63.183176274609181</c:v>
                </c:pt>
                <c:pt idx="31">
                  <c:v>63.208716179878373</c:v>
                </c:pt>
                <c:pt idx="32">
                  <c:v>63.234456072459125</c:v>
                </c:pt>
                <c:pt idx="33">
                  <c:v>63.260662776439453</c:v>
                </c:pt>
                <c:pt idx="34">
                  <c:v>63.287980001959198</c:v>
                </c:pt>
                <c:pt idx="35">
                  <c:v>63.31789405864599</c:v>
                </c:pt>
                <c:pt idx="36">
                  <c:v>63.353681868925044</c:v>
                </c:pt>
                <c:pt idx="37">
                  <c:v>63.402231674320682</c:v>
                </c:pt>
                <c:pt idx="38">
                  <c:v>63.477330417934233</c:v>
                </c:pt>
                <c:pt idx="39">
                  <c:v>63.605216525068087</c:v>
                </c:pt>
                <c:pt idx="40">
                  <c:v>63.833291915535426</c:v>
                </c:pt>
                <c:pt idx="41">
                  <c:v>64.242677985153989</c:v>
                </c:pt>
                <c:pt idx="42">
                  <c:v>64.964525560599398</c:v>
                </c:pt>
                <c:pt idx="43">
                  <c:v>66.198404450056614</c:v>
                </c:pt>
                <c:pt idx="44">
                  <c:v>68.228647837403571</c:v>
                </c:pt>
                <c:pt idx="45">
                  <c:v>71.431571326326448</c:v>
                </c:pt>
                <c:pt idx="46">
                  <c:v>76.263992971940866</c:v>
                </c:pt>
                <c:pt idx="47">
                  <c:v>83.223001552965769</c:v>
                </c:pt>
                <c:pt idx="48">
                  <c:v>92.770192538402895</c:v>
                </c:pt>
                <c:pt idx="49">
                  <c:v>105.22171173149128</c:v>
                </c:pt>
                <c:pt idx="50">
                  <c:v>120.61784316665603</c:v>
                </c:pt>
                <c:pt idx="51">
                  <c:v>138.59958623080527</c:v>
                </c:pt>
                <c:pt idx="52">
                  <c:v>158.32954881264121</c:v>
                </c:pt>
                <c:pt idx="53">
                  <c:v>178.49476845959086</c:v>
                </c:pt>
                <c:pt idx="54">
                  <c:v>197.41596075501633</c:v>
                </c:pt>
                <c:pt idx="55">
                  <c:v>213.26195706709828</c:v>
                </c:pt>
                <c:pt idx="56">
                  <c:v>224.33621205947543</c:v>
                </c:pt>
                <c:pt idx="57">
                  <c:v>229.37496555833718</c:v>
                </c:pt>
                <c:pt idx="58">
                  <c:v>227.78495798161245</c:v>
                </c:pt>
                <c:pt idx="59">
                  <c:v>219.75893395391259</c:v>
                </c:pt>
                <c:pt idx="60">
                  <c:v>206.23786783706663</c:v>
                </c:pt>
                <c:pt idx="61">
                  <c:v>188.73015746355162</c:v>
                </c:pt>
                <c:pt idx="62">
                  <c:v>169.03584611020412</c:v>
                </c:pt>
                <c:pt idx="63">
                  <c:v>148.94560659036026</c:v>
                </c:pt>
                <c:pt idx="64">
                  <c:v>129.98371375785152</c:v>
                </c:pt>
                <c:pt idx="65">
                  <c:v>113.24409801888011</c:v>
                </c:pt>
                <c:pt idx="66">
                  <c:v>99.338077467932692</c:v>
                </c:pt>
                <c:pt idx="67">
                  <c:v>88.442914923682139</c:v>
                </c:pt>
                <c:pt idx="68">
                  <c:v>80.420582992334445</c:v>
                </c:pt>
                <c:pt idx="69">
                  <c:v>74.968913982157432</c:v>
                </c:pt>
                <c:pt idx="70">
                  <c:v>71.769747553675302</c:v>
                </c:pt>
                <c:pt idx="71">
                  <c:v>70.604857539034597</c:v>
                </c:pt>
                <c:pt idx="72">
                  <c:v>71.415709437598409</c:v>
                </c:pt>
                <c:pt idx="73">
                  <c:v>74.287777938916292</c:v>
                </c:pt>
                <c:pt idx="74">
                  <c:v>79.350034371160973</c:v>
                </c:pt>
                <c:pt idx="75">
                  <c:v>86.602281651894089</c:v>
                </c:pt>
                <c:pt idx="76">
                  <c:v>95.71736211482434</c:v>
                </c:pt>
                <c:pt idx="77">
                  <c:v>105.89855370189875</c:v>
                </c:pt>
                <c:pt idx="78">
                  <c:v>115.88044829367695</c:v>
                </c:pt>
                <c:pt idx="79">
                  <c:v>124.12390219347711</c:v>
                </c:pt>
                <c:pt idx="80">
                  <c:v>129.17546668285991</c:v>
                </c:pt>
                <c:pt idx="81">
                  <c:v>130.07413263412559</c:v>
                </c:pt>
                <c:pt idx="82">
                  <c:v>126.64468664705257</c:v>
                </c:pt>
                <c:pt idx="83">
                  <c:v>119.55152088325518</c:v>
                </c:pt>
                <c:pt idx="84">
                  <c:v>110.08829704189712</c:v>
                </c:pt>
                <c:pt idx="85">
                  <c:v>99.793657388744535</c:v>
                </c:pt>
                <c:pt idx="86">
                  <c:v>90.048743134453247</c:v>
                </c:pt>
                <c:pt idx="87">
                  <c:v>81.798169169913066</c:v>
                </c:pt>
                <c:pt idx="88">
                  <c:v>75.460483720389433</c:v>
                </c:pt>
                <c:pt idx="89">
                  <c:v>71.006117047428205</c:v>
                </c:pt>
                <c:pt idx="90">
                  <c:v>68.125546111058924</c:v>
                </c:pt>
                <c:pt idx="91">
                  <c:v>66.404109222633892</c:v>
                </c:pt>
                <c:pt idx="92">
                  <c:v>65.449141700039647</c:v>
                </c:pt>
                <c:pt idx="93">
                  <c:v>64.953786757537827</c:v>
                </c:pt>
                <c:pt idx="94">
                  <c:v>64.709628888211654</c:v>
                </c:pt>
                <c:pt idx="95">
                  <c:v>64.590625940843694</c:v>
                </c:pt>
                <c:pt idx="96">
                  <c:v>64.527989262133545</c:v>
                </c:pt>
                <c:pt idx="97">
                  <c:v>64.487570126649402</c:v>
                </c:pt>
                <c:pt idx="98">
                  <c:v>64.453899677465159</c:v>
                </c:pt>
                <c:pt idx="99">
                  <c:v>64.420644633310488</c:v>
                </c:pt>
                <c:pt idx="100">
                  <c:v>64.385642844466645</c:v>
                </c:pt>
                <c:pt idx="101">
                  <c:v>64.348693321454022</c:v>
                </c:pt>
                <c:pt idx="102">
                  <c:v>64.310854639541375</c:v>
                </c:pt>
                <c:pt idx="103">
                  <c:v>64.27458323978405</c:v>
                </c:pt>
                <c:pt idx="104">
                  <c:v>64.244423026084149</c:v>
                </c:pt>
                <c:pt idx="105">
                  <c:v>64.228123795501475</c:v>
                </c:pt>
                <c:pt idx="106">
                  <c:v>64.238049846101404</c:v>
                </c:pt>
                <c:pt idx="107">
                  <c:v>64.292575486762203</c:v>
                </c:pt>
                <c:pt idx="108">
                  <c:v>64.416900994271003</c:v>
                </c:pt>
                <c:pt idx="109">
                  <c:v>64.642459643839771</c:v>
                </c:pt>
                <c:pt idx="110">
                  <c:v>65.003987560567921</c:v>
                </c:pt>
                <c:pt idx="111">
                  <c:v>65.533590251127066</c:v>
                </c:pt>
                <c:pt idx="112">
                  <c:v>66.251900420592179</c:v>
                </c:pt>
                <c:pt idx="113">
                  <c:v>67.157630742055531</c:v>
                </c:pt>
                <c:pt idx="114">
                  <c:v>68.218149634161549</c:v>
                </c:pt>
                <c:pt idx="115">
                  <c:v>69.364562936296139</c:v>
                </c:pt>
                <c:pt idx="116">
                  <c:v>70.494542689471174</c:v>
                </c:pt>
                <c:pt idx="117">
                  <c:v>71.484476787540515</c:v>
                </c:pt>
                <c:pt idx="118">
                  <c:v>72.209691618671499</c:v>
                </c:pt>
                <c:pt idx="119">
                  <c:v>72.568450944053367</c:v>
                </c:pt>
                <c:pt idx="120">
                  <c:v>72.503428732252956</c:v>
                </c:pt>
                <c:pt idx="121">
                  <c:v>72.014419628480113</c:v>
                </c:pt>
                <c:pt idx="122">
                  <c:v>71.158408646946214</c:v>
                </c:pt>
                <c:pt idx="123">
                  <c:v>70.036978653863457</c:v>
                </c:pt>
                <c:pt idx="124">
                  <c:v>68.774899580650356</c:v>
                </c:pt>
                <c:pt idx="125">
                  <c:v>67.496122432081634</c:v>
                </c:pt>
                <c:pt idx="126">
                  <c:v>66.303491453394884</c:v>
                </c:pt>
                <c:pt idx="127">
                  <c:v>65.266499499789091</c:v>
                </c:pt>
                <c:pt idx="128">
                  <c:v>64.418367112735382</c:v>
                </c:pt>
                <c:pt idx="129">
                  <c:v>63.760896542152615</c:v>
                </c:pt>
                <c:pt idx="130">
                  <c:v>63.273871053442704</c:v>
                </c:pt>
                <c:pt idx="131">
                  <c:v>62.925516607145013</c:v>
                </c:pt>
                <c:pt idx="132">
                  <c:v>62.68139411174581</c:v>
                </c:pt>
                <c:pt idx="133">
                  <c:v>62.510421574831092</c:v>
                </c:pt>
                <c:pt idx="134">
                  <c:v>62.387951069361357</c:v>
                </c:pt>
                <c:pt idx="135">
                  <c:v>62.296608829081848</c:v>
                </c:pt>
                <c:pt idx="136">
                  <c:v>62.225889893493687</c:v>
                </c:pt>
                <c:pt idx="137">
                  <c:v>62.171404431020711</c:v>
                </c:pt>
                <c:pt idx="138">
                  <c:v>62.134373577641746</c:v>
                </c:pt>
                <c:pt idx="139">
                  <c:v>62.121598778412505</c:v>
                </c:pt>
                <c:pt idx="140">
                  <c:v>62.145745800413451</c:v>
                </c:pt>
                <c:pt idx="141">
                  <c:v>62.225427348700713</c:v>
                </c:pt>
                <c:pt idx="142">
                  <c:v>62.384295507872615</c:v>
                </c:pt>
                <c:pt idx="143">
                  <c:v>62.648284858535263</c:v>
                </c:pt>
                <c:pt idx="144">
                  <c:v>63.040433134103402</c:v>
                </c:pt>
                <c:pt idx="145">
                  <c:v>63.573447591236416</c:v>
                </c:pt>
                <c:pt idx="146">
                  <c:v>64.241297638597032</c:v>
                </c:pt>
                <c:pt idx="147">
                  <c:v>65.012245748334266</c:v>
                </c:pt>
                <c:pt idx="148">
                  <c:v>65.826313556939454</c:v>
                </c:pt>
                <c:pt idx="149">
                  <c:v>66.599673565670784</c:v>
                </c:pt>
                <c:pt idx="150">
                  <c:v>67.236674873448109</c:v>
                </c:pt>
                <c:pt idx="151">
                  <c:v>67.647583074867356</c:v>
                </c:pt>
                <c:pt idx="152">
                  <c:v>67.767639279274633</c:v>
                </c:pt>
                <c:pt idx="153">
                  <c:v>67.571883687765506</c:v>
                </c:pt>
                <c:pt idx="154">
                  <c:v>67.08106801008941</c:v>
                </c:pt>
                <c:pt idx="155">
                  <c:v>66.356725993099218</c:v>
                </c:pt>
                <c:pt idx="156">
                  <c:v>65.487014163155436</c:v>
                </c:pt>
                <c:pt idx="157">
                  <c:v>64.567810560667155</c:v>
                </c:pt>
                <c:pt idx="158">
                  <c:v>63.684634941882891</c:v>
                </c:pt>
                <c:pt idx="159">
                  <c:v>62.899965412157037</c:v>
                </c:pt>
                <c:pt idx="160">
                  <c:v>62.248126828452129</c:v>
                </c:pt>
                <c:pt idx="161">
                  <c:v>61.737262867312545</c:v>
                </c:pt>
                <c:pt idx="162">
                  <c:v>61.356012858622691</c:v>
                </c:pt>
                <c:pt idx="163">
                  <c:v>61.081885508698683</c:v>
                </c:pt>
                <c:pt idx="164">
                  <c:v>60.888818900421178</c:v>
                </c:pt>
                <c:pt idx="165">
                  <c:v>60.752512297859539</c:v>
                </c:pt>
                <c:pt idx="166">
                  <c:v>60.653232884399245</c:v>
                </c:pt>
                <c:pt idx="167">
                  <c:v>60.576563637239076</c:v>
                </c:pt>
                <c:pt idx="168">
                  <c:v>60.512865901706078</c:v>
                </c:pt>
                <c:pt idx="169">
                  <c:v>60.456183430979316</c:v>
                </c:pt>
                <c:pt idx="170">
                  <c:v>60.403091671818075</c:v>
                </c:pt>
                <c:pt idx="171">
                  <c:v>60.351750017160164</c:v>
                </c:pt>
                <c:pt idx="172">
                  <c:v>60.301230140530279</c:v>
                </c:pt>
                <c:pt idx="173">
                  <c:v>60.251091017748372</c:v>
                </c:pt>
                <c:pt idx="174">
                  <c:v>60.201134288426537</c:v>
                </c:pt>
                <c:pt idx="175">
                  <c:v>60.151274697520925</c:v>
                </c:pt>
                <c:pt idx="176">
                  <c:v>60.101476512830466</c:v>
                </c:pt>
                <c:pt idx="177">
                  <c:v>60.051724461374199</c:v>
                </c:pt>
                <c:pt idx="178">
                  <c:v>60.002011307628059</c:v>
                </c:pt>
                <c:pt idx="179">
                  <c:v>59.952332872648313</c:v>
                </c:pt>
                <c:pt idx="180">
                  <c:v>59.902686152966041</c:v>
                </c:pt>
                <c:pt idx="181">
                  <c:v>59.853068646884374</c:v>
                </c:pt>
                <c:pt idx="182">
                  <c:v>59.803478121856777</c:v>
                </c:pt>
                <c:pt idx="183">
                  <c:v>59.753912533511908</c:v>
                </c:pt>
                <c:pt idx="184">
                  <c:v>59.704369994049436</c:v>
                </c:pt>
                <c:pt idx="185">
                  <c:v>59.654848756104315</c:v>
                </c:pt>
                <c:pt idx="186">
                  <c:v>59.60534720150536</c:v>
                </c:pt>
                <c:pt idx="187">
                  <c:v>59.555863831807251</c:v>
                </c:pt>
                <c:pt idx="188">
                  <c:v>59.506397259710823</c:v>
                </c:pt>
                <c:pt idx="189">
                  <c:v>59.45694620111643</c:v>
                </c:pt>
                <c:pt idx="190">
                  <c:v>59.407509467723614</c:v>
                </c:pt>
                <c:pt idx="191">
                  <c:v>59.358085960133266</c:v>
                </c:pt>
                <c:pt idx="192">
                  <c:v>59.308674661419417</c:v>
                </c:pt>
                <c:pt idx="193">
                  <c:v>59.25927463114148</c:v>
                </c:pt>
                <c:pt idx="194">
                  <c:v>59.209884999769592</c:v>
                </c:pt>
                <c:pt idx="195">
                  <c:v>59.160504963496862</c:v>
                </c:pt>
                <c:pt idx="196">
                  <c:v>59.111133779414068</c:v>
                </c:pt>
                <c:pt idx="197">
                  <c:v>59.061770761023297</c:v>
                </c:pt>
                <c:pt idx="198">
                  <c:v>59.012415274068452</c:v>
                </c:pt>
                <c:pt idx="199">
                  <c:v>58.96306673266195</c:v>
                </c:pt>
                <c:pt idx="200">
                  <c:v>58.913724595687633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B!$BB$6:$BB$206</c:f>
              <c:numCache>
                <c:formatCode>General</c:formatCode>
                <c:ptCount val="201"/>
                <c:pt idx="0">
                  <c:v>62.428683559527265</c:v>
                </c:pt>
                <c:pt idx="1">
                  <c:v>62.453690341767171</c:v>
                </c:pt>
                <c:pt idx="2">
                  <c:v>62.478701410357488</c:v>
                </c:pt>
                <c:pt idx="3">
                  <c:v>62.503717103605474</c:v>
                </c:pt>
                <c:pt idx="4">
                  <c:v>62.528737785182557</c:v>
                </c:pt>
                <c:pt idx="5">
                  <c:v>62.55376384586642</c:v>
                </c:pt>
                <c:pt idx="6">
                  <c:v>62.578795705382753</c:v>
                </c:pt>
                <c:pt idx="7">
                  <c:v>62.60383381434945</c:v>
                </c:pt>
                <c:pt idx="8">
                  <c:v>62.628878656325647</c:v>
                </c:pt>
                <c:pt idx="9">
                  <c:v>62.653930749967962</c:v>
                </c:pt>
                <c:pt idx="10">
                  <c:v>62.678990651294974</c:v>
                </c:pt>
                <c:pt idx="11">
                  <c:v>62.704058956060948</c:v>
                </c:pt>
                <c:pt idx="12">
                  <c:v>62.729136302238409</c:v>
                </c:pt>
                <c:pt idx="13">
                  <c:v>62.754223372608315</c:v>
                </c:pt>
                <c:pt idx="14">
                  <c:v>62.779320897455271</c:v>
                </c:pt>
                <c:pt idx="15">
                  <c:v>62.804429657363592</c:v>
                </c:pt>
                <c:pt idx="16">
                  <c:v>62.829550486108154</c:v>
                </c:pt>
                <c:pt idx="17">
                  <c:v>62.854684273632223</c:v>
                </c:pt>
                <c:pt idx="18">
                  <c:v>62.879831969101275</c:v>
                </c:pt>
                <c:pt idx="19">
                  <c:v>62.904994584019505</c:v>
                </c:pt>
                <c:pt idx="20">
                  <c:v>62.930173195392115</c:v>
                </c:pt>
                <c:pt idx="21">
                  <c:v>62.955368948912358</c:v>
                </c:pt>
                <c:pt idx="22">
                  <c:v>62.980583062148071</c:v>
                </c:pt>
                <c:pt idx="23">
                  <c:v>63.005816827697053</c:v>
                </c:pt>
                <c:pt idx="24">
                  <c:v>63.031071616274623</c:v>
                </c:pt>
                <c:pt idx="25">
                  <c:v>63.056348879689864</c:v>
                </c:pt>
                <c:pt idx="26">
                  <c:v>63.081650153659005</c:v>
                </c:pt>
                <c:pt idx="27">
                  <c:v>63.106977060395749</c:v>
                </c:pt>
                <c:pt idx="28">
                  <c:v>63.132331310907595</c:v>
                </c:pt>
                <c:pt idx="29">
                  <c:v>63.157714706915812</c:v>
                </c:pt>
                <c:pt idx="30">
                  <c:v>63.183129142303521</c:v>
                </c:pt>
                <c:pt idx="31">
                  <c:v>63.208576603980845</c:v>
                </c:pt>
                <c:pt idx="32">
                  <c:v>63.234059172039728</c:v>
                </c:pt>
                <c:pt idx="33">
                  <c:v>63.259579019050832</c:v>
                </c:pt>
                <c:pt idx="34">
                  <c:v>63.285138408334248</c:v>
                </c:pt>
                <c:pt idx="35">
                  <c:v>63.310739691010518</c:v>
                </c:pt>
                <c:pt idx="36">
                  <c:v>63.336385301611095</c:v>
                </c:pt>
                <c:pt idx="37">
                  <c:v>63.362077751997248</c:v>
                </c:pt>
                <c:pt idx="38">
                  <c:v>63.387819623300942</c:v>
                </c:pt>
                <c:pt idx="39">
                  <c:v>63.413613555563558</c:v>
                </c:pt>
                <c:pt idx="40">
                  <c:v>63.43946223470553</c:v>
                </c:pt>
                <c:pt idx="41">
                  <c:v>63.465368376411831</c:v>
                </c:pt>
                <c:pt idx="42">
                  <c:v>63.491334706466766</c:v>
                </c:pt>
                <c:pt idx="43">
                  <c:v>63.517363937012703</c:v>
                </c:pt>
                <c:pt idx="44">
                  <c:v>63.543458738144473</c:v>
                </c:pt>
                <c:pt idx="45">
                  <c:v>63.569621704181628</c:v>
                </c:pt>
                <c:pt idx="46">
                  <c:v>63.595855313884641</c:v>
                </c:pt>
                <c:pt idx="47">
                  <c:v>63.622161883800551</c:v>
                </c:pt>
                <c:pt idx="48">
                  <c:v>63.648543513834603</c:v>
                </c:pt>
                <c:pt idx="49">
                  <c:v>63.675002024052105</c:v>
                </c:pt>
                <c:pt idx="50">
                  <c:v>63.701538881615505</c:v>
                </c:pt>
                <c:pt idx="51">
                  <c:v>63.728155116659252</c:v>
                </c:pt>
                <c:pt idx="52">
                  <c:v>63.754851225799477</c:v>
                </c:pt>
                <c:pt idx="53">
                  <c:v>63.781627061869195</c:v>
                </c:pt>
                <c:pt idx="54">
                  <c:v>63.80848170836515</c:v>
                </c:pt>
                <c:pt idx="55">
                  <c:v>63.83541333699339</c:v>
                </c:pt>
                <c:pt idx="56">
                  <c:v>63.862419046611407</c:v>
                </c:pt>
                <c:pt idx="57">
                  <c:v>63.889494681790922</c:v>
                </c:pt>
                <c:pt idx="58">
                  <c:v>63.916634629175419</c:v>
                </c:pt>
                <c:pt idx="59">
                  <c:v>63.943831589787408</c:v>
                </c:pt>
                <c:pt idx="60">
                  <c:v>63.971076325465475</c:v>
                </c:pt>
                <c:pt idx="61">
                  <c:v>63.998357377691768</c:v>
                </c:pt>
                <c:pt idx="62">
                  <c:v>64.02566075722352</c:v>
                </c:pt>
                <c:pt idx="63">
                  <c:v>64.052969603185616</c:v>
                </c:pt>
                <c:pt idx="64">
                  <c:v>64.080263810636069</c:v>
                </c:pt>
                <c:pt idx="65">
                  <c:v>64.107519626106949</c:v>
                </c:pt>
                <c:pt idx="66">
                  <c:v>64.134709211276217</c:v>
                </c:pt>
                <c:pt idx="67">
                  <c:v>64.161800175769827</c:v>
                </c:pt>
                <c:pt idx="68">
                  <c:v>64.188755081157041</c:v>
                </c:pt>
                <c:pt idx="69">
                  <c:v>64.215530919517676</c:v>
                </c:pt>
                <c:pt idx="70">
                  <c:v>64.242078571552412</c:v>
                </c:pt>
                <c:pt idx="71">
                  <c:v>64.268342251100279</c:v>
                </c:pt>
                <c:pt idx="72">
                  <c:v>64.294258945138736</c:v>
                </c:pt>
                <c:pt idx="73">
                  <c:v>64.319757860866602</c:v>
                </c:pt>
                <c:pt idx="74">
                  <c:v>64.344759894299244</c:v>
                </c:pt>
                <c:pt idx="75">
                  <c:v>64.369177137893217</c:v>
                </c:pt>
                <c:pt idx="76">
                  <c:v>64.392912447992785</c:v>
                </c:pt>
                <c:pt idx="77">
                  <c:v>64.415859096242045</c:v>
                </c:pt>
                <c:pt idx="78">
                  <c:v>64.437900532374726</c:v>
                </c:pt>
                <c:pt idx="79">
                  <c:v>64.458910288771023</c:v>
                </c:pt>
                <c:pt idx="80">
                  <c:v>64.478752059590121</c:v>
                </c:pt>
                <c:pt idx="81">
                  <c:v>64.497279988832759</c:v>
                </c:pt>
                <c:pt idx="82">
                  <c:v>64.514339201993408</c:v>
                </c:pt>
                <c:pt idx="83">
                  <c:v>64.529766614633445</c:v>
                </c:pt>
                <c:pt idx="84">
                  <c:v>64.543392047840811</c:v>
                </c:pt>
                <c:pt idx="85">
                  <c:v>64.555039674771933</c:v>
                </c:pt>
                <c:pt idx="86">
                  <c:v>64.564529813999499</c:v>
                </c:pt>
                <c:pt idx="87">
                  <c:v>64.571681074057864</c:v>
                </c:pt>
                <c:pt idx="88">
                  <c:v>64.576312839415422</c:v>
                </c:pt>
                <c:pt idx="89">
                  <c:v>64.578248071393716</c:v>
                </c:pt>
                <c:pt idx="90">
                  <c:v>64.577316378875679</c:v>
                </c:pt>
                <c:pt idx="91">
                  <c:v>64.573357293904877</c:v>
                </c:pt>
                <c:pt idx="92">
                  <c:v>64.566223667692398</c:v>
                </c:pt>
                <c:pt idx="93">
                  <c:v>64.555785084600188</c:v>
                </c:pt>
                <c:pt idx="94">
                  <c:v>64.541931177009587</c:v>
                </c:pt>
                <c:pt idx="95">
                  <c:v>64.524574714277747</c:v>
                </c:pt>
                <c:pt idx="96">
                  <c:v>64.503654335737821</c:v>
                </c:pt>
                <c:pt idx="97">
                  <c:v>64.479136802052494</c:v>
                </c:pt>
                <c:pt idx="98">
                  <c:v>64.451018651774817</c:v>
                </c:pt>
                <c:pt idx="99">
                  <c:v>64.419327170593746</c:v>
                </c:pt>
                <c:pt idx="100">
                  <c:v>64.384120608558305</c:v>
                </c:pt>
                <c:pt idx="101">
                  <c:v>64.345487613941486</c:v>
                </c:pt>
                <c:pt idx="102">
                  <c:v>64.303545889044301</c:v>
                </c:pt>
                <c:pt idx="103">
                  <c:v>64.258440110456547</c:v>
                </c:pt>
                <c:pt idx="104">
                  <c:v>64.210339191252373</c:v>
                </c:pt>
                <c:pt idx="105">
                  <c:v>64.159432992652796</c:v>
                </c:pt>
                <c:pt idx="106">
                  <c:v>64.105928615650683</c:v>
                </c:pt>
                <c:pt idx="107">
                  <c:v>64.050046417480644</c:v>
                </c:pt>
                <c:pt idx="108">
                  <c:v>63.992015902979077</c:v>
                </c:pt>
                <c:pt idx="109">
                  <c:v>63.932071637019597</c:v>
                </c:pt>
                <c:pt idx="110">
                  <c:v>63.870449312306121</c:v>
                </c:pt>
                <c:pt idx="111">
                  <c:v>63.807382088432618</c:v>
                </c:pt>
                <c:pt idx="112">
                  <c:v>63.743097295228083</c:v>
                </c:pt>
                <c:pt idx="113">
                  <c:v>63.677813568082826</c:v>
                </c:pt>
                <c:pt idx="114">
                  <c:v>63.611738457196559</c:v>
                </c:pt>
                <c:pt idx="115">
                  <c:v>63.545066528236177</c:v>
                </c:pt>
                <c:pt idx="116">
                  <c:v>63.477977950093987</c:v>
                </c:pt>
                <c:pt idx="117">
                  <c:v>63.410637547214165</c:v>
                </c:pt>
                <c:pt idx="118">
                  <c:v>63.343194279789941</c:v>
                </c:pt>
                <c:pt idx="119">
                  <c:v>63.275781105123357</c:v>
                </c:pt>
                <c:pt idx="120">
                  <c:v>63.208515167367537</c:v>
                </c:pt>
                <c:pt idx="121">
                  <c:v>63.141498260296324</c:v>
                </c:pt>
                <c:pt idx="122">
                  <c:v>63.074817508090838</c:v>
                </c:pt>
                <c:pt idx="123">
                  <c:v>63.008546211757796</c:v>
                </c:pt>
                <c:pt idx="124">
                  <c:v>62.942744813068522</c:v>
                </c:pt>
                <c:pt idx="125">
                  <c:v>62.877461933245293</c:v>
                </c:pt>
                <c:pt idx="126">
                  <c:v>62.812735449520076</c:v>
                </c:pt>
                <c:pt idx="127">
                  <c:v>62.748593578736639</c:v>
                </c:pt>
                <c:pt idx="128">
                  <c:v>62.6850559430465</c:v>
                </c:pt>
                <c:pt idx="129">
                  <c:v>62.622134598236933</c:v>
                </c:pt>
                <c:pt idx="130">
                  <c:v>62.559835010178702</c:v>
                </c:pt>
                <c:pt idx="131">
                  <c:v>62.498156969215458</c:v>
                </c:pt>
                <c:pt idx="132">
                  <c:v>62.43709543600707</c:v>
                </c:pt>
                <c:pt idx="133">
                  <c:v>62.376641315397585</c:v>
                </c:pt>
                <c:pt idx="134">
                  <c:v>62.316782157345294</c:v>
                </c:pt>
                <c:pt idx="135">
                  <c:v>62.257502785880142</c:v>
                </c:pt>
                <c:pt idx="136">
                  <c:v>62.198785858510583</c:v>
                </c:pt>
                <c:pt idx="137">
                  <c:v>62.140612359551682</c:v>
                </c:pt>
                <c:pt idx="138">
                  <c:v>62.082962031558239</c:v>
                </c:pt>
                <c:pt idx="139">
                  <c:v>62.025813749480335</c:v>
                </c:pt>
                <c:pt idx="140">
                  <c:v>61.969145842371724</c:v>
                </c:pt>
                <c:pt idx="141">
                  <c:v>61.912936367521915</c:v>
                </c:pt>
                <c:pt idx="142">
                  <c:v>61.857163341793864</c:v>
                </c:pt>
                <c:pt idx="143">
                  <c:v>61.80180493476508</c:v>
                </c:pt>
                <c:pt idx="144">
                  <c:v>61.74683962802127</c:v>
                </c:pt>
                <c:pt idx="145">
                  <c:v>61.692246344660099</c:v>
                </c:pt>
                <c:pt idx="146">
                  <c:v>61.638004552748654</c:v>
                </c:pt>
                <c:pt idx="147">
                  <c:v>61.584094346153933</c:v>
                </c:pt>
                <c:pt idx="148">
                  <c:v>61.530496505843637</c:v>
                </c:pt>
                <c:pt idx="149">
                  <c:v>61.477192544441607</c:v>
                </c:pt>
                <c:pt idx="150">
                  <c:v>61.424164736523679</c:v>
                </c:pt>
                <c:pt idx="151">
                  <c:v>61.37139613685985</c:v>
                </c:pt>
                <c:pt idx="152">
                  <c:v>61.318870588549004</c:v>
                </c:pt>
                <c:pt idx="153">
                  <c:v>61.266572722753708</c:v>
                </c:pt>
                <c:pt idx="154">
                  <c:v>61.214487951526351</c:v>
                </c:pt>
                <c:pt idx="155">
                  <c:v>61.1626024550214</c:v>
                </c:pt>
                <c:pt idx="156">
                  <c:v>61.110903164213418</c:v>
                </c:pt>
                <c:pt idx="157">
                  <c:v>61.059377740083583</c:v>
                </c:pt>
                <c:pt idx="158">
                  <c:v>61.008014550098508</c:v>
                </c:pt>
                <c:pt idx="159">
                  <c:v>60.956802642682902</c:v>
                </c:pt>
                <c:pt idx="160">
                  <c:v>60.905731720279135</c:v>
                </c:pt>
                <c:pt idx="161">
                  <c:v>60.854792111493346</c:v>
                </c:pt>
                <c:pt idx="162">
                  <c:v>60.803974742744828</c:v>
                </c:pt>
                <c:pt idx="163">
                  <c:v>60.753271109764391</c:v>
                </c:pt>
                <c:pt idx="164">
                  <c:v>60.702673249225889</c:v>
                </c:pt>
                <c:pt idx="165">
                  <c:v>60.652173710741323</c:v>
                </c:pt>
                <c:pt idx="166">
                  <c:v>60.60176552940505</c:v>
                </c:pt>
                <c:pt idx="167">
                  <c:v>60.551442199032927</c:v>
                </c:pt>
                <c:pt idx="168">
                  <c:v>60.501197646209519</c:v>
                </c:pt>
                <c:pt idx="169">
                  <c:v>60.451026205228061</c:v>
                </c:pt>
                <c:pt idx="170">
                  <c:v>60.400922593984156</c:v>
                </c:pt>
                <c:pt idx="171">
                  <c:v>60.350881890864287</c:v>
                </c:pt>
                <c:pt idx="172">
                  <c:v>60.30089951265375</c:v>
                </c:pt>
                <c:pt idx="173">
                  <c:v>60.250971193474548</c:v>
                </c:pt>
                <c:pt idx="174">
                  <c:v>60.201092964752711</c:v>
                </c:pt>
                <c:pt idx="175">
                  <c:v>60.15126113620525</c:v>
                </c:pt>
                <c:pt idx="176">
                  <c:v>60.101472277829558</c:v>
                </c:pt>
                <c:pt idx="177">
                  <c:v>60.051723202872026</c:v>
                </c:pt>
                <c:pt idx="178">
                  <c:v>60.00201095174836</c:v>
                </c:pt>
                <c:pt idx="179">
                  <c:v>59.952332776884539</c:v>
                </c:pt>
                <c:pt idx="180">
                  <c:v>59.902686128444486</c:v>
                </c:pt>
                <c:pt idx="181">
                  <c:v>59.853068640909292</c:v>
                </c:pt>
                <c:pt idx="182">
                  <c:v>59.80347812047134</c:v>
                </c:pt>
                <c:pt idx="183">
                  <c:v>59.753912533206218</c:v>
                </c:pt>
                <c:pt idx="184">
                  <c:v>59.704369993985253</c:v>
                </c:pt>
                <c:pt idx="185">
                  <c:v>59.654848756091489</c:v>
                </c:pt>
                <c:pt idx="186">
                  <c:v>59.605347201502923</c:v>
                </c:pt>
                <c:pt idx="187">
                  <c:v>59.555863831806811</c:v>
                </c:pt>
                <c:pt idx="188">
                  <c:v>59.506397259710745</c:v>
                </c:pt>
                <c:pt idx="189">
                  <c:v>59.456946201116416</c:v>
                </c:pt>
                <c:pt idx="190">
                  <c:v>59.407509467723614</c:v>
                </c:pt>
                <c:pt idx="191">
                  <c:v>59.358085960133266</c:v>
                </c:pt>
                <c:pt idx="192">
                  <c:v>59.308674661419417</c:v>
                </c:pt>
                <c:pt idx="193">
                  <c:v>59.25927463114148</c:v>
                </c:pt>
                <c:pt idx="194">
                  <c:v>59.209884999769592</c:v>
                </c:pt>
                <c:pt idx="195">
                  <c:v>59.160504963496862</c:v>
                </c:pt>
                <c:pt idx="196">
                  <c:v>59.111133779414068</c:v>
                </c:pt>
                <c:pt idx="197">
                  <c:v>59.061770761023297</c:v>
                </c:pt>
                <c:pt idx="198">
                  <c:v>59.012415274068452</c:v>
                </c:pt>
                <c:pt idx="199">
                  <c:v>58.96306673266195</c:v>
                </c:pt>
                <c:pt idx="200">
                  <c:v>58.913724595687633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994520"/>
        <c:axId val="583994912"/>
      </c:scatterChart>
      <c:valAx>
        <c:axId val="5839945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83994912"/>
        <c:crosses val="autoZero"/>
        <c:crossBetween val="midCat"/>
      </c:valAx>
      <c:valAx>
        <c:axId val="583994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83994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B!$J$6:$J$206</c:f>
              <c:numCache>
                <c:formatCode>General</c:formatCode>
                <c:ptCount val="201"/>
                <c:pt idx="0">
                  <c:v>59.53</c:v>
                </c:pt>
                <c:pt idx="1">
                  <c:v>60.258000000000003</c:v>
                </c:pt>
                <c:pt idx="2">
                  <c:v>59.97</c:v>
                </c:pt>
                <c:pt idx="3">
                  <c:v>60.726999999999997</c:v>
                </c:pt>
                <c:pt idx="4">
                  <c:v>60.03</c:v>
                </c:pt>
                <c:pt idx="5">
                  <c:v>60.712000000000003</c:v>
                </c:pt>
                <c:pt idx="6">
                  <c:v>60.726999999999997</c:v>
                </c:pt>
                <c:pt idx="7">
                  <c:v>60.758000000000003</c:v>
                </c:pt>
                <c:pt idx="8">
                  <c:v>61.332999999999998</c:v>
                </c:pt>
                <c:pt idx="9">
                  <c:v>62.061</c:v>
                </c:pt>
                <c:pt idx="10">
                  <c:v>63.167000000000002</c:v>
                </c:pt>
                <c:pt idx="11">
                  <c:v>60.863999999999997</c:v>
                </c:pt>
                <c:pt idx="12">
                  <c:v>62.317999999999998</c:v>
                </c:pt>
                <c:pt idx="13">
                  <c:v>61.076000000000001</c:v>
                </c:pt>
                <c:pt idx="14">
                  <c:v>61.726999999999997</c:v>
                </c:pt>
                <c:pt idx="15">
                  <c:v>60.561</c:v>
                </c:pt>
                <c:pt idx="16">
                  <c:v>62.091000000000001</c:v>
                </c:pt>
                <c:pt idx="17">
                  <c:v>62.378999999999998</c:v>
                </c:pt>
                <c:pt idx="18">
                  <c:v>60.258000000000003</c:v>
                </c:pt>
                <c:pt idx="19">
                  <c:v>61.484999999999999</c:v>
                </c:pt>
                <c:pt idx="20">
                  <c:v>62.423999999999999</c:v>
                </c:pt>
                <c:pt idx="21">
                  <c:v>61.802999999999997</c:v>
                </c:pt>
                <c:pt idx="22">
                  <c:v>61.939</c:v>
                </c:pt>
                <c:pt idx="23">
                  <c:v>62.287999999999997</c:v>
                </c:pt>
                <c:pt idx="24">
                  <c:v>62.954999999999998</c:v>
                </c:pt>
                <c:pt idx="25">
                  <c:v>62.332999999999998</c:v>
                </c:pt>
                <c:pt idx="26">
                  <c:v>61.847999999999999</c:v>
                </c:pt>
                <c:pt idx="27">
                  <c:v>63.393999999999998</c:v>
                </c:pt>
                <c:pt idx="28">
                  <c:v>63.393999999999998</c:v>
                </c:pt>
                <c:pt idx="29">
                  <c:v>64.015000000000001</c:v>
                </c:pt>
                <c:pt idx="30">
                  <c:v>64.424000000000007</c:v>
                </c:pt>
                <c:pt idx="31">
                  <c:v>64.575999999999993</c:v>
                </c:pt>
                <c:pt idx="32">
                  <c:v>65.47</c:v>
                </c:pt>
                <c:pt idx="33">
                  <c:v>65.590999999999994</c:v>
                </c:pt>
                <c:pt idx="34">
                  <c:v>66.635999999999996</c:v>
                </c:pt>
                <c:pt idx="35">
                  <c:v>65.97</c:v>
                </c:pt>
                <c:pt idx="36">
                  <c:v>64.984999999999999</c:v>
                </c:pt>
                <c:pt idx="37">
                  <c:v>66.135999999999996</c:v>
                </c:pt>
                <c:pt idx="38">
                  <c:v>67.272999999999996</c:v>
                </c:pt>
                <c:pt idx="39">
                  <c:v>68.757999999999996</c:v>
                </c:pt>
                <c:pt idx="40">
                  <c:v>70.152000000000001</c:v>
                </c:pt>
                <c:pt idx="41">
                  <c:v>70.652000000000001</c:v>
                </c:pt>
                <c:pt idx="42">
                  <c:v>73.379000000000005</c:v>
                </c:pt>
                <c:pt idx="43">
                  <c:v>78.561000000000007</c:v>
                </c:pt>
                <c:pt idx="44">
                  <c:v>82.817999999999998</c:v>
                </c:pt>
                <c:pt idx="45">
                  <c:v>89.787999999999997</c:v>
                </c:pt>
                <c:pt idx="46">
                  <c:v>97.817999999999998</c:v>
                </c:pt>
                <c:pt idx="47">
                  <c:v>107.89400000000001</c:v>
                </c:pt>
                <c:pt idx="48">
                  <c:v>122</c:v>
                </c:pt>
                <c:pt idx="49">
                  <c:v>135.864</c:v>
                </c:pt>
                <c:pt idx="50">
                  <c:v>153.04499999999999</c:v>
                </c:pt>
                <c:pt idx="51">
                  <c:v>170.21199999999999</c:v>
                </c:pt>
                <c:pt idx="52">
                  <c:v>184.84800000000001</c:v>
                </c:pt>
                <c:pt idx="53">
                  <c:v>198.5</c:v>
                </c:pt>
                <c:pt idx="54">
                  <c:v>209.56100000000001</c:v>
                </c:pt>
                <c:pt idx="55">
                  <c:v>217.04499999999999</c:v>
                </c:pt>
                <c:pt idx="56">
                  <c:v>222.34800000000001</c:v>
                </c:pt>
                <c:pt idx="57">
                  <c:v>225.31800000000001</c:v>
                </c:pt>
                <c:pt idx="58">
                  <c:v>222.43899999999999</c:v>
                </c:pt>
                <c:pt idx="59">
                  <c:v>217.68199999999999</c:v>
                </c:pt>
                <c:pt idx="60">
                  <c:v>203.57599999999999</c:v>
                </c:pt>
                <c:pt idx="61">
                  <c:v>178.51499999999999</c:v>
                </c:pt>
                <c:pt idx="62">
                  <c:v>138.68199999999999</c:v>
                </c:pt>
                <c:pt idx="63">
                  <c:v>96.652000000000001</c:v>
                </c:pt>
                <c:pt idx="64">
                  <c:v>74.212000000000003</c:v>
                </c:pt>
                <c:pt idx="65">
                  <c:v>67.438999999999993</c:v>
                </c:pt>
                <c:pt idx="66">
                  <c:v>65.561000000000007</c:v>
                </c:pt>
                <c:pt idx="67">
                  <c:v>66.379000000000005</c:v>
                </c:pt>
                <c:pt idx="68">
                  <c:v>67.409000000000006</c:v>
                </c:pt>
                <c:pt idx="69">
                  <c:v>68.332999999999998</c:v>
                </c:pt>
                <c:pt idx="70">
                  <c:v>70.561000000000007</c:v>
                </c:pt>
                <c:pt idx="71">
                  <c:v>76.03</c:v>
                </c:pt>
                <c:pt idx="72">
                  <c:v>79.620999999999995</c:v>
                </c:pt>
                <c:pt idx="73">
                  <c:v>86</c:v>
                </c:pt>
                <c:pt idx="74">
                  <c:v>93.772999999999996</c:v>
                </c:pt>
                <c:pt idx="75">
                  <c:v>100.379</c:v>
                </c:pt>
                <c:pt idx="76">
                  <c:v>108.697</c:v>
                </c:pt>
                <c:pt idx="77">
                  <c:v>115.818</c:v>
                </c:pt>
                <c:pt idx="78">
                  <c:v>121.152</c:v>
                </c:pt>
                <c:pt idx="79">
                  <c:v>125.59099999999999</c:v>
                </c:pt>
                <c:pt idx="80">
                  <c:v>128.24199999999999</c:v>
                </c:pt>
                <c:pt idx="81">
                  <c:v>126.92400000000001</c:v>
                </c:pt>
                <c:pt idx="82">
                  <c:v>120.985</c:v>
                </c:pt>
                <c:pt idx="83">
                  <c:v>111.43899999999999</c:v>
                </c:pt>
                <c:pt idx="84">
                  <c:v>96.575999999999993</c:v>
                </c:pt>
                <c:pt idx="85">
                  <c:v>80.438999999999993</c:v>
                </c:pt>
                <c:pt idx="86">
                  <c:v>70.938999999999993</c:v>
                </c:pt>
                <c:pt idx="87">
                  <c:v>65.697000000000003</c:v>
                </c:pt>
                <c:pt idx="88">
                  <c:v>64.182000000000002</c:v>
                </c:pt>
                <c:pt idx="89">
                  <c:v>61.832999999999998</c:v>
                </c:pt>
                <c:pt idx="90">
                  <c:v>62.5</c:v>
                </c:pt>
                <c:pt idx="91">
                  <c:v>61.787999999999997</c:v>
                </c:pt>
                <c:pt idx="92">
                  <c:v>61.802999999999997</c:v>
                </c:pt>
                <c:pt idx="93">
                  <c:v>60.802999999999997</c:v>
                </c:pt>
                <c:pt idx="94">
                  <c:v>62.091000000000001</c:v>
                </c:pt>
                <c:pt idx="95">
                  <c:v>61.53</c:v>
                </c:pt>
                <c:pt idx="96">
                  <c:v>61.939</c:v>
                </c:pt>
                <c:pt idx="97">
                  <c:v>62.152000000000001</c:v>
                </c:pt>
                <c:pt idx="98">
                  <c:v>61.606000000000002</c:v>
                </c:pt>
                <c:pt idx="99">
                  <c:v>63.197000000000003</c:v>
                </c:pt>
                <c:pt idx="100">
                  <c:v>64.394000000000005</c:v>
                </c:pt>
                <c:pt idx="101">
                  <c:v>64.379000000000005</c:v>
                </c:pt>
                <c:pt idx="102">
                  <c:v>64.167000000000002</c:v>
                </c:pt>
                <c:pt idx="103">
                  <c:v>65.105999999999995</c:v>
                </c:pt>
                <c:pt idx="104">
                  <c:v>64.347999999999999</c:v>
                </c:pt>
                <c:pt idx="105">
                  <c:v>65.742000000000004</c:v>
                </c:pt>
                <c:pt idx="106">
                  <c:v>64.667000000000002</c:v>
                </c:pt>
                <c:pt idx="107">
                  <c:v>65.984999999999999</c:v>
                </c:pt>
                <c:pt idx="108">
                  <c:v>65.742000000000004</c:v>
                </c:pt>
                <c:pt idx="109">
                  <c:v>64.954999999999998</c:v>
                </c:pt>
                <c:pt idx="110">
                  <c:v>65.484999999999999</c:v>
                </c:pt>
                <c:pt idx="111">
                  <c:v>65.197000000000003</c:v>
                </c:pt>
                <c:pt idx="112">
                  <c:v>67.97</c:v>
                </c:pt>
                <c:pt idx="113">
                  <c:v>67.015000000000001</c:v>
                </c:pt>
                <c:pt idx="114">
                  <c:v>67.03</c:v>
                </c:pt>
                <c:pt idx="115">
                  <c:v>70.302999999999997</c:v>
                </c:pt>
                <c:pt idx="116">
                  <c:v>70.167000000000002</c:v>
                </c:pt>
                <c:pt idx="117">
                  <c:v>71.409000000000006</c:v>
                </c:pt>
                <c:pt idx="118">
                  <c:v>72.197000000000003</c:v>
                </c:pt>
                <c:pt idx="119">
                  <c:v>73.197000000000003</c:v>
                </c:pt>
                <c:pt idx="120">
                  <c:v>72.332999999999998</c:v>
                </c:pt>
                <c:pt idx="121">
                  <c:v>70.847999999999999</c:v>
                </c:pt>
                <c:pt idx="122">
                  <c:v>68.847999999999999</c:v>
                </c:pt>
                <c:pt idx="123">
                  <c:v>67.757999999999996</c:v>
                </c:pt>
                <c:pt idx="124">
                  <c:v>65.152000000000001</c:v>
                </c:pt>
                <c:pt idx="125">
                  <c:v>64.909000000000006</c:v>
                </c:pt>
                <c:pt idx="126">
                  <c:v>62.667000000000002</c:v>
                </c:pt>
                <c:pt idx="127">
                  <c:v>61.863999999999997</c:v>
                </c:pt>
                <c:pt idx="128">
                  <c:v>61.258000000000003</c:v>
                </c:pt>
                <c:pt idx="129">
                  <c:v>61.045000000000002</c:v>
                </c:pt>
                <c:pt idx="130">
                  <c:v>60.878999999999998</c:v>
                </c:pt>
                <c:pt idx="131">
                  <c:v>58.878999999999998</c:v>
                </c:pt>
                <c:pt idx="132">
                  <c:v>61.332999999999998</c:v>
                </c:pt>
                <c:pt idx="133">
                  <c:v>60</c:v>
                </c:pt>
                <c:pt idx="134">
                  <c:v>59.758000000000003</c:v>
                </c:pt>
                <c:pt idx="135">
                  <c:v>60.515000000000001</c:v>
                </c:pt>
                <c:pt idx="136">
                  <c:v>59.423999999999999</c:v>
                </c:pt>
                <c:pt idx="137">
                  <c:v>59.923999999999999</c:v>
                </c:pt>
                <c:pt idx="138">
                  <c:v>60.378999999999998</c:v>
                </c:pt>
                <c:pt idx="139">
                  <c:v>60.454999999999998</c:v>
                </c:pt>
                <c:pt idx="140">
                  <c:v>59.258000000000003</c:v>
                </c:pt>
                <c:pt idx="141">
                  <c:v>60.606000000000002</c:v>
                </c:pt>
                <c:pt idx="142">
                  <c:v>60.893999999999998</c:v>
                </c:pt>
                <c:pt idx="143">
                  <c:v>61.545000000000002</c:v>
                </c:pt>
                <c:pt idx="144">
                  <c:v>61.636000000000003</c:v>
                </c:pt>
                <c:pt idx="145">
                  <c:v>63.53</c:v>
                </c:pt>
                <c:pt idx="146">
                  <c:v>63.53</c:v>
                </c:pt>
                <c:pt idx="147">
                  <c:v>63.984999999999999</c:v>
                </c:pt>
                <c:pt idx="148">
                  <c:v>66.454999999999998</c:v>
                </c:pt>
                <c:pt idx="149">
                  <c:v>66.575999999999993</c:v>
                </c:pt>
                <c:pt idx="150">
                  <c:v>66.212000000000003</c:v>
                </c:pt>
                <c:pt idx="151">
                  <c:v>67.090999999999994</c:v>
                </c:pt>
                <c:pt idx="152">
                  <c:v>66.620999999999995</c:v>
                </c:pt>
                <c:pt idx="153">
                  <c:v>65.864000000000004</c:v>
                </c:pt>
                <c:pt idx="154">
                  <c:v>65.53</c:v>
                </c:pt>
                <c:pt idx="155">
                  <c:v>63.515000000000001</c:v>
                </c:pt>
                <c:pt idx="156">
                  <c:v>63.454999999999998</c:v>
                </c:pt>
                <c:pt idx="157">
                  <c:v>62.332999999999998</c:v>
                </c:pt>
                <c:pt idx="158">
                  <c:v>63.076000000000001</c:v>
                </c:pt>
                <c:pt idx="159">
                  <c:v>61.439</c:v>
                </c:pt>
                <c:pt idx="160">
                  <c:v>59.576000000000001</c:v>
                </c:pt>
                <c:pt idx="161">
                  <c:v>58.802999999999997</c:v>
                </c:pt>
                <c:pt idx="162">
                  <c:v>58.954999999999998</c:v>
                </c:pt>
                <c:pt idx="163">
                  <c:v>58.636000000000003</c:v>
                </c:pt>
                <c:pt idx="164">
                  <c:v>58.408999999999999</c:v>
                </c:pt>
                <c:pt idx="165">
                  <c:v>59.332999999999998</c:v>
                </c:pt>
                <c:pt idx="166">
                  <c:v>58.939</c:v>
                </c:pt>
                <c:pt idx="167">
                  <c:v>58.878999999999998</c:v>
                </c:pt>
                <c:pt idx="168">
                  <c:v>59.091000000000001</c:v>
                </c:pt>
                <c:pt idx="169">
                  <c:v>59.347999999999999</c:v>
                </c:pt>
                <c:pt idx="170">
                  <c:v>58.47</c:v>
                </c:pt>
                <c:pt idx="171">
                  <c:v>58.378999999999998</c:v>
                </c:pt>
                <c:pt idx="172">
                  <c:v>58.212000000000003</c:v>
                </c:pt>
                <c:pt idx="173">
                  <c:v>59.363999999999997</c:v>
                </c:pt>
                <c:pt idx="174">
                  <c:v>58.121000000000002</c:v>
                </c:pt>
                <c:pt idx="175">
                  <c:v>58.847999999999999</c:v>
                </c:pt>
                <c:pt idx="176">
                  <c:v>58.606000000000002</c:v>
                </c:pt>
                <c:pt idx="177">
                  <c:v>59.015000000000001</c:v>
                </c:pt>
                <c:pt idx="178">
                  <c:v>58.5</c:v>
                </c:pt>
                <c:pt idx="179">
                  <c:v>58.787999999999997</c:v>
                </c:pt>
                <c:pt idx="180">
                  <c:v>58.47</c:v>
                </c:pt>
                <c:pt idx="181">
                  <c:v>57.908999999999999</c:v>
                </c:pt>
                <c:pt idx="182">
                  <c:v>58.741999999999997</c:v>
                </c:pt>
                <c:pt idx="183">
                  <c:v>57.454999999999998</c:v>
                </c:pt>
                <c:pt idx="184">
                  <c:v>57.893999999999998</c:v>
                </c:pt>
                <c:pt idx="185">
                  <c:v>58.773000000000003</c:v>
                </c:pt>
                <c:pt idx="186">
                  <c:v>58.136000000000003</c:v>
                </c:pt>
                <c:pt idx="187">
                  <c:v>57.954999999999998</c:v>
                </c:pt>
                <c:pt idx="188">
                  <c:v>57.787999999999997</c:v>
                </c:pt>
                <c:pt idx="189">
                  <c:v>57.832999999999998</c:v>
                </c:pt>
                <c:pt idx="190">
                  <c:v>56.893999999999998</c:v>
                </c:pt>
                <c:pt idx="191">
                  <c:v>58.241999999999997</c:v>
                </c:pt>
                <c:pt idx="192">
                  <c:v>58.484999999999999</c:v>
                </c:pt>
                <c:pt idx="193">
                  <c:v>57.652000000000001</c:v>
                </c:pt>
                <c:pt idx="194">
                  <c:v>58.832999999999998</c:v>
                </c:pt>
                <c:pt idx="195">
                  <c:v>59.241999999999997</c:v>
                </c:pt>
                <c:pt idx="196">
                  <c:v>58.287999999999997</c:v>
                </c:pt>
                <c:pt idx="197">
                  <c:v>58.408999999999999</c:v>
                </c:pt>
                <c:pt idx="198">
                  <c:v>58.182000000000002</c:v>
                </c:pt>
                <c:pt idx="199">
                  <c:v>57.576000000000001</c:v>
                </c:pt>
                <c:pt idx="200">
                  <c:v>56.606000000000002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B!$Y$6:$Y$206</c:f>
              <c:numCache>
                <c:formatCode>0.00</c:formatCode>
                <c:ptCount val="201"/>
                <c:pt idx="0">
                  <c:v>62.253110654924285</c:v>
                </c:pt>
                <c:pt idx="1">
                  <c:v>62.268634513600233</c:v>
                </c:pt>
                <c:pt idx="2">
                  <c:v>62.284162390845999</c:v>
                </c:pt>
                <c:pt idx="3">
                  <c:v>62.299694598786921</c:v>
                </c:pt>
                <c:pt idx="4">
                  <c:v>62.315231472352224</c:v>
                </c:pt>
                <c:pt idx="5">
                  <c:v>62.330773370766771</c:v>
                </c:pt>
                <c:pt idx="6">
                  <c:v>62.346320679117966</c:v>
                </c:pt>
                <c:pt idx="7">
                  <c:v>62.361873809998038</c:v>
                </c:pt>
                <c:pt idx="8">
                  <c:v>62.377433205221912</c:v>
                </c:pt>
                <c:pt idx="9">
                  <c:v>62.392999337619621</c:v>
                </c:pt>
                <c:pt idx="10">
                  <c:v>62.408572712901602</c:v>
                </c:pt>
                <c:pt idx="11">
                  <c:v>62.424153871594044</c:v>
                </c:pt>
                <c:pt idx="12">
                  <c:v>62.439743391040274</c:v>
                </c:pt>
                <c:pt idx="13">
                  <c:v>62.455341887462886</c:v>
                </c:pt>
                <c:pt idx="14">
                  <c:v>62.470950018078938</c:v>
                </c:pt>
                <c:pt idx="15">
                  <c:v>62.486568483259951</c:v>
                </c:pt>
                <c:pt idx="16">
                  <c:v>62.502198028724948</c:v>
                </c:pt>
                <c:pt idx="17">
                  <c:v>62.517839447755591</c:v>
                </c:pt>
                <c:pt idx="18">
                  <c:v>62.533493583426363</c:v>
                </c:pt>
                <c:pt idx="19">
                  <c:v>62.54916133087336</c:v>
                </c:pt>
                <c:pt idx="20">
                  <c:v>62.564843639749597</c:v>
                </c:pt>
                <c:pt idx="21">
                  <c:v>62.580541517484804</c:v>
                </c:pt>
                <c:pt idx="22">
                  <c:v>62.596256035632976</c:v>
                </c:pt>
                <c:pt idx="23">
                  <c:v>62.611988347178951</c:v>
                </c:pt>
                <c:pt idx="24">
                  <c:v>62.627739740506854</c:v>
                </c:pt>
                <c:pt idx="25">
                  <c:v>62.643511809814662</c:v>
                </c:pt>
                <c:pt idx="26">
                  <c:v>62.659306977527521</c:v>
                </c:pt>
                <c:pt idx="27">
                  <c:v>62.675130029801487</c:v>
                </c:pt>
                <c:pt idx="28">
                  <c:v>62.690992426994555</c:v>
                </c:pt>
                <c:pt idx="29">
                  <c:v>62.706923841699776</c:v>
                </c:pt>
                <c:pt idx="30">
                  <c:v>62.723001575389908</c:v>
                </c:pt>
                <c:pt idx="31">
                  <c:v>62.739421915192352</c:v>
                </c:pt>
                <c:pt idx="32">
                  <c:v>62.756664613792054</c:v>
                </c:pt>
                <c:pt idx="33">
                  <c:v>62.775852609490677</c:v>
                </c:pt>
                <c:pt idx="34">
                  <c:v>62.799497043411741</c:v>
                </c:pt>
                <c:pt idx="35">
                  <c:v>62.832954948358918</c:v>
                </c:pt>
                <c:pt idx="36">
                  <c:v>62.887115067691575</c:v>
                </c:pt>
                <c:pt idx="37">
                  <c:v>62.983037864577312</c:v>
                </c:pt>
                <c:pt idx="38">
                  <c:v>63.159425325920573</c:v>
                </c:pt>
                <c:pt idx="39">
                  <c:v>63.483722690583832</c:v>
                </c:pt>
                <c:pt idx="40">
                  <c:v>64.067118392109663</c:v>
                </c:pt>
                <c:pt idx="41">
                  <c:v>65.082449391567792</c:v>
                </c:pt>
                <c:pt idx="42">
                  <c:v>66.781890814508301</c:v>
                </c:pt>
                <c:pt idx="43">
                  <c:v>69.508491583237657</c:v>
                </c:pt>
                <c:pt idx="44">
                  <c:v>73.692833297674923</c:v>
                </c:pt>
                <c:pt idx="45">
                  <c:v>79.824677137673334</c:v>
                </c:pt>
                <c:pt idx="46">
                  <c:v>88.391138463724559</c:v>
                </c:pt>
                <c:pt idx="47">
                  <c:v>99.77912003959419</c:v>
                </c:pt>
                <c:pt idx="48">
                  <c:v>114.15060752872812</c:v>
                </c:pt>
                <c:pt idx="49">
                  <c:v>131.3129940493202</c:v>
                </c:pt>
                <c:pt idx="50">
                  <c:v>150.61850592602869</c:v>
                </c:pt>
                <c:pt idx="51">
                  <c:v>170.93135032572704</c:v>
                </c:pt>
                <c:pt idx="52">
                  <c:v>190.69357829230776</c:v>
                </c:pt>
                <c:pt idx="53">
                  <c:v>208.09962617946471</c:v>
                </c:pt>
                <c:pt idx="54">
                  <c:v>221.35926429083193</c:v>
                </c:pt>
                <c:pt idx="55">
                  <c:v>228.99850370202404</c:v>
                </c:pt>
                <c:pt idx="56">
                  <c:v>230.12919526667037</c:v>
                </c:pt>
                <c:pt idx="57">
                  <c:v>224.61925367345094</c:v>
                </c:pt>
                <c:pt idx="58">
                  <c:v>213.11842601234599</c:v>
                </c:pt>
                <c:pt idx="59">
                  <c:v>196.93266872883737</c:v>
                </c:pt>
                <c:pt idx="60">
                  <c:v>177.78072742091271</c:v>
                </c:pt>
                <c:pt idx="61">
                  <c:v>157.49568844606523</c:v>
                </c:pt>
                <c:pt idx="62">
                  <c:v>137.7430222212991</c:v>
                </c:pt>
                <c:pt idx="63">
                  <c:v>119.81399057333188</c:v>
                </c:pt>
                <c:pt idx="64">
                  <c:v>104.52605037812027</c:v>
                </c:pt>
                <c:pt idx="65">
                  <c:v>92.231023155792414</c:v>
                </c:pt>
                <c:pt idx="66">
                  <c:v>82.907495052082339</c:v>
                </c:pt>
                <c:pt idx="67">
                  <c:v>76.301613687990937</c:v>
                </c:pt>
                <c:pt idx="68">
                  <c:v>72.079554022727891</c:v>
                </c:pt>
                <c:pt idx="69">
                  <c:v>69.960394154057113</c:v>
                </c:pt>
                <c:pt idx="70">
                  <c:v>69.804213212150827</c:v>
                </c:pt>
                <c:pt idx="71">
                  <c:v>71.63454388739811</c:v>
                </c:pt>
                <c:pt idx="72">
                  <c:v>75.580210797530825</c:v>
                </c:pt>
                <c:pt idx="73">
                  <c:v>81.736285262103195</c:v>
                </c:pt>
                <c:pt idx="74">
                  <c:v>89.972066320543888</c:v>
                </c:pt>
                <c:pt idx="75">
                  <c:v>99.749756931773987</c:v>
                </c:pt>
                <c:pt idx="76">
                  <c:v>110.04147121583112</c:v>
                </c:pt>
                <c:pt idx="77">
                  <c:v>119.4199887532007</c:v>
                </c:pt>
                <c:pt idx="78">
                  <c:v>126.33922032275038</c:v>
                </c:pt>
                <c:pt idx="79">
                  <c:v>129.53199664101746</c:v>
                </c:pt>
                <c:pt idx="80">
                  <c:v>128.38091518674855</c:v>
                </c:pt>
                <c:pt idx="81">
                  <c:v>123.10938979237582</c:v>
                </c:pt>
                <c:pt idx="82">
                  <c:v>114.70931800588531</c:v>
                </c:pt>
                <c:pt idx="83">
                  <c:v>104.63601840574783</c:v>
                </c:pt>
                <c:pt idx="84">
                  <c:v>94.398299767853345</c:v>
                </c:pt>
                <c:pt idx="85">
                  <c:v>85.20086969687685</c:v>
                </c:pt>
                <c:pt idx="86">
                  <c:v>77.749927180757481</c:v>
                </c:pt>
                <c:pt idx="87">
                  <c:v>72.246167023520755</c:v>
                </c:pt>
                <c:pt idx="88">
                  <c:v>68.513150664155958</c:v>
                </c:pt>
                <c:pt idx="89">
                  <c:v>66.176220968043367</c:v>
                </c:pt>
                <c:pt idx="90">
                  <c:v>64.819420514445312</c:v>
                </c:pt>
                <c:pt idx="91">
                  <c:v>64.083972251218711</c:v>
                </c:pt>
                <c:pt idx="92">
                  <c:v>63.706965887542054</c:v>
                </c:pt>
                <c:pt idx="93">
                  <c:v>63.518745119190648</c:v>
                </c:pt>
                <c:pt idx="94">
                  <c:v>63.42112204728268</c:v>
                </c:pt>
                <c:pt idx="95">
                  <c:v>63.362589447223847</c:v>
                </c:pt>
                <c:pt idx="96">
                  <c:v>63.318510283913142</c:v>
                </c:pt>
                <c:pt idx="97">
                  <c:v>63.278142403766594</c:v>
                </c:pt>
                <c:pt idx="98">
                  <c:v>63.237320524312508</c:v>
                </c:pt>
                <c:pt idx="99">
                  <c:v>63.194862317832253</c:v>
                </c:pt>
                <c:pt idx="100">
                  <c:v>63.151110990698413</c:v>
                </c:pt>
                <c:pt idx="101">
                  <c:v>63.107641059499549</c:v>
                </c:pt>
                <c:pt idx="102">
                  <c:v>63.067654104539862</c:v>
                </c:pt>
                <c:pt idx="103">
                  <c:v>63.036879478399968</c:v>
                </c:pt>
                <c:pt idx="104">
                  <c:v>63.024884050370488</c:v>
                </c:pt>
                <c:pt idx="105">
                  <c:v>63.046615243718982</c:v>
                </c:pt>
                <c:pt idx="106">
                  <c:v>63.123784624104623</c:v>
                </c:pt>
                <c:pt idx="107">
                  <c:v>63.285405418429619</c:v>
                </c:pt>
                <c:pt idx="108">
                  <c:v>63.566548420071769</c:v>
                </c:pt>
                <c:pt idx="109">
                  <c:v>64.004364453451515</c:v>
                </c:pt>
                <c:pt idx="110">
                  <c:v>64.630839341649718</c:v>
                </c:pt>
                <c:pt idx="111">
                  <c:v>65.462701640755313</c:v>
                </c:pt>
                <c:pt idx="112">
                  <c:v>66.490263926751865</c:v>
                </c:pt>
                <c:pt idx="113">
                  <c:v>67.668310339293186</c:v>
                </c:pt>
                <c:pt idx="114">
                  <c:v>68.912789354117805</c:v>
                </c:pt>
                <c:pt idx="115">
                  <c:v>70.106419790339373</c:v>
                </c:pt>
                <c:pt idx="116">
                  <c:v>71.114170226404923</c:v>
                </c:pt>
                <c:pt idx="117">
                  <c:v>71.806407036125449</c:v>
                </c:pt>
                <c:pt idx="118">
                  <c:v>72.084442204925082</c:v>
                </c:pt>
                <c:pt idx="119">
                  <c:v>71.901583379311788</c:v>
                </c:pt>
                <c:pt idx="120">
                  <c:v>71.273502926752428</c:v>
                </c:pt>
                <c:pt idx="121">
                  <c:v>70.27475701604655</c:v>
                </c:pt>
                <c:pt idx="122">
                  <c:v>69.022526846928614</c:v>
                </c:pt>
                <c:pt idx="123">
                  <c:v>67.652477073776581</c:v>
                </c:pt>
                <c:pt idx="124">
                  <c:v>66.293582536573297</c:v>
                </c:pt>
                <c:pt idx="125">
                  <c:v>65.04827248127765</c:v>
                </c:pt>
                <c:pt idx="126">
                  <c:v>63.981750180070023</c:v>
                </c:pt>
                <c:pt idx="127">
                  <c:v>63.121065143340459</c:v>
                </c:pt>
                <c:pt idx="128">
                  <c:v>62.46174611356426</c:v>
                </c:pt>
                <c:pt idx="129">
                  <c:v>61.978379609449242</c:v>
                </c:pt>
                <c:pt idx="130">
                  <c:v>61.635568621742735</c:v>
                </c:pt>
                <c:pt idx="131">
                  <c:v>61.39678263744625</c:v>
                </c:pt>
                <c:pt idx="132">
                  <c:v>61.230037660379772</c:v>
                </c:pt>
                <c:pt idx="133">
                  <c:v>61.11055439040863</c:v>
                </c:pt>
                <c:pt idx="134">
                  <c:v>61.021249472154601</c:v>
                </c:pt>
                <c:pt idx="135">
                  <c:v>60.952112163849513</c:v>
                </c:pt>
                <c:pt idx="136">
                  <c:v>60.899360238334694</c:v>
                </c:pt>
                <c:pt idx="137">
                  <c:v>60.86493376874364</c:v>
                </c:pt>
                <c:pt idx="138">
                  <c:v>60.85649688942452</c:v>
                </c:pt>
                <c:pt idx="139">
                  <c:v>60.887731716303406</c:v>
                </c:pt>
                <c:pt idx="140">
                  <c:v>60.97835607502595</c:v>
                </c:pt>
                <c:pt idx="141">
                  <c:v>61.153039847890703</c:v>
                </c:pt>
                <c:pt idx="142">
                  <c:v>61.438357412194541</c:v>
                </c:pt>
                <c:pt idx="143">
                  <c:v>61.857250295827612</c:v>
                </c:pt>
                <c:pt idx="144">
                  <c:v>62.421271471964943</c:v>
                </c:pt>
                <c:pt idx="145">
                  <c:v>63.122030969253444</c:v>
                </c:pt>
                <c:pt idx="146">
                  <c:v>63.92438079672268</c:v>
                </c:pt>
                <c:pt idx="147">
                  <c:v>64.764385159897742</c:v>
                </c:pt>
                <c:pt idx="148">
                  <c:v>65.554490442510897</c:v>
                </c:pt>
                <c:pt idx="149">
                  <c:v>66.196402290899314</c:v>
                </c:pt>
                <c:pt idx="150">
                  <c:v>66.599484864119262</c:v>
                </c:pt>
                <c:pt idx="151">
                  <c:v>66.700061188485023</c:v>
                </c:pt>
                <c:pt idx="152">
                  <c:v>66.475970680793552</c:v>
                </c:pt>
                <c:pt idx="153">
                  <c:v>65.951797214995267</c:v>
                </c:pt>
                <c:pt idx="154">
                  <c:v>65.193067210952648</c:v>
                </c:pt>
                <c:pt idx="155">
                  <c:v>64.291303316140571</c:v>
                </c:pt>
                <c:pt idx="156">
                  <c:v>63.344629812850521</c:v>
                </c:pt>
                <c:pt idx="157">
                  <c:v>62.439569192663157</c:v>
                </c:pt>
                <c:pt idx="158">
                  <c:v>61.638546957555548</c:v>
                </c:pt>
                <c:pt idx="159">
                  <c:v>60.975140725212064</c:v>
                </c:pt>
                <c:pt idx="160">
                  <c:v>60.456436025379233</c:v>
                </c:pt>
                <c:pt idx="161">
                  <c:v>60.070004342030913</c:v>
                </c:pt>
                <c:pt idx="162">
                  <c:v>59.792453683200101</c:v>
                </c:pt>
                <c:pt idx="163">
                  <c:v>59.597051897454669</c:v>
                </c:pt>
                <c:pt idx="164">
                  <c:v>59.459046046971622</c:v>
                </c:pt>
                <c:pt idx="165">
                  <c:v>59.358421521915211</c:v>
                </c:pt>
                <c:pt idx="166">
                  <c:v>59.280596520387554</c:v>
                </c:pt>
                <c:pt idx="167">
                  <c:v>59.215840557445823</c:v>
                </c:pt>
                <c:pt idx="168">
                  <c:v>59.158147875203944</c:v>
                </c:pt>
                <c:pt idx="169">
                  <c:v>59.104067783767874</c:v>
                </c:pt>
                <c:pt idx="170">
                  <c:v>59.051746101182047</c:v>
                </c:pt>
                <c:pt idx="171">
                  <c:v>59.000247605682041</c:v>
                </c:pt>
                <c:pt idx="172">
                  <c:v>58.949127915343887</c:v>
                </c:pt>
                <c:pt idx="173">
                  <c:v>58.898187167438039</c:v>
                </c:pt>
                <c:pt idx="174">
                  <c:v>58.847339554027819</c:v>
                </c:pt>
                <c:pt idx="175">
                  <c:v>58.796549254668498</c:v>
                </c:pt>
                <c:pt idx="176">
                  <c:v>58.745801120049315</c:v>
                </c:pt>
                <c:pt idx="177">
                  <c:v>58.695088124239824</c:v>
                </c:pt>
                <c:pt idx="178">
                  <c:v>58.644406324634268</c:v>
                </c:pt>
                <c:pt idx="179">
                  <c:v>58.593752955012555</c:v>
                </c:pt>
                <c:pt idx="180">
                  <c:v>58.543125741590323</c:v>
                </c:pt>
                <c:pt idx="181">
                  <c:v>58.492522666934249</c:v>
                </c:pt>
                <c:pt idx="182">
                  <c:v>58.441941888261766</c:v>
                </c:pt>
                <c:pt idx="183">
                  <c:v>58.391381706127646</c:v>
                </c:pt>
                <c:pt idx="184">
                  <c:v>58.340840548914983</c:v>
                </c:pt>
                <c:pt idx="185">
                  <c:v>58.290316962307351</c:v>
                </c:pt>
                <c:pt idx="186">
                  <c:v>58.239809600536645</c:v>
                </c:pt>
                <c:pt idx="187">
                  <c:v>58.189317218494402</c:v>
                </c:pt>
                <c:pt idx="188">
                  <c:v>58.138838664444251</c:v>
                </c:pt>
                <c:pt idx="189">
                  <c:v>58.088372873246946</c:v>
                </c:pt>
                <c:pt idx="190">
                  <c:v>58.037918860054468</c:v>
                </c:pt>
                <c:pt idx="191">
                  <c:v>57.987475714441324</c:v>
                </c:pt>
                <c:pt idx="192">
                  <c:v>57.937042594944842</c:v>
                </c:pt>
                <c:pt idx="193">
                  <c:v>57.886618723988171</c:v>
                </c:pt>
                <c:pt idx="194">
                  <c:v>57.836203383161127</c:v>
                </c:pt>
                <c:pt idx="195">
                  <c:v>57.785795908835688</c:v>
                </c:pt>
                <c:pt idx="196">
                  <c:v>57.735395688093654</c:v>
                </c:pt>
                <c:pt idx="197">
                  <c:v>57.685002154945963</c:v>
                </c:pt>
                <c:pt idx="198">
                  <c:v>57.63461478682386</c:v>
                </c:pt>
                <c:pt idx="199">
                  <c:v>57.584233101323548</c:v>
                </c:pt>
                <c:pt idx="200">
                  <c:v>57.53385665318693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B!$BC$6:$BC$206</c:f>
              <c:numCache>
                <c:formatCode>General</c:formatCode>
                <c:ptCount val="201"/>
                <c:pt idx="0">
                  <c:v>62.253110654924285</c:v>
                </c:pt>
                <c:pt idx="1">
                  <c:v>62.268634513600233</c:v>
                </c:pt>
                <c:pt idx="2">
                  <c:v>62.284162390845999</c:v>
                </c:pt>
                <c:pt idx="3">
                  <c:v>62.299694598786921</c:v>
                </c:pt>
                <c:pt idx="4">
                  <c:v>62.315231472352224</c:v>
                </c:pt>
                <c:pt idx="5">
                  <c:v>62.330773370766771</c:v>
                </c:pt>
                <c:pt idx="6">
                  <c:v>62.346320679117966</c:v>
                </c:pt>
                <c:pt idx="7">
                  <c:v>62.361873809998038</c:v>
                </c:pt>
                <c:pt idx="8">
                  <c:v>62.377433205221912</c:v>
                </c:pt>
                <c:pt idx="9">
                  <c:v>62.392999337619621</c:v>
                </c:pt>
                <c:pt idx="10">
                  <c:v>62.408572712901602</c:v>
                </c:pt>
                <c:pt idx="11">
                  <c:v>62.424153871594044</c:v>
                </c:pt>
                <c:pt idx="12">
                  <c:v>62.439743391040274</c:v>
                </c:pt>
                <c:pt idx="13">
                  <c:v>62.455341887462865</c:v>
                </c:pt>
                <c:pt idx="14">
                  <c:v>62.470950018078838</c:v>
                </c:pt>
                <c:pt idx="15">
                  <c:v>62.486568483259411</c:v>
                </c:pt>
                <c:pt idx="16">
                  <c:v>62.502198028722212</c:v>
                </c:pt>
                <c:pt idx="17">
                  <c:v>62.517839447742304</c:v>
                </c:pt>
                <c:pt idx="18">
                  <c:v>62.533493583364368</c:v>
                </c:pt>
                <c:pt idx="19">
                  <c:v>62.549161330595595</c:v>
                </c:pt>
                <c:pt idx="20">
                  <c:v>62.564843638554315</c:v>
                </c:pt>
                <c:pt idx="21">
                  <c:v>62.580541512544642</c:v>
                </c:pt>
                <c:pt idx="22">
                  <c:v>62.596256016022522</c:v>
                </c:pt>
                <c:pt idx="23">
                  <c:v>62.611988272412049</c:v>
                </c:pt>
                <c:pt idx="24">
                  <c:v>62.627739466723931</c:v>
                </c:pt>
                <c:pt idx="25">
                  <c:v>62.643510846920407</c:v>
                </c:pt>
                <c:pt idx="26">
                  <c:v>62.65930372496144</c:v>
                </c:pt>
                <c:pt idx="27">
                  <c:v>62.675119477457336</c:v>
                </c:pt>
                <c:pt idx="28">
                  <c:v>62.690959545840542</c:v>
                </c:pt>
                <c:pt idx="29">
                  <c:v>62.706825435957342</c:v>
                </c:pt>
                <c:pt idx="30">
                  <c:v>62.722718716964394</c:v>
                </c:pt>
                <c:pt idx="31">
                  <c:v>62.73864101939899</c:v>
                </c:pt>
                <c:pt idx="32">
                  <c:v>62.754594032273069</c:v>
                </c:pt>
                <c:pt idx="33">
                  <c:v>62.770579499019888</c:v>
                </c:pt>
                <c:pt idx="34">
                  <c:v>62.7865992120988</c:v>
                </c:pt>
                <c:pt idx="35">
                  <c:v>62.802655006037163</c:v>
                </c:pt>
                <c:pt idx="36">
                  <c:v>62.818748748659033</c:v>
                </c:pt>
                <c:pt idx="37">
                  <c:v>62.834882330217667</c:v>
                </c:pt>
                <c:pt idx="38">
                  <c:v>62.851057650112374</c:v>
                </c:pt>
                <c:pt idx="39">
                  <c:v>62.86727660083001</c:v>
                </c:pt>
                <c:pt idx="40">
                  <c:v>62.883541048707215</c:v>
                </c:pt>
                <c:pt idx="41">
                  <c:v>62.899852811060413</c:v>
                </c:pt>
                <c:pt idx="42">
                  <c:v>62.916213629177136</c:v>
                </c:pt>
                <c:pt idx="43">
                  <c:v>62.932625136603896</c:v>
                </c:pt>
                <c:pt idx="44">
                  <c:v>62.949088822102496</c:v>
                </c:pt>
                <c:pt idx="45">
                  <c:v>62.965605986578034</c:v>
                </c:pt>
                <c:pt idx="46">
                  <c:v>62.982177693209039</c:v>
                </c:pt>
                <c:pt idx="47">
                  <c:v>62.998804709931854</c:v>
                </c:pt>
                <c:pt idx="48">
                  <c:v>63.015487443349642</c:v>
                </c:pt>
                <c:pt idx="49">
                  <c:v>63.03222586305116</c:v>
                </c:pt>
                <c:pt idx="50">
                  <c:v>63.049019415236756</c:v>
                </c:pt>
                <c:pt idx="51">
                  <c:v>63.06586692446178</c:v>
                </c:pt>
                <c:pt idx="52">
                  <c:v>63.08276648222062</c:v>
                </c:pt>
                <c:pt idx="53">
                  <c:v>63.099715321014202</c:v>
                </c:pt>
                <c:pt idx="54">
                  <c:v>63.116709672469973</c:v>
                </c:pt>
                <c:pt idx="55">
                  <c:v>63.13374460802428</c:v>
                </c:pt>
                <c:pt idx="56">
                  <c:v>63.150813860636596</c:v>
                </c:pt>
                <c:pt idx="57">
                  <c:v>63.167909625991463</c:v>
                </c:pt>
                <c:pt idx="58">
                  <c:v>63.185022341666603</c:v>
                </c:pt>
                <c:pt idx="59">
                  <c:v>63.202140442814525</c:v>
                </c:pt>
                <c:pt idx="60">
                  <c:v>63.219250093034354</c:v>
                </c:pt>
                <c:pt idx="61">
                  <c:v>63.236334889314776</c:v>
                </c:pt>
                <c:pt idx="62">
                  <c:v>63.253375540225242</c:v>
                </c:pt>
                <c:pt idx="63">
                  <c:v>63.270349516943064</c:v>
                </c:pt>
                <c:pt idx="64">
                  <c:v>63.287230677247621</c:v>
                </c:pt>
                <c:pt idx="65">
                  <c:v>63.303988863316121</c:v>
                </c:pt>
                <c:pt idx="66">
                  <c:v>63.320589475043036</c:v>
                </c:pt>
                <c:pt idx="67">
                  <c:v>63.336993021701844</c:v>
                </c:pt>
                <c:pt idx="68">
                  <c:v>63.353154656098219</c:v>
                </c:pt>
                <c:pt idx="69">
                  <c:v>63.369023696948801</c:v>
                </c:pt>
                <c:pt idx="70">
                  <c:v>63.384543147073835</c:v>
                </c:pt>
                <c:pt idx="71">
                  <c:v>63.399649217118814</c:v>
                </c:pt>
                <c:pt idx="72">
                  <c:v>63.414270866912268</c:v>
                </c:pt>
                <c:pt idx="73">
                  <c:v>63.428329379193102</c:v>
                </c:pt>
                <c:pt idx="74">
                  <c:v>63.441737983247293</c:v>
                </c:pt>
                <c:pt idx="75">
                  <c:v>63.454401548895156</c:v>
                </c:pt>
                <c:pt idx="76">
                  <c:v>63.466216374140139</c:v>
                </c:pt>
                <c:pt idx="77">
                  <c:v>63.477070092462526</c:v>
                </c:pt>
                <c:pt idx="78">
                  <c:v>63.486841727999874</c:v>
                </c:pt>
                <c:pt idx="79">
                  <c:v>63.495401928437964</c:v>
                </c:pt>
                <c:pt idx="80">
                  <c:v>63.502613406036687</c:v>
                </c:pt>
                <c:pt idx="81">
                  <c:v>63.508331616493251</c:v>
                </c:pt>
                <c:pt idx="82">
                  <c:v>63.512405702949785</c:v>
                </c:pt>
                <c:pt idx="83">
                  <c:v>63.514679728042516</c:v>
                </c:pt>
                <c:pt idx="84">
                  <c:v>63.514994210177612</c:v>
                </c:pt>
                <c:pt idx="85">
                  <c:v>63.513187971011767</c:v>
                </c:pt>
                <c:pt idx="86">
                  <c:v>63.509100289372391</c:v>
                </c:pt>
                <c:pt idx="87">
                  <c:v>63.502573342730585</c:v>
                </c:pt>
                <c:pt idx="88">
                  <c:v>63.493454901249393</c:v>
                </c:pt>
                <c:pt idx="89">
                  <c:v>63.481601222058217</c:v>
                </c:pt>
                <c:pt idx="90">
                  <c:v>63.466880073730991</c:v>
                </c:pt>
                <c:pt idx="91">
                  <c:v>63.449173804204534</c:v>
                </c:pt>
                <c:pt idx="92">
                  <c:v>63.428382350996223</c:v>
                </c:pt>
                <c:pt idx="93">
                  <c:v>63.404426082069222</c:v>
                </c:pt>
                <c:pt idx="94">
                  <c:v>63.377248350484976</c:v>
                </c:pt>
                <c:pt idx="95">
                  <c:v>63.346817647260522</c:v>
                </c:pt>
                <c:pt idx="96">
                  <c:v>63.313129245374071</c:v>
                </c:pt>
                <c:pt idx="97">
                  <c:v>63.276206243816134</c:v>
                </c:pt>
                <c:pt idx="98">
                  <c:v>63.236099943464723</c:v>
                </c:pt>
                <c:pt idx="99">
                  <c:v>63.192889515169085</c:v>
                </c:pt>
                <c:pt idx="100">
                  <c:v>63.146680952913563</c:v>
                </c:pt>
                <c:pt idx="101">
                  <c:v>63.097605338983016</c:v>
                </c:pt>
                <c:pt idx="102">
                  <c:v>63.045816481101369</c:v>
                </c:pt>
                <c:pt idx="103">
                  <c:v>62.991488011032729</c:v>
                </c:pt>
                <c:pt idx="104">
                  <c:v>62.934810057908749</c:v>
                </c:pt>
                <c:pt idx="105">
                  <c:v>62.875985625914147</c:v>
                </c:pt>
                <c:pt idx="106">
                  <c:v>62.815226813990463</c:v>
                </c:pt>
                <c:pt idx="107">
                  <c:v>62.752751014758893</c:v>
                </c:pt>
                <c:pt idx="108">
                  <c:v>62.688777221529278</c:v>
                </c:pt>
                <c:pt idx="109">
                  <c:v>62.623522557297306</c:v>
                </c:pt>
                <c:pt idx="110">
                  <c:v>62.557199119722085</c:v>
                </c:pt>
                <c:pt idx="111">
                  <c:v>62.490011213133677</c:v>
                </c:pt>
                <c:pt idx="112">
                  <c:v>62.422153014559115</c:v>
                </c:pt>
                <c:pt idx="113">
                  <c:v>62.353806697312905</c:v>
                </c:pt>
                <c:pt idx="114">
                  <c:v>62.285141014294574</c:v>
                </c:pt>
                <c:pt idx="115">
                  <c:v>62.216310324798137</c:v>
                </c:pt>
                <c:pt idx="116">
                  <c:v>62.147454033983749</c:v>
                </c:pt>
                <c:pt idx="117">
                  <c:v>62.078696403416487</c:v>
                </c:pt>
                <c:pt idx="118">
                  <c:v>62.010146684147912</c:v>
                </c:pt>
                <c:pt idx="119">
                  <c:v>61.941899520356557</c:v>
                </c:pt>
                <c:pt idx="120">
                  <c:v>61.874035571070195</c:v>
                </c:pt>
                <c:pt idx="121">
                  <c:v>61.806622299374098</c:v>
                </c:pt>
                <c:pt idx="122">
                  <c:v>61.739714882157415</c:v>
                </c:pt>
                <c:pt idx="123">
                  <c:v>61.673357198288876</c:v>
                </c:pt>
                <c:pt idx="124">
                  <c:v>61.607582858633201</c:v>
                </c:pt>
                <c:pt idx="125">
                  <c:v>61.54241624709605</c:v>
                </c:pt>
                <c:pt idx="126">
                  <c:v>61.47787354758588</c:v>
                </c:pt>
                <c:pt idx="127">
                  <c:v>61.413963737161929</c:v>
                </c:pt>
                <c:pt idx="128">
                  <c:v>61.350689530535078</c:v>
                </c:pt>
                <c:pt idx="129">
                  <c:v>61.288048265408463</c:v>
                </c:pt>
                <c:pt idx="130">
                  <c:v>61.226032721847147</c:v>
                </c:pt>
                <c:pt idx="131">
                  <c:v>61.164631871951848</c:v>
                </c:pt>
                <c:pt idx="132">
                  <c:v>61.103831558612519</c:v>
                </c:pt>
                <c:pt idx="133">
                  <c:v>61.043615104082868</c:v>
                </c:pt>
                <c:pt idx="134">
                  <c:v>60.983963850608419</c:v>
                </c:pt>
                <c:pt idx="135">
                  <c:v>60.924857636422573</c:v>
                </c:pt>
                <c:pt idx="136">
                  <c:v>60.866275211164321</c:v>
                </c:pt>
                <c:pt idx="137">
                  <c:v>60.808194595227214</c:v>
                </c:pt>
                <c:pt idx="138">
                  <c:v>60.750593387780462</c:v>
                </c:pt>
                <c:pt idx="139">
                  <c:v>60.693449028256822</c:v>
                </c:pt>
                <c:pt idx="140">
                  <c:v>60.636739016023569</c:v>
                </c:pt>
                <c:pt idx="141">
                  <c:v>60.580441092776312</c:v>
                </c:pt>
                <c:pt idx="142">
                  <c:v>60.524533391951536</c:v>
                </c:pt>
                <c:pt idx="143">
                  <c:v>60.468994559166838</c:v>
                </c:pt>
                <c:pt idx="144">
                  <c:v>60.413803847384898</c:v>
                </c:pt>
                <c:pt idx="145">
                  <c:v>60.358941190176303</c:v>
                </c:pt>
                <c:pt idx="146">
                  <c:v>60.304387256134333</c:v>
                </c:pt>
                <c:pt idx="147">
                  <c:v>60.250123487183551</c:v>
                </c:pt>
                <c:pt idx="148">
                  <c:v>60.196132123226064</c:v>
                </c:pt>
                <c:pt idx="149">
                  <c:v>60.142396215290994</c:v>
                </c:pt>
                <c:pt idx="150">
                  <c:v>60.088899629093191</c:v>
                </c:pt>
                <c:pt idx="151">
                  <c:v>60.035627040670853</c:v>
                </c:pt>
                <c:pt idx="152">
                  <c:v>59.982563925555759</c:v>
                </c:pt>
                <c:pt idx="153">
                  <c:v>59.929696542735506</c:v>
                </c:pt>
                <c:pt idx="154">
                  <c:v>59.877011914493423</c:v>
                </c:pt>
                <c:pt idx="155">
                  <c:v>59.824497803056474</c:v>
                </c:pt>
                <c:pt idx="156">
                  <c:v>59.772142684844653</c:v>
                </c:pt>
                <c:pt idx="157">
                  <c:v>59.719935722994364</c:v>
                </c:pt>
                <c:pt idx="158">
                  <c:v>59.667866738722445</c:v>
                </c:pt>
                <c:pt idx="159">
                  <c:v>59.615926182005026</c:v>
                </c:pt>
                <c:pt idx="160">
                  <c:v>59.564105101964941</c:v>
                </c:pt>
                <c:pt idx="161">
                  <c:v>59.512395117292101</c:v>
                </c:pt>
                <c:pt idx="162">
                  <c:v>59.460788386960644</c:v>
                </c:pt>
                <c:pt idx="163">
                  <c:v>59.409277581456067</c:v>
                </c:pt>
                <c:pt idx="164">
                  <c:v>59.357855854680395</c:v>
                </c:pt>
                <c:pt idx="165">
                  <c:v>59.306516816666807</c:v>
                </c:pt>
                <c:pt idx="166">
                  <c:v>59.255254507202814</c:v>
                </c:pt>
                <c:pt idx="167">
                  <c:v>59.204063370434277</c:v>
                </c:pt>
                <c:pt idx="168">
                  <c:v>59.152938230500254</c:v>
                </c:pt>
                <c:pt idx="169">
                  <c:v>59.101874268229558</c:v>
                </c:pt>
                <c:pt idx="170">
                  <c:v>59.050866998914557</c:v>
                </c:pt>
                <c:pt idx="171">
                  <c:v>58.999912251164773</c:v>
                </c:pt>
                <c:pt idx="172">
                  <c:v>58.949006146832559</c:v>
                </c:pt>
                <c:pt idx="173">
                  <c:v>58.898145081994564</c:v>
                </c:pt>
                <c:pt idx="174">
                  <c:v>58.847325708966146</c:v>
                </c:pt>
                <c:pt idx="175">
                  <c:v>58.796544919320574</c:v>
                </c:pt>
                <c:pt idx="176">
                  <c:v>58.74579982788098</c:v>
                </c:pt>
                <c:pt idx="177">
                  <c:v>58.695087757650086</c:v>
                </c:pt>
                <c:pt idx="178">
                  <c:v>58.644406225640559</c:v>
                </c:pt>
                <c:pt idx="179">
                  <c:v>58.593752929567643</c:v>
                </c:pt>
                <c:pt idx="180">
                  <c:v>58.543125735365024</c:v>
                </c:pt>
                <c:pt idx="181">
                  <c:v>58.492522665484522</c:v>
                </c:pt>
                <c:pt idx="182">
                  <c:v>58.441941887940416</c:v>
                </c:pt>
                <c:pt idx="183">
                  <c:v>58.391381706059846</c:v>
                </c:pt>
                <c:pt idx="184">
                  <c:v>58.340840548901369</c:v>
                </c:pt>
                <c:pt idx="185">
                  <c:v>58.29031696230475</c:v>
                </c:pt>
                <c:pt idx="186">
                  <c:v>58.239809600536169</c:v>
                </c:pt>
                <c:pt idx="187">
                  <c:v>58.189317218494317</c:v>
                </c:pt>
                <c:pt idx="188">
                  <c:v>58.138838664444236</c:v>
                </c:pt>
                <c:pt idx="189">
                  <c:v>58.088372873246946</c:v>
                </c:pt>
                <c:pt idx="190">
                  <c:v>58.037918860054468</c:v>
                </c:pt>
                <c:pt idx="191">
                  <c:v>57.987475714441324</c:v>
                </c:pt>
                <c:pt idx="192">
                  <c:v>57.937042594944842</c:v>
                </c:pt>
                <c:pt idx="193">
                  <c:v>57.886618723988171</c:v>
                </c:pt>
                <c:pt idx="194">
                  <c:v>57.836203383161127</c:v>
                </c:pt>
                <c:pt idx="195">
                  <c:v>57.785795908835688</c:v>
                </c:pt>
                <c:pt idx="196">
                  <c:v>57.735395688093654</c:v>
                </c:pt>
                <c:pt idx="197">
                  <c:v>57.685002154945963</c:v>
                </c:pt>
                <c:pt idx="198">
                  <c:v>57.63461478682386</c:v>
                </c:pt>
                <c:pt idx="199">
                  <c:v>57.584233101323548</c:v>
                </c:pt>
                <c:pt idx="200">
                  <c:v>57.53385665318693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581704"/>
        <c:axId val="611582096"/>
      </c:scatterChart>
      <c:valAx>
        <c:axId val="6115817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11582096"/>
        <c:crosses val="autoZero"/>
        <c:crossBetween val="midCat"/>
      </c:valAx>
      <c:valAx>
        <c:axId val="6115820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11581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B!$K$6:$K$206</c:f>
              <c:numCache>
                <c:formatCode>General</c:formatCode>
                <c:ptCount val="201"/>
                <c:pt idx="0">
                  <c:v>56.697000000000003</c:v>
                </c:pt>
                <c:pt idx="1">
                  <c:v>57.726999999999997</c:v>
                </c:pt>
                <c:pt idx="2">
                  <c:v>58.923999999999999</c:v>
                </c:pt>
                <c:pt idx="3">
                  <c:v>55.908999999999999</c:v>
                </c:pt>
                <c:pt idx="4">
                  <c:v>58.545000000000002</c:v>
                </c:pt>
                <c:pt idx="5">
                  <c:v>58.363999999999997</c:v>
                </c:pt>
                <c:pt idx="6">
                  <c:v>58.621000000000002</c:v>
                </c:pt>
                <c:pt idx="7">
                  <c:v>58.136000000000003</c:v>
                </c:pt>
                <c:pt idx="8">
                  <c:v>57.787999999999997</c:v>
                </c:pt>
                <c:pt idx="9">
                  <c:v>57.332999999999998</c:v>
                </c:pt>
                <c:pt idx="10">
                  <c:v>60.302999999999997</c:v>
                </c:pt>
                <c:pt idx="11">
                  <c:v>57.923999999999999</c:v>
                </c:pt>
                <c:pt idx="12">
                  <c:v>59.817999999999998</c:v>
                </c:pt>
                <c:pt idx="13">
                  <c:v>59.697000000000003</c:v>
                </c:pt>
                <c:pt idx="14">
                  <c:v>59.697000000000003</c:v>
                </c:pt>
                <c:pt idx="15">
                  <c:v>58.136000000000003</c:v>
                </c:pt>
                <c:pt idx="16">
                  <c:v>60.423999999999999</c:v>
                </c:pt>
                <c:pt idx="17">
                  <c:v>60.197000000000003</c:v>
                </c:pt>
                <c:pt idx="18">
                  <c:v>60.076000000000001</c:v>
                </c:pt>
                <c:pt idx="19">
                  <c:v>59.802999999999997</c:v>
                </c:pt>
                <c:pt idx="20">
                  <c:v>59.515000000000001</c:v>
                </c:pt>
                <c:pt idx="21">
                  <c:v>59.061</c:v>
                </c:pt>
                <c:pt idx="22">
                  <c:v>59.273000000000003</c:v>
                </c:pt>
                <c:pt idx="23">
                  <c:v>58.317999999999998</c:v>
                </c:pt>
                <c:pt idx="24">
                  <c:v>60.197000000000003</c:v>
                </c:pt>
                <c:pt idx="25">
                  <c:v>59.817999999999998</c:v>
                </c:pt>
                <c:pt idx="26">
                  <c:v>60.636000000000003</c:v>
                </c:pt>
                <c:pt idx="27">
                  <c:v>60.393999999999998</c:v>
                </c:pt>
                <c:pt idx="28">
                  <c:v>61.136000000000003</c:v>
                </c:pt>
                <c:pt idx="29">
                  <c:v>61.652000000000001</c:v>
                </c:pt>
                <c:pt idx="30">
                  <c:v>61.045000000000002</c:v>
                </c:pt>
                <c:pt idx="31">
                  <c:v>61.697000000000003</c:v>
                </c:pt>
                <c:pt idx="32">
                  <c:v>60.787999999999997</c:v>
                </c:pt>
                <c:pt idx="33">
                  <c:v>63.47</c:v>
                </c:pt>
                <c:pt idx="34">
                  <c:v>62.378999999999998</c:v>
                </c:pt>
                <c:pt idx="35">
                  <c:v>62.561</c:v>
                </c:pt>
                <c:pt idx="36">
                  <c:v>62.273000000000003</c:v>
                </c:pt>
                <c:pt idx="37">
                  <c:v>63.076000000000001</c:v>
                </c:pt>
                <c:pt idx="38">
                  <c:v>62.621000000000002</c:v>
                </c:pt>
                <c:pt idx="39">
                  <c:v>63.439</c:v>
                </c:pt>
                <c:pt idx="40">
                  <c:v>64.075999999999993</c:v>
                </c:pt>
                <c:pt idx="41">
                  <c:v>65.984999999999999</c:v>
                </c:pt>
                <c:pt idx="42">
                  <c:v>65.909000000000006</c:v>
                </c:pt>
                <c:pt idx="43">
                  <c:v>70</c:v>
                </c:pt>
                <c:pt idx="44">
                  <c:v>72.742000000000004</c:v>
                </c:pt>
                <c:pt idx="45">
                  <c:v>76.379000000000005</c:v>
                </c:pt>
                <c:pt idx="46">
                  <c:v>81.347999999999999</c:v>
                </c:pt>
                <c:pt idx="47">
                  <c:v>88.167000000000002</c:v>
                </c:pt>
                <c:pt idx="48">
                  <c:v>96.772999999999996</c:v>
                </c:pt>
                <c:pt idx="49">
                  <c:v>108.742</c:v>
                </c:pt>
                <c:pt idx="50">
                  <c:v>120.985</c:v>
                </c:pt>
                <c:pt idx="51">
                  <c:v>134.24199999999999</c:v>
                </c:pt>
                <c:pt idx="52">
                  <c:v>152.5</c:v>
                </c:pt>
                <c:pt idx="53">
                  <c:v>168.97</c:v>
                </c:pt>
                <c:pt idx="54">
                  <c:v>182.93899999999999</c:v>
                </c:pt>
                <c:pt idx="55">
                  <c:v>196.167</c:v>
                </c:pt>
                <c:pt idx="56">
                  <c:v>205.95500000000001</c:v>
                </c:pt>
                <c:pt idx="57">
                  <c:v>212.57599999999999</c:v>
                </c:pt>
                <c:pt idx="58">
                  <c:v>217.24199999999999</c:v>
                </c:pt>
                <c:pt idx="59">
                  <c:v>220</c:v>
                </c:pt>
                <c:pt idx="60">
                  <c:v>216.56100000000001</c:v>
                </c:pt>
                <c:pt idx="61">
                  <c:v>211.303</c:v>
                </c:pt>
                <c:pt idx="62">
                  <c:v>196.303</c:v>
                </c:pt>
                <c:pt idx="63">
                  <c:v>168.24199999999999</c:v>
                </c:pt>
                <c:pt idx="64">
                  <c:v>124.621</c:v>
                </c:pt>
                <c:pt idx="65">
                  <c:v>84.697000000000003</c:v>
                </c:pt>
                <c:pt idx="66">
                  <c:v>69.257999999999996</c:v>
                </c:pt>
                <c:pt idx="67">
                  <c:v>64.894000000000005</c:v>
                </c:pt>
                <c:pt idx="68">
                  <c:v>63.636000000000003</c:v>
                </c:pt>
                <c:pt idx="69">
                  <c:v>64.394000000000005</c:v>
                </c:pt>
                <c:pt idx="70">
                  <c:v>63.061</c:v>
                </c:pt>
                <c:pt idx="71">
                  <c:v>65.909000000000006</c:v>
                </c:pt>
                <c:pt idx="72">
                  <c:v>69.257999999999996</c:v>
                </c:pt>
                <c:pt idx="73">
                  <c:v>72.954999999999998</c:v>
                </c:pt>
                <c:pt idx="74">
                  <c:v>78.120999999999995</c:v>
                </c:pt>
                <c:pt idx="75">
                  <c:v>83.182000000000002</c:v>
                </c:pt>
                <c:pt idx="76">
                  <c:v>91.697000000000003</c:v>
                </c:pt>
                <c:pt idx="77">
                  <c:v>99.075999999999993</c:v>
                </c:pt>
                <c:pt idx="78">
                  <c:v>104.152</c:v>
                </c:pt>
                <c:pt idx="79">
                  <c:v>112.303</c:v>
                </c:pt>
                <c:pt idx="80">
                  <c:v>118.10599999999999</c:v>
                </c:pt>
                <c:pt idx="81">
                  <c:v>122.03</c:v>
                </c:pt>
                <c:pt idx="82">
                  <c:v>123.318</c:v>
                </c:pt>
                <c:pt idx="83">
                  <c:v>121.515</c:v>
                </c:pt>
                <c:pt idx="84">
                  <c:v>117.318</c:v>
                </c:pt>
                <c:pt idx="85">
                  <c:v>104.545</c:v>
                </c:pt>
                <c:pt idx="86">
                  <c:v>88.590999999999994</c:v>
                </c:pt>
                <c:pt idx="87">
                  <c:v>75.167000000000002</c:v>
                </c:pt>
                <c:pt idx="88">
                  <c:v>66.075999999999993</c:v>
                </c:pt>
                <c:pt idx="89">
                  <c:v>61.332999999999998</c:v>
                </c:pt>
                <c:pt idx="90">
                  <c:v>61.076000000000001</c:v>
                </c:pt>
                <c:pt idx="91">
                  <c:v>59.332999999999998</c:v>
                </c:pt>
                <c:pt idx="92">
                  <c:v>59.923999999999999</c:v>
                </c:pt>
                <c:pt idx="93">
                  <c:v>60.136000000000003</c:v>
                </c:pt>
                <c:pt idx="94">
                  <c:v>59.773000000000003</c:v>
                </c:pt>
                <c:pt idx="95">
                  <c:v>58.817999999999998</c:v>
                </c:pt>
                <c:pt idx="96">
                  <c:v>58.182000000000002</c:v>
                </c:pt>
                <c:pt idx="97">
                  <c:v>58.515000000000001</c:v>
                </c:pt>
                <c:pt idx="98">
                  <c:v>60.53</c:v>
                </c:pt>
                <c:pt idx="99">
                  <c:v>59.121000000000002</c:v>
                </c:pt>
                <c:pt idx="100">
                  <c:v>59.484999999999999</c:v>
                </c:pt>
                <c:pt idx="101">
                  <c:v>60.984999999999999</c:v>
                </c:pt>
                <c:pt idx="102">
                  <c:v>60.347999999999999</c:v>
                </c:pt>
                <c:pt idx="103">
                  <c:v>60.954999999999998</c:v>
                </c:pt>
                <c:pt idx="104">
                  <c:v>62.561</c:v>
                </c:pt>
                <c:pt idx="105">
                  <c:v>63.773000000000003</c:v>
                </c:pt>
                <c:pt idx="106">
                  <c:v>63.045000000000002</c:v>
                </c:pt>
                <c:pt idx="107">
                  <c:v>64.590999999999994</c:v>
                </c:pt>
                <c:pt idx="108">
                  <c:v>64.424000000000007</c:v>
                </c:pt>
                <c:pt idx="109">
                  <c:v>61.97</c:v>
                </c:pt>
                <c:pt idx="110">
                  <c:v>61.893999999999998</c:v>
                </c:pt>
                <c:pt idx="111">
                  <c:v>61.878999999999998</c:v>
                </c:pt>
                <c:pt idx="112">
                  <c:v>63.287999999999997</c:v>
                </c:pt>
                <c:pt idx="113">
                  <c:v>63.787999999999997</c:v>
                </c:pt>
                <c:pt idx="114">
                  <c:v>63.97</c:v>
                </c:pt>
                <c:pt idx="115">
                  <c:v>65.135999999999996</c:v>
                </c:pt>
                <c:pt idx="116">
                  <c:v>66.152000000000001</c:v>
                </c:pt>
                <c:pt idx="117">
                  <c:v>66.712000000000003</c:v>
                </c:pt>
                <c:pt idx="118">
                  <c:v>68.212000000000003</c:v>
                </c:pt>
                <c:pt idx="119">
                  <c:v>69.242000000000004</c:v>
                </c:pt>
                <c:pt idx="120">
                  <c:v>70.879000000000005</c:v>
                </c:pt>
                <c:pt idx="121">
                  <c:v>71.772999999999996</c:v>
                </c:pt>
                <c:pt idx="122">
                  <c:v>70.379000000000005</c:v>
                </c:pt>
                <c:pt idx="123">
                  <c:v>71.061000000000007</c:v>
                </c:pt>
                <c:pt idx="124">
                  <c:v>68.787999999999997</c:v>
                </c:pt>
                <c:pt idx="125">
                  <c:v>67.364000000000004</c:v>
                </c:pt>
                <c:pt idx="126">
                  <c:v>64.954999999999998</c:v>
                </c:pt>
                <c:pt idx="127">
                  <c:v>62.97</c:v>
                </c:pt>
                <c:pt idx="128">
                  <c:v>60.667000000000002</c:v>
                </c:pt>
                <c:pt idx="129">
                  <c:v>59.832999999999998</c:v>
                </c:pt>
                <c:pt idx="130">
                  <c:v>60.53</c:v>
                </c:pt>
                <c:pt idx="131">
                  <c:v>58.652000000000001</c:v>
                </c:pt>
                <c:pt idx="132">
                  <c:v>57.273000000000003</c:v>
                </c:pt>
                <c:pt idx="133">
                  <c:v>57.515000000000001</c:v>
                </c:pt>
                <c:pt idx="134">
                  <c:v>58.182000000000002</c:v>
                </c:pt>
                <c:pt idx="135">
                  <c:v>57.454999999999998</c:v>
                </c:pt>
                <c:pt idx="136">
                  <c:v>58.893999999999998</c:v>
                </c:pt>
                <c:pt idx="137">
                  <c:v>56.363999999999997</c:v>
                </c:pt>
                <c:pt idx="138">
                  <c:v>57.545000000000002</c:v>
                </c:pt>
                <c:pt idx="139">
                  <c:v>58.287999999999997</c:v>
                </c:pt>
                <c:pt idx="140">
                  <c:v>57.121000000000002</c:v>
                </c:pt>
                <c:pt idx="141">
                  <c:v>58.758000000000003</c:v>
                </c:pt>
                <c:pt idx="142">
                  <c:v>57.817999999999998</c:v>
                </c:pt>
                <c:pt idx="143">
                  <c:v>58.258000000000003</c:v>
                </c:pt>
                <c:pt idx="144">
                  <c:v>57.591000000000001</c:v>
                </c:pt>
                <c:pt idx="145">
                  <c:v>58.121000000000002</c:v>
                </c:pt>
                <c:pt idx="146">
                  <c:v>60.212000000000003</c:v>
                </c:pt>
                <c:pt idx="147">
                  <c:v>60.636000000000003</c:v>
                </c:pt>
                <c:pt idx="148">
                  <c:v>61.393999999999998</c:v>
                </c:pt>
                <c:pt idx="149">
                  <c:v>61.878999999999998</c:v>
                </c:pt>
                <c:pt idx="150">
                  <c:v>64.484999999999999</c:v>
                </c:pt>
                <c:pt idx="151">
                  <c:v>64.757999999999996</c:v>
                </c:pt>
                <c:pt idx="152">
                  <c:v>65.257999999999996</c:v>
                </c:pt>
                <c:pt idx="153">
                  <c:v>65.590999999999994</c:v>
                </c:pt>
                <c:pt idx="154">
                  <c:v>65.575999999999993</c:v>
                </c:pt>
                <c:pt idx="155">
                  <c:v>65.984999999999999</c:v>
                </c:pt>
                <c:pt idx="156">
                  <c:v>65.924000000000007</c:v>
                </c:pt>
                <c:pt idx="157">
                  <c:v>63.97</c:v>
                </c:pt>
                <c:pt idx="158">
                  <c:v>62.423999999999999</c:v>
                </c:pt>
                <c:pt idx="159">
                  <c:v>60.832999999999998</c:v>
                </c:pt>
                <c:pt idx="160">
                  <c:v>59.697000000000003</c:v>
                </c:pt>
                <c:pt idx="161">
                  <c:v>58.287999999999997</c:v>
                </c:pt>
                <c:pt idx="162">
                  <c:v>57.939</c:v>
                </c:pt>
                <c:pt idx="163">
                  <c:v>58.378999999999998</c:v>
                </c:pt>
                <c:pt idx="164">
                  <c:v>55.954999999999998</c:v>
                </c:pt>
                <c:pt idx="165">
                  <c:v>55.97</c:v>
                </c:pt>
                <c:pt idx="166">
                  <c:v>57</c:v>
                </c:pt>
                <c:pt idx="167">
                  <c:v>55.863999999999997</c:v>
                </c:pt>
                <c:pt idx="168">
                  <c:v>55.03</c:v>
                </c:pt>
                <c:pt idx="169">
                  <c:v>56.408999999999999</c:v>
                </c:pt>
                <c:pt idx="170">
                  <c:v>55.652000000000001</c:v>
                </c:pt>
                <c:pt idx="171">
                  <c:v>56.652000000000001</c:v>
                </c:pt>
                <c:pt idx="172">
                  <c:v>56.106000000000002</c:v>
                </c:pt>
                <c:pt idx="173">
                  <c:v>56</c:v>
                </c:pt>
                <c:pt idx="174">
                  <c:v>56.423999999999999</c:v>
                </c:pt>
                <c:pt idx="175">
                  <c:v>56.817999999999998</c:v>
                </c:pt>
                <c:pt idx="176">
                  <c:v>55.939</c:v>
                </c:pt>
                <c:pt idx="177">
                  <c:v>56.606000000000002</c:v>
                </c:pt>
                <c:pt idx="178">
                  <c:v>56</c:v>
                </c:pt>
                <c:pt idx="179">
                  <c:v>55.984999999999999</c:v>
                </c:pt>
                <c:pt idx="180">
                  <c:v>56.015000000000001</c:v>
                </c:pt>
                <c:pt idx="181">
                  <c:v>55.621000000000002</c:v>
                </c:pt>
                <c:pt idx="182">
                  <c:v>55.423999999999999</c:v>
                </c:pt>
                <c:pt idx="183">
                  <c:v>55.97</c:v>
                </c:pt>
                <c:pt idx="184">
                  <c:v>55.53</c:v>
                </c:pt>
                <c:pt idx="185">
                  <c:v>52.697000000000003</c:v>
                </c:pt>
                <c:pt idx="186">
                  <c:v>55.863999999999997</c:v>
                </c:pt>
                <c:pt idx="187">
                  <c:v>56.423999999999999</c:v>
                </c:pt>
                <c:pt idx="188">
                  <c:v>55.545000000000002</c:v>
                </c:pt>
                <c:pt idx="189">
                  <c:v>56.106000000000002</c:v>
                </c:pt>
                <c:pt idx="190">
                  <c:v>56.273000000000003</c:v>
                </c:pt>
                <c:pt idx="191">
                  <c:v>55.287999999999997</c:v>
                </c:pt>
                <c:pt idx="192">
                  <c:v>56.454999999999998</c:v>
                </c:pt>
                <c:pt idx="193">
                  <c:v>57.061</c:v>
                </c:pt>
                <c:pt idx="194">
                  <c:v>55.182000000000002</c:v>
                </c:pt>
                <c:pt idx="195">
                  <c:v>56.393999999999998</c:v>
                </c:pt>
                <c:pt idx="196">
                  <c:v>54.984999999999999</c:v>
                </c:pt>
                <c:pt idx="197">
                  <c:v>55.667000000000002</c:v>
                </c:pt>
                <c:pt idx="198">
                  <c:v>56.106000000000002</c:v>
                </c:pt>
                <c:pt idx="199">
                  <c:v>55.726999999999997</c:v>
                </c:pt>
                <c:pt idx="200">
                  <c:v>55.152000000000001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B!$Z$6:$Z$206</c:f>
              <c:numCache>
                <c:formatCode>0.00</c:formatCode>
                <c:ptCount val="201"/>
                <c:pt idx="0">
                  <c:v>59.640284769955024</c:v>
                </c:pt>
                <c:pt idx="1">
                  <c:v>59.657838279571806</c:v>
                </c:pt>
                <c:pt idx="2">
                  <c:v>59.675395443265373</c:v>
                </c:pt>
                <c:pt idx="3">
                  <c:v>59.692956547239156</c:v>
                </c:pt>
                <c:pt idx="4">
                  <c:v>59.710521898895507</c:v>
                </c:pt>
                <c:pt idx="5">
                  <c:v>59.728091828259807</c:v>
                </c:pt>
                <c:pt idx="6">
                  <c:v>59.745666689481538</c:v>
                </c:pt>
                <c:pt idx="7">
                  <c:v>59.763246862414078</c:v>
                </c:pt>
                <c:pt idx="8">
                  <c:v>59.780832754273973</c:v>
                </c:pt>
                <c:pt idx="9">
                  <c:v>59.798424801380776</c:v>
                </c:pt>
                <c:pt idx="10">
                  <c:v>59.816023470976781</c:v>
                </c:pt>
                <c:pt idx="11">
                  <c:v>59.833629263126362</c:v>
                </c:pt>
                <c:pt idx="12">
                  <c:v>59.851242712692773</c:v>
                </c:pt>
                <c:pt idx="13">
                  <c:v>59.868864391389707</c:v>
                </c:pt>
                <c:pt idx="14">
                  <c:v>59.886494909903419</c:v>
                </c:pt>
                <c:pt idx="15">
                  <c:v>59.904134920079514</c:v>
                </c:pt>
                <c:pt idx="16">
                  <c:v>59.921785117167339</c:v>
                </c:pt>
                <c:pt idx="17">
                  <c:v>59.939446242112112</c:v>
                </c:pt>
                <c:pt idx="18">
                  <c:v>59.95711908388391</c:v>
                </c:pt>
                <c:pt idx="19">
                  <c:v>59.974804481832223</c:v>
                </c:pt>
                <c:pt idx="20">
                  <c:v>59.992503328063606</c:v>
                </c:pt>
                <c:pt idx="21">
                  <c:v>60.010216569883603</c:v>
                </c:pt>
                <c:pt idx="22">
                  <c:v>60.027945212520464</c:v>
                </c:pt>
                <c:pt idx="23">
                  <c:v>60.045690322998553</c:v>
                </c:pt>
                <c:pt idx="24">
                  <c:v>60.063453038293723</c:v>
                </c:pt>
                <c:pt idx="25">
                  <c:v>60.081234588380177</c:v>
                </c:pt>
                <c:pt idx="26">
                  <c:v>60.099036368262368</c:v>
                </c:pt>
                <c:pt idx="27">
                  <c:v>60.11686016318324</c:v>
                </c:pt>
                <c:pt idx="28">
                  <c:v>60.134708829887778</c:v>
                </c:pt>
                <c:pt idx="29">
                  <c:v>60.152588270845293</c:v>
                </c:pt>
                <c:pt idx="30">
                  <c:v>60.170512897026299</c:v>
                </c:pt>
                <c:pt idx="31">
                  <c:v>60.188520039896758</c:v>
                </c:pt>
                <c:pt idx="32">
                  <c:v>60.20670616335854</c:v>
                </c:pt>
                <c:pt idx="33">
                  <c:v>60.225313421854636</c:v>
                </c:pt>
                <c:pt idx="34">
                  <c:v>60.24492623262104</c:v>
                </c:pt>
                <c:pt idx="35">
                  <c:v>60.26689472367115</c:v>
                </c:pt>
                <c:pt idx="36">
                  <c:v>60.294198249652752</c:v>
                </c:pt>
                <c:pt idx="37">
                  <c:v>60.333108090804231</c:v>
                </c:pt>
                <c:pt idx="38">
                  <c:v>60.396200098296433</c:v>
                </c:pt>
                <c:pt idx="39">
                  <c:v>60.507467233773589</c:v>
                </c:pt>
                <c:pt idx="40">
                  <c:v>60.710390834821879</c:v>
                </c:pt>
                <c:pt idx="41">
                  <c:v>61.079671771756843</c:v>
                </c:pt>
                <c:pt idx="42">
                  <c:v>61.736654892524435</c:v>
                </c:pt>
                <c:pt idx="43">
                  <c:v>62.867062521064447</c:v>
                </c:pt>
                <c:pt idx="44">
                  <c:v>64.737400473177388</c:v>
                </c:pt>
                <c:pt idx="45">
                  <c:v>67.70359599166656</c:v>
                </c:pt>
                <c:pt idx="46">
                  <c:v>72.202911507455028</c:v>
                </c:pt>
                <c:pt idx="47">
                  <c:v>78.719363966405652</c:v>
                </c:pt>
                <c:pt idx="48">
                  <c:v>87.715427606629916</c:v>
                </c:pt>
                <c:pt idx="49">
                  <c:v>99.529890560939052</c:v>
                </c:pt>
                <c:pt idx="50">
                  <c:v>114.25311115095019</c:v>
                </c:pt>
                <c:pt idx="51">
                  <c:v>131.60411571243117</c:v>
                </c:pt>
                <c:pt idx="52">
                  <c:v>150.84437398444143</c:v>
                </c:pt>
                <c:pt idx="53">
                  <c:v>170.76515727754784</c:v>
                </c:pt>
                <c:pt idx="54">
                  <c:v>189.77504219933112</c:v>
                </c:pt>
                <c:pt idx="55">
                  <c:v>206.0912591836917</c:v>
                </c:pt>
                <c:pt idx="56">
                  <c:v>218.00845247291269</c:v>
                </c:pt>
                <c:pt idx="57">
                  <c:v>224.19070654406156</c:v>
                </c:pt>
                <c:pt idx="58">
                  <c:v>223.91815049931708</c:v>
                </c:pt>
                <c:pt idx="59">
                  <c:v>217.22526938470901</c:v>
                </c:pt>
                <c:pt idx="60">
                  <c:v>204.89420269691848</c:v>
                </c:pt>
                <c:pt idx="61">
                  <c:v>188.30484113926755</c:v>
                </c:pt>
                <c:pt idx="62">
                  <c:v>169.18146137107939</c:v>
                </c:pt>
                <c:pt idx="63">
                  <c:v>149.30024629359312</c:v>
                </c:pt>
                <c:pt idx="64">
                  <c:v>130.22603982369719</c:v>
                </c:pt>
                <c:pt idx="65">
                  <c:v>113.13082931308065</c:v>
                </c:pt>
                <c:pt idx="66">
                  <c:v>98.718474596633101</c:v>
                </c:pt>
                <c:pt idx="67">
                  <c:v>87.250922478378442</c:v>
                </c:pt>
                <c:pt idx="68">
                  <c:v>78.649716127686119</c:v>
                </c:pt>
                <c:pt idx="69">
                  <c:v>72.637165550482536</c:v>
                </c:pt>
                <c:pt idx="70">
                  <c:v>68.882491886877034</c:v>
                </c:pt>
                <c:pt idx="71">
                  <c:v>67.124272784678695</c:v>
                </c:pt>
                <c:pt idx="72">
                  <c:v>67.246294474965794</c:v>
                </c:pt>
                <c:pt idx="73">
                  <c:v>69.287955361078843</c:v>
                </c:pt>
                <c:pt idx="74">
                  <c:v>73.376628282180633</c:v>
                </c:pt>
                <c:pt idx="75">
                  <c:v>79.584905358453639</c:v>
                </c:pt>
                <c:pt idx="76">
                  <c:v>87.743926159864628</c:v>
                </c:pt>
                <c:pt idx="77">
                  <c:v>97.277659629362347</c:v>
                </c:pt>
                <c:pt idx="78">
                  <c:v>107.14233922967327</c:v>
                </c:pt>
                <c:pt idx="79">
                  <c:v>115.93772291203166</c:v>
                </c:pt>
                <c:pt idx="80">
                  <c:v>122.19508538083292</c:v>
                </c:pt>
                <c:pt idx="81">
                  <c:v>124.76221174205847</c:v>
                </c:pt>
                <c:pt idx="82">
                  <c:v>123.14303269944867</c:v>
                </c:pt>
                <c:pt idx="83">
                  <c:v>117.65095939316042</c:v>
                </c:pt>
                <c:pt idx="84">
                  <c:v>109.30870284445771</c:v>
                </c:pt>
                <c:pt idx="85">
                  <c:v>99.537212816533739</c:v>
                </c:pt>
                <c:pt idx="86">
                  <c:v>89.762774098754605</c:v>
                </c:pt>
                <c:pt idx="87">
                  <c:v>81.089966162683254</c:v>
                </c:pt>
                <c:pt idx="88">
                  <c:v>74.137283578686734</c:v>
                </c:pt>
                <c:pt idx="89">
                  <c:v>69.048709118500156</c:v>
                </c:pt>
                <c:pt idx="90">
                  <c:v>65.625790114486676</c:v>
                </c:pt>
                <c:pt idx="91">
                  <c:v>63.49895893248064</c:v>
                </c:pt>
                <c:pt idx="92">
                  <c:v>62.272247729876291</c:v>
                </c:pt>
                <c:pt idx="93">
                  <c:v>61.610769031990131</c:v>
                </c:pt>
                <c:pt idx="94">
                  <c:v>61.272496460671228</c:v>
                </c:pt>
                <c:pt idx="95">
                  <c:v>61.102952941293999</c:v>
                </c:pt>
                <c:pt idx="96">
                  <c:v>61.013556988549119</c:v>
                </c:pt>
                <c:pt idx="97">
                  <c:v>60.958215826522803</c:v>
                </c:pt>
                <c:pt idx="98">
                  <c:v>60.915047824715472</c:v>
                </c:pt>
                <c:pt idx="99">
                  <c:v>60.874593076430067</c:v>
                </c:pt>
                <c:pt idx="100">
                  <c:v>60.833248157741636</c:v>
                </c:pt>
                <c:pt idx="101">
                  <c:v>60.790091621362819</c:v>
                </c:pt>
                <c:pt idx="102">
                  <c:v>60.745647926226596</c:v>
                </c:pt>
                <c:pt idx="103">
                  <c:v>60.701723924505764</c:v>
                </c:pt>
                <c:pt idx="104">
                  <c:v>60.661913396101454</c:v>
                </c:pt>
                <c:pt idx="105">
                  <c:v>60.632622208563717</c:v>
                </c:pt>
                <c:pt idx="106">
                  <c:v>60.624531438271788</c:v>
                </c:pt>
                <c:pt idx="107">
                  <c:v>60.654311507320422</c:v>
                </c:pt>
                <c:pt idx="108">
                  <c:v>60.746153966161636</c:v>
                </c:pt>
                <c:pt idx="109">
                  <c:v>60.932360959657075</c:v>
                </c:pt>
                <c:pt idx="110">
                  <c:v>61.251957875363786</c:v>
                </c:pt>
                <c:pt idx="111">
                  <c:v>61.746277894970994</c:v>
                </c:pt>
                <c:pt idx="112">
                  <c:v>62.450929125372738</c:v>
                </c:pt>
                <c:pt idx="113">
                  <c:v>63.384607922628469</c:v>
                </c:pt>
                <c:pt idx="114">
                  <c:v>64.536722582685144</c:v>
                </c:pt>
                <c:pt idx="115">
                  <c:v>65.857262248556879</c:v>
                </c:pt>
                <c:pt idx="116">
                  <c:v>67.253064709394209</c:v>
                </c:pt>
                <c:pt idx="117">
                  <c:v>68.593930015753756</c:v>
                </c:pt>
                <c:pt idx="118">
                  <c:v>69.729670527494136</c:v>
                </c:pt>
                <c:pt idx="119">
                  <c:v>70.515702618865404</c:v>
                </c:pt>
                <c:pt idx="120">
                  <c:v>70.841394397460547</c:v>
                </c:pt>
                <c:pt idx="121">
                  <c:v>70.653555844597477</c:v>
                </c:pt>
                <c:pt idx="122">
                  <c:v>69.968202145361687</c:v>
                </c:pt>
                <c:pt idx="123">
                  <c:v>68.867009086807656</c:v>
                </c:pt>
                <c:pt idx="124">
                  <c:v>67.479548638526282</c:v>
                </c:pt>
                <c:pt idx="125">
                  <c:v>65.956639019262624</c:v>
                </c:pt>
                <c:pt idx="126">
                  <c:v>64.44236060148323</c:v>
                </c:pt>
                <c:pt idx="127">
                  <c:v>63.051800513180325</c:v>
                </c:pt>
                <c:pt idx="128">
                  <c:v>61.858883541596654</c:v>
                </c:pt>
                <c:pt idx="129">
                  <c:v>60.895031253974999</c:v>
                </c:pt>
                <c:pt idx="130">
                  <c:v>60.156302372144573</c:v>
                </c:pt>
                <c:pt idx="131">
                  <c:v>59.615043615837202</c:v>
                </c:pt>
                <c:pt idx="132">
                  <c:v>59.232086167541105</c:v>
                </c:pt>
                <c:pt idx="133">
                  <c:v>58.966683404601262</c:v>
                </c:pt>
                <c:pt idx="134">
                  <c:v>58.782959614500555</c:v>
                </c:pt>
                <c:pt idx="135">
                  <c:v>58.652992600512619</c:v>
                </c:pt>
                <c:pt idx="136">
                  <c:v>58.557459313617215</c:v>
                </c:pt>
                <c:pt idx="137">
                  <c:v>58.485015140287658</c:v>
                </c:pt>
                <c:pt idx="138">
                  <c:v>58.431417569640395</c:v>
                </c:pt>
                <c:pt idx="139">
                  <c:v>58.399039831820396</c:v>
                </c:pt>
                <c:pt idx="140">
                  <c:v>58.396985355285189</c:v>
                </c:pt>
                <c:pt idx="141">
                  <c:v>58.441570162832178</c:v>
                </c:pt>
                <c:pt idx="142">
                  <c:v>58.556519817965452</c:v>
                </c:pt>
                <c:pt idx="143">
                  <c:v>58.771900687336242</c:v>
                </c:pt>
                <c:pt idx="144">
                  <c:v>59.120719405859859</c:v>
                </c:pt>
                <c:pt idx="145">
                  <c:v>59.632473152971571</c:v>
                </c:pt>
                <c:pt idx="146">
                  <c:v>60.323843638278518</c:v>
                </c:pt>
                <c:pt idx="147">
                  <c:v>61.188102753605762</c:v>
                </c:pt>
                <c:pt idx="148">
                  <c:v>62.186211689758892</c:v>
                </c:pt>
                <c:pt idx="149">
                  <c:v>63.243354341845667</c:v>
                </c:pt>
                <c:pt idx="150">
                  <c:v>64.254070775663536</c:v>
                </c:pt>
                <c:pt idx="151">
                  <c:v>65.096997383876285</c:v>
                </c:pt>
                <c:pt idx="152">
                  <c:v>65.656974166600534</c:v>
                </c:pt>
                <c:pt idx="153">
                  <c:v>65.84915577150079</c:v>
                </c:pt>
                <c:pt idx="154">
                  <c:v>65.638202795329519</c:v>
                </c:pt>
                <c:pt idx="155">
                  <c:v>65.046571589135681</c:v>
                </c:pt>
                <c:pt idx="156">
                  <c:v>64.149221865081586</c:v>
                </c:pt>
                <c:pt idx="157">
                  <c:v>63.056459592344957</c:v>
                </c:pt>
                <c:pt idx="158">
                  <c:v>61.890325463746024</c:v>
                </c:pt>
                <c:pt idx="159">
                  <c:v>60.761472684816965</c:v>
                </c:pt>
                <c:pt idx="160">
                  <c:v>59.752435120139673</c:v>
                </c:pt>
                <c:pt idx="161">
                  <c:v>58.91029696314596</c:v>
                </c:pt>
                <c:pt idx="162">
                  <c:v>58.248431195282834</c:v>
                </c:pt>
                <c:pt idx="163">
                  <c:v>57.754494161353925</c:v>
                </c:pt>
                <c:pt idx="164">
                  <c:v>57.400924783684111</c:v>
                </c:pt>
                <c:pt idx="165">
                  <c:v>57.154698603632013</c:v>
                </c:pt>
                <c:pt idx="166">
                  <c:v>56.984408038102011</c:v>
                </c:pt>
                <c:pt idx="167">
                  <c:v>56.8641570067023</c:v>
                </c:pt>
                <c:pt idx="168">
                  <c:v>56.774770694756597</c:v>
                </c:pt>
                <c:pt idx="169">
                  <c:v>56.703268096633082</c:v>
                </c:pt>
                <c:pt idx="170">
                  <c:v>56.641529670036107</c:v>
                </c:pt>
                <c:pt idx="171">
                  <c:v>56.584830904646125</c:v>
                </c:pt>
                <c:pt idx="172">
                  <c:v>56.530602219595096</c:v>
                </c:pt>
                <c:pt idx="173">
                  <c:v>56.477532452847257</c:v>
                </c:pt>
                <c:pt idx="174">
                  <c:v>56.424991814300604</c:v>
                </c:pt>
                <c:pt idx="175">
                  <c:v>56.372694410889466</c:v>
                </c:pt>
                <c:pt idx="176">
                  <c:v>56.320516788609076</c:v>
                </c:pt>
                <c:pt idx="177">
                  <c:v>56.268407543842521</c:v>
                </c:pt>
                <c:pt idx="178">
                  <c:v>56.21634539167821</c:v>
                </c:pt>
                <c:pt idx="179">
                  <c:v>56.164320978844472</c:v>
                </c:pt>
                <c:pt idx="180">
                  <c:v>56.11232948459277</c:v>
                </c:pt>
                <c:pt idx="181">
                  <c:v>56.060367787812687</c:v>
                </c:pt>
                <c:pt idx="182">
                  <c:v>56.008433441269361</c:v>
                </c:pt>
                <c:pt idx="183">
                  <c:v>55.956524316524209</c:v>
                </c:pt>
                <c:pt idx="184">
                  <c:v>55.904638482979152</c:v>
                </c:pt>
                <c:pt idx="185">
                  <c:v>55.852774164138793</c:v>
                </c:pt>
                <c:pt idx="186">
                  <c:v>55.80092971818793</c:v>
                </c:pt>
                <c:pt idx="187">
                  <c:v>55.749103626107505</c:v>
                </c:pt>
                <c:pt idx="188">
                  <c:v>55.697294482303953</c:v>
                </c:pt>
                <c:pt idx="189">
                  <c:v>55.645500986315781</c:v>
                </c:pt>
                <c:pt idx="190">
                  <c:v>55.593721935191581</c:v>
                </c:pt>
                <c:pt idx="191">
                  <c:v>55.541956216413766</c:v>
                </c:pt>
                <c:pt idx="192">
                  <c:v>55.490202801314105</c:v>
                </c:pt>
                <c:pt idx="193">
                  <c:v>55.438460738946169</c:v>
                </c:pt>
                <c:pt idx="194">
                  <c:v>55.386729150384745</c:v>
                </c:pt>
                <c:pt idx="195">
                  <c:v>55.335007223424732</c:v>
                </c:pt>
                <c:pt idx="196">
                  <c:v>55.283294207653647</c:v>
                </c:pt>
                <c:pt idx="197">
                  <c:v>55.231589409873308</c:v>
                </c:pt>
                <c:pt idx="198">
                  <c:v>55.179892189847564</c:v>
                </c:pt>
                <c:pt idx="199">
                  <c:v>55.128201956354417</c:v>
                </c:pt>
                <c:pt idx="200">
                  <c:v>55.076518163521911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B!$BD$6:$BD$206</c:f>
              <c:numCache>
                <c:formatCode>General</c:formatCode>
                <c:ptCount val="201"/>
                <c:pt idx="0">
                  <c:v>59.640284769955024</c:v>
                </c:pt>
                <c:pt idx="1">
                  <c:v>59.657838279571806</c:v>
                </c:pt>
                <c:pt idx="2">
                  <c:v>59.675395443265373</c:v>
                </c:pt>
                <c:pt idx="3">
                  <c:v>59.692956547239156</c:v>
                </c:pt>
                <c:pt idx="4">
                  <c:v>59.710521898895507</c:v>
                </c:pt>
                <c:pt idx="5">
                  <c:v>59.728091828259807</c:v>
                </c:pt>
                <c:pt idx="6">
                  <c:v>59.745666689481538</c:v>
                </c:pt>
                <c:pt idx="7">
                  <c:v>59.763246862414078</c:v>
                </c:pt>
                <c:pt idx="8">
                  <c:v>59.780832754273973</c:v>
                </c:pt>
                <c:pt idx="9">
                  <c:v>59.798424801380776</c:v>
                </c:pt>
                <c:pt idx="10">
                  <c:v>59.816023470976781</c:v>
                </c:pt>
                <c:pt idx="11">
                  <c:v>59.833629263126362</c:v>
                </c:pt>
                <c:pt idx="12">
                  <c:v>59.851242712692773</c:v>
                </c:pt>
                <c:pt idx="13">
                  <c:v>59.868864391389707</c:v>
                </c:pt>
                <c:pt idx="14">
                  <c:v>59.886494909903412</c:v>
                </c:pt>
                <c:pt idx="15">
                  <c:v>59.904134920079485</c:v>
                </c:pt>
                <c:pt idx="16">
                  <c:v>59.921785117167175</c:v>
                </c:pt>
                <c:pt idx="17">
                  <c:v>59.939446242111266</c:v>
                </c:pt>
                <c:pt idx="18">
                  <c:v>59.957119083879697</c:v>
                </c:pt>
                <c:pt idx="19">
                  <c:v>59.97480448181205</c:v>
                </c:pt>
                <c:pt idx="20">
                  <c:v>59.992503327970809</c:v>
                </c:pt>
                <c:pt idx="21">
                  <c:v>60.010216569473599</c:v>
                </c:pt>
                <c:pt idx="22">
                  <c:v>60.027945210780295</c:v>
                </c:pt>
                <c:pt idx="23">
                  <c:v>60.045690315903862</c:v>
                </c:pt>
                <c:pt idx="24">
                  <c:v>60.063453010508383</c:v>
                </c:pt>
                <c:pt idx="25">
                  <c:v>60.081234483851063</c:v>
                </c:pt>
                <c:pt idx="26">
                  <c:v>60.099035990517699</c:v>
                </c:pt>
                <c:pt idx="27">
                  <c:v>60.116858851892779</c:v>
                </c:pt>
                <c:pt idx="28">
                  <c:v>60.134704457295989</c:v>
                </c:pt>
                <c:pt idx="29">
                  <c:v>60.152574264705748</c:v>
                </c:pt>
                <c:pt idx="30">
                  <c:v>60.170469800978665</c:v>
                </c:pt>
                <c:pt idx="31">
                  <c:v>60.188392661459609</c:v>
                </c:pt>
                <c:pt idx="32">
                  <c:v>60.20634450886174</c:v>
                </c:pt>
                <c:pt idx="33">
                  <c:v>60.224327071278168</c:v>
                </c:pt>
                <c:pt idx="34">
                  <c:v>60.242342139167228</c:v>
                </c:pt>
                <c:pt idx="35">
                  <c:v>60.260391561131122</c:v>
                </c:pt>
                <c:pt idx="36">
                  <c:v>60.278477238282861</c:v>
                </c:pt>
                <c:pt idx="37">
                  <c:v>60.29660111696866</c:v>
                </c:pt>
                <c:pt idx="38">
                  <c:v>60.314765179581961</c:v>
                </c:pt>
                <c:pt idx="39">
                  <c:v>60.332971433170513</c:v>
                </c:pt>
                <c:pt idx="40">
                  <c:v>60.351221895500061</c:v>
                </c:pt>
                <c:pt idx="41">
                  <c:v>60.369518578195127</c:v>
                </c:pt>
                <c:pt idx="42">
                  <c:v>60.387863466531179</c:v>
                </c:pt>
                <c:pt idx="43">
                  <c:v>60.406258495400344</c:v>
                </c:pt>
                <c:pt idx="44">
                  <c:v>60.424705520916788</c:v>
                </c:pt>
                <c:pt idx="45">
                  <c:v>60.443206287066104</c:v>
                </c:pt>
                <c:pt idx="46">
                  <c:v>60.461762386736062</c:v>
                </c:pt>
                <c:pt idx="47">
                  <c:v>60.480375216394286</c:v>
                </c:pt>
                <c:pt idx="48">
                  <c:v>60.49904592360091</c:v>
                </c:pt>
                <c:pt idx="49">
                  <c:v>60.517775346461953</c:v>
                </c:pt>
                <c:pt idx="50">
                  <c:v>60.536563944043301</c:v>
                </c:pt>
                <c:pt idx="51">
                  <c:v>60.555411716674435</c:v>
                </c:pt>
                <c:pt idx="52">
                  <c:v>60.574318114979754</c:v>
                </c:pt>
                <c:pt idx="53">
                  <c:v>60.593281936382212</c:v>
                </c:pt>
                <c:pt idx="54">
                  <c:v>60.612301207733573</c:v>
                </c:pt>
                <c:pt idx="55">
                  <c:v>60.631373052639844</c:v>
                </c:pt>
                <c:pt idx="56">
                  <c:v>60.650493541973908</c:v>
                </c:pt>
                <c:pt idx="57">
                  <c:v>60.669657526004805</c:v>
                </c:pt>
                <c:pt idx="58">
                  <c:v>60.688858446531086</c:v>
                </c:pt>
                <c:pt idx="59">
                  <c:v>60.708088127392173</c:v>
                </c:pt>
                <c:pt idx="60">
                  <c:v>60.727336541756102</c:v>
                </c:pt>
                <c:pt idx="61">
                  <c:v>60.74659155465617</c:v>
                </c:pt>
                <c:pt idx="62">
                  <c:v>60.765838639386239</c:v>
                </c:pt>
                <c:pt idx="63">
                  <c:v>60.785060566582068</c:v>
                </c:pt>
                <c:pt idx="64">
                  <c:v>60.804237065130366</c:v>
                </c:pt>
                <c:pt idx="65">
                  <c:v>60.823344454482282</c:v>
                </c:pt>
                <c:pt idx="66">
                  <c:v>60.842355248524612</c:v>
                </c:pt>
                <c:pt idx="67">
                  <c:v>60.861237731906826</c:v>
                </c:pt>
                <c:pt idx="68">
                  <c:v>60.879955510661617</c:v>
                </c:pt>
                <c:pt idx="69">
                  <c:v>60.898467040117119</c:v>
                </c:pt>
                <c:pt idx="70">
                  <c:v>60.916725134506542</c:v>
                </c:pt>
                <c:pt idx="71">
                  <c:v>60.934676464356329</c:v>
                </c:pt>
                <c:pt idx="72">
                  <c:v>60.952261049692879</c:v>
                </c:pt>
                <c:pt idx="73">
                  <c:v>60.969411759354585</c:v>
                </c:pt>
                <c:pt idx="74">
                  <c:v>60.986053829219436</c:v>
                </c:pt>
                <c:pt idx="75">
                  <c:v>61.002104414927601</c:v>
                </c:pt>
                <c:pt idx="76">
                  <c:v>61.017472197635115</c:v>
                </c:pt>
                <c:pt idx="77">
                  <c:v>61.032057064386095</c:v>
                </c:pt>
                <c:pt idx="78">
                  <c:v>61.045749887704851</c:v>
                </c:pt>
                <c:pt idx="79">
                  <c:v>61.058432431808143</c:v>
                </c:pt>
                <c:pt idx="80">
                  <c:v>61.069977415191843</c:v>
                </c:pt>
                <c:pt idx="81">
                  <c:v>61.080248760979678</c:v>
                </c:pt>
                <c:pt idx="82">
                  <c:v>61.08910206700866</c:v>
                </c:pt>
                <c:pt idx="83">
                  <c:v>61.096385326812033</c:v>
                </c:pt>
                <c:pt idx="84">
                  <c:v>61.10193993007141</c:v>
                </c:pt>
                <c:pt idx="85">
                  <c:v>61.105601966393067</c:v>
                </c:pt>
                <c:pt idx="86">
                  <c:v>61.107203849116381</c:v>
                </c:pt>
                <c:pt idx="87">
                  <c:v>61.106576266090094</c:v>
                </c:pt>
                <c:pt idx="88">
                  <c:v>61.103550451917229</c:v>
                </c:pt>
                <c:pt idx="89">
                  <c:v>61.097960761247379</c:v>
                </c:pt>
                <c:pt idx="90">
                  <c:v>61.089647505728379</c:v>
                </c:pt>
                <c:pt idx="91">
                  <c:v>61.078459998952624</c:v>
                </c:pt>
                <c:pt idx="92">
                  <c:v>61.064259735185175</c:v>
                </c:pt>
                <c:pt idx="93">
                  <c:v>61.046923610151126</c:v>
                </c:pt>
                <c:pt idx="94">
                  <c:v>61.026347077193037</c:v>
                </c:pt>
                <c:pt idx="95">
                  <c:v>61.002447121267018</c:v>
                </c:pt>
                <c:pt idx="96">
                  <c:v>60.975164928026899</c:v>
                </c:pt>
                <c:pt idx="97">
                  <c:v>60.944468126878398</c:v>
                </c:pt>
                <c:pt idx="98">
                  <c:v>60.910352496146231</c:v>
                </c:pt>
                <c:pt idx="99">
                  <c:v>60.872843035546055</c:v>
                </c:pt>
                <c:pt idx="100">
                  <c:v>60.831994335436136</c:v>
                </c:pt>
                <c:pt idx="101">
                  <c:v>60.787890202543707</c:v>
                </c:pt>
                <c:pt idx="102">
                  <c:v>60.740642536063753</c:v>
                </c:pt>
                <c:pt idx="103">
                  <c:v>60.690389483759816</c:v>
                </c:pt>
                <c:pt idx="104">
                  <c:v>60.637292942267656</c:v>
                </c:pt>
                <c:pt idx="105">
                  <c:v>60.581535496563745</c:v>
                </c:pt>
                <c:pt idx="106">
                  <c:v>60.523316918210938</c:v>
                </c:pt>
                <c:pt idx="107">
                  <c:v>60.462850358821171</c:v>
                </c:pt>
                <c:pt idx="108">
                  <c:v>60.400358383232572</c:v>
                </c:pt>
                <c:pt idx="109">
                  <c:v>60.336068986067573</c:v>
                </c:pt>
                <c:pt idx="110">
                  <c:v>60.270211726293283</c:v>
                </c:pt>
                <c:pt idx="111">
                  <c:v>60.203014098472295</c:v>
                </c:pt>
                <c:pt idx="112">
                  <c:v>60.134698238355604</c:v>
                </c:pt>
                <c:pt idx="113">
                  <c:v>60.065478036336096</c:v>
                </c:pt>
                <c:pt idx="114">
                  <c:v>59.995556707055663</c:v>
                </c:pt>
                <c:pt idx="115">
                  <c:v>59.925124838949614</c:v>
                </c:pt>
                <c:pt idx="116">
                  <c:v>59.854358925190574</c:v>
                </c:pt>
                <c:pt idx="117">
                  <c:v>59.783420358420884</c:v>
                </c:pt>
                <c:pt idx="118">
                  <c:v>59.712454856464085</c:v>
                </c:pt>
                <c:pt idx="119">
                  <c:v>59.641592275106518</c:v>
                </c:pt>
                <c:pt idx="120">
                  <c:v>59.57094675692742</c:v>
                </c:pt>
                <c:pt idx="121">
                  <c:v>59.500617161660301</c:v>
                </c:pt>
                <c:pt idx="122">
                  <c:v>59.430687723156595</c:v>
                </c:pt>
                <c:pt idx="123">
                  <c:v>59.36122888007236</c:v>
                </c:pt>
                <c:pt idx="124">
                  <c:v>59.292298231275765</c:v>
                </c:pt>
                <c:pt idx="125">
                  <c:v>59.223941572074416</c:v>
                </c:pt>
                <c:pt idx="126">
                  <c:v>59.156193973158231</c:v>
                </c:pt>
                <c:pt idx="127">
                  <c:v>59.089080870203389</c:v>
                </c:pt>
                <c:pt idx="128">
                  <c:v>59.022619138042678</c:v>
                </c:pt>
                <c:pt idx="129">
                  <c:v>58.956818128924283</c:v>
                </c:pt>
                <c:pt idx="130">
                  <c:v>58.891680659487847</c:v>
                </c:pt>
                <c:pt idx="131">
                  <c:v>58.82720393558656</c:v>
                </c:pt>
                <c:pt idx="132">
                  <c:v>58.763380407936395</c:v>
                </c:pt>
                <c:pt idx="133">
                  <c:v>58.700198554782084</c:v>
                </c:pt>
                <c:pt idx="134">
                  <c:v>58.637643590366956</c:v>
                </c:pt>
                <c:pt idx="135">
                  <c:v>58.575698100033208</c:v>
                </c:pt>
                <c:pt idx="136">
                  <c:v>58.514342604324852</c:v>
                </c:pt>
                <c:pt idx="137">
                  <c:v>58.45355605558597</c:v>
                </c:pt>
                <c:pt idx="138">
                  <c:v>58.393316271309523</c:v>
                </c:pt>
                <c:pt idx="139">
                  <c:v>58.333600308962112</c:v>
                </c:pt>
                <c:pt idx="140">
                  <c:v>58.274384787244948</c:v>
                </c:pt>
                <c:pt idx="141">
                  <c:v>58.215646158804248</c:v>
                </c:pt>
                <c:pt idx="142">
                  <c:v>58.157360939318117</c:v>
                </c:pt>
                <c:pt idx="143">
                  <c:v>58.099505897700837</c:v>
                </c:pt>
                <c:pt idx="144">
                  <c:v>58.04205821190903</c:v>
                </c:pt>
                <c:pt idx="145">
                  <c:v>57.984995594532819</c:v>
                </c:pt>
                <c:pt idx="146">
                  <c:v>57.928296392028784</c:v>
                </c:pt>
                <c:pt idx="147">
                  <c:v>57.871939661114652</c:v>
                </c:pt>
                <c:pt idx="148">
                  <c:v>57.81590522551047</c:v>
                </c:pt>
                <c:pt idx="149">
                  <c:v>57.760173715885173</c:v>
                </c:pt>
                <c:pt idx="150">
                  <c:v>57.704726595557325</c:v>
                </c:pt>
                <c:pt idx="151">
                  <c:v>57.649546174207366</c:v>
                </c:pt>
                <c:pt idx="152">
                  <c:v>57.594615611589198</c:v>
                </c:pt>
                <c:pt idx="153">
                  <c:v>57.539918912981591</c:v>
                </c:pt>
                <c:pt idx="154">
                  <c:v>57.485440917894948</c:v>
                </c:pt>
                <c:pt idx="155">
                  <c:v>57.43116728334676</c:v>
                </c:pt>
                <c:pt idx="156">
                  <c:v>57.377084462837281</c:v>
                </c:pt>
                <c:pt idx="157">
                  <c:v>57.32317968199569</c:v>
                </c:pt>
                <c:pt idx="158">
                  <c:v>57.26944091172377</c:v>
                </c:pt>
                <c:pt idx="159">
                  <c:v>57.215856839538667</c:v>
                </c:pt>
                <c:pt idx="160">
                  <c:v>57.162416839705372</c:v>
                </c:pt>
                <c:pt idx="161">
                  <c:v>57.109110942653466</c:v>
                </c:pt>
                <c:pt idx="162">
                  <c:v>57.055929804088819</c:v>
                </c:pt>
                <c:pt idx="163">
                  <c:v>57.002864674138422</c:v>
                </c:pt>
                <c:pt idx="164">
                  <c:v>56.949907366804027</c:v>
                </c:pt>
                <c:pt idx="165">
                  <c:v>56.897050229946181</c:v>
                </c:pt>
                <c:pt idx="166">
                  <c:v>56.844286115974974</c:v>
                </c:pt>
                <c:pt idx="167">
                  <c:v>56.79160835338395</c:v>
                </c:pt>
                <c:pt idx="168">
                  <c:v>56.739010719230912</c:v>
                </c:pt>
                <c:pt idx="169">
                  <c:v>56.686487412641206</c:v>
                </c:pt>
                <c:pt idx="170">
                  <c:v>56.634033029385478</c:v>
                </c:pt>
                <c:pt idx="171">
                  <c:v>56.581642537564377</c:v>
                </c:pt>
                <c:pt idx="172">
                  <c:v>56.529311254416463</c:v>
                </c:pt>
                <c:pt idx="173">
                  <c:v>56.477034824252151</c:v>
                </c:pt>
                <c:pt idx="174">
                  <c:v>56.424809197505532</c:v>
                </c:pt>
                <c:pt idx="175">
                  <c:v>56.372630610887278</c:v>
                </c:pt>
                <c:pt idx="176">
                  <c:v>56.320495568614966</c:v>
                </c:pt>
                <c:pt idx="177">
                  <c:v>56.268400824691341</c:v>
                </c:pt>
                <c:pt idx="178">
                  <c:v>56.216343366197293</c:v>
                </c:pt>
                <c:pt idx="179">
                  <c:v>56.164320397562989</c:v>
                </c:pt>
                <c:pt idx="180">
                  <c:v>56.112329325778546</c:v>
                </c:pt>
                <c:pt idx="181">
                  <c:v>56.060367746504426</c:v>
                </c:pt>
                <c:pt idx="182">
                  <c:v>56.008433431040459</c:v>
                </c:pt>
                <c:pt idx="183">
                  <c:v>55.956524314112826</c:v>
                </c:pt>
                <c:pt idx="184">
                  <c:v>55.904638482437967</c:v>
                </c:pt>
                <c:pt idx="185">
                  <c:v>55.85277416402316</c:v>
                </c:pt>
                <c:pt idx="186">
                  <c:v>55.800929718164411</c:v>
                </c:pt>
                <c:pt idx="187">
                  <c:v>55.749103626102951</c:v>
                </c:pt>
                <c:pt idx="188">
                  <c:v>55.697294482303114</c:v>
                </c:pt>
                <c:pt idx="189">
                  <c:v>55.645500986315632</c:v>
                </c:pt>
                <c:pt idx="190">
                  <c:v>55.59372193519156</c:v>
                </c:pt>
                <c:pt idx="191">
                  <c:v>55.541956216413759</c:v>
                </c:pt>
                <c:pt idx="192">
                  <c:v>55.490202801314105</c:v>
                </c:pt>
                <c:pt idx="193">
                  <c:v>55.438460738946169</c:v>
                </c:pt>
                <c:pt idx="194">
                  <c:v>55.386729150384745</c:v>
                </c:pt>
                <c:pt idx="195">
                  <c:v>55.335007223424732</c:v>
                </c:pt>
                <c:pt idx="196">
                  <c:v>55.283294207653647</c:v>
                </c:pt>
                <c:pt idx="197">
                  <c:v>55.231589409873308</c:v>
                </c:pt>
                <c:pt idx="198">
                  <c:v>55.179892189847564</c:v>
                </c:pt>
                <c:pt idx="199">
                  <c:v>55.128201956354417</c:v>
                </c:pt>
                <c:pt idx="200">
                  <c:v>55.076518163521911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582880"/>
        <c:axId val="611583272"/>
      </c:scatterChart>
      <c:valAx>
        <c:axId val="6115828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11583272"/>
        <c:crosses val="autoZero"/>
        <c:crossBetween val="midCat"/>
      </c:valAx>
      <c:valAx>
        <c:axId val="6115832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11582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B!$L$6:$L$206</c:f>
              <c:numCache>
                <c:formatCode>General</c:formatCode>
                <c:ptCount val="201"/>
                <c:pt idx="0">
                  <c:v>54.363999999999997</c:v>
                </c:pt>
                <c:pt idx="1">
                  <c:v>54.423999999999999</c:v>
                </c:pt>
                <c:pt idx="2">
                  <c:v>54</c:v>
                </c:pt>
                <c:pt idx="3">
                  <c:v>55.408999999999999</c:v>
                </c:pt>
                <c:pt idx="4">
                  <c:v>55.682000000000002</c:v>
                </c:pt>
                <c:pt idx="5">
                  <c:v>56.061</c:v>
                </c:pt>
                <c:pt idx="6">
                  <c:v>55.697000000000003</c:v>
                </c:pt>
                <c:pt idx="7">
                  <c:v>55.847999999999999</c:v>
                </c:pt>
                <c:pt idx="8">
                  <c:v>53.53</c:v>
                </c:pt>
                <c:pt idx="9">
                  <c:v>56.061</c:v>
                </c:pt>
                <c:pt idx="10">
                  <c:v>55.621000000000002</c:v>
                </c:pt>
                <c:pt idx="11">
                  <c:v>56.454999999999998</c:v>
                </c:pt>
                <c:pt idx="12">
                  <c:v>55.045000000000002</c:v>
                </c:pt>
                <c:pt idx="13">
                  <c:v>54.847999999999999</c:v>
                </c:pt>
                <c:pt idx="14">
                  <c:v>55.258000000000003</c:v>
                </c:pt>
                <c:pt idx="15">
                  <c:v>54.423999999999999</c:v>
                </c:pt>
                <c:pt idx="16">
                  <c:v>55.5</c:v>
                </c:pt>
                <c:pt idx="17">
                  <c:v>55.773000000000003</c:v>
                </c:pt>
                <c:pt idx="18">
                  <c:v>55.045000000000002</c:v>
                </c:pt>
                <c:pt idx="19">
                  <c:v>54.182000000000002</c:v>
                </c:pt>
                <c:pt idx="20">
                  <c:v>54.758000000000003</c:v>
                </c:pt>
                <c:pt idx="21">
                  <c:v>55.576000000000001</c:v>
                </c:pt>
                <c:pt idx="22">
                  <c:v>56.136000000000003</c:v>
                </c:pt>
                <c:pt idx="23">
                  <c:v>56.393999999999998</c:v>
                </c:pt>
                <c:pt idx="24">
                  <c:v>56.667000000000002</c:v>
                </c:pt>
                <c:pt idx="25">
                  <c:v>56.439</c:v>
                </c:pt>
                <c:pt idx="26">
                  <c:v>57.258000000000003</c:v>
                </c:pt>
                <c:pt idx="27">
                  <c:v>57.061</c:v>
                </c:pt>
                <c:pt idx="28">
                  <c:v>58.106000000000002</c:v>
                </c:pt>
                <c:pt idx="29">
                  <c:v>56.726999999999997</c:v>
                </c:pt>
                <c:pt idx="30">
                  <c:v>57.863999999999997</c:v>
                </c:pt>
                <c:pt idx="31">
                  <c:v>59.045000000000002</c:v>
                </c:pt>
                <c:pt idx="32">
                  <c:v>57.893999999999998</c:v>
                </c:pt>
                <c:pt idx="33">
                  <c:v>60.197000000000003</c:v>
                </c:pt>
                <c:pt idx="34">
                  <c:v>59.408999999999999</c:v>
                </c:pt>
                <c:pt idx="35">
                  <c:v>57.53</c:v>
                </c:pt>
                <c:pt idx="36">
                  <c:v>58.454999999999998</c:v>
                </c:pt>
                <c:pt idx="37">
                  <c:v>58.347999999999999</c:v>
                </c:pt>
                <c:pt idx="38">
                  <c:v>60.317999999999998</c:v>
                </c:pt>
                <c:pt idx="39">
                  <c:v>60.817999999999998</c:v>
                </c:pt>
                <c:pt idx="40">
                  <c:v>60.984999999999999</c:v>
                </c:pt>
                <c:pt idx="41">
                  <c:v>65.075999999999993</c:v>
                </c:pt>
                <c:pt idx="42">
                  <c:v>67.347999999999999</c:v>
                </c:pt>
                <c:pt idx="43">
                  <c:v>70.090999999999994</c:v>
                </c:pt>
                <c:pt idx="44">
                  <c:v>73.075999999999993</c:v>
                </c:pt>
                <c:pt idx="45">
                  <c:v>79.379000000000005</c:v>
                </c:pt>
                <c:pt idx="46">
                  <c:v>88.061000000000007</c:v>
                </c:pt>
                <c:pt idx="47">
                  <c:v>95.772999999999996</c:v>
                </c:pt>
                <c:pt idx="48">
                  <c:v>109.455</c:v>
                </c:pt>
                <c:pt idx="49">
                  <c:v>123.10599999999999</c:v>
                </c:pt>
                <c:pt idx="50">
                  <c:v>138.37899999999999</c:v>
                </c:pt>
                <c:pt idx="51">
                  <c:v>153.39400000000001</c:v>
                </c:pt>
                <c:pt idx="52">
                  <c:v>168.697</c:v>
                </c:pt>
                <c:pt idx="53">
                  <c:v>182.43899999999999</c:v>
                </c:pt>
                <c:pt idx="54">
                  <c:v>193.697</c:v>
                </c:pt>
                <c:pt idx="55">
                  <c:v>202.364</c:v>
                </c:pt>
                <c:pt idx="56">
                  <c:v>206.68199999999999</c:v>
                </c:pt>
                <c:pt idx="57">
                  <c:v>210.5</c:v>
                </c:pt>
                <c:pt idx="58">
                  <c:v>210.74199999999999</c:v>
                </c:pt>
                <c:pt idx="59">
                  <c:v>207.303</c:v>
                </c:pt>
                <c:pt idx="60">
                  <c:v>197.28800000000001</c:v>
                </c:pt>
                <c:pt idx="61">
                  <c:v>177.803</c:v>
                </c:pt>
                <c:pt idx="62">
                  <c:v>143.37899999999999</c:v>
                </c:pt>
                <c:pt idx="63">
                  <c:v>98.438999999999993</c:v>
                </c:pt>
                <c:pt idx="64">
                  <c:v>71.152000000000001</c:v>
                </c:pt>
                <c:pt idx="65">
                  <c:v>62.273000000000003</c:v>
                </c:pt>
                <c:pt idx="66">
                  <c:v>58.832999999999998</c:v>
                </c:pt>
                <c:pt idx="67">
                  <c:v>60.106000000000002</c:v>
                </c:pt>
                <c:pt idx="68">
                  <c:v>58.802999999999997</c:v>
                </c:pt>
                <c:pt idx="69">
                  <c:v>59.667000000000002</c:v>
                </c:pt>
                <c:pt idx="70">
                  <c:v>62.454999999999998</c:v>
                </c:pt>
                <c:pt idx="71">
                  <c:v>64.605999999999995</c:v>
                </c:pt>
                <c:pt idx="72">
                  <c:v>69.045000000000002</c:v>
                </c:pt>
                <c:pt idx="73">
                  <c:v>73.832999999999998</c:v>
                </c:pt>
                <c:pt idx="74">
                  <c:v>80.287999999999997</c:v>
                </c:pt>
                <c:pt idx="75">
                  <c:v>86.667000000000002</c:v>
                </c:pt>
                <c:pt idx="76">
                  <c:v>94.045000000000002</c:v>
                </c:pt>
                <c:pt idx="77">
                  <c:v>102.56100000000001</c:v>
                </c:pt>
                <c:pt idx="78">
                  <c:v>107.182</c:v>
                </c:pt>
                <c:pt idx="79">
                  <c:v>112.955</c:v>
                </c:pt>
                <c:pt idx="80">
                  <c:v>115.636</c:v>
                </c:pt>
                <c:pt idx="81">
                  <c:v>117.848</c:v>
                </c:pt>
                <c:pt idx="82">
                  <c:v>116.42400000000001</c:v>
                </c:pt>
                <c:pt idx="83">
                  <c:v>109.90900000000001</c:v>
                </c:pt>
                <c:pt idx="84">
                  <c:v>98.015000000000001</c:v>
                </c:pt>
                <c:pt idx="85">
                  <c:v>83.545000000000002</c:v>
                </c:pt>
                <c:pt idx="86">
                  <c:v>70.682000000000002</c:v>
                </c:pt>
                <c:pt idx="87">
                  <c:v>61.393999999999998</c:v>
                </c:pt>
                <c:pt idx="88">
                  <c:v>57.621000000000002</c:v>
                </c:pt>
                <c:pt idx="89">
                  <c:v>57.121000000000002</c:v>
                </c:pt>
                <c:pt idx="90">
                  <c:v>55.97</c:v>
                </c:pt>
                <c:pt idx="91">
                  <c:v>57.015000000000001</c:v>
                </c:pt>
                <c:pt idx="92">
                  <c:v>55.773000000000003</c:v>
                </c:pt>
                <c:pt idx="93">
                  <c:v>55.317999999999998</c:v>
                </c:pt>
                <c:pt idx="94">
                  <c:v>56.347999999999999</c:v>
                </c:pt>
                <c:pt idx="95">
                  <c:v>54.393999999999998</c:v>
                </c:pt>
                <c:pt idx="96">
                  <c:v>54.939</c:v>
                </c:pt>
                <c:pt idx="97">
                  <c:v>53.5</c:v>
                </c:pt>
                <c:pt idx="98">
                  <c:v>55.226999999999997</c:v>
                </c:pt>
                <c:pt idx="99">
                  <c:v>56.273000000000003</c:v>
                </c:pt>
                <c:pt idx="100">
                  <c:v>58.317999999999998</c:v>
                </c:pt>
                <c:pt idx="101">
                  <c:v>55.773000000000003</c:v>
                </c:pt>
                <c:pt idx="102">
                  <c:v>58.984999999999999</c:v>
                </c:pt>
                <c:pt idx="103">
                  <c:v>58.152000000000001</c:v>
                </c:pt>
                <c:pt idx="104">
                  <c:v>59.561</c:v>
                </c:pt>
                <c:pt idx="105">
                  <c:v>59.363999999999997</c:v>
                </c:pt>
                <c:pt idx="106">
                  <c:v>60.47</c:v>
                </c:pt>
                <c:pt idx="107">
                  <c:v>60.545000000000002</c:v>
                </c:pt>
                <c:pt idx="108">
                  <c:v>59.393999999999998</c:v>
                </c:pt>
                <c:pt idx="109">
                  <c:v>59.758000000000003</c:v>
                </c:pt>
                <c:pt idx="110">
                  <c:v>58.923999999999999</c:v>
                </c:pt>
                <c:pt idx="111">
                  <c:v>59.317999999999998</c:v>
                </c:pt>
                <c:pt idx="112">
                  <c:v>60.408999999999999</c:v>
                </c:pt>
                <c:pt idx="113">
                  <c:v>61.363999999999997</c:v>
                </c:pt>
                <c:pt idx="114">
                  <c:v>61.241999999999997</c:v>
                </c:pt>
                <c:pt idx="115">
                  <c:v>62.045000000000002</c:v>
                </c:pt>
                <c:pt idx="116">
                  <c:v>63.167000000000002</c:v>
                </c:pt>
                <c:pt idx="117">
                  <c:v>64.332999999999998</c:v>
                </c:pt>
                <c:pt idx="118">
                  <c:v>65.53</c:v>
                </c:pt>
                <c:pt idx="119">
                  <c:v>66.197000000000003</c:v>
                </c:pt>
                <c:pt idx="120">
                  <c:v>66.832999999999998</c:v>
                </c:pt>
                <c:pt idx="121">
                  <c:v>68.909000000000006</c:v>
                </c:pt>
                <c:pt idx="122">
                  <c:v>68.045000000000002</c:v>
                </c:pt>
                <c:pt idx="123">
                  <c:v>67.620999999999995</c:v>
                </c:pt>
                <c:pt idx="124">
                  <c:v>64.257999999999996</c:v>
                </c:pt>
                <c:pt idx="125">
                  <c:v>62.908999999999999</c:v>
                </c:pt>
                <c:pt idx="126">
                  <c:v>60.591000000000001</c:v>
                </c:pt>
                <c:pt idx="127">
                  <c:v>58.408999999999999</c:v>
                </c:pt>
                <c:pt idx="128">
                  <c:v>56.439</c:v>
                </c:pt>
                <c:pt idx="129">
                  <c:v>56.697000000000003</c:v>
                </c:pt>
                <c:pt idx="130">
                  <c:v>54.863999999999997</c:v>
                </c:pt>
                <c:pt idx="131">
                  <c:v>53.53</c:v>
                </c:pt>
                <c:pt idx="132">
                  <c:v>53.332999999999998</c:v>
                </c:pt>
                <c:pt idx="133">
                  <c:v>54.47</c:v>
                </c:pt>
                <c:pt idx="134">
                  <c:v>53.758000000000003</c:v>
                </c:pt>
                <c:pt idx="135">
                  <c:v>52.53</c:v>
                </c:pt>
                <c:pt idx="136">
                  <c:v>53.893999999999998</c:v>
                </c:pt>
                <c:pt idx="137">
                  <c:v>53.484999999999999</c:v>
                </c:pt>
                <c:pt idx="138">
                  <c:v>54.045000000000002</c:v>
                </c:pt>
                <c:pt idx="139">
                  <c:v>53.212000000000003</c:v>
                </c:pt>
                <c:pt idx="140">
                  <c:v>53.484999999999999</c:v>
                </c:pt>
                <c:pt idx="141">
                  <c:v>53.226999999999997</c:v>
                </c:pt>
                <c:pt idx="142">
                  <c:v>54.545000000000002</c:v>
                </c:pt>
                <c:pt idx="143">
                  <c:v>53.47</c:v>
                </c:pt>
                <c:pt idx="144">
                  <c:v>53.317999999999998</c:v>
                </c:pt>
                <c:pt idx="145">
                  <c:v>55.591000000000001</c:v>
                </c:pt>
                <c:pt idx="146">
                  <c:v>57.182000000000002</c:v>
                </c:pt>
                <c:pt idx="147">
                  <c:v>55.061</c:v>
                </c:pt>
                <c:pt idx="148">
                  <c:v>57.197000000000003</c:v>
                </c:pt>
                <c:pt idx="149">
                  <c:v>59.226999999999997</c:v>
                </c:pt>
                <c:pt idx="150">
                  <c:v>59.697000000000003</c:v>
                </c:pt>
                <c:pt idx="151">
                  <c:v>60.758000000000003</c:v>
                </c:pt>
                <c:pt idx="152">
                  <c:v>62.197000000000003</c:v>
                </c:pt>
                <c:pt idx="153">
                  <c:v>61.606000000000002</c:v>
                </c:pt>
                <c:pt idx="154">
                  <c:v>62.484999999999999</c:v>
                </c:pt>
                <c:pt idx="155">
                  <c:v>61.847999999999999</c:v>
                </c:pt>
                <c:pt idx="156">
                  <c:v>61.454999999999998</c:v>
                </c:pt>
                <c:pt idx="157">
                  <c:v>60.847999999999999</c:v>
                </c:pt>
                <c:pt idx="158">
                  <c:v>58.908999999999999</c:v>
                </c:pt>
                <c:pt idx="159">
                  <c:v>56.347999999999999</c:v>
                </c:pt>
                <c:pt idx="160">
                  <c:v>55.136000000000003</c:v>
                </c:pt>
                <c:pt idx="161">
                  <c:v>55.636000000000003</c:v>
                </c:pt>
                <c:pt idx="162">
                  <c:v>54.347999999999999</c:v>
                </c:pt>
                <c:pt idx="163">
                  <c:v>53.847999999999999</c:v>
                </c:pt>
                <c:pt idx="164">
                  <c:v>52.212000000000003</c:v>
                </c:pt>
                <c:pt idx="165">
                  <c:v>52.741999999999997</c:v>
                </c:pt>
                <c:pt idx="166">
                  <c:v>52.97</c:v>
                </c:pt>
                <c:pt idx="167">
                  <c:v>51.652000000000001</c:v>
                </c:pt>
                <c:pt idx="168">
                  <c:v>51.636000000000003</c:v>
                </c:pt>
                <c:pt idx="169">
                  <c:v>52.984999999999999</c:v>
                </c:pt>
                <c:pt idx="170">
                  <c:v>53.53</c:v>
                </c:pt>
                <c:pt idx="171">
                  <c:v>52.652000000000001</c:v>
                </c:pt>
                <c:pt idx="172">
                  <c:v>52.106000000000002</c:v>
                </c:pt>
                <c:pt idx="173">
                  <c:v>51.893999999999998</c:v>
                </c:pt>
                <c:pt idx="174">
                  <c:v>51.954999999999998</c:v>
                </c:pt>
                <c:pt idx="175">
                  <c:v>52.182000000000002</c:v>
                </c:pt>
                <c:pt idx="176">
                  <c:v>52.136000000000003</c:v>
                </c:pt>
                <c:pt idx="177">
                  <c:v>52.076000000000001</c:v>
                </c:pt>
                <c:pt idx="178">
                  <c:v>51.652000000000001</c:v>
                </c:pt>
                <c:pt idx="179">
                  <c:v>51.682000000000002</c:v>
                </c:pt>
                <c:pt idx="180">
                  <c:v>52.697000000000003</c:v>
                </c:pt>
                <c:pt idx="181">
                  <c:v>52.091000000000001</c:v>
                </c:pt>
                <c:pt idx="182">
                  <c:v>50.863999999999997</c:v>
                </c:pt>
                <c:pt idx="183">
                  <c:v>52.621000000000002</c:v>
                </c:pt>
                <c:pt idx="184">
                  <c:v>51.697000000000003</c:v>
                </c:pt>
                <c:pt idx="185">
                  <c:v>52.152000000000001</c:v>
                </c:pt>
                <c:pt idx="186">
                  <c:v>51.726999999999997</c:v>
                </c:pt>
                <c:pt idx="187">
                  <c:v>51.893999999999998</c:v>
                </c:pt>
                <c:pt idx="188">
                  <c:v>51.712000000000003</c:v>
                </c:pt>
                <c:pt idx="189">
                  <c:v>52.5</c:v>
                </c:pt>
                <c:pt idx="190">
                  <c:v>51.712000000000003</c:v>
                </c:pt>
                <c:pt idx="191">
                  <c:v>51.908999999999999</c:v>
                </c:pt>
                <c:pt idx="192">
                  <c:v>52.591000000000001</c:v>
                </c:pt>
                <c:pt idx="193">
                  <c:v>54</c:v>
                </c:pt>
                <c:pt idx="194">
                  <c:v>52.363999999999997</c:v>
                </c:pt>
                <c:pt idx="195">
                  <c:v>52.045000000000002</c:v>
                </c:pt>
                <c:pt idx="196">
                  <c:v>52.061</c:v>
                </c:pt>
                <c:pt idx="197">
                  <c:v>52.091000000000001</c:v>
                </c:pt>
                <c:pt idx="198">
                  <c:v>51.393999999999998</c:v>
                </c:pt>
                <c:pt idx="199">
                  <c:v>51.302999999999997</c:v>
                </c:pt>
                <c:pt idx="200">
                  <c:v>51.408999999999999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B!$AA$6:$AA$206</c:f>
              <c:numCache>
                <c:formatCode>0.00</c:formatCode>
                <c:ptCount val="201"/>
                <c:pt idx="0">
                  <c:v>56.080030269074335</c:v>
                </c:pt>
                <c:pt idx="1">
                  <c:v>56.092245070165227</c:v>
                </c:pt>
                <c:pt idx="2">
                  <c:v>56.104463429161406</c:v>
                </c:pt>
                <c:pt idx="3">
                  <c:v>56.116685625416586</c:v>
                </c:pt>
                <c:pt idx="4">
                  <c:v>56.128911959056175</c:v>
                </c:pt>
                <c:pt idx="5">
                  <c:v>56.141142752382535</c:v>
                </c:pt>
                <c:pt idx="6">
                  <c:v>56.153378351357652</c:v>
                </c:pt>
                <c:pt idx="7">
                  <c:v>56.165619127164888</c:v>
                </c:pt>
                <c:pt idx="8">
                  <c:v>56.177865477851299</c:v>
                </c:pt>
                <c:pt idx="9">
                  <c:v>56.190117830051349</c:v>
                </c:pt>
                <c:pt idx="10">
                  <c:v>56.20237664079243</c:v>
                </c:pt>
                <c:pt idx="11">
                  <c:v>56.214642399381617</c:v>
                </c:pt>
                <c:pt idx="12">
                  <c:v>56.226915629372506</c:v>
                </c:pt>
                <c:pt idx="13">
                  <c:v>56.239196890609875</c:v>
                </c:pt>
                <c:pt idx="14">
                  <c:v>56.251486781348582</c:v>
                </c:pt>
                <c:pt idx="15">
                  <c:v>56.263785940441863</c:v>
                </c:pt>
                <c:pt idx="16">
                  <c:v>56.276095049593152</c:v>
                </c:pt>
                <c:pt idx="17">
                  <c:v>56.288414835665172</c:v>
                </c:pt>
                <c:pt idx="18">
                  <c:v>56.300746073046362</c:v>
                </c:pt>
                <c:pt idx="19">
                  <c:v>56.313089586104432</c:v>
                </c:pt>
                <c:pt idx="20">
                  <c:v>56.325446251878951</c:v>
                </c:pt>
                <c:pt idx="21">
                  <c:v>56.337817003613345</c:v>
                </c:pt>
                <c:pt idx="22">
                  <c:v>56.350202837293118</c:v>
                </c:pt>
                <c:pt idx="23">
                  <c:v>56.362604828539105</c:v>
                </c:pt>
                <c:pt idx="24">
                  <c:v>56.375024183535203</c:v>
                </c:pt>
                <c:pt idx="25">
                  <c:v>56.38746239661927</c:v>
                </c:pt>
                <c:pt idx="26">
                  <c:v>56.399921726651918</c:v>
                </c:pt>
                <c:pt idx="27">
                  <c:v>56.412406581630158</c:v>
                </c:pt>
                <c:pt idx="28">
                  <c:v>56.424927368643388</c:v>
                </c:pt>
                <c:pt idx="29">
                  <c:v>56.437510713394801</c:v>
                </c:pt>
                <c:pt idx="30">
                  <c:v>56.450225325199199</c:v>
                </c:pt>
                <c:pt idx="31">
                  <c:v>56.463244343911505</c:v>
                </c:pt>
                <c:pt idx="32">
                  <c:v>56.476988295692742</c:v>
                </c:pt>
                <c:pt idx="33">
                  <c:v>56.492436430828811</c:v>
                </c:pt>
                <c:pt idx="34">
                  <c:v>56.51176957962452</c:v>
                </c:pt>
                <c:pt idx="35">
                  <c:v>56.539625721931912</c:v>
                </c:pt>
                <c:pt idx="36">
                  <c:v>56.585412575519634</c:v>
                </c:pt>
                <c:pt idx="37">
                  <c:v>56.667308037877397</c:v>
                </c:pt>
                <c:pt idx="38">
                  <c:v>56.818722044747908</c:v>
                </c:pt>
                <c:pt idx="39">
                  <c:v>57.097959043615482</c:v>
                </c:pt>
                <c:pt idx="40">
                  <c:v>57.601407096006035</c:v>
                </c:pt>
                <c:pt idx="41">
                  <c:v>58.47955855391843</c:v>
                </c:pt>
                <c:pt idx="42">
                  <c:v>59.953389625029423</c:v>
                </c:pt>
                <c:pt idx="43">
                  <c:v>62.326197448018178</c:v>
                </c:pt>
                <c:pt idx="44">
                  <c:v>65.983462547611055</c:v>
                </c:pt>
                <c:pt idx="45">
                  <c:v>71.371756148044469</c:v>
                </c:pt>
                <c:pt idx="46">
                  <c:v>78.948611185345072</c:v>
                </c:pt>
                <c:pt idx="47">
                  <c:v>89.099963602842408</c:v>
                </c:pt>
                <c:pt idx="48">
                  <c:v>102.03065829468903</c:v>
                </c:pt>
                <c:pt idx="49">
                  <c:v>117.64527383667851</c:v>
                </c:pt>
                <c:pt idx="50">
                  <c:v>135.44775709960496</c:v>
                </c:pt>
                <c:pt idx="51">
                  <c:v>154.49424124908788</c:v>
                </c:pt>
                <c:pt idx="52">
                  <c:v>173.42939178949632</c:v>
                </c:pt>
                <c:pt idx="53">
                  <c:v>190.62071300749187</c:v>
                </c:pt>
                <c:pt idx="54">
                  <c:v>204.37991478599281</c:v>
                </c:pt>
                <c:pt idx="55">
                  <c:v>213.23279728053134</c:v>
                </c:pt>
                <c:pt idx="56">
                  <c:v>216.17887582268381</c:v>
                </c:pt>
                <c:pt idx="57">
                  <c:v>212.87768427312022</c:v>
                </c:pt>
                <c:pt idx="58">
                  <c:v>203.71381043984167</c:v>
                </c:pt>
                <c:pt idx="59">
                  <c:v>189.72349851215532</c:v>
                </c:pt>
                <c:pt idx="60">
                  <c:v>172.4021938129759</c:v>
                </c:pt>
                <c:pt idx="61">
                  <c:v>153.44247627259625</c:v>
                </c:pt>
                <c:pt idx="62">
                  <c:v>134.46583365082998</c:v>
                </c:pt>
                <c:pt idx="63">
                  <c:v>116.80641462413062</c:v>
                </c:pt>
                <c:pt idx="64">
                  <c:v>101.38417848962142</c:v>
                </c:pt>
                <c:pt idx="65">
                  <c:v>88.677499036356721</c:v>
                </c:pt>
                <c:pt idx="66">
                  <c:v>78.780882107637368</c:v>
                </c:pt>
                <c:pt idx="67">
                  <c:v>71.518581649157539</c:v>
                </c:pt>
                <c:pt idx="68">
                  <c:v>66.581031514197733</c:v>
                </c:pt>
                <c:pt idx="69">
                  <c:v>63.654954686330619</c:v>
                </c:pt>
                <c:pt idx="70">
                  <c:v>62.524361295705077</c:v>
                </c:pt>
                <c:pt idx="71">
                  <c:v>63.124251960293932</c:v>
                </c:pt>
                <c:pt idx="72">
                  <c:v>65.531753190921336</c:v>
                </c:pt>
                <c:pt idx="73">
                  <c:v>69.88549288108041</c:v>
                </c:pt>
                <c:pt idx="74">
                  <c:v>76.2398342778163</c:v>
                </c:pt>
                <c:pt idx="75">
                  <c:v>84.387963649578197</c:v>
                </c:pt>
                <c:pt idx="76">
                  <c:v>93.717869667007747</c:v>
                </c:pt>
                <c:pt idx="77">
                  <c:v>103.17865069625412</c:v>
                </c:pt>
                <c:pt idx="78">
                  <c:v>111.4119761737047</c:v>
                </c:pt>
                <c:pt idx="79">
                  <c:v>117.04183407735805</c:v>
                </c:pt>
                <c:pt idx="80">
                  <c:v>119.03831237358473</c:v>
                </c:pt>
                <c:pt idx="81">
                  <c:v>117.0201122957442</c:v>
                </c:pt>
                <c:pt idx="82">
                  <c:v>111.37102717179438</c:v>
                </c:pt>
                <c:pt idx="83">
                  <c:v>103.11987478791531</c:v>
                </c:pt>
                <c:pt idx="84">
                  <c:v>93.634433851008495</c:v>
                </c:pt>
                <c:pt idx="85">
                  <c:v>84.253723657829596</c:v>
                </c:pt>
                <c:pt idx="86">
                  <c:v>75.992887870158327</c:v>
                </c:pt>
                <c:pt idx="87">
                  <c:v>69.403587586916018</c:v>
                </c:pt>
                <c:pt idx="88">
                  <c:v>64.595804740344562</c:v>
                </c:pt>
                <c:pt idx="89">
                  <c:v>61.366504222555491</c:v>
                </c:pt>
                <c:pt idx="90">
                  <c:v>59.360056227562026</c:v>
                </c:pt>
                <c:pt idx="91">
                  <c:v>58.201336977039794</c:v>
                </c:pt>
                <c:pt idx="92">
                  <c:v>57.575062154615033</c:v>
                </c:pt>
                <c:pt idx="93">
                  <c:v>57.253850322190786</c:v>
                </c:pt>
                <c:pt idx="94">
                  <c:v>57.092502712916392</c:v>
                </c:pt>
                <c:pt idx="95">
                  <c:v>57.007556444170575</c:v>
                </c:pt>
                <c:pt idx="96">
                  <c:v>56.955402941406369</c:v>
                </c:pt>
                <c:pt idx="97">
                  <c:v>56.915217034878459</c:v>
                </c:pt>
                <c:pt idx="98">
                  <c:v>56.877915305063318</c:v>
                </c:pt>
                <c:pt idx="99">
                  <c:v>56.839972502142253</c:v>
                </c:pt>
                <c:pt idx="100">
                  <c:v>56.800400818580542</c:v>
                </c:pt>
                <c:pt idx="101">
                  <c:v>56.759542331579567</c:v>
                </c:pt>
                <c:pt idx="102">
                  <c:v>56.718864620968724</c:v>
                </c:pt>
                <c:pt idx="103">
                  <c:v>56.68138207358367</c:v>
                </c:pt>
                <c:pt idx="104">
                  <c:v>56.652577606998499</c:v>
                </c:pt>
                <c:pt idx="105">
                  <c:v>56.641781266658896</c:v>
                </c:pt>
                <c:pt idx="106">
                  <c:v>56.663890261567801</c:v>
                </c:pt>
                <c:pt idx="107">
                  <c:v>56.741102560302679</c:v>
                </c:pt>
                <c:pt idx="108">
                  <c:v>56.904020060151097</c:v>
                </c:pt>
                <c:pt idx="109">
                  <c:v>57.191156267264454</c:v>
                </c:pt>
                <c:pt idx="110">
                  <c:v>57.645735828313768</c:v>
                </c:pt>
                <c:pt idx="111">
                  <c:v>58.308924610942086</c:v>
                </c:pt>
                <c:pt idx="112">
                  <c:v>59.209452458700227</c:v>
                </c:pt>
                <c:pt idx="113">
                  <c:v>60.350962602051837</c:v>
                </c:pt>
                <c:pt idx="114">
                  <c:v>61.700003937512477</c:v>
                </c:pt>
                <c:pt idx="115">
                  <c:v>63.178732451646802</c:v>
                </c:pt>
                <c:pt idx="116">
                  <c:v>64.666365828916327</c:v>
                </c:pt>
                <c:pt idx="117">
                  <c:v>66.011772691054588</c:v>
                </c:pt>
                <c:pt idx="118">
                  <c:v>67.05644557971776</c:v>
                </c:pt>
                <c:pt idx="119">
                  <c:v>67.663442427373397</c:v>
                </c:pt>
                <c:pt idx="120">
                  <c:v>67.745118676581072</c:v>
                </c:pt>
                <c:pt idx="121">
                  <c:v>67.281922433240979</c:v>
                </c:pt>
                <c:pt idx="122">
                  <c:v>66.326698322204251</c:v>
                </c:pt>
                <c:pt idx="123">
                  <c:v>64.993198883620465</c:v>
                </c:pt>
                <c:pt idx="124">
                  <c:v>63.432253960269598</c:v>
                </c:pt>
                <c:pt idx="125">
                  <c:v>61.80248712780957</c:v>
                </c:pt>
                <c:pt idx="126">
                  <c:v>60.243384263831025</c:v>
                </c:pt>
                <c:pt idx="127">
                  <c:v>58.856815666310098</c:v>
                </c:pt>
                <c:pt idx="128">
                  <c:v>57.699744155170762</c:v>
                </c:pt>
                <c:pt idx="129">
                  <c:v>56.787275160592436</c:v>
                </c:pt>
                <c:pt idx="130">
                  <c:v>56.102684601714998</c:v>
                </c:pt>
                <c:pt idx="131">
                  <c:v>55.61018584769112</c:v>
                </c:pt>
                <c:pt idx="132">
                  <c:v>55.266807084359172</c:v>
                </c:pt>
                <c:pt idx="133">
                  <c:v>55.031200801914032</c:v>
                </c:pt>
                <c:pt idx="134">
                  <c:v>54.868766192774324</c:v>
                </c:pt>
                <c:pt idx="135">
                  <c:v>54.753619975261671</c:v>
                </c:pt>
                <c:pt idx="136">
                  <c:v>54.668517062536438</c:v>
                </c:pt>
                <c:pt idx="137">
                  <c:v>54.603878645374607</c:v>
                </c:pt>
                <c:pt idx="138">
                  <c:v>54.556828424307923</c:v>
                </c:pt>
                <c:pt idx="139">
                  <c:v>54.530750849479809</c:v>
                </c:pt>
                <c:pt idx="140">
                  <c:v>54.535472982991351</c:v>
                </c:pt>
                <c:pt idx="141">
                  <c:v>54.5877684346965</c:v>
                </c:pt>
                <c:pt idx="142">
                  <c:v>54.711506760825756</c:v>
                </c:pt>
                <c:pt idx="143">
                  <c:v>54.936490887975914</c:v>
                </c:pt>
                <c:pt idx="144">
                  <c:v>55.294980721813197</c:v>
                </c:pt>
                <c:pt idx="145">
                  <c:v>55.815273719176368</c:v>
                </c:pt>
                <c:pt idx="146">
                  <c:v>56.512610745456755</c:v>
                </c:pt>
                <c:pt idx="147">
                  <c:v>57.378988526376418</c:v>
                </c:pt>
                <c:pt idx="148">
                  <c:v>58.374772882113874</c:v>
                </c:pt>
                <c:pt idx="149">
                  <c:v>59.425667765526349</c:v>
                </c:pt>
                <c:pt idx="150">
                  <c:v>60.427984864092302</c:v>
                </c:pt>
                <c:pt idx="151">
                  <c:v>61.263072207887852</c:v>
                </c:pt>
                <c:pt idx="152">
                  <c:v>61.818687785674626</c:v>
                </c:pt>
                <c:pt idx="153">
                  <c:v>62.012183283118851</c:v>
                </c:pt>
                <c:pt idx="154">
                  <c:v>61.808928251945567</c:v>
                </c:pt>
                <c:pt idx="155">
                  <c:v>61.230313904674958</c:v>
                </c:pt>
                <c:pt idx="156">
                  <c:v>60.348786034512983</c:v>
                </c:pt>
                <c:pt idx="157">
                  <c:v>59.271495743924177</c:v>
                </c:pt>
                <c:pt idx="158">
                  <c:v>58.117652611805035</c:v>
                </c:pt>
                <c:pt idx="159">
                  <c:v>56.996158967010253</c:v>
                </c:pt>
                <c:pt idx="160">
                  <c:v>55.989186074844412</c:v>
                </c:pt>
                <c:pt idx="161">
                  <c:v>55.144673906554523</c:v>
                </c:pt>
                <c:pt idx="162">
                  <c:v>54.477578193945405</c:v>
                </c:pt>
                <c:pt idx="163">
                  <c:v>53.977290888447669</c:v>
                </c:pt>
                <c:pt idx="164">
                  <c:v>53.617688004686009</c:v>
                </c:pt>
                <c:pt idx="165">
                  <c:v>53.366656637976959</c:v>
                </c:pt>
                <c:pt idx="166">
                  <c:v>53.1931644106132</c:v>
                </c:pt>
                <c:pt idx="167">
                  <c:v>53.071282582801025</c:v>
                </c:pt>
                <c:pt idx="168">
                  <c:v>52.981571494957436</c:v>
                </c:pt>
                <c:pt idx="169">
                  <c:v>52.910707303213677</c:v>
                </c:pt>
                <c:pt idx="170">
                  <c:v>52.850250614974748</c:v>
                </c:pt>
                <c:pt idx="171">
                  <c:v>52.795226841567327</c:v>
                </c:pt>
                <c:pt idx="172">
                  <c:v>52.742893967937299</c:v>
                </c:pt>
                <c:pt idx="173">
                  <c:v>52.691833461339002</c:v>
                </c:pt>
                <c:pt idx="174">
                  <c:v>52.641354391886523</c:v>
                </c:pt>
                <c:pt idx="175">
                  <c:v>52.591138829734163</c:v>
                </c:pt>
                <c:pt idx="176">
                  <c:v>52.541047867071818</c:v>
                </c:pt>
                <c:pt idx="177">
                  <c:v>52.491023302125164</c:v>
                </c:pt>
                <c:pt idx="178">
                  <c:v>52.441041217949262</c:v>
                </c:pt>
                <c:pt idx="179">
                  <c:v>52.391091482138911</c:v>
                </c:pt>
                <c:pt idx="180">
                  <c:v>52.341169252346255</c:v>
                </c:pt>
                <c:pt idx="181">
                  <c:v>52.291271663842977</c:v>
                </c:pt>
                <c:pt idx="182">
                  <c:v>52.241396609173187</c:v>
                </c:pt>
                <c:pt idx="183">
                  <c:v>52.191542310141166</c:v>
                </c:pt>
                <c:pt idx="184">
                  <c:v>52.14170717207525</c:v>
                </c:pt>
                <c:pt idx="185">
                  <c:v>52.091889733021993</c:v>
                </c:pt>
                <c:pt idx="186">
                  <c:v>52.042088643294989</c:v>
                </c:pt>
                <c:pt idx="187">
                  <c:v>51.992302654438504</c:v>
                </c:pt>
                <c:pt idx="188">
                  <c:v>51.942530611198606</c:v>
                </c:pt>
                <c:pt idx="189">
                  <c:v>51.892771444638122</c:v>
                </c:pt>
                <c:pt idx="190">
                  <c:v>51.843024165869437</c:v>
                </c:pt>
                <c:pt idx="191">
                  <c:v>51.793287860250466</c:v>
                </c:pt>
                <c:pt idx="192">
                  <c:v>51.743561681986797</c:v>
                </c:pt>
                <c:pt idx="193">
                  <c:v>51.693844849108451</c:v>
                </c:pt>
                <c:pt idx="194">
                  <c:v>51.644136638795956</c:v>
                </c:pt>
                <c:pt idx="195">
                  <c:v>51.594436383033504</c:v>
                </c:pt>
                <c:pt idx="196">
                  <c:v>51.544743464567695</c:v>
                </c:pt>
                <c:pt idx="197">
                  <c:v>51.495057313152195</c:v>
                </c:pt>
                <c:pt idx="198">
                  <c:v>51.445377402059229</c:v>
                </c:pt>
                <c:pt idx="199">
                  <c:v>51.395703244840341</c:v>
                </c:pt>
                <c:pt idx="200">
                  <c:v>51.346034392319602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B!$BE$6:$BE$206</c:f>
              <c:numCache>
                <c:formatCode>General</c:formatCode>
                <c:ptCount val="201"/>
                <c:pt idx="0">
                  <c:v>56.080030269074335</c:v>
                </c:pt>
                <c:pt idx="1">
                  <c:v>56.092245070165227</c:v>
                </c:pt>
                <c:pt idx="2">
                  <c:v>56.104463429161406</c:v>
                </c:pt>
                <c:pt idx="3">
                  <c:v>56.116685625416586</c:v>
                </c:pt>
                <c:pt idx="4">
                  <c:v>56.128911959056175</c:v>
                </c:pt>
                <c:pt idx="5">
                  <c:v>56.141142752382535</c:v>
                </c:pt>
                <c:pt idx="6">
                  <c:v>56.153378351357652</c:v>
                </c:pt>
                <c:pt idx="7">
                  <c:v>56.165619127164888</c:v>
                </c:pt>
                <c:pt idx="8">
                  <c:v>56.177865477851299</c:v>
                </c:pt>
                <c:pt idx="9">
                  <c:v>56.190117830051349</c:v>
                </c:pt>
                <c:pt idx="10">
                  <c:v>56.20237664079243</c:v>
                </c:pt>
                <c:pt idx="11">
                  <c:v>56.214642399381617</c:v>
                </c:pt>
                <c:pt idx="12">
                  <c:v>56.226915629372499</c:v>
                </c:pt>
                <c:pt idx="13">
                  <c:v>56.239196890609854</c:v>
                </c:pt>
                <c:pt idx="14">
                  <c:v>56.251486781348468</c:v>
                </c:pt>
                <c:pt idx="15">
                  <c:v>56.263785940441267</c:v>
                </c:pt>
                <c:pt idx="16">
                  <c:v>56.276095049590204</c:v>
                </c:pt>
                <c:pt idx="17">
                  <c:v>56.288414835651096</c:v>
                </c:pt>
                <c:pt idx="18">
                  <c:v>56.300746072981802</c:v>
                </c:pt>
                <c:pt idx="19">
                  <c:v>56.31308958581991</c:v>
                </c:pt>
                <c:pt idx="20">
                  <c:v>56.325446250673629</c:v>
                </c:pt>
                <c:pt idx="21">
                  <c:v>56.337816998705499</c:v>
                </c:pt>
                <c:pt idx="22">
                  <c:v>56.350202818084867</c:v>
                </c:pt>
                <c:pt idx="23">
                  <c:v>56.362604756280042</c:v>
                </c:pt>
                <c:pt idx="24">
                  <c:v>56.375023922256126</c:v>
                </c:pt>
                <c:pt idx="25">
                  <c:v>56.387461488537753</c:v>
                </c:pt>
                <c:pt idx="26">
                  <c:v>56.399918693089681</c:v>
                </c:pt>
                <c:pt idx="27">
                  <c:v>56.412396840959609</c:v>
                </c:pt>
                <c:pt idx="28">
                  <c:v>56.424897305618785</c:v>
                </c:pt>
                <c:pt idx="29">
                  <c:v>56.43742152992575</c:v>
                </c:pt>
                <c:pt idx="30">
                  <c:v>56.449971026626528</c:v>
                </c:pt>
                <c:pt idx="31">
                  <c:v>56.462547378291887</c:v>
                </c:pt>
                <c:pt idx="32">
                  <c:v>56.475152236576733</c:v>
                </c:pt>
                <c:pt idx="33">
                  <c:v>56.487787320670542</c:v>
                </c:pt>
                <c:pt idx="34">
                  <c:v>56.500454414788152</c:v>
                </c:pt>
                <c:pt idx="35">
                  <c:v>56.513155364529581</c:v>
                </c:pt>
                <c:pt idx="36">
                  <c:v>56.525892071913013</c:v>
                </c:pt>
                <c:pt idx="37">
                  <c:v>56.538666488859192</c:v>
                </c:pt>
                <c:pt idx="38">
                  <c:v>56.551480608875003</c:v>
                </c:pt>
                <c:pt idx="39">
                  <c:v>56.564336456651297</c:v>
                </c:pt>
                <c:pt idx="40">
                  <c:v>56.577236075253104</c:v>
                </c:pt>
                <c:pt idx="41">
                  <c:v>56.59018151053958</c:v>
                </c:pt>
                <c:pt idx="42">
                  <c:v>56.603174792406286</c:v>
                </c:pt>
                <c:pt idx="43">
                  <c:v>56.616217912392791</c:v>
                </c:pt>
                <c:pt idx="44">
                  <c:v>56.629312797144806</c:v>
                </c:pt>
                <c:pt idx="45">
                  <c:v>56.642461277160727</c:v>
                </c:pt>
                <c:pt idx="46">
                  <c:v>56.655665050189249</c:v>
                </c:pt>
                <c:pt idx="47">
                  <c:v>56.668925638575445</c:v>
                </c:pt>
                <c:pt idx="48">
                  <c:v>56.682244339779608</c:v>
                </c:pt>
                <c:pt idx="49">
                  <c:v>56.695622169215312</c:v>
                </c:pt>
                <c:pt idx="50">
                  <c:v>56.709059794471592</c:v>
                </c:pt>
                <c:pt idx="51">
                  <c:v>56.722557459899875</c:v>
                </c:pt>
                <c:pt idx="52">
                  <c:v>56.736114900460599</c:v>
                </c:pt>
                <c:pt idx="53">
                  <c:v>56.749731243639175</c:v>
                </c:pt>
                <c:pt idx="54">
                  <c:v>56.763404898158342</c:v>
                </c:pt>
                <c:pt idx="55">
                  <c:v>56.777133428138278</c:v>
                </c:pt>
                <c:pt idx="56">
                  <c:v>56.790913411289068</c:v>
                </c:pt>
                <c:pt idx="57">
                  <c:v>56.804740279670888</c:v>
                </c:pt>
                <c:pt idx="58">
                  <c:v>56.818608141528131</c:v>
                </c:pt>
                <c:pt idx="59">
                  <c:v>56.832509582706514</c:v>
                </c:pt>
                <c:pt idx="60">
                  <c:v>56.846435446203884</c:v>
                </c:pt>
                <c:pt idx="61">
                  <c:v>56.860374588499255</c:v>
                </c:pt>
                <c:pt idx="62">
                  <c:v>56.874313611463599</c:v>
                </c:pt>
                <c:pt idx="63">
                  <c:v>56.888236568896794</c:v>
                </c:pt>
                <c:pt idx="64">
                  <c:v>56.902124647074849</c:v>
                </c:pt>
                <c:pt idx="65">
                  <c:v>56.915955819152636</c:v>
                </c:pt>
                <c:pt idx="66">
                  <c:v>56.929704473869847</c:v>
                </c:pt>
                <c:pt idx="67">
                  <c:v>56.943341019778018</c:v>
                </c:pt>
                <c:pt idx="68">
                  <c:v>56.956831467167191</c:v>
                </c:pt>
                <c:pt idx="69">
                  <c:v>56.970136991046111</c:v>
                </c:pt>
                <c:pt idx="70">
                  <c:v>56.9832134799424</c:v>
                </c:pt>
                <c:pt idx="71">
                  <c:v>56.996011076953131</c:v>
                </c:pt>
                <c:pt idx="72">
                  <c:v>57.00847372140263</c:v>
                </c:pt>
                <c:pt idx="73">
                  <c:v>57.020538701646871</c:v>
                </c:pt>
                <c:pt idx="74">
                  <c:v>57.032136231983529</c:v>
                </c:pt>
                <c:pt idx="75">
                  <c:v>57.043189069240533</c:v>
                </c:pt>
                <c:pt idx="76">
                  <c:v>57.053612187351369</c:v>
                </c:pt>
                <c:pt idx="77">
                  <c:v>57.063312530978465</c:v>
                </c:pt>
                <c:pt idx="78">
                  <c:v>57.072188871869947</c:v>
                </c:pt>
                <c:pt idx="79">
                  <c:v>57.080131793941547</c:v>
                </c:pt>
                <c:pt idx="80">
                  <c:v>57.087023834828244</c:v>
                </c:pt>
                <c:pt idx="81">
                  <c:v>57.092739812573775</c:v>
                </c:pt>
                <c:pt idx="82">
                  <c:v>57.097147365905514</c:v>
                </c:pt>
                <c:pt idx="83">
                  <c:v>57.10010773484845</c:v>
                </c:pt>
                <c:pt idx="84">
                  <c:v>57.101476804934705</c:v>
                </c:pt>
                <c:pt idx="85">
                  <c:v>57.101106432677284</c:v>
                </c:pt>
                <c:pt idx="86">
                  <c:v>57.098846062083375</c:v>
                </c:pt>
                <c:pt idx="87">
                  <c:v>57.094544631701169</c:v>
                </c:pt>
                <c:pt idx="88">
                  <c:v>57.088052759113076</c:v>
                </c:pt>
                <c:pt idx="89">
                  <c:v>57.079225175223065</c:v>
                </c:pt>
                <c:pt idx="90">
                  <c:v>57.06792336470663</c:v>
                </c:pt>
                <c:pt idx="91">
                  <c:v>57.054018352440366</c:v>
                </c:pt>
                <c:pt idx="92">
                  <c:v>57.037393559700703</c:v>
                </c:pt>
                <c:pt idx="93">
                  <c:v>57.017947639709853</c:v>
                </c:pt>
                <c:pt idx="94">
                  <c:v>56.995597191112488</c:v>
                </c:pt>
                <c:pt idx="95">
                  <c:v>56.970279241554877</c:v>
                </c:pt>
                <c:pt idx="96">
                  <c:v>56.941953392892145</c:v>
                </c:pt>
                <c:pt idx="97">
                  <c:v>56.910603525493116</c:v>
                </c:pt>
                <c:pt idx="98">
                  <c:v>56.876238971965989</c:v>
                </c:pt>
                <c:pt idx="99">
                  <c:v>56.838895090095697</c:v>
                </c:pt>
                <c:pt idx="100">
                  <c:v>56.798633189915492</c:v>
                </c:pt>
                <c:pt idx="101">
                  <c:v>56.755539799066227</c:v>
                </c:pt>
                <c:pt idx="102">
                  <c:v>56.709725281877823</c:v>
                </c:pt>
                <c:pt idx="103">
                  <c:v>56.661321858604147</c:v>
                </c:pt>
                <c:pt idx="104">
                  <c:v>56.610481099588242</c:v>
                </c:pt>
                <c:pt idx="105">
                  <c:v>56.557370992690331</c:v>
                </c:pt>
                <c:pt idx="106">
                  <c:v>56.502172699400816</c:v>
                </c:pt>
                <c:pt idx="107">
                  <c:v>56.445077124642999</c:v>
                </c:pt>
                <c:pt idx="108">
                  <c:v>56.38628142702585</c:v>
                </c:pt>
                <c:pt idx="109">
                  <c:v>56.325985590625706</c:v>
                </c:pt>
                <c:pt idx="110">
                  <c:v>56.264389167263374</c:v>
                </c:pt>
                <c:pt idx="111">
                  <c:v>56.201688281158034</c:v>
                </c:pt>
                <c:pt idx="112">
                  <c:v>56.138072967495646</c:v>
                </c:pt>
                <c:pt idx="113">
                  <c:v>56.073724894614571</c:v>
                </c:pt>
                <c:pt idx="114">
                  <c:v>56.00881549782634</c:v>
                </c:pt>
                <c:pt idx="115">
                  <c:v>55.943504532735126</c:v>
                </c:pt>
                <c:pt idx="116">
                  <c:v>55.877939038331611</c:v>
                </c:pt>
                <c:pt idx="117">
                  <c:v>55.812252685774205</c:v>
                </c:pt>
                <c:pt idx="118">
                  <c:v>55.746565477933423</c:v>
                </c:pt>
                <c:pt idx="119">
                  <c:v>55.680983757449724</c:v>
                </c:pt>
                <c:pt idx="120">
                  <c:v>55.615600476984824</c:v>
                </c:pt>
                <c:pt idx="121">
                  <c:v>55.550495684106956</c:v>
                </c:pt>
                <c:pt idx="122">
                  <c:v>55.485737174323042</c:v>
                </c:pt>
                <c:pt idx="123">
                  <c:v>55.421381268603959</c:v>
                </c:pt>
                <c:pt idx="124">
                  <c:v>55.357473675812592</c:v>
                </c:pt>
                <c:pt idx="125">
                  <c:v>55.294050405256669</c:v>
                </c:pt>
                <c:pt idx="126">
                  <c:v>55.231138699744676</c:v>
                </c:pt>
                <c:pt idx="127">
                  <c:v>55.16875796469818</c:v>
                </c:pt>
                <c:pt idx="128">
                  <c:v>55.106920673824462</c:v>
                </c:pt>
                <c:pt idx="129">
                  <c:v>55.045633236412641</c:v>
                </c:pt>
                <c:pt idx="130">
                  <c:v>54.984896815379912</c:v>
                </c:pt>
                <c:pt idx="131">
                  <c:v>54.924708088713075</c:v>
                </c:pt>
                <c:pt idx="132">
                  <c:v>54.865059949913331</c:v>
                </c:pt>
                <c:pt idx="133">
                  <c:v>54.8059421454806</c:v>
                </c:pt>
                <c:pt idx="134">
                  <c:v>54.747341849406581</c:v>
                </c:pt>
                <c:pt idx="135">
                  <c:v>54.689244176135027</c:v>
                </c:pt>
                <c:pt idx="136">
                  <c:v>54.631632634551245</c:v>
                </c:pt>
                <c:pt idx="137">
                  <c:v>54.574489526338937</c:v>
                </c:pt>
                <c:pt idx="138">
                  <c:v>54.517796292546571</c:v>
                </c:pt>
                <c:pt idx="139">
                  <c:v>54.461533812490806</c:v>
                </c:pt>
                <c:pt idx="140">
                  <c:v>54.405682659235644</c:v>
                </c:pt>
                <c:pt idx="141">
                  <c:v>54.350223315864966</c:v>
                </c:pt>
                <c:pt idx="142">
                  <c:v>54.295136356645877</c:v>
                </c:pt>
                <c:pt idx="143">
                  <c:v>54.240402596989597</c:v>
                </c:pt>
                <c:pt idx="144">
                  <c:v>54.186003215879509</c:v>
                </c:pt>
                <c:pt idx="145">
                  <c:v>54.131919854169141</c:v>
                </c:pt>
                <c:pt idx="146">
                  <c:v>54.078134691872947</c:v>
                </c:pt>
                <c:pt idx="147">
                  <c:v>54.024630507288563</c:v>
                </c:pt>
                <c:pt idx="148">
                  <c:v>53.971390720510662</c:v>
                </c:pt>
                <c:pt idx="149">
                  <c:v>53.918399423628259</c:v>
                </c:pt>
                <c:pt idx="150">
                  <c:v>53.865641399643913</c:v>
                </c:pt>
                <c:pt idx="151">
                  <c:v>53.813102131916736</c:v>
                </c:pt>
                <c:pt idx="152">
                  <c:v>53.760767805713414</c:v>
                </c:pt>
                <c:pt idx="153">
                  <c:v>53.708625303252113</c:v>
                </c:pt>
                <c:pt idx="154">
                  <c:v>53.656662193444092</c:v>
                </c:pt>
                <c:pt idx="155">
                  <c:v>53.604866717375693</c:v>
                </c:pt>
                <c:pt idx="156">
                  <c:v>53.553227770428322</c:v>
                </c:pt>
                <c:pt idx="157">
                  <c:v>53.501734881805618</c:v>
                </c:pt>
                <c:pt idx="158">
                  <c:v>53.450378192122962</c:v>
                </c:pt>
                <c:pt idx="159">
                  <c:v>53.399148429614442</c:v>
                </c:pt>
                <c:pt idx="160">
                  <c:v>53.348036885424783</c:v>
                </c:pt>
                <c:pt idx="161">
                  <c:v>53.297035388377012</c:v>
                </c:pt>
                <c:pt idx="162">
                  <c:v>53.24613627954048</c:v>
                </c:pt>
                <c:pt idx="163">
                  <c:v>53.195332386866042</c:v>
                </c:pt>
                <c:pt idx="164">
                  <c:v>53.144617000105782</c:v>
                </c:pt>
                <c:pt idx="165">
                  <c:v>53.093983846192025</c:v>
                </c:pt>
                <c:pt idx="166">
                  <c:v>53.04342706521404</c:v>
                </c:pt>
                <c:pt idx="167">
                  <c:v>52.99294118709966</c:v>
                </c:pt>
                <c:pt idx="168">
                  <c:v>52.942521109082833</c:v>
                </c:pt>
                <c:pt idx="169">
                  <c:v>52.892162074016063</c:v>
                </c:pt>
                <c:pt idx="170">
                  <c:v>52.841859649567731</c:v>
                </c:pt>
                <c:pt idx="171">
                  <c:v>52.791609708329133</c:v>
                </c:pt>
                <c:pt idx="172">
                  <c:v>52.741408408842872</c:v>
                </c:pt>
                <c:pt idx="173">
                  <c:v>52.691252177553814</c:v>
                </c:pt>
                <c:pt idx="174">
                  <c:v>52.641137691675162</c:v>
                </c:pt>
                <c:pt idx="175">
                  <c:v>52.591061862955264</c:v>
                </c:pt>
                <c:pt idx="176">
                  <c:v>52.541021822325106</c:v>
                </c:pt>
                <c:pt idx="177">
                  <c:v>52.49101490540238</c:v>
                </c:pt>
                <c:pt idx="178">
                  <c:v>52.441038638824551</c:v>
                </c:pt>
                <c:pt idx="179">
                  <c:v>52.39109072738092</c:v>
                </c:pt>
                <c:pt idx="180">
                  <c:v>52.341169041912238</c:v>
                </c:pt>
                <c:pt idx="181">
                  <c:v>52.291271607944878</c:v>
                </c:pt>
                <c:pt idx="182">
                  <c:v>52.241396595026622</c:v>
                </c:pt>
                <c:pt idx="183">
                  <c:v>52.191542306730199</c:v>
                </c:pt>
                <c:pt idx="184">
                  <c:v>52.141707171291678</c:v>
                </c:pt>
                <c:pt idx="185">
                  <c:v>52.091889732850497</c:v>
                </c:pt>
                <c:pt idx="186">
                  <c:v>52.042088643259227</c:v>
                </c:pt>
                <c:pt idx="187">
                  <c:v>51.992302654431398</c:v>
                </c:pt>
                <c:pt idx="188">
                  <c:v>51.942530611197263</c:v>
                </c:pt>
                <c:pt idx="189">
                  <c:v>51.89277144463788</c:v>
                </c:pt>
                <c:pt idx="190">
                  <c:v>51.843024165869394</c:v>
                </c:pt>
                <c:pt idx="191">
                  <c:v>51.793287860250459</c:v>
                </c:pt>
                <c:pt idx="192">
                  <c:v>51.743561681986797</c:v>
                </c:pt>
                <c:pt idx="193">
                  <c:v>51.693844849108451</c:v>
                </c:pt>
                <c:pt idx="194">
                  <c:v>51.644136638795956</c:v>
                </c:pt>
                <c:pt idx="195">
                  <c:v>51.594436383033504</c:v>
                </c:pt>
                <c:pt idx="196">
                  <c:v>51.544743464567695</c:v>
                </c:pt>
                <c:pt idx="197">
                  <c:v>51.495057313152195</c:v>
                </c:pt>
                <c:pt idx="198">
                  <c:v>51.445377402059229</c:v>
                </c:pt>
                <c:pt idx="199">
                  <c:v>51.395703244840341</c:v>
                </c:pt>
                <c:pt idx="200">
                  <c:v>51.346034392319602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584056"/>
        <c:axId val="611584448"/>
      </c:scatterChart>
      <c:valAx>
        <c:axId val="6115840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11584448"/>
        <c:crosses val="autoZero"/>
        <c:crossBetween val="midCat"/>
      </c:valAx>
      <c:valAx>
        <c:axId val="6115844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11584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B!$M$6:$M$206</c:f>
              <c:numCache>
                <c:formatCode>General</c:formatCode>
                <c:ptCount val="201"/>
                <c:pt idx="0">
                  <c:v>51.253999999999998</c:v>
                </c:pt>
                <c:pt idx="1">
                  <c:v>49.850999999999999</c:v>
                </c:pt>
                <c:pt idx="2">
                  <c:v>48.746000000000002</c:v>
                </c:pt>
                <c:pt idx="3">
                  <c:v>49</c:v>
                </c:pt>
                <c:pt idx="4">
                  <c:v>50.597000000000001</c:v>
                </c:pt>
                <c:pt idx="5">
                  <c:v>49.790999999999997</c:v>
                </c:pt>
                <c:pt idx="6">
                  <c:v>49.731000000000002</c:v>
                </c:pt>
                <c:pt idx="7">
                  <c:v>51.372999999999998</c:v>
                </c:pt>
                <c:pt idx="8">
                  <c:v>50.09</c:v>
                </c:pt>
                <c:pt idx="9">
                  <c:v>50.97</c:v>
                </c:pt>
                <c:pt idx="10">
                  <c:v>51.045000000000002</c:v>
                </c:pt>
                <c:pt idx="11">
                  <c:v>49.91</c:v>
                </c:pt>
                <c:pt idx="12">
                  <c:v>50.09</c:v>
                </c:pt>
                <c:pt idx="13">
                  <c:v>51</c:v>
                </c:pt>
                <c:pt idx="14">
                  <c:v>50.493000000000002</c:v>
                </c:pt>
                <c:pt idx="15">
                  <c:v>50.746000000000002</c:v>
                </c:pt>
                <c:pt idx="16">
                  <c:v>49.223999999999997</c:v>
                </c:pt>
                <c:pt idx="17">
                  <c:v>50.448</c:v>
                </c:pt>
                <c:pt idx="18">
                  <c:v>49.94</c:v>
                </c:pt>
                <c:pt idx="19">
                  <c:v>50.283999999999999</c:v>
                </c:pt>
                <c:pt idx="20">
                  <c:v>50.776000000000003</c:v>
                </c:pt>
                <c:pt idx="21">
                  <c:v>51.119</c:v>
                </c:pt>
                <c:pt idx="22">
                  <c:v>52.283999999999999</c:v>
                </c:pt>
                <c:pt idx="23">
                  <c:v>51.552</c:v>
                </c:pt>
                <c:pt idx="24">
                  <c:v>51.417999999999999</c:v>
                </c:pt>
                <c:pt idx="25">
                  <c:v>51.686999999999998</c:v>
                </c:pt>
                <c:pt idx="26">
                  <c:v>53.536999999999999</c:v>
                </c:pt>
                <c:pt idx="27">
                  <c:v>51.790999999999997</c:v>
                </c:pt>
                <c:pt idx="28">
                  <c:v>51.045000000000002</c:v>
                </c:pt>
                <c:pt idx="29">
                  <c:v>52.97</c:v>
                </c:pt>
                <c:pt idx="30">
                  <c:v>52.627000000000002</c:v>
                </c:pt>
                <c:pt idx="31">
                  <c:v>53.417999999999999</c:v>
                </c:pt>
                <c:pt idx="32">
                  <c:v>53.075000000000003</c:v>
                </c:pt>
                <c:pt idx="33">
                  <c:v>52.478000000000002</c:v>
                </c:pt>
                <c:pt idx="34">
                  <c:v>52.671999999999997</c:v>
                </c:pt>
                <c:pt idx="35">
                  <c:v>54.776000000000003</c:v>
                </c:pt>
                <c:pt idx="36">
                  <c:v>54.387999999999998</c:v>
                </c:pt>
                <c:pt idx="37">
                  <c:v>55.119</c:v>
                </c:pt>
                <c:pt idx="38">
                  <c:v>54.612000000000002</c:v>
                </c:pt>
                <c:pt idx="39">
                  <c:v>55.567</c:v>
                </c:pt>
                <c:pt idx="40">
                  <c:v>57.597000000000001</c:v>
                </c:pt>
                <c:pt idx="41">
                  <c:v>59.134</c:v>
                </c:pt>
                <c:pt idx="42">
                  <c:v>61</c:v>
                </c:pt>
                <c:pt idx="43">
                  <c:v>64.552000000000007</c:v>
                </c:pt>
                <c:pt idx="44">
                  <c:v>70.119</c:v>
                </c:pt>
                <c:pt idx="45">
                  <c:v>74.94</c:v>
                </c:pt>
                <c:pt idx="46">
                  <c:v>84.403000000000006</c:v>
                </c:pt>
                <c:pt idx="47">
                  <c:v>92.790999999999997</c:v>
                </c:pt>
                <c:pt idx="48">
                  <c:v>104.224</c:v>
                </c:pt>
                <c:pt idx="49">
                  <c:v>116.134</c:v>
                </c:pt>
                <c:pt idx="50">
                  <c:v>130.46299999999999</c:v>
                </c:pt>
                <c:pt idx="51">
                  <c:v>146.239</c:v>
                </c:pt>
                <c:pt idx="52">
                  <c:v>158.50700000000001</c:v>
                </c:pt>
                <c:pt idx="53">
                  <c:v>170.97</c:v>
                </c:pt>
                <c:pt idx="54">
                  <c:v>180.97</c:v>
                </c:pt>
                <c:pt idx="55">
                  <c:v>188.06</c:v>
                </c:pt>
                <c:pt idx="56">
                  <c:v>193.149</c:v>
                </c:pt>
                <c:pt idx="57">
                  <c:v>193.761</c:v>
                </c:pt>
                <c:pt idx="58">
                  <c:v>194.22399999999999</c:v>
                </c:pt>
                <c:pt idx="59">
                  <c:v>188.761</c:v>
                </c:pt>
                <c:pt idx="60">
                  <c:v>178.328</c:v>
                </c:pt>
                <c:pt idx="61">
                  <c:v>156.97</c:v>
                </c:pt>
                <c:pt idx="62">
                  <c:v>122.224</c:v>
                </c:pt>
                <c:pt idx="63">
                  <c:v>84.149000000000001</c:v>
                </c:pt>
                <c:pt idx="64">
                  <c:v>62.850999999999999</c:v>
                </c:pt>
                <c:pt idx="65">
                  <c:v>55.790999999999997</c:v>
                </c:pt>
                <c:pt idx="66">
                  <c:v>52.506999999999998</c:v>
                </c:pt>
                <c:pt idx="67">
                  <c:v>53.179000000000002</c:v>
                </c:pt>
                <c:pt idx="68">
                  <c:v>54.463000000000001</c:v>
                </c:pt>
                <c:pt idx="69">
                  <c:v>55.194000000000003</c:v>
                </c:pt>
                <c:pt idx="70">
                  <c:v>56.448</c:v>
                </c:pt>
                <c:pt idx="71">
                  <c:v>58.790999999999997</c:v>
                </c:pt>
                <c:pt idx="72">
                  <c:v>62.134</c:v>
                </c:pt>
                <c:pt idx="73">
                  <c:v>66.149000000000001</c:v>
                </c:pt>
                <c:pt idx="74">
                  <c:v>71.239000000000004</c:v>
                </c:pt>
                <c:pt idx="75">
                  <c:v>77.745999999999995</c:v>
                </c:pt>
                <c:pt idx="76">
                  <c:v>84.984999999999999</c:v>
                </c:pt>
                <c:pt idx="77">
                  <c:v>90.790999999999997</c:v>
                </c:pt>
                <c:pt idx="78">
                  <c:v>96.164000000000001</c:v>
                </c:pt>
                <c:pt idx="79">
                  <c:v>100.328</c:v>
                </c:pt>
                <c:pt idx="80">
                  <c:v>105.40300000000001</c:v>
                </c:pt>
                <c:pt idx="81">
                  <c:v>106.53700000000001</c:v>
                </c:pt>
                <c:pt idx="82">
                  <c:v>106.134</c:v>
                </c:pt>
                <c:pt idx="83">
                  <c:v>101.43300000000001</c:v>
                </c:pt>
                <c:pt idx="84">
                  <c:v>91.313000000000002</c:v>
                </c:pt>
                <c:pt idx="85">
                  <c:v>79.566999999999993</c:v>
                </c:pt>
                <c:pt idx="86">
                  <c:v>67.700999999999993</c:v>
                </c:pt>
                <c:pt idx="87">
                  <c:v>58.805999999999997</c:v>
                </c:pt>
                <c:pt idx="88">
                  <c:v>54.045000000000002</c:v>
                </c:pt>
                <c:pt idx="89">
                  <c:v>52.642000000000003</c:v>
                </c:pt>
                <c:pt idx="90">
                  <c:v>52.448</c:v>
                </c:pt>
                <c:pt idx="91">
                  <c:v>51.835999999999999</c:v>
                </c:pt>
                <c:pt idx="92">
                  <c:v>50.194000000000003</c:v>
                </c:pt>
                <c:pt idx="93">
                  <c:v>51.164000000000001</c:v>
                </c:pt>
                <c:pt idx="94">
                  <c:v>49.597000000000001</c:v>
                </c:pt>
                <c:pt idx="95">
                  <c:v>50.463000000000001</c:v>
                </c:pt>
                <c:pt idx="96">
                  <c:v>50.09</c:v>
                </c:pt>
                <c:pt idx="97">
                  <c:v>50.582000000000001</c:v>
                </c:pt>
                <c:pt idx="98">
                  <c:v>51.776000000000003</c:v>
                </c:pt>
                <c:pt idx="99">
                  <c:v>51.119</c:v>
                </c:pt>
                <c:pt idx="100">
                  <c:v>51.94</c:v>
                </c:pt>
                <c:pt idx="101">
                  <c:v>52.149000000000001</c:v>
                </c:pt>
                <c:pt idx="102">
                  <c:v>53.164000000000001</c:v>
                </c:pt>
                <c:pt idx="103">
                  <c:v>53.268999999999998</c:v>
                </c:pt>
                <c:pt idx="104">
                  <c:v>54.045000000000002</c:v>
                </c:pt>
                <c:pt idx="105">
                  <c:v>54.656999999999996</c:v>
                </c:pt>
                <c:pt idx="106">
                  <c:v>55.103999999999999</c:v>
                </c:pt>
                <c:pt idx="107">
                  <c:v>55.448</c:v>
                </c:pt>
                <c:pt idx="108">
                  <c:v>55.164000000000001</c:v>
                </c:pt>
                <c:pt idx="109">
                  <c:v>55.357999999999997</c:v>
                </c:pt>
                <c:pt idx="110">
                  <c:v>53.209000000000003</c:v>
                </c:pt>
                <c:pt idx="111">
                  <c:v>53.642000000000003</c:v>
                </c:pt>
                <c:pt idx="112">
                  <c:v>55.075000000000003</c:v>
                </c:pt>
                <c:pt idx="113">
                  <c:v>55.567</c:v>
                </c:pt>
                <c:pt idx="114">
                  <c:v>55.686999999999998</c:v>
                </c:pt>
                <c:pt idx="115">
                  <c:v>56.627000000000002</c:v>
                </c:pt>
                <c:pt idx="116">
                  <c:v>56.313000000000002</c:v>
                </c:pt>
                <c:pt idx="117">
                  <c:v>58.06</c:v>
                </c:pt>
                <c:pt idx="118">
                  <c:v>59.433</c:v>
                </c:pt>
                <c:pt idx="119">
                  <c:v>60.954999999999998</c:v>
                </c:pt>
                <c:pt idx="120">
                  <c:v>62.597000000000001</c:v>
                </c:pt>
                <c:pt idx="121">
                  <c:v>63.642000000000003</c:v>
                </c:pt>
                <c:pt idx="122">
                  <c:v>63.597000000000001</c:v>
                </c:pt>
                <c:pt idx="123">
                  <c:v>64.03</c:v>
                </c:pt>
                <c:pt idx="124">
                  <c:v>62.015000000000001</c:v>
                </c:pt>
                <c:pt idx="125">
                  <c:v>59.954999999999998</c:v>
                </c:pt>
                <c:pt idx="126">
                  <c:v>57.612000000000002</c:v>
                </c:pt>
                <c:pt idx="127">
                  <c:v>56.357999999999997</c:v>
                </c:pt>
                <c:pt idx="128">
                  <c:v>54.298999999999999</c:v>
                </c:pt>
                <c:pt idx="129">
                  <c:v>51.835999999999999</c:v>
                </c:pt>
                <c:pt idx="130">
                  <c:v>50.597000000000001</c:v>
                </c:pt>
                <c:pt idx="131">
                  <c:v>50.731000000000002</c:v>
                </c:pt>
                <c:pt idx="132">
                  <c:v>48.805999999999997</c:v>
                </c:pt>
                <c:pt idx="133">
                  <c:v>49.506999999999998</c:v>
                </c:pt>
                <c:pt idx="134">
                  <c:v>49.896000000000001</c:v>
                </c:pt>
                <c:pt idx="135">
                  <c:v>49.463000000000001</c:v>
                </c:pt>
                <c:pt idx="136">
                  <c:v>48.506999999999998</c:v>
                </c:pt>
                <c:pt idx="137">
                  <c:v>49.656999999999996</c:v>
                </c:pt>
                <c:pt idx="138">
                  <c:v>48.238999999999997</c:v>
                </c:pt>
                <c:pt idx="139">
                  <c:v>50.253999999999998</c:v>
                </c:pt>
                <c:pt idx="140">
                  <c:v>49.253999999999998</c:v>
                </c:pt>
                <c:pt idx="141">
                  <c:v>49.119</c:v>
                </c:pt>
                <c:pt idx="142">
                  <c:v>49.103999999999999</c:v>
                </c:pt>
                <c:pt idx="143">
                  <c:v>49.134</c:v>
                </c:pt>
                <c:pt idx="144">
                  <c:v>51.493000000000002</c:v>
                </c:pt>
                <c:pt idx="145">
                  <c:v>50.402999999999999</c:v>
                </c:pt>
                <c:pt idx="146">
                  <c:v>51.343000000000004</c:v>
                </c:pt>
                <c:pt idx="147">
                  <c:v>52.09</c:v>
                </c:pt>
                <c:pt idx="148">
                  <c:v>52.372999999999998</c:v>
                </c:pt>
                <c:pt idx="149">
                  <c:v>53.627000000000002</c:v>
                </c:pt>
                <c:pt idx="150">
                  <c:v>54.881</c:v>
                </c:pt>
                <c:pt idx="151">
                  <c:v>56.357999999999997</c:v>
                </c:pt>
                <c:pt idx="152">
                  <c:v>57.134</c:v>
                </c:pt>
                <c:pt idx="153">
                  <c:v>57.671999999999997</c:v>
                </c:pt>
                <c:pt idx="154">
                  <c:v>58.478000000000002</c:v>
                </c:pt>
                <c:pt idx="155">
                  <c:v>58</c:v>
                </c:pt>
                <c:pt idx="156">
                  <c:v>57.686999999999998</c:v>
                </c:pt>
                <c:pt idx="157">
                  <c:v>57.478000000000002</c:v>
                </c:pt>
                <c:pt idx="158">
                  <c:v>56.045000000000002</c:v>
                </c:pt>
                <c:pt idx="159">
                  <c:v>54.506999999999998</c:v>
                </c:pt>
                <c:pt idx="160">
                  <c:v>53.357999999999997</c:v>
                </c:pt>
                <c:pt idx="161">
                  <c:v>53.103999999999999</c:v>
                </c:pt>
                <c:pt idx="162">
                  <c:v>51</c:v>
                </c:pt>
                <c:pt idx="163">
                  <c:v>52.238999999999997</c:v>
                </c:pt>
                <c:pt idx="164">
                  <c:v>49.343000000000004</c:v>
                </c:pt>
                <c:pt idx="165">
                  <c:v>49.881</c:v>
                </c:pt>
                <c:pt idx="166">
                  <c:v>49.06</c:v>
                </c:pt>
                <c:pt idx="167">
                  <c:v>48.417999999999999</c:v>
                </c:pt>
                <c:pt idx="168">
                  <c:v>48.268999999999998</c:v>
                </c:pt>
                <c:pt idx="169">
                  <c:v>48.209000000000003</c:v>
                </c:pt>
                <c:pt idx="170">
                  <c:v>47.866</c:v>
                </c:pt>
                <c:pt idx="171">
                  <c:v>49.298999999999999</c:v>
                </c:pt>
                <c:pt idx="172">
                  <c:v>46.866</c:v>
                </c:pt>
                <c:pt idx="173">
                  <c:v>48.850999999999999</c:v>
                </c:pt>
                <c:pt idx="174">
                  <c:v>48.149000000000001</c:v>
                </c:pt>
                <c:pt idx="175">
                  <c:v>47.91</c:v>
                </c:pt>
                <c:pt idx="176">
                  <c:v>48.776000000000003</c:v>
                </c:pt>
                <c:pt idx="177">
                  <c:v>48.746000000000002</c:v>
                </c:pt>
                <c:pt idx="178">
                  <c:v>47.506999999999998</c:v>
                </c:pt>
                <c:pt idx="179">
                  <c:v>46.223999999999997</c:v>
                </c:pt>
                <c:pt idx="180">
                  <c:v>48.97</c:v>
                </c:pt>
                <c:pt idx="181">
                  <c:v>47.850999999999999</c:v>
                </c:pt>
                <c:pt idx="182">
                  <c:v>48.209000000000003</c:v>
                </c:pt>
                <c:pt idx="183">
                  <c:v>47.417999999999999</c:v>
                </c:pt>
                <c:pt idx="184">
                  <c:v>49</c:v>
                </c:pt>
                <c:pt idx="185">
                  <c:v>47.463000000000001</c:v>
                </c:pt>
                <c:pt idx="186">
                  <c:v>47.686999999999998</c:v>
                </c:pt>
                <c:pt idx="187">
                  <c:v>48.552</c:v>
                </c:pt>
                <c:pt idx="188">
                  <c:v>48.179000000000002</c:v>
                </c:pt>
                <c:pt idx="189">
                  <c:v>47.463000000000001</c:v>
                </c:pt>
                <c:pt idx="190">
                  <c:v>48.582000000000001</c:v>
                </c:pt>
                <c:pt idx="191">
                  <c:v>48.372999999999998</c:v>
                </c:pt>
                <c:pt idx="192">
                  <c:v>47.820999999999998</c:v>
                </c:pt>
                <c:pt idx="193">
                  <c:v>48.179000000000002</c:v>
                </c:pt>
                <c:pt idx="194">
                  <c:v>48.09</c:v>
                </c:pt>
                <c:pt idx="195">
                  <c:v>47.268999999999998</c:v>
                </c:pt>
                <c:pt idx="196">
                  <c:v>48.478000000000002</c:v>
                </c:pt>
                <c:pt idx="197">
                  <c:v>48.223999999999997</c:v>
                </c:pt>
                <c:pt idx="198">
                  <c:v>48.642000000000003</c:v>
                </c:pt>
                <c:pt idx="199">
                  <c:v>48.417999999999999</c:v>
                </c:pt>
                <c:pt idx="200">
                  <c:v>48.343000000000004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B!$AB$6:$AB$206</c:f>
              <c:numCache>
                <c:formatCode>0.00</c:formatCode>
                <c:ptCount val="201"/>
                <c:pt idx="0">
                  <c:v>51.133494928956821</c:v>
                </c:pt>
                <c:pt idx="1">
                  <c:v>51.148697487708318</c:v>
                </c:pt>
                <c:pt idx="2">
                  <c:v>51.163903150684838</c:v>
                </c:pt>
                <c:pt idx="3">
                  <c:v>51.179112161515143</c:v>
                </c:pt>
                <c:pt idx="4">
                  <c:v>51.194324781931677</c:v>
                </c:pt>
                <c:pt idx="5">
                  <c:v>51.209541292994004</c:v>
                </c:pt>
                <c:pt idx="6">
                  <c:v>51.224761996379385</c:v>
                </c:pt>
                <c:pt idx="7">
                  <c:v>51.239987215742175</c:v>
                </c:pt>
                <c:pt idx="8">
                  <c:v>51.255217298142938</c:v>
                </c:pt>
                <c:pt idx="9">
                  <c:v>51.270452615548344</c:v>
                </c:pt>
                <c:pt idx="10">
                  <c:v>51.285693566401825</c:v>
                </c:pt>
                <c:pt idx="11">
                  <c:v>51.300940577264733</c:v>
                </c:pt>
                <c:pt idx="12">
                  <c:v>51.316194104526815</c:v>
                </c:pt>
                <c:pt idx="13">
                  <c:v>51.331454636183871</c:v>
                </c:pt>
                <c:pt idx="14">
                  <c:v>51.346722693679737</c:v>
                </c:pt>
                <c:pt idx="15">
                  <c:v>51.36199883380835</c:v>
                </c:pt>
                <c:pt idx="16">
                  <c:v>51.377283650671437</c:v>
                </c:pt>
                <c:pt idx="17">
                  <c:v>51.392577777690036</c:v>
                </c:pt>
                <c:pt idx="18">
                  <c:v>51.407881889683182</c:v>
                </c:pt>
                <c:pt idx="19">
                  <c:v>51.423196705091279</c:v>
                </c:pt>
                <c:pt idx="20">
                  <c:v>51.438522988660466</c:v>
                </c:pt>
                <c:pt idx="21">
                  <c:v>51.453861555744723</c:v>
                </c:pt>
                <c:pt idx="22">
                  <c:v>51.469213282185912</c:v>
                </c:pt>
                <c:pt idx="23">
                  <c:v>51.484579132641862</c:v>
                </c:pt>
                <c:pt idx="24">
                  <c:v>51.499960247204804</c:v>
                </c:pt>
                <c:pt idx="25">
                  <c:v>51.515358203873397</c:v>
                </c:pt>
                <c:pt idx="26">
                  <c:v>51.530775787383334</c:v>
                </c:pt>
                <c:pt idx="27">
                  <c:v>51.546219148851009</c:v>
                </c:pt>
                <c:pt idx="28">
                  <c:v>51.561703606477643</c:v>
                </c:pt>
                <c:pt idx="29">
                  <c:v>51.577268521991563</c:v>
                </c:pt>
                <c:pt idx="30">
                  <c:v>51.593013688485698</c:v>
                </c:pt>
                <c:pt idx="31">
                  <c:v>51.609184123377126</c:v>
                </c:pt>
                <c:pt idx="32">
                  <c:v>51.626358060750434</c:v>
                </c:pt>
                <c:pt idx="33">
                  <c:v>51.645842869280756</c:v>
                </c:pt>
                <c:pt idx="34">
                  <c:v>51.670465528658269</c:v>
                </c:pt>
                <c:pt idx="35">
                  <c:v>51.706065008793743</c:v>
                </c:pt>
                <c:pt idx="36">
                  <c:v>51.76414750655006</c:v>
                </c:pt>
                <c:pt idx="37">
                  <c:v>51.866317799415626</c:v>
                </c:pt>
                <c:pt idx="38">
                  <c:v>52.051169843356355</c:v>
                </c:pt>
                <c:pt idx="39">
                  <c:v>52.384166969402862</c:v>
                </c:pt>
                <c:pt idx="40">
                  <c:v>52.970479165155709</c:v>
                </c:pt>
                <c:pt idx="41">
                  <c:v>53.969594441232928</c:v>
                </c:pt>
                <c:pt idx="42">
                  <c:v>55.608730889101082</c:v>
                </c:pt>
                <c:pt idx="43">
                  <c:v>58.189876096403964</c:v>
                </c:pt>
                <c:pt idx="44">
                  <c:v>62.08332048354508</c:v>
                </c:pt>
                <c:pt idx="45">
                  <c:v>67.699905345988697</c:v>
                </c:pt>
                <c:pt idx="46">
                  <c:v>75.436133903099545</c:v>
                </c:pt>
                <c:pt idx="47">
                  <c:v>85.591706177581131</c:v>
                </c:pt>
                <c:pt idx="48">
                  <c:v>98.267793721317517</c:v>
                </c:pt>
                <c:pt idx="49">
                  <c:v>113.26470103855164</c:v>
                </c:pt>
                <c:pt idx="50">
                  <c:v>130.00606171648926</c:v>
                </c:pt>
                <c:pt idx="51">
                  <c:v>147.51920089209165</c:v>
                </c:pt>
                <c:pt idx="52">
                  <c:v>164.49445472132575</c:v>
                </c:pt>
                <c:pt idx="53">
                  <c:v>179.42953914169337</c:v>
                </c:pt>
                <c:pt idx="54">
                  <c:v>190.84192017105323</c:v>
                </c:pt>
                <c:pt idx="55">
                  <c:v>197.50950614867045</c:v>
                </c:pt>
                <c:pt idx="56">
                  <c:v>198.68610713149695</c:v>
                </c:pt>
                <c:pt idx="57">
                  <c:v>194.23920229112559</c:v>
                </c:pt>
                <c:pt idx="58">
                  <c:v>184.67485160568651</c:v>
                </c:pt>
                <c:pt idx="59">
                  <c:v>171.04328213210044</c:v>
                </c:pt>
                <c:pt idx="60">
                  <c:v>154.74951335542607</c:v>
                </c:pt>
                <c:pt idx="61">
                  <c:v>137.31625630986969</c:v>
                </c:pt>
                <c:pt idx="62">
                  <c:v>120.15428540858123</c:v>
                </c:pt>
                <c:pt idx="63">
                  <c:v>104.38731372766016</c:v>
                </c:pt>
                <c:pt idx="64">
                  <c:v>90.758597462590174</c:v>
                </c:pt>
                <c:pt idx="65">
                  <c:v>79.622920799531613</c:v>
                </c:pt>
                <c:pt idx="66">
                  <c:v>71.008064928080174</c:v>
                </c:pt>
                <c:pt idx="67">
                  <c:v>64.719129498027897</c:v>
                </c:pt>
                <c:pt idx="68">
                  <c:v>60.457626958716034</c:v>
                </c:pt>
                <c:pt idx="69">
                  <c:v>57.93191733254362</c:v>
                </c:pt>
                <c:pt idx="70">
                  <c:v>56.941572721063331</c:v>
                </c:pt>
                <c:pt idx="71">
                  <c:v>57.422177693706224</c:v>
                </c:pt>
                <c:pt idx="72">
                  <c:v>59.438924252779721</c:v>
                </c:pt>
                <c:pt idx="73">
                  <c:v>63.121200732144722</c:v>
                </c:pt>
                <c:pt idx="74">
                  <c:v>68.541890754996416</c:v>
                </c:pt>
                <c:pt idx="75">
                  <c:v>75.566581489440054</c:v>
                </c:pt>
                <c:pt idx="76">
                  <c:v>83.723168389823556</c:v>
                </c:pt>
                <c:pt idx="77">
                  <c:v>92.156340422416577</c:v>
                </c:pt>
                <c:pt idx="78">
                  <c:v>99.717512243811427</c:v>
                </c:pt>
                <c:pt idx="79">
                  <c:v>105.19376528314845</c:v>
                </c:pt>
                <c:pt idx="80">
                  <c:v>107.61511135286524</c:v>
                </c:pt>
                <c:pt idx="81">
                  <c:v>106.5309198803979</c:v>
                </c:pt>
                <c:pt idx="82">
                  <c:v>102.14506630153414</c:v>
                </c:pt>
                <c:pt idx="83">
                  <c:v>95.252756346521934</c:v>
                </c:pt>
                <c:pt idx="84">
                  <c:v>87.005071880478511</c:v>
                </c:pt>
                <c:pt idx="85">
                  <c:v>78.596453392614364</c:v>
                </c:pt>
                <c:pt idx="86">
                  <c:v>70.990770242220762</c:v>
                </c:pt>
                <c:pt idx="87">
                  <c:v>64.768321054134773</c:v>
                </c:pt>
                <c:pt idx="88">
                  <c:v>60.113725586342078</c:v>
                </c:pt>
                <c:pt idx="89">
                  <c:v>56.908598077722651</c:v>
                </c:pt>
                <c:pt idx="90">
                  <c:v>54.867084167422284</c:v>
                </c:pt>
                <c:pt idx="91">
                  <c:v>53.659128440625878</c:v>
                </c:pt>
                <c:pt idx="92">
                  <c:v>52.991633392528747</c:v>
                </c:pt>
                <c:pt idx="93">
                  <c:v>52.643826064641814</c:v>
                </c:pt>
                <c:pt idx="94">
                  <c:v>52.469168093655483</c:v>
                </c:pt>
                <c:pt idx="95">
                  <c:v>52.380289411327944</c:v>
                </c:pt>
                <c:pt idx="96">
                  <c:v>52.329874646478522</c:v>
                </c:pt>
                <c:pt idx="97">
                  <c:v>52.294493333182487</c:v>
                </c:pt>
                <c:pt idx="98">
                  <c:v>52.263509444615259</c:v>
                </c:pt>
                <c:pt idx="99">
                  <c:v>52.232538853457115</c:v>
                </c:pt>
                <c:pt idx="100">
                  <c:v>52.20006167372933</c:v>
                </c:pt>
                <c:pt idx="101">
                  <c:v>52.165912970347591</c:v>
                </c:pt>
                <c:pt idx="102">
                  <c:v>52.130808888620706</c:v>
                </c:pt>
                <c:pt idx="103">
                  <c:v>52.096473252027941</c:v>
                </c:pt>
                <c:pt idx="104">
                  <c:v>52.066203060928231</c:v>
                </c:pt>
                <c:pt idx="105">
                  <c:v>52.045845692113382</c:v>
                </c:pt>
                <c:pt idx="106">
                  <c:v>52.045171019018284</c:v>
                </c:pt>
                <c:pt idx="107">
                  <c:v>52.079513207088326</c:v>
                </c:pt>
                <c:pt idx="108">
                  <c:v>52.171334864894114</c:v>
                </c:pt>
                <c:pt idx="109">
                  <c:v>52.351066792431325</c:v>
                </c:pt>
                <c:pt idx="110">
                  <c:v>52.656298482258116</c:v>
                </c:pt>
                <c:pt idx="111">
                  <c:v>53.128307257409162</c:v>
                </c:pt>
                <c:pt idx="112">
                  <c:v>53.805218194043164</c:v>
                </c:pt>
                <c:pt idx="113">
                  <c:v>54.711918043476359</c:v>
                </c:pt>
                <c:pt idx="114">
                  <c:v>55.848145692537315</c:v>
                </c:pt>
                <c:pt idx="115">
                  <c:v>57.177604787374577</c:v>
                </c:pt>
                <c:pt idx="116">
                  <c:v>58.621891409779678</c:v>
                </c:pt>
                <c:pt idx="117">
                  <c:v>60.062851035591343</c:v>
                </c:pt>
                <c:pt idx="118">
                  <c:v>61.355307638930249</c:v>
                </c:pt>
                <c:pt idx="119">
                  <c:v>62.349168389068197</c:v>
                </c:pt>
                <c:pt idx="120">
                  <c:v>62.916596038776611</c:v>
                </c:pt>
                <c:pt idx="121">
                  <c:v>62.97755283577056</c:v>
                </c:pt>
                <c:pt idx="122">
                  <c:v>62.516688691869042</c:v>
                </c:pt>
                <c:pt idx="123">
                  <c:v>61.586661396687582</c:v>
                </c:pt>
                <c:pt idx="124">
                  <c:v>60.296902694073864</c:v>
                </c:pt>
                <c:pt idx="125">
                  <c:v>58.791141340437186</c:v>
                </c:pt>
                <c:pt idx="126">
                  <c:v>57.220054710654814</c:v>
                </c:pt>
                <c:pt idx="127">
                  <c:v>55.716192715114751</c:v>
                </c:pt>
                <c:pt idx="128">
                  <c:v>54.376740209250841</c:v>
                </c:pt>
                <c:pt idx="129">
                  <c:v>53.256619422835954</c:v>
                </c:pt>
                <c:pt idx="130">
                  <c:v>52.371183867733713</c:v>
                </c:pt>
                <c:pt idx="131">
                  <c:v>51.705448815605116</c:v>
                </c:pt>
                <c:pt idx="132">
                  <c:v>51.225975398570974</c:v>
                </c:pt>
                <c:pt idx="133">
                  <c:v>50.892044500682019</c:v>
                </c:pt>
                <c:pt idx="134">
                  <c:v>50.664055949004727</c:v>
                </c:pt>
                <c:pt idx="135">
                  <c:v>50.508512102552807</c:v>
                </c:pt>
                <c:pt idx="136">
                  <c:v>50.400022036002426</c:v>
                </c:pt>
                <c:pt idx="137">
                  <c:v>50.321312885324573</c:v>
                </c:pt>
                <c:pt idx="138">
                  <c:v>50.262318813047436</c:v>
                </c:pt>
                <c:pt idx="139">
                  <c:v>50.21920986467844</c:v>
                </c:pt>
                <c:pt idx="140">
                  <c:v>50.193891623299152</c:v>
                </c:pt>
                <c:pt idx="141">
                  <c:v>50.194150943239755</c:v>
                </c:pt>
                <c:pt idx="142">
                  <c:v>50.234271024624562</c:v>
                </c:pt>
                <c:pt idx="143">
                  <c:v>50.335591534033426</c:v>
                </c:pt>
                <c:pt idx="144">
                  <c:v>50.526179544714935</c:v>
                </c:pt>
                <c:pt idx="145">
                  <c:v>50.838611419478866</c:v>
                </c:pt>
                <c:pt idx="146">
                  <c:v>51.305015796141916</c:v>
                </c:pt>
                <c:pt idx="147">
                  <c:v>51.949152570380811</c:v>
                </c:pt>
                <c:pt idx="148">
                  <c:v>52.776417946497986</c:v>
                </c:pt>
                <c:pt idx="149">
                  <c:v>53.764021229977452</c:v>
                </c:pt>
                <c:pt idx="150">
                  <c:v>54.854640973768305</c:v>
                </c:pt>
                <c:pt idx="151">
                  <c:v>55.956979989946227</c:v>
                </c:pt>
                <c:pt idx="152">
                  <c:v>56.955347971115089</c:v>
                </c:pt>
                <c:pt idx="153">
                  <c:v>57.727803861388907</c:v>
                </c:pt>
                <c:pt idx="154">
                  <c:v>58.169276727032454</c:v>
                </c:pt>
                <c:pt idx="155">
                  <c:v>58.21370994986124</c:v>
                </c:pt>
                <c:pt idx="156">
                  <c:v>57.848804490910489</c:v>
                </c:pt>
                <c:pt idx="157">
                  <c:v>57.118823550808585</c:v>
                </c:pt>
                <c:pt idx="158">
                  <c:v>56.114576147651093</c:v>
                </c:pt>
                <c:pt idx="159">
                  <c:v>54.953703910678904</c:v>
                </c:pt>
                <c:pt idx="160">
                  <c:v>53.757168083015863</c:v>
                </c:pt>
                <c:pt idx="161">
                  <c:v>52.628373557655493</c:v>
                </c:pt>
                <c:pt idx="162">
                  <c:v>51.639692387280597</c:v>
                </c:pt>
                <c:pt idx="163">
                  <c:v>50.828187719095574</c:v>
                </c:pt>
                <c:pt idx="164">
                  <c:v>50.199388131974253</c:v>
                </c:pt>
                <c:pt idx="165">
                  <c:v>49.736060597289118</c:v>
                </c:pt>
                <c:pt idx="166">
                  <c:v>49.4084713459726</c:v>
                </c:pt>
                <c:pt idx="167">
                  <c:v>49.183353027906271</c:v>
                </c:pt>
                <c:pt idx="168">
                  <c:v>49.030097184130462</c:v>
                </c:pt>
                <c:pt idx="169">
                  <c:v>48.923944241138571</c:v>
                </c:pt>
                <c:pt idx="170">
                  <c:v>48.846769865329414</c:v>
                </c:pt>
                <c:pt idx="171">
                  <c:v>48.786382516216136</c:v>
                </c:pt>
                <c:pt idx="172">
                  <c:v>48.735176352721389</c:v>
                </c:pt>
                <c:pt idx="173">
                  <c:v>48.6887237360989</c:v>
                </c:pt>
                <c:pt idx="174">
                  <c:v>48.644609160410596</c:v>
                </c:pt>
                <c:pt idx="175">
                  <c:v>48.601593549079873</c:v>
                </c:pt>
                <c:pt idx="176">
                  <c:v>48.559077514235156</c:v>
                </c:pt>
                <c:pt idx="177">
                  <c:v>48.516786749997763</c:v>
                </c:pt>
                <c:pt idx="178">
                  <c:v>48.474601913218287</c:v>
                </c:pt>
                <c:pt idx="179">
                  <c:v>48.432473160768708</c:v>
                </c:pt>
                <c:pt idx="180">
                  <c:v>48.390380065502825</c:v>
                </c:pt>
                <c:pt idx="181">
                  <c:v>48.348313999517273</c:v>
                </c:pt>
                <c:pt idx="182">
                  <c:v>48.30627085762012</c:v>
                </c:pt>
                <c:pt idx="183">
                  <c:v>48.264248224631864</c:v>
                </c:pt>
                <c:pt idx="184">
                  <c:v>48.222244332128831</c:v>
                </c:pt>
                <c:pt idx="185">
                  <c:v>48.180257692217253</c:v>
                </c:pt>
                <c:pt idx="186">
                  <c:v>48.138286972610132</c:v>
                </c:pt>
                <c:pt idx="187">
                  <c:v>48.096330953000418</c:v>
                </c:pt>
                <c:pt idx="188">
                  <c:v>48.054388507509039</c:v>
                </c:pt>
                <c:pt idx="189">
                  <c:v>48.012458595254351</c:v>
                </c:pt>
                <c:pt idx="190">
                  <c:v>47.970540253526778</c:v>
                </c:pt>
                <c:pt idx="191">
                  <c:v>47.928632591956102</c:v>
                </c:pt>
                <c:pt idx="192">
                  <c:v>47.886734787212632</c:v>
                </c:pt>
                <c:pt idx="193">
                  <c:v>47.844846078106592</c:v>
                </c:pt>
                <c:pt idx="194">
                  <c:v>47.802965761035416</c:v>
                </c:pt>
                <c:pt idx="195">
                  <c:v>47.761093185750866</c:v>
                </c:pt>
                <c:pt idx="196">
                  <c:v>47.719227751424299</c:v>
                </c:pt>
                <c:pt idx="197">
                  <c:v>47.677368902990068</c:v>
                </c:pt>
                <c:pt idx="198">
                  <c:v>47.635516127749071</c:v>
                </c:pt>
                <c:pt idx="199">
                  <c:v>47.593668952214685</c:v>
                </c:pt>
                <c:pt idx="200">
                  <c:v>47.551826939185297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B!$BF$6:$BF$206</c:f>
              <c:numCache>
                <c:formatCode>General</c:formatCode>
                <c:ptCount val="201"/>
                <c:pt idx="0">
                  <c:v>51.133494928956821</c:v>
                </c:pt>
                <c:pt idx="1">
                  <c:v>51.148697487708318</c:v>
                </c:pt>
                <c:pt idx="2">
                  <c:v>51.163903150684838</c:v>
                </c:pt>
                <c:pt idx="3">
                  <c:v>51.179112161515143</c:v>
                </c:pt>
                <c:pt idx="4">
                  <c:v>51.194324781931677</c:v>
                </c:pt>
                <c:pt idx="5">
                  <c:v>51.209541292994004</c:v>
                </c:pt>
                <c:pt idx="6">
                  <c:v>51.224761996379385</c:v>
                </c:pt>
                <c:pt idx="7">
                  <c:v>51.239987215742175</c:v>
                </c:pt>
                <c:pt idx="8">
                  <c:v>51.255217298142938</c:v>
                </c:pt>
                <c:pt idx="9">
                  <c:v>51.270452615548344</c:v>
                </c:pt>
                <c:pt idx="10">
                  <c:v>51.285693566401825</c:v>
                </c:pt>
                <c:pt idx="11">
                  <c:v>51.300940577264733</c:v>
                </c:pt>
                <c:pt idx="12">
                  <c:v>51.316194104526801</c:v>
                </c:pt>
                <c:pt idx="13">
                  <c:v>51.331454636183807</c:v>
                </c:pt>
                <c:pt idx="14">
                  <c:v>51.346722693679425</c:v>
                </c:pt>
                <c:pt idx="15">
                  <c:v>51.361998833806794</c:v>
                </c:pt>
                <c:pt idx="16">
                  <c:v>51.377283650664019</c:v>
                </c:pt>
                <c:pt idx="17">
                  <c:v>51.39257777765603</c:v>
                </c:pt>
                <c:pt idx="18">
                  <c:v>51.407881889533193</c:v>
                </c:pt>
                <c:pt idx="19">
                  <c:v>51.423196704454959</c:v>
                </c:pt>
                <c:pt idx="20">
                  <c:v>51.438522986063738</c:v>
                </c:pt>
                <c:pt idx="21">
                  <c:v>51.45386154555159</c:v>
                </c:pt>
                <c:pt idx="22">
                  <c:v>51.46921324369842</c:v>
                </c:pt>
                <c:pt idx="23">
                  <c:v>51.484578992856356</c:v>
                </c:pt>
                <c:pt idx="24">
                  <c:v>51.49995975885038</c:v>
                </c:pt>
                <c:pt idx="25">
                  <c:v>51.51535656275999</c:v>
                </c:pt>
                <c:pt idx="26">
                  <c:v>51.530770482540227</c:v>
                </c:pt>
                <c:pt idx="27">
                  <c:v>51.54620265443382</c:v>
                </c:pt>
                <c:pt idx="28">
                  <c:v>51.56165427411829</c:v>
                </c:pt>
                <c:pt idx="29">
                  <c:v>51.577126597522323</c:v>
                </c:pt>
                <c:pt idx="30">
                  <c:v>51.592620941236454</c:v>
                </c:pt>
                <c:pt idx="31">
                  <c:v>51.608138682430592</c:v>
                </c:pt>
                <c:pt idx="32">
                  <c:v>51.623681258178777</c:v>
                </c:pt>
                <c:pt idx="33">
                  <c:v>51.639250164076238</c:v>
                </c:pt>
                <c:pt idx="34">
                  <c:v>51.654846952017728</c:v>
                </c:pt>
                <c:pt idx="35">
                  <c:v>51.670473226987362</c:v>
                </c:pt>
                <c:pt idx="36">
                  <c:v>51.686130642689413</c:v>
                </c:pt>
                <c:pt idx="37">
                  <c:v>51.701820895826323</c:v>
                </c:pt>
                <c:pt idx="38">
                  <c:v>51.717545718804125</c:v>
                </c:pt>
                <c:pt idx="39">
                  <c:v>51.733306870616609</c:v>
                </c:pt>
                <c:pt idx="40">
                  <c:v>51.749106125627328</c:v>
                </c:pt>
                <c:pt idx="41">
                  <c:v>51.7649452599331</c:v>
                </c:pt>
                <c:pt idx="42">
                  <c:v>51.780826034953058</c:v>
                </c:pt>
                <c:pt idx="43">
                  <c:v>51.796750177844409</c:v>
                </c:pt>
                <c:pt idx="44">
                  <c:v>51.812719358298324</c:v>
                </c:pt>
                <c:pt idx="45">
                  <c:v>51.828735161217836</c:v>
                </c:pt>
                <c:pt idx="46">
                  <c:v>51.844799054723318</c:v>
                </c:pt>
                <c:pt idx="47">
                  <c:v>51.860912352870685</c:v>
                </c:pt>
                <c:pt idx="48">
                  <c:v>51.877076172402347</c:v>
                </c:pt>
                <c:pt idx="49">
                  <c:v>51.893291382782031</c:v>
                </c:pt>
                <c:pt idx="50">
                  <c:v>51.909558548691834</c:v>
                </c:pt>
                <c:pt idx="51">
                  <c:v>51.925877864094595</c:v>
                </c:pt>
                <c:pt idx="52">
                  <c:v>51.942249076886917</c:v>
                </c:pt>
                <c:pt idx="53">
                  <c:v>51.958671403090889</c:v>
                </c:pt>
                <c:pt idx="54">
                  <c:v>51.97514342945648</c:v>
                </c:pt>
                <c:pt idx="55">
                  <c:v>51.991663003274667</c:v>
                </c:pt>
                <c:pt idx="56">
                  <c:v>52.008227108137675</c:v>
                </c:pt>
                <c:pt idx="57">
                  <c:v>52.02483172433098</c:v>
                </c:pt>
                <c:pt idx="58">
                  <c:v>52.041471672506937</c:v>
                </c:pt>
                <c:pt idx="59">
                  <c:v>52.058140439280287</c:v>
                </c:pt>
                <c:pt idx="60">
                  <c:v>52.074829983407867</c:v>
                </c:pt>
                <c:pt idx="61">
                  <c:v>52.091530521279431</c:v>
                </c:pt>
                <c:pt idx="62">
                  <c:v>52.108230290564947</c:v>
                </c:pt>
                <c:pt idx="63">
                  <c:v>52.124915291049859</c:v>
                </c:pt>
                <c:pt idx="64">
                  <c:v>52.141569001959034</c:v>
                </c:pt>
                <c:pt idx="65">
                  <c:v>52.15817207544044</c:v>
                </c:pt>
                <c:pt idx="66">
                  <c:v>52.174702006370957</c:v>
                </c:pt>
                <c:pt idx="67">
                  <c:v>52.191132779279819</c:v>
                </c:pt>
                <c:pt idx="68">
                  <c:v>52.207434493982483</c:v>
                </c:pt>
                <c:pt idx="69">
                  <c:v>52.223572972502097</c:v>
                </c:pt>
                <c:pt idx="70">
                  <c:v>52.239509351046429</c:v>
                </c:pt>
                <c:pt idx="71">
                  <c:v>52.255199662224726</c:v>
                </c:pt>
                <c:pt idx="72">
                  <c:v>52.270594414340671</c:v>
                </c:pt>
                <c:pt idx="73">
                  <c:v>52.285638176488966</c:v>
                </c:pt>
                <c:pt idx="74">
                  <c:v>52.30026918030169</c:v>
                </c:pt>
                <c:pt idx="75">
                  <c:v>52.314418951507932</c:v>
                </c:pt>
                <c:pt idx="76">
                  <c:v>52.328011986935287</c:v>
                </c:pt>
                <c:pt idx="77">
                  <c:v>52.340965495112265</c:v>
                </c:pt>
                <c:pt idx="78">
                  <c:v>52.353189221113155</c:v>
                </c:pt>
                <c:pt idx="79">
                  <c:v>52.364585378566815</c:v>
                </c:pt>
                <c:pt idx="80">
                  <c:v>52.37504871363349</c:v>
                </c:pt>
                <c:pt idx="81">
                  <c:v>52.384466727004003</c:v>
                </c:pt>
                <c:pt idx="82">
                  <c:v>52.392720080319442</c:v>
                </c:pt>
                <c:pt idx="83">
                  <c:v>52.3996832125503</c:v>
                </c:pt>
                <c:pt idx="84">
                  <c:v>52.405225189504677</c:v>
                </c:pt>
                <c:pt idx="85">
                  <c:v>52.409210805466927</c:v>
                </c:pt>
                <c:pt idx="86">
                  <c:v>52.411501949765196</c:v>
                </c:pt>
                <c:pt idx="87">
                  <c:v>52.411959242684048</c:v>
                </c:pt>
                <c:pt idx="88">
                  <c:v>52.410443934572655</c:v>
                </c:pt>
                <c:pt idx="89">
                  <c:v>52.406820049428987</c:v>
                </c:pt>
                <c:pt idx="90">
                  <c:v>52.400956740067912</c:v>
                </c:pt>
                <c:pt idx="91">
                  <c:v>52.392730806854864</c:v>
                </c:pt>
                <c:pt idx="92">
                  <c:v>52.382029316800597</c:v>
                </c:pt>
                <c:pt idx="93">
                  <c:v>52.368752245676632</c:v>
                </c:pt>
                <c:pt idx="94">
                  <c:v>52.35281505397937</c:v>
                </c:pt>
                <c:pt idx="95">
                  <c:v>52.33415109934154</c:v>
                </c:pt>
                <c:pt idx="96">
                  <c:v>52.312713784562973</c:v>
                </c:pt>
                <c:pt idx="97">
                  <c:v>52.288478342763518</c:v>
                </c:pt>
                <c:pt idx="98">
                  <c:v>52.261443169803954</c:v>
                </c:pt>
                <c:pt idx="99">
                  <c:v>52.231630629107684</c:v>
                </c:pt>
                <c:pt idx="100">
                  <c:v>52.199087274784048</c:v>
                </c:pt>
                <c:pt idx="101">
                  <c:v>52.163883464339378</c:v>
                </c:pt>
                <c:pt idx="102">
                  <c:v>52.126112360578873</c:v>
                </c:pt>
                <c:pt idx="103">
                  <c:v>52.085888351496934</c:v>
                </c:pt>
                <c:pt idx="104">
                  <c:v>52.043344944812191</c:v>
                </c:pt>
                <c:pt idx="105">
                  <c:v>51.998632218199916</c:v>
                </c:pt>
                <c:pt idx="106">
                  <c:v>51.951913925400689</c:v>
                </c:pt>
                <c:pt idx="107">
                  <c:v>51.903364370949618</c:v>
                </c:pt>
                <c:pt idx="108">
                  <c:v>51.853165171620148</c:v>
                </c:pt>
                <c:pt idx="109">
                  <c:v>51.801502020837219</c:v>
                </c:pt>
                <c:pt idx="110">
                  <c:v>51.748561563936946</c:v>
                </c:pt>
                <c:pt idx="111">
                  <c:v>51.694528478395583</c:v>
                </c:pt>
                <c:pt idx="112">
                  <c:v>51.639582835517125</c:v>
                </c:pt>
                <c:pt idx="113">
                  <c:v>51.583897800200063</c:v>
                </c:pt>
                <c:pt idx="114">
                  <c:v>51.527637704911598</c:v>
                </c:pt>
                <c:pt idx="115">
                  <c:v>51.470956514310778</c:v>
                </c:pt>
                <c:pt idx="116">
                  <c:v>51.413996679218691</c:v>
                </c:pt>
                <c:pt idx="117">
                  <c:v>51.356888363635711</c:v>
                </c:pt>
                <c:pt idx="118">
                  <c:v>51.29974901669992</c:v>
                </c:pt>
                <c:pt idx="119">
                  <c:v>51.242683252999868</c:v>
                </c:pt>
                <c:pt idx="120">
                  <c:v>51.185782999366808</c:v>
                </c:pt>
                <c:pt idx="121">
                  <c:v>51.12912786384944</c:v>
                </c:pt>
                <c:pt idx="122">
                  <c:v>51.07278568257118</c:v>
                </c:pt>
                <c:pt idx="123">
                  <c:v>51.016813202076264</c:v>
                </c:pt>
                <c:pt idx="124">
                  <c:v>50.961256858076304</c:v>
                </c:pt>
                <c:pt idx="125">
                  <c:v>50.906153615733508</c:v>
                </c:pt>
                <c:pt idx="126">
                  <c:v>50.851531841344439</c:v>
                </c:pt>
                <c:pt idx="127">
                  <c:v>50.797412180173744</c:v>
                </c:pt>
                <c:pt idx="128">
                  <c:v>50.743808419966136</c:v>
                </c:pt>
                <c:pt idx="129">
                  <c:v>50.690728324143628</c:v>
                </c:pt>
                <c:pt idx="130">
                  <c:v>50.63817442274901</c:v>
                </c:pt>
                <c:pt idx="131">
                  <c:v>50.586144752754372</c:v>
                </c:pt>
                <c:pt idx="132">
                  <c:v>50.534633542389059</c:v>
                </c:pt>
                <c:pt idx="133">
                  <c:v>50.483631836661239</c:v>
                </c:pt>
                <c:pt idx="134">
                  <c:v>50.433128063280449</c:v>
                </c:pt>
                <c:pt idx="135">
                  <c:v>50.38310853977962</c:v>
                </c:pt>
                <c:pt idx="136">
                  <c:v>50.333557923836288</c:v>
                </c:pt>
                <c:pt idx="137">
                  <c:v>50.284459609658811</c:v>
                </c:pt>
                <c:pt idx="138">
                  <c:v>50.235796073889276</c:v>
                </c:pt>
                <c:pt idx="139">
                  <c:v>50.187549174830991</c:v>
                </c:pt>
                <c:pt idx="140">
                  <c:v>50.139700408981589</c:v>
                </c:pt>
                <c:pt idx="141">
                  <c:v>50.092231128883711</c:v>
                </c:pt>
                <c:pt idx="142">
                  <c:v>50.04512272622825</c:v>
                </c:pt>
                <c:pt idx="143">
                  <c:v>49.998356783991362</c:v>
                </c:pt>
                <c:pt idx="144">
                  <c:v>49.95191520117703</c:v>
                </c:pt>
                <c:pt idx="145">
                  <c:v>49.905780293495503</c:v>
                </c:pt>
                <c:pt idx="146">
                  <c:v>49.859934873045077</c:v>
                </c:pt>
                <c:pt idx="147">
                  <c:v>49.814362309796643</c:v>
                </c:pt>
                <c:pt idx="148">
                  <c:v>49.769046577412517</c:v>
                </c:pt>
                <c:pt idx="149">
                  <c:v>49.723972285672239</c:v>
                </c:pt>
                <c:pt idx="150">
                  <c:v>49.679124701531066</c:v>
                </c:pt>
                <c:pt idx="151">
                  <c:v>49.63448976060571</c:v>
                </c:pt>
                <c:pt idx="152">
                  <c:v>49.590054070667648</c:v>
                </c:pt>
                <c:pt idx="153">
                  <c:v>49.545804908528176</c:v>
                </c:pt>
                <c:pt idx="154">
                  <c:v>49.501730211520837</c:v>
                </c:pt>
                <c:pt idx="155">
                  <c:v>49.457818564626422</c:v>
                </c:pt>
                <c:pt idx="156">
                  <c:v>49.414059184141323</c:v>
                </c:pt>
                <c:pt idx="157">
                  <c:v>49.37044189866252</c:v>
                </c:pt>
                <c:pt idx="158">
                  <c:v>49.326957128048235</c:v>
                </c:pt>
                <c:pt idx="159">
                  <c:v>49.283595860914033</c:v>
                </c:pt>
                <c:pt idx="160">
                  <c:v>49.240349631135906</c:v>
                </c:pt>
                <c:pt idx="161">
                  <c:v>49.197210493755676</c:v>
                </c:pt>
                <c:pt idx="162">
                  <c:v>49.154171000617211</c:v>
                </c:pt>
                <c:pt idx="163">
                  <c:v>49.111224176004569</c:v>
                </c:pt>
                <c:pt idx="164">
                  <c:v>49.068363492502847</c:v>
                </c:pt>
                <c:pt idx="165">
                  <c:v>49.025582847260537</c:v>
                </c:pt>
                <c:pt idx="166">
                  <c:v>48.982876538794748</c:v>
                </c:pt>
                <c:pt idx="167">
                  <c:v>48.94023924445009</c:v>
                </c:pt>
                <c:pt idx="168">
                  <c:v>48.897665998595158</c:v>
                </c:pt>
                <c:pt idx="169">
                  <c:v>48.855152171618272</c:v>
                </c:pt>
                <c:pt idx="170">
                  <c:v>48.812693449765462</c:v>
                </c:pt>
                <c:pt idx="171">
                  <c:v>48.770285815847707</c:v>
                </c:pt>
                <c:pt idx="172">
                  <c:v>48.727925530831776</c:v>
                </c:pt>
                <c:pt idx="173">
                  <c:v>48.685609116317899</c:v>
                </c:pt>
                <c:pt idx="174">
                  <c:v>48.643333337899072</c:v>
                </c:pt>
                <c:pt idx="175">
                  <c:v>48.601095189389447</c:v>
                </c:pt>
                <c:pt idx="176">
                  <c:v>48.558891877903839</c:v>
                </c:pt>
                <c:pt idx="177">
                  <c:v>48.516720809765935</c:v>
                </c:pt>
                <c:pt idx="178">
                  <c:v>48.474579577219082</c:v>
                </c:pt>
                <c:pt idx="179">
                  <c:v>48.432465945911765</c:v>
                </c:pt>
                <c:pt idx="180">
                  <c:v>48.390377843127091</c:v>
                </c:pt>
                <c:pt idx="181">
                  <c:v>48.348313346725504</c:v>
                </c:pt>
                <c:pt idx="182">
                  <c:v>48.306270674768307</c:v>
                </c:pt>
                <c:pt idx="183">
                  <c:v>48.264248175790101</c:v>
                </c:pt>
                <c:pt idx="184">
                  <c:v>48.22224431968796</c:v>
                </c:pt>
                <c:pt idx="185">
                  <c:v>48.180257689195372</c:v>
                </c:pt>
                <c:pt idx="186">
                  <c:v>48.138286971910176</c:v>
                </c:pt>
                <c:pt idx="187">
                  <c:v>48.096330952845811</c:v>
                </c:pt>
                <c:pt idx="188">
                  <c:v>48.054388507476475</c:v>
                </c:pt>
                <c:pt idx="189">
                  <c:v>48.012458595247807</c:v>
                </c:pt>
                <c:pt idx="190">
                  <c:v>47.970540253525527</c:v>
                </c:pt>
                <c:pt idx="191">
                  <c:v>47.928632591955875</c:v>
                </c:pt>
                <c:pt idx="192">
                  <c:v>47.886734787212589</c:v>
                </c:pt>
                <c:pt idx="193">
                  <c:v>47.844846078106585</c:v>
                </c:pt>
                <c:pt idx="194">
                  <c:v>47.802965761035416</c:v>
                </c:pt>
                <c:pt idx="195">
                  <c:v>47.761093185750866</c:v>
                </c:pt>
                <c:pt idx="196">
                  <c:v>47.719227751424299</c:v>
                </c:pt>
                <c:pt idx="197">
                  <c:v>47.677368902990068</c:v>
                </c:pt>
                <c:pt idx="198">
                  <c:v>47.635516127749071</c:v>
                </c:pt>
                <c:pt idx="199">
                  <c:v>47.593668952214685</c:v>
                </c:pt>
                <c:pt idx="200">
                  <c:v>47.551826939185297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585232"/>
        <c:axId val="611585624"/>
      </c:scatterChart>
      <c:valAx>
        <c:axId val="611585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11585624"/>
        <c:crosses val="autoZero"/>
        <c:crossBetween val="midCat"/>
      </c:valAx>
      <c:valAx>
        <c:axId val="611585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11585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B!$N$6:$N$206</c:f>
              <c:numCache>
                <c:formatCode>General</c:formatCode>
                <c:ptCount val="201"/>
                <c:pt idx="0">
                  <c:v>43.725000000000001</c:v>
                </c:pt>
                <c:pt idx="1">
                  <c:v>44.463999999999999</c:v>
                </c:pt>
                <c:pt idx="2">
                  <c:v>44.652000000000001</c:v>
                </c:pt>
                <c:pt idx="3">
                  <c:v>45.087000000000003</c:v>
                </c:pt>
                <c:pt idx="4">
                  <c:v>44.405999999999999</c:v>
                </c:pt>
                <c:pt idx="5">
                  <c:v>44.58</c:v>
                </c:pt>
                <c:pt idx="6">
                  <c:v>44.506999999999998</c:v>
                </c:pt>
                <c:pt idx="7">
                  <c:v>44.753999999999998</c:v>
                </c:pt>
                <c:pt idx="8">
                  <c:v>44.145000000000003</c:v>
                </c:pt>
                <c:pt idx="9">
                  <c:v>44.216999999999999</c:v>
                </c:pt>
                <c:pt idx="10">
                  <c:v>44.652000000000001</c:v>
                </c:pt>
                <c:pt idx="11">
                  <c:v>43.841000000000001</c:v>
                </c:pt>
                <c:pt idx="12">
                  <c:v>44.274999999999999</c:v>
                </c:pt>
                <c:pt idx="13">
                  <c:v>44.087000000000003</c:v>
                </c:pt>
                <c:pt idx="14">
                  <c:v>44.058</c:v>
                </c:pt>
                <c:pt idx="15">
                  <c:v>44.145000000000003</c:v>
                </c:pt>
                <c:pt idx="16">
                  <c:v>45.347999999999999</c:v>
                </c:pt>
                <c:pt idx="17">
                  <c:v>45.042999999999999</c:v>
                </c:pt>
                <c:pt idx="18">
                  <c:v>45.100999999999999</c:v>
                </c:pt>
                <c:pt idx="19">
                  <c:v>44.899000000000001</c:v>
                </c:pt>
                <c:pt idx="20">
                  <c:v>45.173999999999999</c:v>
                </c:pt>
                <c:pt idx="21">
                  <c:v>45.029000000000003</c:v>
                </c:pt>
                <c:pt idx="22">
                  <c:v>45.072000000000003</c:v>
                </c:pt>
                <c:pt idx="23">
                  <c:v>45.304000000000002</c:v>
                </c:pt>
                <c:pt idx="24">
                  <c:v>44.551000000000002</c:v>
                </c:pt>
                <c:pt idx="25">
                  <c:v>45.158999999999999</c:v>
                </c:pt>
                <c:pt idx="26">
                  <c:v>45.551000000000002</c:v>
                </c:pt>
                <c:pt idx="27">
                  <c:v>45.493000000000002</c:v>
                </c:pt>
                <c:pt idx="28">
                  <c:v>46.942</c:v>
                </c:pt>
                <c:pt idx="29">
                  <c:v>46.390999999999998</c:v>
                </c:pt>
                <c:pt idx="30">
                  <c:v>46.811999999999998</c:v>
                </c:pt>
                <c:pt idx="31">
                  <c:v>48.274999999999999</c:v>
                </c:pt>
                <c:pt idx="32">
                  <c:v>47.42</c:v>
                </c:pt>
                <c:pt idx="33">
                  <c:v>47.738999999999997</c:v>
                </c:pt>
                <c:pt idx="34">
                  <c:v>47.58</c:v>
                </c:pt>
                <c:pt idx="35">
                  <c:v>48.622999999999998</c:v>
                </c:pt>
                <c:pt idx="36">
                  <c:v>48.13</c:v>
                </c:pt>
                <c:pt idx="37">
                  <c:v>49.435000000000002</c:v>
                </c:pt>
                <c:pt idx="38">
                  <c:v>48.942</c:v>
                </c:pt>
                <c:pt idx="39">
                  <c:v>51.564999999999998</c:v>
                </c:pt>
                <c:pt idx="40">
                  <c:v>53.13</c:v>
                </c:pt>
                <c:pt idx="41">
                  <c:v>56.058</c:v>
                </c:pt>
                <c:pt idx="42">
                  <c:v>59.362000000000002</c:v>
                </c:pt>
                <c:pt idx="43">
                  <c:v>64.42</c:v>
                </c:pt>
                <c:pt idx="44">
                  <c:v>71.087000000000003</c:v>
                </c:pt>
                <c:pt idx="45">
                  <c:v>78.435000000000002</c:v>
                </c:pt>
                <c:pt idx="46">
                  <c:v>89.100999999999999</c:v>
                </c:pt>
                <c:pt idx="47">
                  <c:v>100.188</c:v>
                </c:pt>
                <c:pt idx="48">
                  <c:v>112.47799999999999</c:v>
                </c:pt>
                <c:pt idx="49">
                  <c:v>126.768</c:v>
                </c:pt>
                <c:pt idx="50">
                  <c:v>137.565</c:v>
                </c:pt>
                <c:pt idx="51">
                  <c:v>148.261</c:v>
                </c:pt>
                <c:pt idx="52">
                  <c:v>157.44900000000001</c:v>
                </c:pt>
                <c:pt idx="53">
                  <c:v>163.63800000000001</c:v>
                </c:pt>
                <c:pt idx="54">
                  <c:v>168.536</c:v>
                </c:pt>
                <c:pt idx="55">
                  <c:v>169.75399999999999</c:v>
                </c:pt>
                <c:pt idx="56">
                  <c:v>168.36199999999999</c:v>
                </c:pt>
                <c:pt idx="57">
                  <c:v>165.797</c:v>
                </c:pt>
                <c:pt idx="58">
                  <c:v>157.75399999999999</c:v>
                </c:pt>
                <c:pt idx="59">
                  <c:v>143.65199999999999</c:v>
                </c:pt>
                <c:pt idx="60">
                  <c:v>119.014</c:v>
                </c:pt>
                <c:pt idx="61">
                  <c:v>83.956999999999994</c:v>
                </c:pt>
                <c:pt idx="62">
                  <c:v>59.884</c:v>
                </c:pt>
                <c:pt idx="63">
                  <c:v>50.435000000000002</c:v>
                </c:pt>
                <c:pt idx="64">
                  <c:v>47.116</c:v>
                </c:pt>
                <c:pt idx="65">
                  <c:v>45.970999999999997</c:v>
                </c:pt>
                <c:pt idx="66">
                  <c:v>47.753999999999998</c:v>
                </c:pt>
                <c:pt idx="67">
                  <c:v>47.521999999999998</c:v>
                </c:pt>
                <c:pt idx="68">
                  <c:v>48.405999999999999</c:v>
                </c:pt>
                <c:pt idx="69">
                  <c:v>50.087000000000003</c:v>
                </c:pt>
                <c:pt idx="70">
                  <c:v>51.71</c:v>
                </c:pt>
                <c:pt idx="71">
                  <c:v>55.87</c:v>
                </c:pt>
                <c:pt idx="72">
                  <c:v>58.942</c:v>
                </c:pt>
                <c:pt idx="73">
                  <c:v>64.100999999999999</c:v>
                </c:pt>
                <c:pt idx="74">
                  <c:v>69.13</c:v>
                </c:pt>
                <c:pt idx="75">
                  <c:v>73.507000000000005</c:v>
                </c:pt>
                <c:pt idx="76">
                  <c:v>80.072000000000003</c:v>
                </c:pt>
                <c:pt idx="77">
                  <c:v>83.319000000000003</c:v>
                </c:pt>
                <c:pt idx="78">
                  <c:v>88.724999999999994</c:v>
                </c:pt>
                <c:pt idx="79">
                  <c:v>91.652000000000001</c:v>
                </c:pt>
                <c:pt idx="80">
                  <c:v>92.638000000000005</c:v>
                </c:pt>
                <c:pt idx="81">
                  <c:v>90.536000000000001</c:v>
                </c:pt>
                <c:pt idx="82">
                  <c:v>87.58</c:v>
                </c:pt>
                <c:pt idx="83">
                  <c:v>79</c:v>
                </c:pt>
                <c:pt idx="84">
                  <c:v>68.376999999999995</c:v>
                </c:pt>
                <c:pt idx="85">
                  <c:v>57.738999999999997</c:v>
                </c:pt>
                <c:pt idx="86">
                  <c:v>50.927999999999997</c:v>
                </c:pt>
                <c:pt idx="87">
                  <c:v>47.362000000000002</c:v>
                </c:pt>
                <c:pt idx="88">
                  <c:v>47.448999999999998</c:v>
                </c:pt>
                <c:pt idx="89">
                  <c:v>45.246000000000002</c:v>
                </c:pt>
                <c:pt idx="90">
                  <c:v>45.811999999999998</c:v>
                </c:pt>
                <c:pt idx="91">
                  <c:v>45.072000000000003</c:v>
                </c:pt>
                <c:pt idx="92">
                  <c:v>44.231999999999999</c:v>
                </c:pt>
                <c:pt idx="93">
                  <c:v>44.405999999999999</c:v>
                </c:pt>
                <c:pt idx="94">
                  <c:v>45.029000000000003</c:v>
                </c:pt>
                <c:pt idx="95">
                  <c:v>44.332999999999998</c:v>
                </c:pt>
                <c:pt idx="96">
                  <c:v>44.087000000000003</c:v>
                </c:pt>
                <c:pt idx="97">
                  <c:v>44.854999999999997</c:v>
                </c:pt>
                <c:pt idx="98">
                  <c:v>45.854999999999997</c:v>
                </c:pt>
                <c:pt idx="99">
                  <c:v>46.332999999999998</c:v>
                </c:pt>
                <c:pt idx="100">
                  <c:v>46.42</c:v>
                </c:pt>
                <c:pt idx="101">
                  <c:v>46.942</c:v>
                </c:pt>
                <c:pt idx="102">
                  <c:v>46.71</c:v>
                </c:pt>
                <c:pt idx="103">
                  <c:v>47.942</c:v>
                </c:pt>
                <c:pt idx="104">
                  <c:v>48.796999999999997</c:v>
                </c:pt>
                <c:pt idx="105">
                  <c:v>48.854999999999997</c:v>
                </c:pt>
                <c:pt idx="106">
                  <c:v>49.811999999999998</c:v>
                </c:pt>
                <c:pt idx="107">
                  <c:v>48.609000000000002</c:v>
                </c:pt>
                <c:pt idx="108">
                  <c:v>48.332999999999998</c:v>
                </c:pt>
                <c:pt idx="109">
                  <c:v>48.478000000000002</c:v>
                </c:pt>
                <c:pt idx="110">
                  <c:v>49.332999999999998</c:v>
                </c:pt>
                <c:pt idx="111">
                  <c:v>50.188000000000002</c:v>
                </c:pt>
                <c:pt idx="112">
                  <c:v>48.100999999999999</c:v>
                </c:pt>
                <c:pt idx="113">
                  <c:v>48.957000000000001</c:v>
                </c:pt>
                <c:pt idx="114">
                  <c:v>48.811999999999998</c:v>
                </c:pt>
                <c:pt idx="115">
                  <c:v>52.058</c:v>
                </c:pt>
                <c:pt idx="116">
                  <c:v>52.478000000000002</c:v>
                </c:pt>
                <c:pt idx="117">
                  <c:v>53.826000000000001</c:v>
                </c:pt>
                <c:pt idx="118">
                  <c:v>55.390999999999998</c:v>
                </c:pt>
                <c:pt idx="119">
                  <c:v>55.884</c:v>
                </c:pt>
                <c:pt idx="120">
                  <c:v>56.116</c:v>
                </c:pt>
                <c:pt idx="121">
                  <c:v>57.072000000000003</c:v>
                </c:pt>
                <c:pt idx="122">
                  <c:v>57.521999999999998</c:v>
                </c:pt>
                <c:pt idx="123">
                  <c:v>56.463999999999999</c:v>
                </c:pt>
                <c:pt idx="124">
                  <c:v>54.58</c:v>
                </c:pt>
                <c:pt idx="125">
                  <c:v>53.390999999999998</c:v>
                </c:pt>
                <c:pt idx="126">
                  <c:v>52</c:v>
                </c:pt>
                <c:pt idx="127">
                  <c:v>49.145000000000003</c:v>
                </c:pt>
                <c:pt idx="128">
                  <c:v>46.884</c:v>
                </c:pt>
                <c:pt idx="129">
                  <c:v>45.058</c:v>
                </c:pt>
                <c:pt idx="130">
                  <c:v>44.622999999999998</c:v>
                </c:pt>
                <c:pt idx="131">
                  <c:v>45.622999999999998</c:v>
                </c:pt>
                <c:pt idx="132">
                  <c:v>43.493000000000002</c:v>
                </c:pt>
                <c:pt idx="133">
                  <c:v>43.405999999999999</c:v>
                </c:pt>
                <c:pt idx="134">
                  <c:v>44.304000000000002</c:v>
                </c:pt>
                <c:pt idx="135">
                  <c:v>43.42</c:v>
                </c:pt>
                <c:pt idx="136">
                  <c:v>43.188000000000002</c:v>
                </c:pt>
                <c:pt idx="137">
                  <c:v>44.058</c:v>
                </c:pt>
                <c:pt idx="138">
                  <c:v>43.783000000000001</c:v>
                </c:pt>
                <c:pt idx="139">
                  <c:v>44.145000000000003</c:v>
                </c:pt>
                <c:pt idx="140">
                  <c:v>44.667000000000002</c:v>
                </c:pt>
                <c:pt idx="141">
                  <c:v>44.362000000000002</c:v>
                </c:pt>
                <c:pt idx="142">
                  <c:v>44.448999999999998</c:v>
                </c:pt>
                <c:pt idx="143">
                  <c:v>44.912999999999997</c:v>
                </c:pt>
                <c:pt idx="144">
                  <c:v>44.261000000000003</c:v>
                </c:pt>
                <c:pt idx="145">
                  <c:v>44.332999999999998</c:v>
                </c:pt>
                <c:pt idx="146">
                  <c:v>46.87</c:v>
                </c:pt>
                <c:pt idx="147">
                  <c:v>46.985999999999997</c:v>
                </c:pt>
                <c:pt idx="148">
                  <c:v>46.116</c:v>
                </c:pt>
                <c:pt idx="149">
                  <c:v>48.478000000000002</c:v>
                </c:pt>
                <c:pt idx="150">
                  <c:v>48.899000000000001</c:v>
                </c:pt>
                <c:pt idx="151">
                  <c:v>50.362000000000002</c:v>
                </c:pt>
                <c:pt idx="152">
                  <c:v>51.435000000000002</c:v>
                </c:pt>
                <c:pt idx="153">
                  <c:v>53.362000000000002</c:v>
                </c:pt>
                <c:pt idx="154">
                  <c:v>52.145000000000003</c:v>
                </c:pt>
                <c:pt idx="155">
                  <c:v>52.521999999999998</c:v>
                </c:pt>
                <c:pt idx="156">
                  <c:v>51.680999999999997</c:v>
                </c:pt>
                <c:pt idx="157">
                  <c:v>51.71</c:v>
                </c:pt>
                <c:pt idx="158">
                  <c:v>51.390999999999998</c:v>
                </c:pt>
                <c:pt idx="159">
                  <c:v>50.058</c:v>
                </c:pt>
                <c:pt idx="160">
                  <c:v>49.377000000000002</c:v>
                </c:pt>
                <c:pt idx="161">
                  <c:v>46.912999999999997</c:v>
                </c:pt>
                <c:pt idx="162">
                  <c:v>45.478000000000002</c:v>
                </c:pt>
                <c:pt idx="163">
                  <c:v>45.377000000000002</c:v>
                </c:pt>
                <c:pt idx="164">
                  <c:v>45.087000000000003</c:v>
                </c:pt>
                <c:pt idx="165">
                  <c:v>43.695999999999998</c:v>
                </c:pt>
                <c:pt idx="166">
                  <c:v>43.506999999999998</c:v>
                </c:pt>
                <c:pt idx="167">
                  <c:v>43.347999999999999</c:v>
                </c:pt>
                <c:pt idx="168">
                  <c:v>44.087000000000003</c:v>
                </c:pt>
                <c:pt idx="169">
                  <c:v>42.319000000000003</c:v>
                </c:pt>
                <c:pt idx="170">
                  <c:v>43.521999999999998</c:v>
                </c:pt>
                <c:pt idx="171">
                  <c:v>42.536000000000001</c:v>
                </c:pt>
                <c:pt idx="172">
                  <c:v>42.884</c:v>
                </c:pt>
                <c:pt idx="173">
                  <c:v>41.942</c:v>
                </c:pt>
                <c:pt idx="174">
                  <c:v>43.536000000000001</c:v>
                </c:pt>
                <c:pt idx="175">
                  <c:v>42.58</c:v>
                </c:pt>
                <c:pt idx="176">
                  <c:v>42.725000000000001</c:v>
                </c:pt>
                <c:pt idx="177">
                  <c:v>42.826000000000001</c:v>
                </c:pt>
                <c:pt idx="178">
                  <c:v>42.13</c:v>
                </c:pt>
                <c:pt idx="179">
                  <c:v>42.899000000000001</c:v>
                </c:pt>
                <c:pt idx="180">
                  <c:v>43.042999999999999</c:v>
                </c:pt>
                <c:pt idx="181">
                  <c:v>41.899000000000001</c:v>
                </c:pt>
                <c:pt idx="182">
                  <c:v>42.448999999999998</c:v>
                </c:pt>
                <c:pt idx="183">
                  <c:v>42.463999999999999</c:v>
                </c:pt>
                <c:pt idx="184">
                  <c:v>42.087000000000003</c:v>
                </c:pt>
                <c:pt idx="185">
                  <c:v>42.13</c:v>
                </c:pt>
                <c:pt idx="186">
                  <c:v>43</c:v>
                </c:pt>
                <c:pt idx="187">
                  <c:v>41.884</c:v>
                </c:pt>
                <c:pt idx="188">
                  <c:v>43.826000000000001</c:v>
                </c:pt>
                <c:pt idx="189">
                  <c:v>43.261000000000003</c:v>
                </c:pt>
                <c:pt idx="190">
                  <c:v>43.667000000000002</c:v>
                </c:pt>
                <c:pt idx="191">
                  <c:v>41.912999999999997</c:v>
                </c:pt>
                <c:pt idx="192">
                  <c:v>42.42</c:v>
                </c:pt>
                <c:pt idx="193">
                  <c:v>41.390999999999998</c:v>
                </c:pt>
                <c:pt idx="194">
                  <c:v>42.347999999999999</c:v>
                </c:pt>
                <c:pt idx="195">
                  <c:v>41.841000000000001</c:v>
                </c:pt>
                <c:pt idx="196">
                  <c:v>42.594000000000001</c:v>
                </c:pt>
                <c:pt idx="197">
                  <c:v>40.869999999999997</c:v>
                </c:pt>
                <c:pt idx="198">
                  <c:v>42.072000000000003</c:v>
                </c:pt>
                <c:pt idx="199">
                  <c:v>43.042999999999999</c:v>
                </c:pt>
                <c:pt idx="200">
                  <c:v>42.203000000000003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B!$AC$6:$AC$206</c:f>
              <c:numCache>
                <c:formatCode>0.00</c:formatCode>
                <c:ptCount val="201"/>
                <c:pt idx="0">
                  <c:v>45.116948206265022</c:v>
                </c:pt>
                <c:pt idx="1">
                  <c:v>45.131092167672769</c:v>
                </c:pt>
                <c:pt idx="2">
                  <c:v>45.145239322062729</c:v>
                </c:pt>
                <c:pt idx="3">
                  <c:v>45.159389922059518</c:v>
                </c:pt>
                <c:pt idx="4">
                  <c:v>45.173544239299673</c:v>
                </c:pt>
                <c:pt idx="5">
                  <c:v>45.187702565746363</c:v>
                </c:pt>
                <c:pt idx="6">
                  <c:v>45.201865215080353</c:v>
                </c:pt>
                <c:pt idx="7">
                  <c:v>45.216032524169712</c:v>
                </c:pt>
                <c:pt idx="8">
                  <c:v>45.230204854620318</c:v>
                </c:pt>
                <c:pt idx="9">
                  <c:v>45.244382594409217</c:v>
                </c:pt>
                <c:pt idx="10">
                  <c:v>45.258566159601891</c:v>
                </c:pt>
                <c:pt idx="11">
                  <c:v>45.27275599615475</c:v>
                </c:pt>
                <c:pt idx="12">
                  <c:v>45.286952581802879</c:v>
                </c:pt>
                <c:pt idx="13">
                  <c:v>45.301156428033039</c:v>
                </c:pt>
                <c:pt idx="14">
                  <c:v>45.315368082142022</c:v>
                </c:pt>
                <c:pt idx="15">
                  <c:v>45.329588129383978</c:v>
                </c:pt>
                <c:pt idx="16">
                  <c:v>45.343817195227643</c:v>
                </c:pt>
                <c:pt idx="17">
                  <c:v>45.358055947811152</c:v>
                </c:pt>
                <c:pt idx="18">
                  <c:v>45.372305100926035</c:v>
                </c:pt>
                <c:pt idx="19">
                  <c:v>45.386565418696655</c:v>
                </c:pt>
                <c:pt idx="20">
                  <c:v>45.400837725851055</c:v>
                </c:pt>
                <c:pt idx="21">
                  <c:v>45.41512293598452</c:v>
                </c:pt>
                <c:pt idx="22">
                  <c:v>45.429422135491258</c:v>
                </c:pt>
                <c:pt idx="23">
                  <c:v>45.443736832390421</c:v>
                </c:pt>
                <c:pt idx="24">
                  <c:v>45.458069672042839</c:v>
                </c:pt>
                <c:pt idx="25">
                  <c:v>45.472426415299374</c:v>
                </c:pt>
                <c:pt idx="26">
                  <c:v>45.486821173293094</c:v>
                </c:pt>
                <c:pt idx="27">
                  <c:v>45.501289648535796</c:v>
                </c:pt>
                <c:pt idx="28">
                  <c:v>45.515921109995404</c:v>
                </c:pt>
                <c:pt idx="29">
                  <c:v>45.530932023893087</c:v>
                </c:pt>
                <c:pt idx="30">
                  <c:v>45.546827527013413</c:v>
                </c:pt>
                <c:pt idx="31">
                  <c:v>45.564738134692206</c:v>
                </c:pt>
                <c:pt idx="32">
                  <c:v>45.5870860385645</c:v>
                </c:pt>
                <c:pt idx="33">
                  <c:v>45.618833230645492</c:v>
                </c:pt>
                <c:pt idx="34">
                  <c:v>45.669687398897793</c:v>
                </c:pt>
                <c:pt idx="35">
                  <c:v>45.757763606507289</c:v>
                </c:pt>
                <c:pt idx="36">
                  <c:v>45.915255974128115</c:v>
                </c:pt>
                <c:pt idx="37">
                  <c:v>46.196553656991085</c:v>
                </c:pt>
                <c:pt idx="38">
                  <c:v>46.688792044349562</c:v>
                </c:pt>
                <c:pt idx="39">
                  <c:v>47.523922539391286</c:v>
                </c:pt>
                <c:pt idx="40">
                  <c:v>48.88996622549508</c:v>
                </c:pt>
                <c:pt idx="41">
                  <c:v>51.037357385720767</c:v>
                </c:pt>
                <c:pt idx="42">
                  <c:v>54.27467445592336</c:v>
                </c:pt>
                <c:pt idx="43">
                  <c:v>58.947426471461078</c:v>
                </c:pt>
                <c:pt idx="44">
                  <c:v>65.394904534562201</c:v>
                </c:pt>
                <c:pt idx="45">
                  <c:v>73.884181648395725</c:v>
                </c:pt>
                <c:pt idx="46">
                  <c:v>84.527139534289404</c:v>
                </c:pt>
                <c:pt idx="47">
                  <c:v>97.194670528822982</c:v>
                </c:pt>
                <c:pt idx="48">
                  <c:v>111.44939262340297</c:v>
                </c:pt>
                <c:pt idx="49">
                  <c:v>126.52104470397686</c:v>
                </c:pt>
                <c:pt idx="50">
                  <c:v>141.3444101582275</c:v>
                </c:pt>
                <c:pt idx="51">
                  <c:v>154.6673347185299</c:v>
                </c:pt>
                <c:pt idx="52">
                  <c:v>165.21834995292775</c:v>
                </c:pt>
                <c:pt idx="53">
                  <c:v>171.90468479548235</c:v>
                </c:pt>
                <c:pt idx="54">
                  <c:v>173.99853667420217</c:v>
                </c:pt>
                <c:pt idx="55">
                  <c:v>171.26777358155232</c:v>
                </c:pt>
                <c:pt idx="56">
                  <c:v>164.01861061723997</c:v>
                </c:pt>
                <c:pt idx="57">
                  <c:v>153.03941372176291</c:v>
                </c:pt>
                <c:pt idx="58">
                  <c:v>139.45989712870443</c:v>
                </c:pt>
                <c:pt idx="59">
                  <c:v>124.56050416778136</c:v>
                </c:pt>
                <c:pt idx="60">
                  <c:v>109.57639181480177</c:v>
                </c:pt>
                <c:pt idx="61">
                  <c:v>95.537014801838311</c:v>
                </c:pt>
                <c:pt idx="62">
                  <c:v>83.168318440491433</c:v>
                </c:pt>
                <c:pt idx="63">
                  <c:v>72.865740054105459</c:v>
                </c:pt>
                <c:pt idx="64">
                  <c:v>64.729028173051304</c:v>
                </c:pt>
                <c:pt idx="65">
                  <c:v>58.638982352037686</c:v>
                </c:pt>
                <c:pt idx="66">
                  <c:v>54.353067522002718</c:v>
                </c:pt>
                <c:pt idx="67">
                  <c:v>51.599776519084195</c:v>
                </c:pt>
                <c:pt idx="68">
                  <c:v>50.157022382292617</c:v>
                </c:pt>
                <c:pt idx="69">
                  <c:v>49.904214907660482</c:v>
                </c:pt>
                <c:pt idx="70">
                  <c:v>50.839485927585756</c:v>
                </c:pt>
                <c:pt idx="71">
                  <c:v>53.054377118784913</c:v>
                </c:pt>
                <c:pt idx="72">
                  <c:v>56.662391694853937</c:v>
                </c:pt>
                <c:pt idx="73">
                  <c:v>61.689226499032159</c:v>
                </c:pt>
                <c:pt idx="74">
                  <c:v>67.951094737418103</c:v>
                </c:pt>
                <c:pt idx="75">
                  <c:v>74.965960883246069</c:v>
                </c:pt>
                <c:pt idx="76">
                  <c:v>81.947745670621714</c:v>
                </c:pt>
                <c:pt idx="77">
                  <c:v>87.914467977412301</c:v>
                </c:pt>
                <c:pt idx="78">
                  <c:v>91.898439329156375</c:v>
                </c:pt>
                <c:pt idx="79">
                  <c:v>93.197027327113261</c:v>
                </c:pt>
                <c:pt idx="80">
                  <c:v>91.573006272681695</c:v>
                </c:pt>
                <c:pt idx="81">
                  <c:v>87.324605621613529</c:v>
                </c:pt>
                <c:pt idx="82">
                  <c:v>81.196014690949411</c:v>
                </c:pt>
                <c:pt idx="83">
                  <c:v>74.164726811497218</c:v>
                </c:pt>
                <c:pt idx="84">
                  <c:v>67.18884914163641</c:v>
                </c:pt>
                <c:pt idx="85">
                  <c:v>61.00317395294249</c:v>
                </c:pt>
                <c:pt idx="86">
                  <c:v>56.019474857478571</c:v>
                </c:pt>
                <c:pt idx="87">
                  <c:v>52.336477098207205</c:v>
                </c:pt>
                <c:pt idx="88">
                  <c:v>49.824811419365297</c:v>
                </c:pt>
                <c:pt idx="89">
                  <c:v>48.237276488789476</c:v>
                </c:pt>
                <c:pt idx="90">
                  <c:v>47.303685922317939</c:v>
                </c:pt>
                <c:pt idx="91">
                  <c:v>46.79038981719011</c:v>
                </c:pt>
                <c:pt idx="92">
                  <c:v>46.524147685007385</c:v>
                </c:pt>
                <c:pt idx="93">
                  <c:v>46.391107374032778</c:v>
                </c:pt>
                <c:pt idx="94">
                  <c:v>46.323794283829947</c:v>
                </c:pt>
                <c:pt idx="95">
                  <c:v>46.285775850414169</c:v>
                </c:pt>
                <c:pt idx="96">
                  <c:v>46.25901580557781</c:v>
                </c:pt>
                <c:pt idx="97">
                  <c:v>46.235305793655989</c:v>
                </c:pt>
                <c:pt idx="98">
                  <c:v>46.211238999075327</c:v>
                </c:pt>
                <c:pt idx="99">
                  <c:v>46.185610152093176</c:v>
                </c:pt>
                <c:pt idx="100">
                  <c:v>46.158252177668068</c:v>
                </c:pt>
                <c:pt idx="101">
                  <c:v>46.129663904430537</c:v>
                </c:pt>
                <c:pt idx="102">
                  <c:v>46.101099744511536</c:v>
                </c:pt>
                <c:pt idx="103">
                  <c:v>46.075006697751597</c:v>
                </c:pt>
                <c:pt idx="104">
                  <c:v>46.055806663843072</c:v>
                </c:pt>
                <c:pt idx="105">
                  <c:v>46.051044261753212</c:v>
                </c:pt>
                <c:pt idx="106">
                  <c:v>46.072851602089692</c:v>
                </c:pt>
                <c:pt idx="107">
                  <c:v>46.139515363419711</c:v>
                </c:pt>
                <c:pt idx="108">
                  <c:v>46.27667942735706</c:v>
                </c:pt>
                <c:pt idx="109">
                  <c:v>46.517436387390092</c:v>
                </c:pt>
                <c:pt idx="110">
                  <c:v>46.9003766576594</c:v>
                </c:pt>
                <c:pt idx="111">
                  <c:v>47.464748986963542</c:v>
                </c:pt>
                <c:pt idx="112">
                  <c:v>48.242403996707367</c:v>
                </c:pt>
                <c:pt idx="113">
                  <c:v>49.247189693066346</c:v>
                </c:pt>
                <c:pt idx="114">
                  <c:v>50.463769078465027</c:v>
                </c:pt>
                <c:pt idx="115">
                  <c:v>51.839000867045328</c:v>
                </c:pt>
                <c:pt idx="116">
                  <c:v>53.279472849406545</c:v>
                </c:pt>
                <c:pt idx="117">
                  <c:v>54.657999530745364</c:v>
                </c:pt>
                <c:pt idx="118">
                  <c:v>55.829779956238269</c:v>
                </c:pt>
                <c:pt idx="119">
                  <c:v>56.655939502534686</c:v>
                </c:pt>
                <c:pt idx="120">
                  <c:v>57.029361215240428</c:v>
                </c:pt>
                <c:pt idx="121">
                  <c:v>56.896217926522873</c:v>
                </c:pt>
                <c:pt idx="122">
                  <c:v>56.267237868128468</c:v>
                </c:pt>
                <c:pt idx="123">
                  <c:v>55.215453629197171</c:v>
                </c:pt>
                <c:pt idx="124">
                  <c:v>53.861090256986621</c:v>
                </c:pt>
                <c:pt idx="125">
                  <c:v>52.347912094226913</c:v>
                </c:pt>
                <c:pt idx="126">
                  <c:v>50.817446383255032</c:v>
                </c:pt>
                <c:pt idx="127">
                  <c:v>49.387395299869333</c:v>
                </c:pt>
                <c:pt idx="128">
                  <c:v>48.138509080498366</c:v>
                </c:pt>
                <c:pt idx="129">
                  <c:v>47.111194283401773</c:v>
                </c:pt>
                <c:pt idx="130">
                  <c:v>46.310346725009403</c:v>
                </c:pt>
                <c:pt idx="131">
                  <c:v>45.715194183924574</c:v>
                </c:pt>
                <c:pt idx="132">
                  <c:v>45.2905911782304</c:v>
                </c:pt>
                <c:pt idx="133">
                  <c:v>44.996958384700946</c:v>
                </c:pt>
                <c:pt idx="134">
                  <c:v>44.797337641863891</c:v>
                </c:pt>
                <c:pt idx="135">
                  <c:v>44.661279754568859</c:v>
                </c:pt>
                <c:pt idx="136">
                  <c:v>44.566143961247441</c:v>
                </c:pt>
                <c:pt idx="137">
                  <c:v>44.496770411034667</c:v>
                </c:pt>
                <c:pt idx="138">
                  <c:v>44.444484260963399</c:v>
                </c:pt>
                <c:pt idx="139">
                  <c:v>44.406168546542332</c:v>
                </c:pt>
                <c:pt idx="140">
                  <c:v>44.383845038692513</c:v>
                </c:pt>
                <c:pt idx="141">
                  <c:v>44.384900392791664</c:v>
                </c:pt>
                <c:pt idx="142">
                  <c:v>44.422798383329045</c:v>
                </c:pt>
                <c:pt idx="143">
                  <c:v>44.517815528937767</c:v>
                </c:pt>
                <c:pt idx="144">
                  <c:v>44.697045754231915</c:v>
                </c:pt>
                <c:pt idx="145">
                  <c:v>44.992728704131515</c:v>
                </c:pt>
                <c:pt idx="146">
                  <c:v>45.438023161066155</c:v>
                </c:pt>
                <c:pt idx="147">
                  <c:v>46.059836586036532</c:v>
                </c:pt>
                <c:pt idx="148">
                  <c:v>46.869292216974415</c:v>
                </c:pt>
                <c:pt idx="149">
                  <c:v>47.851696147630065</c:v>
                </c:pt>
                <c:pt idx="150">
                  <c:v>48.959013223017564</c:v>
                </c:pt>
                <c:pt idx="151">
                  <c:v>50.108259319689438</c:v>
                </c:pt>
                <c:pt idx="152">
                  <c:v>51.188358732624835</c:v>
                </c:pt>
                <c:pt idx="153">
                  <c:v>52.075825329354032</c:v>
                </c:pt>
                <c:pt idx="154">
                  <c:v>52.656669889792624</c:v>
                </c:pt>
                <c:pt idx="155">
                  <c:v>52.84931133954079</c:v>
                </c:pt>
                <c:pt idx="156">
                  <c:v>52.622164109510479</c:v>
                </c:pt>
                <c:pt idx="157">
                  <c:v>52.000672625737529</c:v>
                </c:pt>
                <c:pt idx="158">
                  <c:v>51.061631780748719</c:v>
                </c:pt>
                <c:pt idx="159">
                  <c:v>49.916541087986346</c:v>
                </c:pt>
                <c:pt idx="160">
                  <c:v>48.688967864961477</c:v>
                </c:pt>
                <c:pt idx="161">
                  <c:v>47.492238767779931</c:v>
                </c:pt>
                <c:pt idx="162">
                  <c:v>46.41289568566274</c:v>
                </c:pt>
                <c:pt idx="163">
                  <c:v>45.502839663895465</c:v>
                </c:pt>
                <c:pt idx="164">
                  <c:v>44.780106452774547</c:v>
                </c:pt>
                <c:pt idx="165">
                  <c:v>44.235903501913363</c:v>
                </c:pt>
                <c:pt idx="166">
                  <c:v>43.844525495054285</c:v>
                </c:pt>
                <c:pt idx="167">
                  <c:v>43.573044017031918</c:v>
                </c:pt>
                <c:pt idx="168">
                  <c:v>43.388757832664432</c:v>
                </c:pt>
                <c:pt idx="169">
                  <c:v>43.263674750575269</c:v>
                </c:pt>
                <c:pt idx="170">
                  <c:v>43.176300826845733</c:v>
                </c:pt>
                <c:pt idx="171">
                  <c:v>43.11153716239577</c:v>
                </c:pt>
                <c:pt idx="172">
                  <c:v>43.059570090347954</c:v>
                </c:pt>
                <c:pt idx="173">
                  <c:v>43.014455444768927</c:v>
                </c:pt>
                <c:pt idx="174">
                  <c:v>42.972821451730645</c:v>
                </c:pt>
                <c:pt idx="175">
                  <c:v>42.932870488825337</c:v>
                </c:pt>
                <c:pt idx="176">
                  <c:v>42.893699196998242</c:v>
                </c:pt>
                <c:pt idx="177">
                  <c:v>42.854878534911705</c:v>
                </c:pt>
                <c:pt idx="178">
                  <c:v>42.816215310784244</c:v>
                </c:pt>
                <c:pt idx="179">
                  <c:v>42.777626621527091</c:v>
                </c:pt>
                <c:pt idx="180">
                  <c:v>42.739078197729796</c:v>
                </c:pt>
                <c:pt idx="181">
                  <c:v>42.700556052431224</c:v>
                </c:pt>
                <c:pt idx="182">
                  <c:v>42.662054233851187</c:v>
                </c:pt>
                <c:pt idx="183">
                  <c:v>42.623569842019997</c:v>
                </c:pt>
                <c:pt idx="184">
                  <c:v>42.585101113651362</c:v>
                </c:pt>
                <c:pt idx="185">
                  <c:v>42.546646724289957</c:v>
                </c:pt>
                <c:pt idx="186">
                  <c:v>42.508205545181227</c:v>
                </c:pt>
                <c:pt idx="187">
                  <c:v>42.469776560480589</c:v>
                </c:pt>
                <c:pt idx="188">
                  <c:v>42.431358838020024</c:v>
                </c:pt>
                <c:pt idx="189">
                  <c:v>42.392951517156646</c:v>
                </c:pt>
                <c:pt idx="190">
                  <c:v>42.354553801943062</c:v>
                </c:pt>
                <c:pt idx="191">
                  <c:v>42.316164956029588</c:v>
                </c:pt>
                <c:pt idx="192">
                  <c:v>42.277784298252115</c:v>
                </c:pt>
                <c:pt idx="193">
                  <c:v>42.239411198607471</c:v>
                </c:pt>
                <c:pt idx="194">
                  <c:v>42.201045074526242</c:v>
                </c:pt>
                <c:pt idx="195">
                  <c:v>42.162685387408381</c:v>
                </c:pt>
                <c:pt idx="196">
                  <c:v>42.124331639401063</c:v>
                </c:pt>
                <c:pt idx="197">
                  <c:v>42.085983370402509</c:v>
                </c:pt>
                <c:pt idx="198">
                  <c:v>42.047640155276902</c:v>
                </c:pt>
                <c:pt idx="199">
                  <c:v>42.0093016012666</c:v>
                </c:pt>
                <c:pt idx="200">
                  <c:v>41.970967345588456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B!$BG$6:$BG$206</c:f>
              <c:numCache>
                <c:formatCode>General</c:formatCode>
                <c:ptCount val="201"/>
                <c:pt idx="0">
                  <c:v>45.116948206265022</c:v>
                </c:pt>
                <c:pt idx="1">
                  <c:v>45.131092167672769</c:v>
                </c:pt>
                <c:pt idx="2">
                  <c:v>45.145239322062729</c:v>
                </c:pt>
                <c:pt idx="3">
                  <c:v>45.159389922059518</c:v>
                </c:pt>
                <c:pt idx="4">
                  <c:v>45.173544239299673</c:v>
                </c:pt>
                <c:pt idx="5">
                  <c:v>45.187702565746363</c:v>
                </c:pt>
                <c:pt idx="6">
                  <c:v>45.201865215080353</c:v>
                </c:pt>
                <c:pt idx="7">
                  <c:v>45.216032524169712</c:v>
                </c:pt>
                <c:pt idx="8">
                  <c:v>45.230204854620318</c:v>
                </c:pt>
                <c:pt idx="9">
                  <c:v>45.244382594409217</c:v>
                </c:pt>
                <c:pt idx="10">
                  <c:v>45.258566159601877</c:v>
                </c:pt>
                <c:pt idx="11">
                  <c:v>45.272755996154672</c:v>
                </c:pt>
                <c:pt idx="12">
                  <c:v>45.286952581802488</c:v>
                </c:pt>
                <c:pt idx="13">
                  <c:v>45.301156428031163</c:v>
                </c:pt>
                <c:pt idx="14">
                  <c:v>45.315368082133304</c:v>
                </c:pt>
                <c:pt idx="15">
                  <c:v>45.329588129344927</c:v>
                </c:pt>
                <c:pt idx="16">
                  <c:v>45.343817195059216</c:v>
                </c:pt>
                <c:pt idx="17">
                  <c:v>45.358055947111907</c:v>
                </c:pt>
                <c:pt idx="18">
                  <c:v>45.37230509813137</c:v>
                </c:pt>
                <c:pt idx="19">
                  <c:v>45.386565407944019</c:v>
                </c:pt>
                <c:pt idx="20">
                  <c:v>45.400837686023522</c:v>
                </c:pt>
                <c:pt idx="21">
                  <c:v>45.415122793969161</c:v>
                </c:pt>
                <c:pt idx="22">
                  <c:v>45.429421647995774</c:v>
                </c:pt>
                <c:pt idx="23">
                  <c:v>45.443735221413625</c:v>
                </c:pt>
                <c:pt idx="24">
                  <c:v>45.458064547072361</c:v>
                </c:pt>
                <c:pt idx="25">
                  <c:v>45.472410719738093</c:v>
                </c:pt>
                <c:pt idx="26">
                  <c:v>45.486774898367166</c:v>
                </c:pt>
                <c:pt idx="27">
                  <c:v>45.501158308233244</c:v>
                </c:pt>
                <c:pt idx="28">
                  <c:v>45.515562242857293</c:v>
                </c:pt>
                <c:pt idx="29">
                  <c:v>45.529988065681096</c:v>
                </c:pt>
                <c:pt idx="30">
                  <c:v>45.544437211415691</c:v>
                </c:pt>
                <c:pt idx="31">
                  <c:v>45.558911186984695</c:v>
                </c:pt>
                <c:pt idx="32">
                  <c:v>45.573411571970439</c:v>
                </c:pt>
                <c:pt idx="33">
                  <c:v>45.587940018456379</c:v>
                </c:pt>
                <c:pt idx="34">
                  <c:v>45.602498250143697</c:v>
                </c:pt>
                <c:pt idx="35">
                  <c:v>45.617088060601759</c:v>
                </c:pt>
                <c:pt idx="36">
                  <c:v>45.631711310492392</c:v>
                </c:pt>
                <c:pt idx="37">
                  <c:v>45.646369923584864</c:v>
                </c:pt>
                <c:pt idx="38">
                  <c:v>45.66106588135365</c:v>
                </c:pt>
                <c:pt idx="39">
                  <c:v>45.675801215922611</c:v>
                </c:pt>
                <c:pt idx="40">
                  <c:v>45.690578001087779</c:v>
                </c:pt>
                <c:pt idx="41">
                  <c:v>45.705398341116343</c:v>
                </c:pt>
                <c:pt idx="42">
                  <c:v>45.720264356980465</c:v>
                </c:pt>
                <c:pt idx="43">
                  <c:v>45.735178169642467</c:v>
                </c:pt>
                <c:pt idx="44">
                  <c:v>45.750141879960744</c:v>
                </c:pt>
                <c:pt idx="45">
                  <c:v>45.765157544735203</c:v>
                </c:pt>
                <c:pt idx="46">
                  <c:v>45.780227148355074</c:v>
                </c:pt>
                <c:pt idx="47">
                  <c:v>45.795352569452277</c:v>
                </c:pt>
                <c:pt idx="48">
                  <c:v>45.81053554189883</c:v>
                </c:pt>
                <c:pt idx="49">
                  <c:v>45.825777609418488</c:v>
                </c:pt>
                <c:pt idx="50">
                  <c:v>45.841080073010524</c:v>
                </c:pt>
                <c:pt idx="51">
                  <c:v>45.856443930308203</c:v>
                </c:pt>
                <c:pt idx="52">
                  <c:v>45.871869805917939</c:v>
                </c:pt>
                <c:pt idx="53">
                  <c:v>45.887357871707017</c:v>
                </c:pt>
                <c:pt idx="54">
                  <c:v>45.90290775593288</c:v>
                </c:pt>
                <c:pt idx="55">
                  <c:v>45.918518440034887</c:v>
                </c:pt>
                <c:pt idx="56">
                  <c:v>45.934188141846441</c:v>
                </c:pt>
                <c:pt idx="57">
                  <c:v>45.949914183933814</c:v>
                </c:pt>
                <c:pt idx="58">
                  <c:v>45.965692845734637</c:v>
                </c:pt>
                <c:pt idx="59">
                  <c:v>45.981519198160278</c:v>
                </c:pt>
                <c:pt idx="60">
                  <c:v>45.99738691935007</c:v>
                </c:pt>
                <c:pt idx="61">
                  <c:v>46.0132880903328</c:v>
                </c:pt>
                <c:pt idx="62">
                  <c:v>46.02921296947212</c:v>
                </c:pt>
                <c:pt idx="63">
                  <c:v>46.045149744763094</c:v>
                </c:pt>
                <c:pt idx="64">
                  <c:v>46.061084263321654</c:v>
                </c:pt>
                <c:pt idx="65">
                  <c:v>46.076999737785108</c:v>
                </c:pt>
                <c:pt idx="66">
                  <c:v>46.092876429840814</c:v>
                </c:pt>
                <c:pt idx="67">
                  <c:v>46.108691311740472</c:v>
                </c:pt>
                <c:pt idx="68">
                  <c:v>46.124417707463166</c:v>
                </c:pt>
                <c:pt idx="69">
                  <c:v>46.140024916180508</c:v>
                </c:pt>
                <c:pt idx="70">
                  <c:v>46.155477821872083</c:v>
                </c:pt>
                <c:pt idx="71">
                  <c:v>46.170736494353811</c:v>
                </c:pt>
                <c:pt idx="72">
                  <c:v>46.185755788623673</c:v>
                </c:pt>
                <c:pt idx="73">
                  <c:v>46.200484951297028</c:v>
                </c:pt>
                <c:pt idx="74">
                  <c:v>46.214867244979786</c:v>
                </c:pt>
                <c:pt idx="75">
                  <c:v>46.228839603678139</c:v>
                </c:pt>
                <c:pt idx="76">
                  <c:v>46.242332334706454</c:v>
                </c:pt>
                <c:pt idx="77">
                  <c:v>46.255268884941856</c:v>
                </c:pt>
                <c:pt idx="78">
                  <c:v>46.267565691560883</c:v>
                </c:pt>
                <c:pt idx="79">
                  <c:v>46.279132139417271</c:v>
                </c:pt>
                <c:pt idx="80">
                  <c:v>46.28987064878136</c:v>
                </c:pt>
                <c:pt idx="81">
                  <c:v>46.299676918020282</c:v>
                </c:pt>
                <c:pt idx="82">
                  <c:v>46.30844034568792</c:v>
                </c:pt>
                <c:pt idx="83">
                  <c:v>46.316044655129161</c:v>
                </c:pt>
                <c:pt idx="84">
                  <c:v>46.322368741803814</c:v>
                </c:pt>
                <c:pt idx="85">
                  <c:v>46.327287758853856</c:v>
                </c:pt>
                <c:pt idx="86">
                  <c:v>46.330674449792753</c:v>
                </c:pt>
                <c:pt idx="87">
                  <c:v>46.33240072851612</c:v>
                </c:pt>
                <c:pt idx="88">
                  <c:v>46.33233949619941</c:v>
                </c:pt>
                <c:pt idx="89">
                  <c:v>46.330366672330882</c:v>
                </c:pt>
                <c:pt idx="90">
                  <c:v>46.326363403617577</c:v>
                </c:pt>
                <c:pt idx="91">
                  <c:v>46.320218400516914</c:v>
                </c:pt>
                <c:pt idx="92">
                  <c:v>46.31183033761971</c:v>
                </c:pt>
                <c:pt idx="93">
                  <c:v>46.301110242137597</c:v>
                </c:pt>
                <c:pt idx="94">
                  <c:v>46.287983785508537</c:v>
                </c:pt>
                <c:pt idx="95">
                  <c:v>46.272393387773526</c:v>
                </c:pt>
                <c:pt idx="96">
                  <c:v>46.254300043876768</c:v>
                </c:pt>
                <c:pt idx="97">
                  <c:v>46.233684786072494</c:v>
                </c:pt>
                <c:pt idx="98">
                  <c:v>46.210549707426907</c:v>
                </c:pt>
                <c:pt idx="99">
                  <c:v>46.184918487707158</c:v>
                </c:pt>
                <c:pt idx="100">
                  <c:v>46.156836383928507</c:v>
                </c:pt>
                <c:pt idx="101">
                  <c:v>46.126369672157871</c:v>
                </c:pt>
                <c:pt idx="102">
                  <c:v>46.0936045531258</c:v>
                </c:pt>
                <c:pt idx="103">
                  <c:v>46.058645559835938</c:v>
                </c:pt>
                <c:pt idx="104">
                  <c:v>46.02161352872757</c:v>
                </c:pt>
                <c:pt idx="105">
                  <c:v>45.982643215292953</c:v>
                </c:pt>
                <c:pt idx="106">
                  <c:v>45.941880649020518</c:v>
                </c:pt>
                <c:pt idx="107">
                  <c:v>45.899480330306233</c:v>
                </c:pt>
                <c:pt idx="108">
                  <c:v>45.855602373316458</c:v>
                </c:pt>
                <c:pt idx="109">
                  <c:v>45.810409694051359</c:v>
                </c:pt>
                <c:pt idx="110">
                  <c:v>45.764065332894461</c:v>
                </c:pt>
                <c:pt idx="111">
                  <c:v>45.716729986950291</c:v>
                </c:pt>
                <c:pt idx="112">
                  <c:v>45.6685598108755</c:v>
                </c:pt>
                <c:pt idx="113">
                  <c:v>45.619704527135724</c:v>
                </c:pt>
                <c:pt idx="114">
                  <c:v>45.570305869002027</c:v>
                </c:pt>
                <c:pt idx="115">
                  <c:v>45.520496363245336</c:v>
                </c:pt>
                <c:pt idx="116">
                  <c:v>45.470398445224369</c:v>
                </c:pt>
                <c:pt idx="117">
                  <c:v>45.420123887413979</c:v>
                </c:pt>
                <c:pt idx="118">
                  <c:v>45.369773513621254</c:v>
                </c:pt>
                <c:pt idx="119">
                  <c:v>45.319437165167272</c:v>
                </c:pt>
                <c:pt idx="120">
                  <c:v>45.269193881964185</c:v>
                </c:pt>
                <c:pt idx="121">
                  <c:v>45.219112260345419</c:v>
                </c:pt>
                <c:pt idx="122">
                  <c:v>45.169250950294924</c:v>
                </c:pt>
                <c:pt idx="123">
                  <c:v>45.119659256927932</c:v>
                </c:pt>
                <c:pt idx="124">
                  <c:v>45.070377814274977</c:v>
                </c:pt>
                <c:pt idx="125">
                  <c:v>45.021439303229606</c:v>
                </c:pt>
                <c:pt idx="126">
                  <c:v>44.972869189614258</c:v>
                </c:pt>
                <c:pt idx="127">
                  <c:v>44.924686462437442</c:v>
                </c:pt>
                <c:pt idx="128">
                  <c:v>44.876904356365777</c:v>
                </c:pt>
                <c:pt idx="129">
                  <c:v>44.829531046080049</c:v>
                </c:pt>
                <c:pt idx="130">
                  <c:v>44.782570303443237</c:v>
                </c:pt>
                <c:pt idx="131">
                  <c:v>44.736022111237574</c:v>
                </c:pt>
                <c:pt idx="132">
                  <c:v>44.689883229619113</c:v>
                </c:pt>
                <c:pt idx="133">
                  <c:v>44.644147713405758</c:v>
                </c:pt>
                <c:pt idx="134">
                  <c:v>44.598807379889365</c:v>
                </c:pt>
                <c:pt idx="135">
                  <c:v>44.553852228083933</c:v>
                </c:pt>
                <c:pt idx="136">
                  <c:v>44.509270811235396</c:v>
                </c:pt>
                <c:pt idx="137">
                  <c:v>44.465050565068964</c:v>
                </c:pt>
                <c:pt idx="138">
                  <c:v>44.42117809468283</c:v>
                </c:pt>
                <c:pt idx="139">
                  <c:v>44.377639423252141</c:v>
                </c:pt>
                <c:pt idx="140">
                  <c:v>44.334420205821225</c:v>
                </c:pt>
                <c:pt idx="141">
                  <c:v>44.291505911468029</c:v>
                </c:pt>
                <c:pt idx="142">
                  <c:v>44.248881977048661</c:v>
                </c:pt>
                <c:pt idx="143">
                  <c:v>44.206533935595402</c:v>
                </c:pt>
                <c:pt idx="144">
                  <c:v>44.164447522266762</c:v>
                </c:pt>
                <c:pt idx="145">
                  <c:v>44.12260876054826</c:v>
                </c:pt>
                <c:pt idx="146">
                  <c:v>44.081004031189295</c:v>
                </c:pt>
                <c:pt idx="147">
                  <c:v>44.039620126143184</c:v>
                </c:pt>
                <c:pt idx="148">
                  <c:v>43.998444289562144</c:v>
                </c:pt>
                <c:pt idx="149">
                  <c:v>43.957464247690076</c:v>
                </c:pt>
                <c:pt idx="150">
                  <c:v>43.916668229297407</c:v>
                </c:pt>
                <c:pt idx="151">
                  <c:v>43.876044978117307</c:v>
                </c:pt>
                <c:pt idx="152">
                  <c:v>43.83558375856969</c:v>
                </c:pt>
                <c:pt idx="153">
                  <c:v>43.795274355902485</c:v>
                </c:pt>
                <c:pt idx="154">
                  <c:v>43.755107071736106</c:v>
                </c:pt>
                <c:pt idx="155">
                  <c:v>43.715072715867727</c:v>
                </c:pt>
                <c:pt idx="156">
                  <c:v>43.675162595076301</c:v>
                </c:pt>
                <c:pt idx="157">
                  <c:v>43.635368499565622</c:v>
                </c:pt>
                <c:pt idx="158">
                  <c:v>43.5956826875912</c:v>
                </c:pt>
                <c:pt idx="159">
                  <c:v>43.55609786873611</c:v>
                </c:pt>
                <c:pt idx="160">
                  <c:v>43.516607186229173</c:v>
                </c:pt>
                <c:pt idx="161">
                  <c:v>43.477204198637459</c:v>
                </c:pt>
                <c:pt idx="162">
                  <c:v>43.437882861210063</c:v>
                </c:pt>
                <c:pt idx="163">
                  <c:v>43.398637507103416</c:v>
                </c:pt>
                <c:pt idx="164">
                  <c:v>43.359462828677614</c:v>
                </c:pt>
                <c:pt idx="165">
                  <c:v>43.3203538590177</c:v>
                </c:pt>
                <c:pt idx="166">
                  <c:v>43.281305953804036</c:v>
                </c:pt>
                <c:pt idx="167">
                  <c:v>43.242314773629857</c:v>
                </c:pt>
                <c:pt idx="168">
                  <c:v>43.203376266842014</c:v>
                </c:pt>
                <c:pt idx="169">
                  <c:v>43.164486652962445</c:v>
                </c:pt>
                <c:pt idx="170">
                  <c:v>43.125642406731821</c:v>
                </c:pt>
                <c:pt idx="171">
                  <c:v>43.086840242803817</c:v>
                </c:pt>
                <c:pt idx="172">
                  <c:v>43.048077101107232</c:v>
                </c:pt>
                <c:pt idx="173">
                  <c:v>43.009350132884002</c:v>
                </c:pt>
                <c:pt idx="174">
                  <c:v>42.970656687403768</c:v>
                </c:pt>
                <c:pt idx="175">
                  <c:v>42.93199429934905</c:v>
                </c:pt>
                <c:pt idx="176">
                  <c:v>42.893360676860709</c:v>
                </c:pt>
                <c:pt idx="177">
                  <c:v>42.854753690228826</c:v>
                </c:pt>
                <c:pt idx="178">
                  <c:v>42.81617136121141</c:v>
                </c:pt>
                <c:pt idx="179">
                  <c:v>42.777611852960959</c:v>
                </c:pt>
                <c:pt idx="180">
                  <c:v>42.739073460536872</c:v>
                </c:pt>
                <c:pt idx="181">
                  <c:v>42.700554601980841</c:v>
                </c:pt>
                <c:pt idx="182">
                  <c:v>42.662053809931344</c:v>
                </c:pt>
                <c:pt idx="183">
                  <c:v>42.623569723752965</c:v>
                </c:pt>
                <c:pt idx="184">
                  <c:v>42.585101082156285</c:v>
                </c:pt>
                <c:pt idx="185">
                  <c:v>42.54664671628386</c:v>
                </c:pt>
                <c:pt idx="186">
                  <c:v>42.50820554323856</c:v>
                </c:pt>
                <c:pt idx="187">
                  <c:v>42.469776560030631</c:v>
                </c:pt>
                <c:pt idx="188">
                  <c:v>42.431358837920541</c:v>
                </c:pt>
                <c:pt idx="189">
                  <c:v>42.39295151713565</c:v>
                </c:pt>
                <c:pt idx="190">
                  <c:v>42.354553801938835</c:v>
                </c:pt>
                <c:pt idx="191">
                  <c:v>42.316164956028778</c:v>
                </c:pt>
                <c:pt idx="192">
                  <c:v>42.277784298251966</c:v>
                </c:pt>
                <c:pt idx="193">
                  <c:v>42.239411198607442</c:v>
                </c:pt>
                <c:pt idx="194">
                  <c:v>42.201045074526235</c:v>
                </c:pt>
                <c:pt idx="195">
                  <c:v>42.162685387408381</c:v>
                </c:pt>
                <c:pt idx="196">
                  <c:v>42.124331639401063</c:v>
                </c:pt>
                <c:pt idx="197">
                  <c:v>42.085983370402509</c:v>
                </c:pt>
                <c:pt idx="198">
                  <c:v>42.047640155276902</c:v>
                </c:pt>
                <c:pt idx="199">
                  <c:v>42.0093016012666</c:v>
                </c:pt>
                <c:pt idx="200">
                  <c:v>41.970967345588456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586408"/>
        <c:axId val="611586800"/>
      </c:scatterChart>
      <c:valAx>
        <c:axId val="6115864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11586800"/>
        <c:crosses val="autoZero"/>
        <c:crossBetween val="midCat"/>
      </c:valAx>
      <c:valAx>
        <c:axId val="611586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11586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B!$O$6:$O$206</c:f>
              <c:numCache>
                <c:formatCode>General</c:formatCode>
                <c:ptCount val="201"/>
                <c:pt idx="0">
                  <c:v>35.884</c:v>
                </c:pt>
                <c:pt idx="1">
                  <c:v>35.347999999999999</c:v>
                </c:pt>
                <c:pt idx="2">
                  <c:v>36.448999999999998</c:v>
                </c:pt>
                <c:pt idx="3">
                  <c:v>35.854999999999997</c:v>
                </c:pt>
                <c:pt idx="4">
                  <c:v>36.478000000000002</c:v>
                </c:pt>
                <c:pt idx="5">
                  <c:v>36.130000000000003</c:v>
                </c:pt>
                <c:pt idx="6">
                  <c:v>37.783000000000001</c:v>
                </c:pt>
                <c:pt idx="7">
                  <c:v>36.912999999999997</c:v>
                </c:pt>
                <c:pt idx="8">
                  <c:v>36.667000000000002</c:v>
                </c:pt>
                <c:pt idx="9">
                  <c:v>37.362000000000002</c:v>
                </c:pt>
                <c:pt idx="10">
                  <c:v>37.667000000000002</c:v>
                </c:pt>
                <c:pt idx="11">
                  <c:v>36.390999999999998</c:v>
                </c:pt>
                <c:pt idx="12">
                  <c:v>36.667000000000002</c:v>
                </c:pt>
                <c:pt idx="13">
                  <c:v>37.158999999999999</c:v>
                </c:pt>
                <c:pt idx="14">
                  <c:v>37.738999999999997</c:v>
                </c:pt>
                <c:pt idx="15">
                  <c:v>37.594000000000001</c:v>
                </c:pt>
                <c:pt idx="16">
                  <c:v>37.680999999999997</c:v>
                </c:pt>
                <c:pt idx="17">
                  <c:v>37.319000000000003</c:v>
                </c:pt>
                <c:pt idx="18">
                  <c:v>36.768000000000001</c:v>
                </c:pt>
                <c:pt idx="19">
                  <c:v>36.116</c:v>
                </c:pt>
                <c:pt idx="20">
                  <c:v>37.463999999999999</c:v>
                </c:pt>
                <c:pt idx="21">
                  <c:v>37.377000000000002</c:v>
                </c:pt>
                <c:pt idx="22">
                  <c:v>37.29</c:v>
                </c:pt>
                <c:pt idx="23">
                  <c:v>37.377000000000002</c:v>
                </c:pt>
                <c:pt idx="24">
                  <c:v>37.261000000000003</c:v>
                </c:pt>
                <c:pt idx="25">
                  <c:v>37.130000000000003</c:v>
                </c:pt>
                <c:pt idx="26">
                  <c:v>37.796999999999997</c:v>
                </c:pt>
                <c:pt idx="27">
                  <c:v>37.942</c:v>
                </c:pt>
                <c:pt idx="28">
                  <c:v>37.71</c:v>
                </c:pt>
                <c:pt idx="29">
                  <c:v>38.332999999999998</c:v>
                </c:pt>
                <c:pt idx="30">
                  <c:v>38.203000000000003</c:v>
                </c:pt>
                <c:pt idx="31">
                  <c:v>38.912999999999997</c:v>
                </c:pt>
                <c:pt idx="32">
                  <c:v>39.551000000000002</c:v>
                </c:pt>
                <c:pt idx="33">
                  <c:v>39.319000000000003</c:v>
                </c:pt>
                <c:pt idx="34">
                  <c:v>39.695999999999998</c:v>
                </c:pt>
                <c:pt idx="35">
                  <c:v>40.058</c:v>
                </c:pt>
                <c:pt idx="36">
                  <c:v>39.927999999999997</c:v>
                </c:pt>
                <c:pt idx="37">
                  <c:v>40.029000000000003</c:v>
                </c:pt>
                <c:pt idx="38">
                  <c:v>41.811999999999998</c:v>
                </c:pt>
                <c:pt idx="39">
                  <c:v>43.100999999999999</c:v>
                </c:pt>
                <c:pt idx="40">
                  <c:v>44.899000000000001</c:v>
                </c:pt>
                <c:pt idx="41">
                  <c:v>47.42</c:v>
                </c:pt>
                <c:pt idx="42">
                  <c:v>51.652000000000001</c:v>
                </c:pt>
                <c:pt idx="43">
                  <c:v>55.231999999999999</c:v>
                </c:pt>
                <c:pt idx="44">
                  <c:v>60.536000000000001</c:v>
                </c:pt>
                <c:pt idx="45">
                  <c:v>67.941999999999993</c:v>
                </c:pt>
                <c:pt idx="46">
                  <c:v>76.319000000000003</c:v>
                </c:pt>
                <c:pt idx="47">
                  <c:v>84.912999999999997</c:v>
                </c:pt>
                <c:pt idx="48">
                  <c:v>95.361999999999995</c:v>
                </c:pt>
                <c:pt idx="49">
                  <c:v>105.087</c:v>
                </c:pt>
                <c:pt idx="50">
                  <c:v>115.304</c:v>
                </c:pt>
                <c:pt idx="51">
                  <c:v>124.47799999999999</c:v>
                </c:pt>
                <c:pt idx="52">
                  <c:v>130.47800000000001</c:v>
                </c:pt>
                <c:pt idx="53">
                  <c:v>136.31899999999999</c:v>
                </c:pt>
                <c:pt idx="54">
                  <c:v>139.029</c:v>
                </c:pt>
                <c:pt idx="55">
                  <c:v>140</c:v>
                </c:pt>
                <c:pt idx="56">
                  <c:v>139.971</c:v>
                </c:pt>
                <c:pt idx="57">
                  <c:v>138.31899999999999</c:v>
                </c:pt>
                <c:pt idx="58">
                  <c:v>133.47800000000001</c:v>
                </c:pt>
                <c:pt idx="59">
                  <c:v>126.116</c:v>
                </c:pt>
                <c:pt idx="60">
                  <c:v>111.15900000000001</c:v>
                </c:pt>
                <c:pt idx="61">
                  <c:v>86.695999999999998</c:v>
                </c:pt>
                <c:pt idx="62">
                  <c:v>60.448999999999998</c:v>
                </c:pt>
                <c:pt idx="63">
                  <c:v>46.145000000000003</c:v>
                </c:pt>
                <c:pt idx="64">
                  <c:v>39.884</c:v>
                </c:pt>
                <c:pt idx="65">
                  <c:v>39.957000000000001</c:v>
                </c:pt>
                <c:pt idx="66">
                  <c:v>38.912999999999997</c:v>
                </c:pt>
                <c:pt idx="67">
                  <c:v>38.796999999999997</c:v>
                </c:pt>
                <c:pt idx="68">
                  <c:v>39.912999999999997</c:v>
                </c:pt>
                <c:pt idx="69">
                  <c:v>41.304000000000002</c:v>
                </c:pt>
                <c:pt idx="70">
                  <c:v>42.796999999999997</c:v>
                </c:pt>
                <c:pt idx="71">
                  <c:v>44.448999999999998</c:v>
                </c:pt>
                <c:pt idx="72">
                  <c:v>46.463999999999999</c:v>
                </c:pt>
                <c:pt idx="73">
                  <c:v>50.100999999999999</c:v>
                </c:pt>
                <c:pt idx="74">
                  <c:v>53.738999999999997</c:v>
                </c:pt>
                <c:pt idx="75">
                  <c:v>57.753999999999998</c:v>
                </c:pt>
                <c:pt idx="76">
                  <c:v>62.811999999999998</c:v>
                </c:pt>
                <c:pt idx="77">
                  <c:v>65.536000000000001</c:v>
                </c:pt>
                <c:pt idx="78">
                  <c:v>70.536000000000001</c:v>
                </c:pt>
                <c:pt idx="79">
                  <c:v>72.87</c:v>
                </c:pt>
                <c:pt idx="80">
                  <c:v>74.87</c:v>
                </c:pt>
                <c:pt idx="81">
                  <c:v>75.564999999999998</c:v>
                </c:pt>
                <c:pt idx="82">
                  <c:v>74.638000000000005</c:v>
                </c:pt>
                <c:pt idx="83">
                  <c:v>70.638000000000005</c:v>
                </c:pt>
                <c:pt idx="84">
                  <c:v>64.912999999999997</c:v>
                </c:pt>
                <c:pt idx="85">
                  <c:v>55.347999999999999</c:v>
                </c:pt>
                <c:pt idx="86">
                  <c:v>47.304000000000002</c:v>
                </c:pt>
                <c:pt idx="87">
                  <c:v>43.246000000000002</c:v>
                </c:pt>
                <c:pt idx="88">
                  <c:v>39</c:v>
                </c:pt>
                <c:pt idx="89">
                  <c:v>38.826000000000001</c:v>
                </c:pt>
                <c:pt idx="90">
                  <c:v>36.667000000000002</c:v>
                </c:pt>
                <c:pt idx="91">
                  <c:v>36.521999999999998</c:v>
                </c:pt>
                <c:pt idx="92">
                  <c:v>37.478000000000002</c:v>
                </c:pt>
                <c:pt idx="93">
                  <c:v>36.29</c:v>
                </c:pt>
                <c:pt idx="94">
                  <c:v>37.448999999999998</c:v>
                </c:pt>
                <c:pt idx="95">
                  <c:v>36.667000000000002</c:v>
                </c:pt>
                <c:pt idx="96">
                  <c:v>36.985999999999997</c:v>
                </c:pt>
                <c:pt idx="97">
                  <c:v>36.551000000000002</c:v>
                </c:pt>
                <c:pt idx="98">
                  <c:v>37.854999999999997</c:v>
                </c:pt>
                <c:pt idx="99">
                  <c:v>37.304000000000002</c:v>
                </c:pt>
                <c:pt idx="100">
                  <c:v>37.869999999999997</c:v>
                </c:pt>
                <c:pt idx="101">
                  <c:v>38.478000000000002</c:v>
                </c:pt>
                <c:pt idx="102">
                  <c:v>38.319000000000003</c:v>
                </c:pt>
                <c:pt idx="103">
                  <c:v>39.145000000000003</c:v>
                </c:pt>
                <c:pt idx="104">
                  <c:v>39.783000000000001</c:v>
                </c:pt>
                <c:pt idx="105">
                  <c:v>41.564999999999998</c:v>
                </c:pt>
                <c:pt idx="106">
                  <c:v>40.435000000000002</c:v>
                </c:pt>
                <c:pt idx="107">
                  <c:v>41.145000000000003</c:v>
                </c:pt>
                <c:pt idx="108">
                  <c:v>40.899000000000001</c:v>
                </c:pt>
                <c:pt idx="109">
                  <c:v>41.029000000000003</c:v>
                </c:pt>
                <c:pt idx="110">
                  <c:v>40.493000000000002</c:v>
                </c:pt>
                <c:pt idx="111">
                  <c:v>40.29</c:v>
                </c:pt>
                <c:pt idx="112">
                  <c:v>40.768000000000001</c:v>
                </c:pt>
                <c:pt idx="113">
                  <c:v>40.695999999999998</c:v>
                </c:pt>
                <c:pt idx="114">
                  <c:v>42.203000000000003</c:v>
                </c:pt>
                <c:pt idx="115">
                  <c:v>42.551000000000002</c:v>
                </c:pt>
                <c:pt idx="116">
                  <c:v>43.622999999999998</c:v>
                </c:pt>
                <c:pt idx="117">
                  <c:v>44.564999999999998</c:v>
                </c:pt>
                <c:pt idx="118">
                  <c:v>47.100999999999999</c:v>
                </c:pt>
                <c:pt idx="119">
                  <c:v>48.042999999999999</c:v>
                </c:pt>
                <c:pt idx="120">
                  <c:v>48.274999999999999</c:v>
                </c:pt>
                <c:pt idx="121">
                  <c:v>47.783000000000001</c:v>
                </c:pt>
                <c:pt idx="122">
                  <c:v>48.319000000000003</c:v>
                </c:pt>
                <c:pt idx="123">
                  <c:v>48.970999999999997</c:v>
                </c:pt>
                <c:pt idx="124">
                  <c:v>47.637999999999998</c:v>
                </c:pt>
                <c:pt idx="125">
                  <c:v>46.42</c:v>
                </c:pt>
                <c:pt idx="126">
                  <c:v>44.203000000000003</c:v>
                </c:pt>
                <c:pt idx="127">
                  <c:v>41.551000000000002</c:v>
                </c:pt>
                <c:pt idx="128">
                  <c:v>40.087000000000003</c:v>
                </c:pt>
                <c:pt idx="129">
                  <c:v>38.841000000000001</c:v>
                </c:pt>
                <c:pt idx="130">
                  <c:v>38.216999999999999</c:v>
                </c:pt>
                <c:pt idx="131">
                  <c:v>35.783000000000001</c:v>
                </c:pt>
                <c:pt idx="132">
                  <c:v>36.811999999999998</c:v>
                </c:pt>
                <c:pt idx="133">
                  <c:v>36.203000000000003</c:v>
                </c:pt>
                <c:pt idx="134">
                  <c:v>36.058</c:v>
                </c:pt>
                <c:pt idx="135">
                  <c:v>36.71</c:v>
                </c:pt>
                <c:pt idx="136">
                  <c:v>36.478000000000002</c:v>
                </c:pt>
                <c:pt idx="137">
                  <c:v>36.274999999999999</c:v>
                </c:pt>
                <c:pt idx="138">
                  <c:v>37.609000000000002</c:v>
                </c:pt>
                <c:pt idx="139">
                  <c:v>36.158999999999999</c:v>
                </c:pt>
                <c:pt idx="140">
                  <c:v>36.448999999999998</c:v>
                </c:pt>
                <c:pt idx="141">
                  <c:v>35.985999999999997</c:v>
                </c:pt>
                <c:pt idx="142">
                  <c:v>36.753999999999998</c:v>
                </c:pt>
                <c:pt idx="143">
                  <c:v>37.609000000000002</c:v>
                </c:pt>
                <c:pt idx="144">
                  <c:v>37.058</c:v>
                </c:pt>
                <c:pt idx="145">
                  <c:v>38.145000000000003</c:v>
                </c:pt>
                <c:pt idx="146">
                  <c:v>38.521999999999998</c:v>
                </c:pt>
                <c:pt idx="147">
                  <c:v>38.652000000000001</c:v>
                </c:pt>
                <c:pt idx="148">
                  <c:v>38.551000000000002</c:v>
                </c:pt>
                <c:pt idx="149">
                  <c:v>39.58</c:v>
                </c:pt>
                <c:pt idx="150">
                  <c:v>40.116</c:v>
                </c:pt>
                <c:pt idx="151">
                  <c:v>41.332999999999998</c:v>
                </c:pt>
                <c:pt idx="152">
                  <c:v>42.564999999999998</c:v>
                </c:pt>
                <c:pt idx="153">
                  <c:v>44.145000000000003</c:v>
                </c:pt>
                <c:pt idx="154">
                  <c:v>44.506999999999998</c:v>
                </c:pt>
                <c:pt idx="155">
                  <c:v>43.957000000000001</c:v>
                </c:pt>
                <c:pt idx="156">
                  <c:v>45.609000000000002</c:v>
                </c:pt>
                <c:pt idx="157">
                  <c:v>44.622999999999998</c:v>
                </c:pt>
                <c:pt idx="158">
                  <c:v>42.957000000000001</c:v>
                </c:pt>
                <c:pt idx="159">
                  <c:v>42.841000000000001</c:v>
                </c:pt>
                <c:pt idx="160">
                  <c:v>42.637999999999998</c:v>
                </c:pt>
                <c:pt idx="161">
                  <c:v>41.796999999999997</c:v>
                </c:pt>
                <c:pt idx="162">
                  <c:v>40.405999999999999</c:v>
                </c:pt>
                <c:pt idx="163">
                  <c:v>38.100999999999999</c:v>
                </c:pt>
                <c:pt idx="164">
                  <c:v>38.130000000000003</c:v>
                </c:pt>
                <c:pt idx="165">
                  <c:v>37.811999999999998</c:v>
                </c:pt>
                <c:pt idx="166">
                  <c:v>38.173999999999999</c:v>
                </c:pt>
                <c:pt idx="167">
                  <c:v>35.738999999999997</c:v>
                </c:pt>
                <c:pt idx="168">
                  <c:v>36.899000000000001</c:v>
                </c:pt>
                <c:pt idx="169">
                  <c:v>37.145000000000003</c:v>
                </c:pt>
                <c:pt idx="170">
                  <c:v>35.884</c:v>
                </c:pt>
                <c:pt idx="171">
                  <c:v>35.695999999999998</c:v>
                </c:pt>
                <c:pt idx="172">
                  <c:v>36.637999999999998</c:v>
                </c:pt>
                <c:pt idx="173">
                  <c:v>36.622999999999998</c:v>
                </c:pt>
                <c:pt idx="174">
                  <c:v>35.493000000000002</c:v>
                </c:pt>
                <c:pt idx="175">
                  <c:v>35.072000000000003</c:v>
                </c:pt>
                <c:pt idx="176">
                  <c:v>35.536000000000001</c:v>
                </c:pt>
                <c:pt idx="177">
                  <c:v>35.884</c:v>
                </c:pt>
                <c:pt idx="178">
                  <c:v>36.826000000000001</c:v>
                </c:pt>
                <c:pt idx="179">
                  <c:v>36.783000000000001</c:v>
                </c:pt>
                <c:pt idx="180">
                  <c:v>36.319000000000003</c:v>
                </c:pt>
                <c:pt idx="181">
                  <c:v>36.029000000000003</c:v>
                </c:pt>
                <c:pt idx="182">
                  <c:v>36.377000000000002</c:v>
                </c:pt>
                <c:pt idx="183">
                  <c:v>35.899000000000001</c:v>
                </c:pt>
                <c:pt idx="184">
                  <c:v>35.564999999999998</c:v>
                </c:pt>
                <c:pt idx="185">
                  <c:v>35.796999999999997</c:v>
                </c:pt>
                <c:pt idx="186">
                  <c:v>36.100999999999999</c:v>
                </c:pt>
                <c:pt idx="187">
                  <c:v>36.390999999999998</c:v>
                </c:pt>
                <c:pt idx="188">
                  <c:v>35.667000000000002</c:v>
                </c:pt>
                <c:pt idx="189">
                  <c:v>36.304000000000002</c:v>
                </c:pt>
                <c:pt idx="190">
                  <c:v>35.680999999999997</c:v>
                </c:pt>
                <c:pt idx="191">
                  <c:v>36.58</c:v>
                </c:pt>
                <c:pt idx="192">
                  <c:v>35.680999999999997</c:v>
                </c:pt>
                <c:pt idx="193">
                  <c:v>36.058</c:v>
                </c:pt>
                <c:pt idx="194">
                  <c:v>36.42</c:v>
                </c:pt>
                <c:pt idx="195">
                  <c:v>35.42</c:v>
                </c:pt>
                <c:pt idx="196">
                  <c:v>36.231999999999999</c:v>
                </c:pt>
                <c:pt idx="197">
                  <c:v>35.362000000000002</c:v>
                </c:pt>
                <c:pt idx="198">
                  <c:v>36.072000000000003</c:v>
                </c:pt>
                <c:pt idx="199">
                  <c:v>35.783000000000001</c:v>
                </c:pt>
                <c:pt idx="200">
                  <c:v>35.536000000000001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B!$AD$6:$AD$206</c:f>
              <c:numCache>
                <c:formatCode>0.00</c:formatCode>
                <c:ptCount val="201"/>
                <c:pt idx="0">
                  <c:v>37.209382970300936</c:v>
                </c:pt>
                <c:pt idx="1">
                  <c:v>37.224833813072088</c:v>
                </c:pt>
                <c:pt idx="2">
                  <c:v>37.24028692764994</c:v>
                </c:pt>
                <c:pt idx="3">
                  <c:v>37.255742494250228</c:v>
                </c:pt>
                <c:pt idx="4">
                  <c:v>37.271200706707859</c:v>
                </c:pt>
                <c:pt idx="5">
                  <c:v>37.28666177342582</c:v>
                </c:pt>
                <c:pt idx="6">
                  <c:v>37.302125918380163</c:v>
                </c:pt>
                <c:pt idx="7">
                  <c:v>37.317593382182991</c:v>
                </c:pt>
                <c:pt idx="8">
                  <c:v>37.333064423205151</c:v>
                </c:pt>
                <c:pt idx="9">
                  <c:v>37.348539318760523</c:v>
                </c:pt>
                <c:pt idx="10">
                  <c:v>37.364018366352639</c:v>
                </c:pt>
                <c:pt idx="11">
                  <c:v>37.379501884985338</c:v>
                </c:pt>
                <c:pt idx="12">
                  <c:v>37.394990216537551</c:v>
                </c:pt>
                <c:pt idx="13">
                  <c:v>37.410483727202873</c:v>
                </c:pt>
                <c:pt idx="14">
                  <c:v>37.425982808994924</c:v>
                </c:pt>
                <c:pt idx="15">
                  <c:v>37.441487881322857</c:v>
                </c:pt>
                <c:pt idx="16">
                  <c:v>37.456999392657607</c:v>
                </c:pt>
                <c:pt idx="17">
                  <c:v>37.4725178223703</c:v>
                </c:pt>
                <c:pt idx="18">
                  <c:v>37.488043683040182</c:v>
                </c:pt>
                <c:pt idx="19">
                  <c:v>37.503577524261011</c:v>
                </c:pt>
                <c:pt idx="20">
                  <c:v>37.519119941331546</c:v>
                </c:pt>
                <c:pt idx="21">
                  <c:v>37.534671599469227</c:v>
                </c:pt>
                <c:pt idx="22">
                  <c:v>37.550233305486394</c:v>
                </c:pt>
                <c:pt idx="23">
                  <c:v>37.565806218508428</c:v>
                </c:pt>
                <c:pt idx="24">
                  <c:v>37.581392450356361</c:v>
                </c:pt>
                <c:pt idx="25">
                  <c:v>37.596996709575535</c:v>
                </c:pt>
                <c:pt idx="26">
                  <c:v>37.612630614307228</c:v>
                </c:pt>
                <c:pt idx="27">
                  <c:v>37.628323514493601</c:v>
                </c:pt>
                <c:pt idx="28">
                  <c:v>37.644148437231244</c:v>
                </c:pt>
                <c:pt idx="29">
                  <c:v>37.660281449094576</c:v>
                </c:pt>
                <c:pt idx="30">
                  <c:v>37.677131111155738</c:v>
                </c:pt>
                <c:pt idx="31">
                  <c:v>37.695607150561351</c:v>
                </c:pt>
                <c:pt idx="32">
                  <c:v>37.717650120305102</c:v>
                </c:pt>
                <c:pt idx="33">
                  <c:v>37.747220850357948</c:v>
                </c:pt>
                <c:pt idx="34">
                  <c:v>37.792046397077236</c:v>
                </c:pt>
                <c:pt idx="35">
                  <c:v>37.866517540947179</c:v>
                </c:pt>
                <c:pt idx="36">
                  <c:v>37.996183211680176</c:v>
                </c:pt>
                <c:pt idx="37">
                  <c:v>38.224205418320402</c:v>
                </c:pt>
                <c:pt idx="38">
                  <c:v>38.61981020228734</c:v>
                </c:pt>
                <c:pt idx="39">
                  <c:v>39.28808293741335</c:v>
                </c:pt>
                <c:pt idx="40">
                  <c:v>40.379363430171111</c:v>
                </c:pt>
                <c:pt idx="41">
                  <c:v>42.095109588357275</c:v>
                </c:pt>
                <c:pt idx="42">
                  <c:v>44.685774655644558</c:v>
                </c:pt>
                <c:pt idx="43">
                  <c:v>48.435604785252799</c:v>
                </c:pt>
                <c:pt idx="44">
                  <c:v>53.630086353882461</c:v>
                </c:pt>
                <c:pt idx="45">
                  <c:v>60.504699362639386</c:v>
                </c:pt>
                <c:pt idx="46">
                  <c:v>69.178765662480728</c:v>
                </c:pt>
                <c:pt idx="47">
                  <c:v>79.584696953314534</c:v>
                </c:pt>
                <c:pt idx="48">
                  <c:v>91.408988893058563</c:v>
                </c:pt>
                <c:pt idx="49">
                  <c:v>104.06434059288314</c:v>
                </c:pt>
                <c:pt idx="50">
                  <c:v>116.70996878048983</c:v>
                </c:pt>
                <c:pt idx="51">
                  <c:v>128.32853723447738</c:v>
                </c:pt>
                <c:pt idx="52">
                  <c:v>137.85438204331908</c:v>
                </c:pt>
                <c:pt idx="53">
                  <c:v>144.33249033073116</c:v>
                </c:pt>
                <c:pt idx="54">
                  <c:v>147.07599449814236</c:v>
                </c:pt>
                <c:pt idx="55">
                  <c:v>145.7863638037374</c:v>
                </c:pt>
                <c:pt idx="56">
                  <c:v>140.60720881864179</c:v>
                </c:pt>
                <c:pt idx="57">
                  <c:v>132.09828742982367</c:v>
                </c:pt>
                <c:pt idx="58">
                  <c:v>121.1362220477703</c:v>
                </c:pt>
                <c:pt idx="59">
                  <c:v>108.76629209855422</c:v>
                </c:pt>
                <c:pt idx="60">
                  <c:v>96.039936586126771</c:v>
                </c:pt>
                <c:pt idx="61">
                  <c:v>83.87263336656612</c:v>
                </c:pt>
                <c:pt idx="62">
                  <c:v>72.947630786595042</c:v>
                </c:pt>
                <c:pt idx="63">
                  <c:v>63.676560769501727</c:v>
                </c:pt>
                <c:pt idx="64">
                  <c:v>56.213375288343464</c:v>
                </c:pt>
                <c:pt idx="65">
                  <c:v>50.507571765803213</c:v>
                </c:pt>
                <c:pt idx="66">
                  <c:v>46.378312577438493</c:v>
                </c:pt>
                <c:pt idx="67">
                  <c:v>43.592237945723042</c:v>
                </c:pt>
                <c:pt idx="68">
                  <c:v>41.932077572957844</c:v>
                </c:pt>
                <c:pt idx="69">
                  <c:v>41.247580577859132</c:v>
                </c:pt>
                <c:pt idx="70">
                  <c:v>41.482723414919001</c:v>
                </c:pt>
                <c:pt idx="71">
                  <c:v>42.673618520878236</c:v>
                </c:pt>
                <c:pt idx="72">
                  <c:v>44.912388792110953</c:v>
                </c:pt>
                <c:pt idx="73">
                  <c:v>48.277077782766028</c:v>
                </c:pt>
                <c:pt idx="74">
                  <c:v>52.738643939800767</c:v>
                </c:pt>
                <c:pt idx="75">
                  <c:v>58.071093938642079</c:v>
                </c:pt>
                <c:pt idx="76">
                  <c:v>63.802245073618238</c:v>
                </c:pt>
                <c:pt idx="77">
                  <c:v>69.240356840195972</c:v>
                </c:pt>
                <c:pt idx="78">
                  <c:v>73.590042289854125</c:v>
                </c:pt>
                <c:pt idx="79">
                  <c:v>76.13437119995757</c:v>
                </c:pt>
                <c:pt idx="80">
                  <c:v>76.425348872792</c:v>
                </c:pt>
                <c:pt idx="81">
                  <c:v>74.412005592814353</c:v>
                </c:pt>
                <c:pt idx="82">
                  <c:v>70.454930858982024</c:v>
                </c:pt>
                <c:pt idx="83">
                  <c:v>65.221073438666011</c:v>
                </c:pt>
                <c:pt idx="84">
                  <c:v>59.500674108465773</c:v>
                </c:pt>
                <c:pt idx="85">
                  <c:v>54.01509554111734</c:v>
                </c:pt>
                <c:pt idx="86">
                  <c:v>49.278613074927492</c:v>
                </c:pt>
                <c:pt idx="87">
                  <c:v>45.545950041661023</c:v>
                </c:pt>
                <c:pt idx="88">
                  <c:v>42.839564387526536</c:v>
                </c:pt>
                <c:pt idx="89">
                  <c:v>41.024837806181694</c:v>
                </c:pt>
                <c:pt idx="90">
                  <c:v>39.895386965247681</c:v>
                </c:pt>
                <c:pt idx="91">
                  <c:v>39.240936457505825</c:v>
                </c:pt>
                <c:pt idx="92">
                  <c:v>38.886620756021046</c:v>
                </c:pt>
                <c:pt idx="93">
                  <c:v>38.706196760001589</c:v>
                </c:pt>
                <c:pt idx="94">
                  <c:v>38.618338425852521</c:v>
                </c:pt>
                <c:pt idx="95">
                  <c:v>38.575595867186607</c:v>
                </c:pt>
                <c:pt idx="96">
                  <c:v>38.552667061228128</c:v>
                </c:pt>
                <c:pt idx="97">
                  <c:v>38.537151233134168</c:v>
                </c:pt>
                <c:pt idx="98">
                  <c:v>38.523450865162999</c:v>
                </c:pt>
                <c:pt idx="99">
                  <c:v>38.509261004145522</c:v>
                </c:pt>
                <c:pt idx="100">
                  <c:v>38.493779474489642</c:v>
                </c:pt>
                <c:pt idx="101">
                  <c:v>38.476918514157155</c:v>
                </c:pt>
                <c:pt idx="102">
                  <c:v>38.459064970347171</c:v>
                </c:pt>
                <c:pt idx="103">
                  <c:v>38.441166591695257</c:v>
                </c:pt>
                <c:pt idx="104">
                  <c:v>38.425075494386277</c:v>
                </c:pt>
                <c:pt idx="105">
                  <c:v>38.414161903930022</c:v>
                </c:pt>
                <c:pt idx="106">
                  <c:v>38.414230364038275</c:v>
                </c:pt>
                <c:pt idx="107">
                  <c:v>38.43472374139369</c:v>
                </c:pt>
                <c:pt idx="108">
                  <c:v>38.490077810803797</c:v>
                </c:pt>
                <c:pt idx="109">
                  <c:v>38.600891980874962</c:v>
                </c:pt>
                <c:pt idx="110">
                  <c:v>38.794344719675777</c:v>
                </c:pt>
                <c:pt idx="111">
                  <c:v>39.103092326200375</c:v>
                </c:pt>
                <c:pt idx="112">
                  <c:v>39.561882544211244</c:v>
                </c:pt>
                <c:pt idx="113">
                  <c:v>40.201434963866703</c:v>
                </c:pt>
                <c:pt idx="114">
                  <c:v>41.039864335087266</c:v>
                </c:pt>
                <c:pt idx="115">
                  <c:v>42.072966931631171</c:v>
                </c:pt>
                <c:pt idx="116">
                  <c:v>43.265757263380095</c:v>
                </c:pt>
                <c:pt idx="117">
                  <c:v>44.548267474804547</c:v>
                </c:pt>
                <c:pt idx="118">
                  <c:v>45.818337544414533</c:v>
                </c:pt>
                <c:pt idx="119">
                  <c:v>46.95270684209688</c:v>
                </c:pt>
                <c:pt idx="120">
                  <c:v>47.8253926617123</c:v>
                </c:pt>
                <c:pt idx="121">
                  <c:v>48.329815695063147</c:v>
                </c:pt>
                <c:pt idx="122">
                  <c:v>48.399373735336866</c:v>
                </c:pt>
                <c:pt idx="123">
                  <c:v>48.020991479045065</c:v>
                </c:pt>
                <c:pt idx="124">
                  <c:v>47.237843655828861</c:v>
                </c:pt>
                <c:pt idx="125">
                  <c:v>46.140471493260669</c:v>
                </c:pt>
                <c:pt idx="126">
                  <c:v>44.848818619027981</c:v>
                </c:pt>
                <c:pt idx="127">
                  <c:v>43.490107754481386</c:v>
                </c:pt>
                <c:pt idx="128">
                  <c:v>42.1781657479778</c:v>
                </c:pt>
                <c:pt idx="129">
                  <c:v>40.998698707431188</c:v>
                </c:pt>
                <c:pt idx="130">
                  <c:v>40.002724028400486</c:v>
                </c:pt>
                <c:pt idx="131">
                  <c:v>39.207837517726546</c:v>
                </c:pt>
                <c:pt idx="132">
                  <c:v>38.605100217113417</c:v>
                </c:pt>
                <c:pt idx="133">
                  <c:v>38.168528890014812</c:v>
                </c:pt>
                <c:pt idx="134">
                  <c:v>37.864431528355702</c:v>
                </c:pt>
                <c:pt idx="135">
                  <c:v>37.658758325858059</c:v>
                </c:pt>
                <c:pt idx="136">
                  <c:v>37.521746695553496</c:v>
                </c:pt>
                <c:pt idx="137">
                  <c:v>37.430040078107154</c:v>
                </c:pt>
                <c:pt idx="138">
                  <c:v>37.366975683011859</c:v>
                </c:pt>
                <c:pt idx="139">
                  <c:v>37.321878735785049</c:v>
                </c:pt>
                <c:pt idx="140">
                  <c:v>37.289091513144207</c:v>
                </c:pt>
                <c:pt idx="141">
                  <c:v>37.267242531266326</c:v>
                </c:pt>
                <c:pt idx="142">
                  <c:v>37.259019298793987</c:v>
                </c:pt>
                <c:pt idx="143">
                  <c:v>37.271480792303869</c:v>
                </c:pt>
                <c:pt idx="144">
                  <c:v>37.316723978939017</c:v>
                </c:pt>
                <c:pt idx="145">
                  <c:v>37.412487428608365</c:v>
                </c:pt>
                <c:pt idx="146">
                  <c:v>37.582053983683466</c:v>
                </c:pt>
                <c:pt idx="147">
                  <c:v>37.852682802237894</c:v>
                </c:pt>
                <c:pt idx="148">
                  <c:v>38.251889151407909</c:v>
                </c:pt>
                <c:pt idx="149">
                  <c:v>38.80132518050393</c:v>
                </c:pt>
                <c:pt idx="150">
                  <c:v>39.508827963254198</c:v>
                </c:pt>
                <c:pt idx="151">
                  <c:v>40.360236525305723</c:v>
                </c:pt>
                <c:pt idx="152">
                  <c:v>41.313467922454613</c:v>
                </c:pt>
                <c:pt idx="153">
                  <c:v>42.297596534556746</c:v>
                </c:pt>
                <c:pt idx="154">
                  <c:v>43.218914991916485</c:v>
                </c:pt>
                <c:pt idx="155">
                  <c:v>43.974142604650488</c:v>
                </c:pt>
                <c:pt idx="156">
                  <c:v>44.468564351328041</c:v>
                </c:pt>
                <c:pt idx="157">
                  <c:v>44.634811513858118</c:v>
                </c:pt>
                <c:pt idx="158">
                  <c:v>44.447164530772376</c:v>
                </c:pt>
                <c:pt idx="159">
                  <c:v>43.927189163099769</c:v>
                </c:pt>
                <c:pt idx="160">
                  <c:v>43.139001822935178</c:v>
                </c:pt>
                <c:pt idx="161">
                  <c:v>42.175597497133964</c:v>
                </c:pt>
                <c:pt idx="162">
                  <c:v>41.140261452230988</c:v>
                </c:pt>
                <c:pt idx="163">
                  <c:v>40.128175215531321</c:v>
                </c:pt>
                <c:pt idx="164">
                  <c:v>39.212642171843754</c:v>
                </c:pt>
                <c:pt idx="165">
                  <c:v>38.438361946848374</c:v>
                </c:pt>
                <c:pt idx="166">
                  <c:v>37.821787886253333</c:v>
                </c:pt>
                <c:pt idx="167">
                  <c:v>37.356711320759089</c:v>
                </c:pt>
                <c:pt idx="168">
                  <c:v>37.02235054661292</c:v>
                </c:pt>
                <c:pt idx="169">
                  <c:v>36.791396131692927</c:v>
                </c:pt>
                <c:pt idx="170">
                  <c:v>36.636313053409346</c:v>
                </c:pt>
                <c:pt idx="171">
                  <c:v>36.533234827354953</c:v>
                </c:pt>
                <c:pt idx="172">
                  <c:v>36.463618126015078</c:v>
                </c:pt>
                <c:pt idx="173">
                  <c:v>36.41428237433859</c:v>
                </c:pt>
                <c:pt idx="174">
                  <c:v>36.376556485427656</c:v>
                </c:pt>
                <c:pt idx="175">
                  <c:v>36.345121937592452</c:v>
                </c:pt>
                <c:pt idx="176">
                  <c:v>36.31692201517879</c:v>
                </c:pt>
                <c:pt idx="177">
                  <c:v>36.290304602417905</c:v>
                </c:pt>
                <c:pt idx="178">
                  <c:v>36.264427569736775</c:v>
                </c:pt>
                <c:pt idx="179">
                  <c:v>36.23888507533114</c:v>
                </c:pt>
                <c:pt idx="180">
                  <c:v>36.213491696548701</c:v>
                </c:pt>
                <c:pt idx="181">
                  <c:v>36.188166791190987</c:v>
                </c:pt>
                <c:pt idx="182">
                  <c:v>36.162876707467532</c:v>
                </c:pt>
                <c:pt idx="183">
                  <c:v>36.137607726569676</c:v>
                </c:pt>
                <c:pt idx="184">
                  <c:v>36.112354155795678</c:v>
                </c:pt>
                <c:pt idx="185">
                  <c:v>36.087113390871941</c:v>
                </c:pt>
                <c:pt idx="186">
                  <c:v>36.06188398158902</c:v>
                </c:pt>
                <c:pt idx="187">
                  <c:v>36.036664913638781</c:v>
                </c:pt>
                <c:pt idx="188">
                  <c:v>36.01145535440137</c:v>
                </c:pt>
                <c:pt idx="189">
                  <c:v>35.98625456584076</c:v>
                </c:pt>
                <c:pt idx="190">
                  <c:v>35.96106187439657</c:v>
                </c:pt>
                <c:pt idx="191">
                  <c:v>35.935876659388612</c:v>
                </c:pt>
                <c:pt idx="192">
                  <c:v>35.910698347235503</c:v>
                </c:pt>
                <c:pt idx="193">
                  <c:v>35.885526407520494</c:v>
                </c:pt>
                <c:pt idx="194">
                  <c:v>35.860360349725305</c:v>
                </c:pt>
                <c:pt idx="195">
                  <c:v>35.835199720292614</c:v>
                </c:pt>
                <c:pt idx="196">
                  <c:v>35.810044099917668</c:v>
                </c:pt>
                <c:pt idx="197">
                  <c:v>35.784893101034889</c:v>
                </c:pt>
                <c:pt idx="198">
                  <c:v>35.75974636548203</c:v>
                </c:pt>
                <c:pt idx="199">
                  <c:v>35.734603562329369</c:v>
                </c:pt>
                <c:pt idx="200">
                  <c:v>35.709464385862859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B!$BH$6:$BH$206</c:f>
              <c:numCache>
                <c:formatCode>General</c:formatCode>
                <c:ptCount val="201"/>
                <c:pt idx="0">
                  <c:v>37.209382970300936</c:v>
                </c:pt>
                <c:pt idx="1">
                  <c:v>37.224833813072088</c:v>
                </c:pt>
                <c:pt idx="2">
                  <c:v>37.24028692764994</c:v>
                </c:pt>
                <c:pt idx="3">
                  <c:v>37.255742494250228</c:v>
                </c:pt>
                <c:pt idx="4">
                  <c:v>37.271200706707859</c:v>
                </c:pt>
                <c:pt idx="5">
                  <c:v>37.28666177342582</c:v>
                </c:pt>
                <c:pt idx="6">
                  <c:v>37.302125918380163</c:v>
                </c:pt>
                <c:pt idx="7">
                  <c:v>37.317593382182991</c:v>
                </c:pt>
                <c:pt idx="8">
                  <c:v>37.333064423205151</c:v>
                </c:pt>
                <c:pt idx="9">
                  <c:v>37.348539318760523</c:v>
                </c:pt>
                <c:pt idx="10">
                  <c:v>37.364018366352624</c:v>
                </c:pt>
                <c:pt idx="11">
                  <c:v>37.37950188498526</c:v>
                </c:pt>
                <c:pt idx="12">
                  <c:v>37.39499021653716</c:v>
                </c:pt>
                <c:pt idx="13">
                  <c:v>37.410483727201004</c:v>
                </c:pt>
                <c:pt idx="14">
                  <c:v>37.425982808986362</c:v>
                </c:pt>
                <c:pt idx="15">
                  <c:v>37.441487881285106</c:v>
                </c:pt>
                <c:pt idx="16">
                  <c:v>37.456999392497309</c:v>
                </c:pt>
                <c:pt idx="17">
                  <c:v>37.472517821714632</c:v>
                </c:pt>
                <c:pt idx="18">
                  <c:v>37.488043680456656</c:v>
                </c:pt>
                <c:pt idx="19">
                  <c:v>37.503577514454726</c:v>
                </c:pt>
                <c:pt idx="20">
                  <c:v>37.519119905475776</c:v>
                </c:pt>
                <c:pt idx="21">
                  <c:v>37.534671473177013</c:v>
                </c:pt>
                <c:pt idx="22">
                  <c:v>37.550232876980033</c:v>
                </c:pt>
                <c:pt idx="23">
                  <c:v>37.565804817950287</c:v>
                </c:pt>
                <c:pt idx="24">
                  <c:v>37.581388040665153</c:v>
                </c:pt>
                <c:pt idx="25">
                  <c:v>37.596983335050126</c:v>
                </c:pt>
                <c:pt idx="26">
                  <c:v>37.612591538159101</c:v>
                </c:pt>
                <c:pt idx="27">
                  <c:v>37.62821353587006</c:v>
                </c:pt>
                <c:pt idx="28">
                  <c:v>37.643850264462465</c:v>
                </c:pt>
                <c:pt idx="29">
                  <c:v>37.659502712036826</c:v>
                </c:pt>
                <c:pt idx="30">
                  <c:v>37.67517191973046</c:v>
                </c:pt>
                <c:pt idx="31">
                  <c:v>37.690858982675614</c:v>
                </c:pt>
                <c:pt idx="32">
                  <c:v>37.706565050638133</c:v>
                </c:pt>
                <c:pt idx="33">
                  <c:v>37.722291328264575</c:v>
                </c:pt>
                <c:pt idx="34">
                  <c:v>37.738039074855415</c:v>
                </c:pt>
                <c:pt idx="35">
                  <c:v>37.753809603569117</c:v>
                </c:pt>
                <c:pt idx="36">
                  <c:v>37.769604279948453</c:v>
                </c:pt>
                <c:pt idx="37">
                  <c:v>37.785424519644607</c:v>
                </c:pt>
                <c:pt idx="38">
                  <c:v>37.801271785197201</c:v>
                </c:pt>
                <c:pt idx="39">
                  <c:v>37.817147581709037</c:v>
                </c:pt>
                <c:pt idx="40">
                  <c:v>37.833053451232232</c:v>
                </c:pt>
                <c:pt idx="41">
                  <c:v>37.848990965658466</c:v>
                </c:pt>
                <c:pt idx="42">
                  <c:v>37.864961717879098</c:v>
                </c:pt>
                <c:pt idx="43">
                  <c:v>37.880967310950865</c:v>
                </c:pt>
                <c:pt idx="44">
                  <c:v>37.897009344970499</c:v>
                </c:pt>
                <c:pt idx="45">
                  <c:v>37.91308940132523</c:v>
                </c:pt>
                <c:pt idx="46">
                  <c:v>37.929209023946925</c:v>
                </c:pt>
                <c:pt idx="47">
                  <c:v>37.945369697154867</c:v>
                </c:pt>
                <c:pt idx="48">
                  <c:v>37.961572819625822</c:v>
                </c:pt>
                <c:pt idx="49">
                  <c:v>37.977819673980569</c:v>
                </c:pt>
                <c:pt idx="50">
                  <c:v>37.994111391423367</c:v>
                </c:pt>
                <c:pt idx="51">
                  <c:v>38.010448910815079</c:v>
                </c:pt>
                <c:pt idx="52">
                  <c:v>38.026832931503208</c:v>
                </c:pt>
                <c:pt idx="53">
                  <c:v>38.043263859172647</c:v>
                </c:pt>
                <c:pt idx="54">
                  <c:v>38.059741743921705</c:v>
                </c:pt>
                <c:pt idx="55">
                  <c:v>38.07626620971012</c:v>
                </c:pt>
                <c:pt idx="56">
                  <c:v>38.092836374270767</c:v>
                </c:pt>
                <c:pt idx="57">
                  <c:v>38.109450758528837</c:v>
                </c:pt>
                <c:pt idx="58">
                  <c:v>38.126107184532813</c:v>
                </c:pt>
                <c:pt idx="59">
                  <c:v>38.14280266087713</c:v>
                </c:pt>
                <c:pt idx="60">
                  <c:v>38.159533254589824</c:v>
                </c:pt>
                <c:pt idx="61">
                  <c:v>38.176293948478403</c:v>
                </c:pt>
                <c:pt idx="62">
                  <c:v>38.193078482979828</c:v>
                </c:pt>
                <c:pt idx="63">
                  <c:v>38.209879181655587</c:v>
                </c:pt>
                <c:pt idx="64">
                  <c:v>38.226686759620847</c:v>
                </c:pt>
                <c:pt idx="65">
                  <c:v>38.243490114410228</c:v>
                </c:pt>
                <c:pt idx="66">
                  <c:v>38.260276099074346</c:v>
                </c:pt>
                <c:pt idx="67">
                  <c:v>38.277029277687888</c:v>
                </c:pt>
                <c:pt idx="68">
                  <c:v>38.293731663945785</c:v>
                </c:pt>
                <c:pt idx="69">
                  <c:v>38.31036244414679</c:v>
                </c:pt>
                <c:pt idx="70">
                  <c:v>38.326897686629927</c:v>
                </c:pt>
                <c:pt idx="71">
                  <c:v>38.343310040651787</c:v>
                </c:pt>
                <c:pt idx="72">
                  <c:v>38.359568428786055</c:v>
                </c:pt>
                <c:pt idx="73">
                  <c:v>38.375637738193831</c:v>
                </c:pt>
                <c:pt idx="74">
                  <c:v>38.391478517555292</c:v>
                </c:pt>
                <c:pt idx="75">
                  <c:v>38.407046688055885</c:v>
                </c:pt>
                <c:pt idx="76">
                  <c:v>38.422293278556097</c:v>
                </c:pt>
                <c:pt idx="77">
                  <c:v>38.437164196897228</c:v>
                </c:pt>
                <c:pt idx="78">
                  <c:v>38.451600051136275</c:v>
                </c:pt>
                <c:pt idx="79">
                  <c:v>38.465536036266414</c:v>
                </c:pt>
                <c:pt idx="80">
                  <c:v>38.478901903540176</c:v>
                </c:pt>
                <c:pt idx="81">
                  <c:v>38.491622030714311</c:v>
                </c:pt>
                <c:pt idx="82">
                  <c:v>38.503615612196903</c:v>
                </c:pt>
                <c:pt idx="83">
                  <c:v>38.514796987989115</c:v>
                </c:pt>
                <c:pt idx="84">
                  <c:v>38.525076129258167</c:v>
                </c:pt>
                <c:pt idx="85">
                  <c:v>38.53435929613758</c:v>
                </c:pt>
                <c:pt idx="86">
                  <c:v>38.542549879732846</c:v>
                </c:pt>
                <c:pt idx="87">
                  <c:v>38.549549435176836</c:v>
                </c:pt>
                <c:pt idx="88">
                  <c:v>38.5552589058723</c:v>
                </c:pt>
                <c:pt idx="89">
                  <c:v>38.55958003084092</c:v>
                </c:pt>
                <c:pt idx="90">
                  <c:v>38.562416917576563</c:v>
                </c:pt>
                <c:pt idx="91">
                  <c:v>38.563677752352859</c:v>
                </c:pt>
                <c:pt idx="92">
                  <c:v>38.563276609115988</c:v>
                </c:pt>
                <c:pt idx="93">
                  <c:v>38.561135307623246</c:v>
                </c:pt>
                <c:pt idx="94">
                  <c:v>38.557185262212698</c:v>
                </c:pt>
                <c:pt idx="95">
                  <c:v>38.551369255422102</c:v>
                </c:pt>
                <c:pt idx="96">
                  <c:v>38.543643066504231</c:v>
                </c:pt>
                <c:pt idx="97">
                  <c:v>38.53397688447037</c:v>
                </c:pt>
                <c:pt idx="98">
                  <c:v>38.52235643916115</c:v>
                </c:pt>
                <c:pt idx="99">
                  <c:v>38.508783792182925</c:v>
                </c:pt>
                <c:pt idx="100">
                  <c:v>38.493277742152131</c:v>
                </c:pt>
                <c:pt idx="101">
                  <c:v>38.475873814926707</c:v>
                </c:pt>
                <c:pt idx="102">
                  <c:v>38.456623828347333</c:v>
                </c:pt>
                <c:pt idx="103">
                  <c:v>38.435595041131506</c:v>
                </c:pt>
                <c:pt idx="104">
                  <c:v>38.412868915454403</c:v>
                </c:pt>
                <c:pt idx="105">
                  <c:v>38.388539540895707</c:v>
                </c:pt>
                <c:pt idx="106">
                  <c:v>38.362711782470392</c:v>
                </c:pt>
                <c:pt idx="107">
                  <c:v>38.335499226338058</c:v>
                </c:pt>
                <c:pt idx="108">
                  <c:v>38.307022002854701</c:v>
                </c:pt>
                <c:pt idx="109">
                  <c:v>38.277404567709212</c:v>
                </c:pt>
                <c:pt idx="110">
                  <c:v>38.246773518242186</c:v>
                </c:pt>
                <c:pt idx="111">
                  <c:v>38.215255514331872</c:v>
                </c:pt>
                <c:pt idx="112">
                  <c:v>38.182975362386387</c:v>
                </c:pt>
                <c:pt idx="113">
                  <c:v>38.150054308094468</c:v>
                </c:pt>
                <c:pt idx="114">
                  <c:v>38.116608569777569</c:v>
                </c:pt>
                <c:pt idx="115">
                  <c:v>38.08274813048687</c:v>
                </c:pt>
                <c:pt idx="116">
                  <c:v>38.048575794266917</c:v>
                </c:pt>
                <c:pt idx="117">
                  <c:v>38.01418650090703</c:v>
                </c:pt>
                <c:pt idx="118">
                  <c:v>37.97966688443401</c:v>
                </c:pt>
                <c:pt idx="119">
                  <c:v>37.945095053745881</c:v>
                </c:pt>
                <c:pt idx="120">
                  <c:v>37.910540569136671</c:v>
                </c:pt>
                <c:pt idx="121">
                  <c:v>37.87606458585261</c:v>
                </c:pt>
                <c:pt idx="122">
                  <c:v>37.841720134984193</c:v>
                </c:pt>
                <c:pt idx="123">
                  <c:v>37.807552512611842</c:v>
                </c:pt>
                <c:pt idx="124">
                  <c:v>37.773599749842283</c:v>
                </c:pt>
                <c:pt idx="125">
                  <c:v>37.739893138865234</c:v>
                </c:pt>
                <c:pt idx="126">
                  <c:v>37.706457793128777</c:v>
                </c:pt>
                <c:pt idx="127">
                  <c:v>37.67331322292214</c:v>
                </c:pt>
                <c:pt idx="128">
                  <c:v>37.640473910864628</c:v>
                </c:pt>
                <c:pt idx="129">
                  <c:v>37.607949874878251</c:v>
                </c:pt>
                <c:pt idx="130">
                  <c:v>37.575747209062001</c:v>
                </c:pt>
                <c:pt idx="131">
                  <c:v>37.543868595425138</c:v>
                </c:pt>
                <c:pt idx="132">
                  <c:v>37.512313781640302</c:v>
                </c:pt>
                <c:pt idx="133">
                  <c:v>37.481080021839787</c:v>
                </c:pt>
                <c:pt idx="134">
                  <c:v>37.450162479009734</c:v>
                </c:pt>
                <c:pt idx="135">
                  <c:v>37.419554588762615</c:v>
                </c:pt>
                <c:pt idx="136">
                  <c:v>37.389248385217826</c:v>
                </c:pt>
                <c:pt idx="137">
                  <c:v>37.359234790430087</c:v>
                </c:pt>
                <c:pt idx="138">
                  <c:v>37.329503869310251</c:v>
                </c:pt>
                <c:pt idx="139">
                  <c:v>37.300045052318254</c:v>
                </c:pt>
                <c:pt idx="140">
                  <c:v>37.270847328404344</c:v>
                </c:pt>
                <c:pt idx="141">
                  <c:v>37.241899410762521</c:v>
                </c:pt>
                <c:pt idx="142">
                  <c:v>37.213189877962094</c:v>
                </c:pt>
                <c:pt idx="143">
                  <c:v>37.184707292963203</c:v>
                </c:pt>
                <c:pt idx="144">
                  <c:v>37.156440302415341</c:v>
                </c:pt>
                <c:pt idx="145">
                  <c:v>37.128377718500751</c:v>
                </c:pt>
                <c:pt idx="146">
                  <c:v>37.100508585427733</c:v>
                </c:pt>
                <c:pt idx="147">
                  <c:v>37.07282223251152</c:v>
                </c:pt>
                <c:pt idx="148">
                  <c:v>37.04530831560988</c:v>
                </c:pt>
                <c:pt idx="149">
                  <c:v>37.017956848511908</c:v>
                </c:pt>
                <c:pt idx="150">
                  <c:v>36.99075822571519</c:v>
                </c:pt>
                <c:pt idx="151">
                  <c:v>36.963703237871769</c:v>
                </c:pt>
                <c:pt idx="152">
                  <c:v>36.936783081038172</c:v>
                </c:pt>
                <c:pt idx="153">
                  <c:v>36.909989360730656</c:v>
                </c:pt>
                <c:pt idx="154">
                  <c:v>36.883314091663692</c:v>
                </c:pt>
                <c:pt idx="155">
                  <c:v>36.856749693938269</c:v>
                </c:pt>
                <c:pt idx="156">
                  <c:v>36.830288986345387</c:v>
                </c:pt>
                <c:pt idx="157">
                  <c:v>36.80392517736022</c:v>
                </c:pt>
                <c:pt idx="158">
                  <c:v>36.777651854321547</c:v>
                </c:pt>
                <c:pt idx="159">
                  <c:v>36.751462971220036</c:v>
                </c:pt>
                <c:pt idx="160">
                  <c:v>36.725352835455645</c:v>
                </c:pt>
                <c:pt idx="161">
                  <c:v>36.699316093869321</c:v>
                </c:pt>
                <c:pt idx="162">
                  <c:v>36.673347718305671</c:v>
                </c:pt>
                <c:pt idx="163">
                  <c:v>36.647442990921085</c:v>
                </c:pt>
                <c:pt idx="164">
                  <c:v>36.621597489415173</c:v>
                </c:pt>
                <c:pt idx="165">
                  <c:v>36.595807072331652</c:v>
                </c:pt>
                <c:pt idx="166">
                  <c:v>36.57006786454761</c:v>
                </c:pt>
                <c:pt idx="167">
                  <c:v>36.544376243046464</c:v>
                </c:pt>
                <c:pt idx="168">
                  <c:v>36.51872882305004</c:v>
                </c:pt>
                <c:pt idx="169">
                  <c:v>36.493122444567952</c:v>
                </c:pt>
                <c:pt idx="170">
                  <c:v>36.467554159408223</c:v>
                </c:pt>
                <c:pt idx="171">
                  <c:v>36.442021218680516</c:v>
                </c:pt>
                <c:pt idx="172">
                  <c:v>36.416521060813494</c:v>
                </c:pt>
                <c:pt idx="173">
                  <c:v>36.391051300098816</c:v>
                </c:pt>
                <c:pt idx="174">
                  <c:v>36.365609715767619</c:v>
                </c:pt>
                <c:pt idx="175">
                  <c:v>36.340194241599214</c:v>
                </c:pt>
                <c:pt idx="176">
                  <c:v>36.314802956056951</c:v>
                </c:pt>
                <c:pt idx="177">
                  <c:v>36.289434072942697</c:v>
                </c:pt>
                <c:pt idx="178">
                  <c:v>36.264085932557812</c:v>
                </c:pt>
                <c:pt idx="179">
                  <c:v>36.23875699335678</c:v>
                </c:pt>
                <c:pt idx="180">
                  <c:v>36.213445824077162</c:v>
                </c:pt>
                <c:pt idx="181">
                  <c:v>36.188151096328816</c:v>
                </c:pt>
                <c:pt idx="182">
                  <c:v>36.162871577624074</c:v>
                </c:pt>
                <c:pt idx="183">
                  <c:v>36.137606124829908</c:v>
                </c:pt>
                <c:pt idx="184">
                  <c:v>36.112353678023297</c:v>
                </c:pt>
                <c:pt idx="185">
                  <c:v>36.087113254730177</c:v>
                </c:pt>
                <c:pt idx="186">
                  <c:v>36.061883944529228</c:v>
                </c:pt>
                <c:pt idx="187">
                  <c:v>36.036664904001469</c:v>
                </c:pt>
                <c:pt idx="188">
                  <c:v>36.011455352007232</c:v>
                </c:pt>
                <c:pt idx="189">
                  <c:v>35.986254565272581</c:v>
                </c:pt>
                <c:pt idx="190">
                  <c:v>35.961061874267756</c:v>
                </c:pt>
                <c:pt idx="191">
                  <c:v>35.935876659360716</c:v>
                </c:pt>
                <c:pt idx="192">
                  <c:v>35.910698347229733</c:v>
                </c:pt>
                <c:pt idx="193">
                  <c:v>35.88552640751935</c:v>
                </c:pt>
                <c:pt idx="194">
                  <c:v>35.860360349725092</c:v>
                </c:pt>
                <c:pt idx="195">
                  <c:v>35.835199720292579</c:v>
                </c:pt>
                <c:pt idx="196">
                  <c:v>35.810044099917661</c:v>
                </c:pt>
                <c:pt idx="197">
                  <c:v>35.784893101034889</c:v>
                </c:pt>
                <c:pt idx="198">
                  <c:v>35.75974636548203</c:v>
                </c:pt>
                <c:pt idx="199">
                  <c:v>35.734603562329369</c:v>
                </c:pt>
                <c:pt idx="200">
                  <c:v>35.709464385862859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587584"/>
        <c:axId val="611587976"/>
      </c:scatterChart>
      <c:valAx>
        <c:axId val="6115875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11587976"/>
        <c:crosses val="autoZero"/>
        <c:crossBetween val="midCat"/>
      </c:valAx>
      <c:valAx>
        <c:axId val="6115879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115875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a2(I)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B!$C$5:$O$5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B!$C$226:$O$226</c:f>
              <c:numCache>
                <c:formatCode>0.0%</c:formatCode>
                <c:ptCount val="13"/>
                <c:pt idx="0">
                  <c:v>2.1173547553038587E-8</c:v>
                </c:pt>
                <c:pt idx="1">
                  <c:v>0</c:v>
                </c:pt>
                <c:pt idx="2">
                  <c:v>2.5288727227775778E-2</c:v>
                </c:pt>
                <c:pt idx="3">
                  <c:v>4.1019071776363603E-2</c:v>
                </c:pt>
                <c:pt idx="4">
                  <c:v>6.1622250134299485E-2</c:v>
                </c:pt>
                <c:pt idx="5">
                  <c:v>7.9507014797675649E-2</c:v>
                </c:pt>
                <c:pt idx="6">
                  <c:v>0.12962563017976031</c:v>
                </c:pt>
                <c:pt idx="7">
                  <c:v>0.13270563240793548</c:v>
                </c:pt>
                <c:pt idx="8">
                  <c:v>0.16539709219819676</c:v>
                </c:pt>
                <c:pt idx="9">
                  <c:v>0.16920331391039345</c:v>
                </c:pt>
                <c:pt idx="10">
                  <c:v>0.19416679316363653</c:v>
                </c:pt>
                <c:pt idx="11">
                  <c:v>0.2282192945357302</c:v>
                </c:pt>
                <c:pt idx="12">
                  <c:v>0.2378372029075061</c:v>
                </c:pt>
              </c:numCache>
            </c:numRef>
          </c:yVal>
          <c:smooth val="0"/>
        </c:ser>
        <c:ser>
          <c:idx val="0"/>
          <c:order val="1"/>
          <c:tx>
            <c:v>both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A!$C$224:$O$224</c:f>
                <c:numCache>
                  <c:formatCode>General</c:formatCode>
                  <c:ptCount val="13"/>
                  <c:pt idx="0">
                    <c:v>2.9535771003724909E-3</c:v>
                  </c:pt>
                  <c:pt idx="1">
                    <c:v>6.9653935131438354E-4</c:v>
                  </c:pt>
                  <c:pt idx="2">
                    <c:v>5.0789251789676816E-3</c:v>
                  </c:pt>
                  <c:pt idx="3">
                    <c:v>1.60823941340565E-3</c:v>
                  </c:pt>
                  <c:pt idx="4">
                    <c:v>3.4393608916470021E-3</c:v>
                  </c:pt>
                  <c:pt idx="5">
                    <c:v>2.8913067782385072E-4</c:v>
                  </c:pt>
                  <c:pt idx="6">
                    <c:v>9.2098186254536037E-3</c:v>
                  </c:pt>
                  <c:pt idx="7">
                    <c:v>7.7244089347234431E-3</c:v>
                  </c:pt>
                  <c:pt idx="8">
                    <c:v>7.5726453543755561E-3</c:v>
                  </c:pt>
                  <c:pt idx="9">
                    <c:v>6.6170822993817128E-3</c:v>
                  </c:pt>
                  <c:pt idx="10">
                    <c:v>9.0253838795827067E-3</c:v>
                  </c:pt>
                  <c:pt idx="11">
                    <c:v>1.2012171495834216E-2</c:v>
                  </c:pt>
                  <c:pt idx="12">
                    <c:v>1.5466168054892629E-2</c:v>
                  </c:pt>
                </c:numCache>
              </c:numRef>
            </c:plus>
            <c:minus>
              <c:numRef>
                <c:f>A!$C$224:$O$224</c:f>
                <c:numCache>
                  <c:formatCode>General</c:formatCode>
                  <c:ptCount val="13"/>
                  <c:pt idx="0">
                    <c:v>2.9535771003724909E-3</c:v>
                  </c:pt>
                  <c:pt idx="1">
                    <c:v>6.9653935131438354E-4</c:v>
                  </c:pt>
                  <c:pt idx="2">
                    <c:v>5.0789251789676816E-3</c:v>
                  </c:pt>
                  <c:pt idx="3">
                    <c:v>1.60823941340565E-3</c:v>
                  </c:pt>
                  <c:pt idx="4">
                    <c:v>3.4393608916470021E-3</c:v>
                  </c:pt>
                  <c:pt idx="5">
                    <c:v>2.8913067782385072E-4</c:v>
                  </c:pt>
                  <c:pt idx="6">
                    <c:v>9.2098186254536037E-3</c:v>
                  </c:pt>
                  <c:pt idx="7">
                    <c:v>7.7244089347234431E-3</c:v>
                  </c:pt>
                  <c:pt idx="8">
                    <c:v>7.5726453543755561E-3</c:v>
                  </c:pt>
                  <c:pt idx="9">
                    <c:v>6.6170822993817128E-3</c:v>
                  </c:pt>
                  <c:pt idx="10">
                    <c:v>9.0253838795827067E-3</c:v>
                  </c:pt>
                  <c:pt idx="11">
                    <c:v>1.2012171495834216E-2</c:v>
                  </c:pt>
                  <c:pt idx="12">
                    <c:v>1.5466168054892629E-2</c:v>
                  </c:pt>
                </c:numCache>
              </c:numRef>
            </c:minus>
          </c:errBars>
          <c:xVal>
            <c:numRef>
              <c:f>B!$R$5:$AD$5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B!$C$223:$O$223</c:f>
              <c:numCache>
                <c:formatCode>0.0%</c:formatCode>
                <c:ptCount val="13"/>
                <c:pt idx="0">
                  <c:v>8.2634560231345505E-3</c:v>
                </c:pt>
                <c:pt idx="1">
                  <c:v>1.0736068591423648E-2</c:v>
                </c:pt>
                <c:pt idx="2">
                  <c:v>2.7508149651430738E-2</c:v>
                </c:pt>
                <c:pt idx="3">
                  <c:v>3.3799655542899085E-2</c:v>
                </c:pt>
                <c:pt idx="4">
                  <c:v>5.3318362020683005E-2</c:v>
                </c:pt>
                <c:pt idx="5">
                  <c:v>5.7709427579972133E-2</c:v>
                </c:pt>
                <c:pt idx="6">
                  <c:v>8.0371768496896229E-2</c:v>
                </c:pt>
                <c:pt idx="7">
                  <c:v>8.4159238818354395E-2</c:v>
                </c:pt>
                <c:pt idx="8">
                  <c:v>9.9073386807523367E-2</c:v>
                </c:pt>
                <c:pt idx="9">
                  <c:v>0.10571503715502008</c:v>
                </c:pt>
                <c:pt idx="10">
                  <c:v>0.115290551567981</c:v>
                </c:pt>
                <c:pt idx="11">
                  <c:v>0.13222984368133581</c:v>
                </c:pt>
                <c:pt idx="12">
                  <c:v>0.13724883112341862</c:v>
                </c:pt>
              </c:numCache>
            </c:numRef>
          </c:yVal>
          <c:smooth val="0"/>
        </c:ser>
        <c:ser>
          <c:idx val="2"/>
          <c:order val="2"/>
          <c:tx>
            <c:v>a1(I)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B!$C$5:$O$5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B!$C$225:$O$225</c:f>
              <c:numCache>
                <c:formatCode>0.0%</c:formatCode>
                <c:ptCount val="13"/>
                <c:pt idx="0">
                  <c:v>1.1000646270849882E-2</c:v>
                </c:pt>
                <c:pt idx="1">
                  <c:v>1.4299645487612294E-2</c:v>
                </c:pt>
                <c:pt idx="2">
                  <c:v>2.8256907225393327E-2</c:v>
                </c:pt>
                <c:pt idx="3">
                  <c:v>3.1414063478834936E-2</c:v>
                </c:pt>
                <c:pt idx="4">
                  <c:v>5.0571690900985324E-2</c:v>
                </c:pt>
                <c:pt idx="5">
                  <c:v>5.0518186927749106E-2</c:v>
                </c:pt>
                <c:pt idx="6">
                  <c:v>6.4076662812654922E-2</c:v>
                </c:pt>
                <c:pt idx="7">
                  <c:v>6.8176661216175785E-2</c:v>
                </c:pt>
                <c:pt idx="8">
                  <c:v>7.7015627532058969E-2</c:v>
                </c:pt>
                <c:pt idx="9">
                  <c:v>8.4641288450540947E-2</c:v>
                </c:pt>
                <c:pt idx="10">
                  <c:v>8.9282109458457243E-2</c:v>
                </c:pt>
                <c:pt idx="11">
                  <c:v>0.10046622406325206</c:v>
                </c:pt>
                <c:pt idx="12">
                  <c:v>0.10526280657857268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588760"/>
        <c:axId val="555306512"/>
      </c:scatterChart>
      <c:valAx>
        <c:axId val="611588760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55306512"/>
        <c:crosses val="autoZero"/>
        <c:crossBetween val="midCat"/>
      </c:valAx>
      <c:valAx>
        <c:axId val="555306512"/>
        <c:scaling>
          <c:orientation val="minMax"/>
          <c:max val="0.30000000000000004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6115887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'C'!$C$6:$C$206</c:f>
              <c:numCache>
                <c:formatCode>General</c:formatCode>
                <c:ptCount val="201"/>
                <c:pt idx="0">
                  <c:v>67.727000000000004</c:v>
                </c:pt>
                <c:pt idx="1">
                  <c:v>68.075999999999993</c:v>
                </c:pt>
                <c:pt idx="2">
                  <c:v>68.03</c:v>
                </c:pt>
                <c:pt idx="3">
                  <c:v>66.364000000000004</c:v>
                </c:pt>
                <c:pt idx="4">
                  <c:v>68.484999999999999</c:v>
                </c:pt>
                <c:pt idx="5">
                  <c:v>69.197000000000003</c:v>
                </c:pt>
                <c:pt idx="6">
                  <c:v>68.454999999999998</c:v>
                </c:pt>
                <c:pt idx="7">
                  <c:v>68.712000000000003</c:v>
                </c:pt>
                <c:pt idx="8">
                  <c:v>68.605999999999995</c:v>
                </c:pt>
                <c:pt idx="9">
                  <c:v>68.03</c:v>
                </c:pt>
                <c:pt idx="10">
                  <c:v>69.167000000000002</c:v>
                </c:pt>
                <c:pt idx="11">
                  <c:v>68.727000000000004</c:v>
                </c:pt>
                <c:pt idx="12">
                  <c:v>68.409000000000006</c:v>
                </c:pt>
                <c:pt idx="13">
                  <c:v>67.802999999999997</c:v>
                </c:pt>
                <c:pt idx="14">
                  <c:v>67.015000000000001</c:v>
                </c:pt>
                <c:pt idx="15">
                  <c:v>68.575999999999993</c:v>
                </c:pt>
                <c:pt idx="16">
                  <c:v>67.984999999999999</c:v>
                </c:pt>
                <c:pt idx="17">
                  <c:v>69.302999999999997</c:v>
                </c:pt>
                <c:pt idx="18">
                  <c:v>68.864000000000004</c:v>
                </c:pt>
                <c:pt idx="19">
                  <c:v>68.515000000000001</c:v>
                </c:pt>
                <c:pt idx="20">
                  <c:v>69.424000000000007</c:v>
                </c:pt>
                <c:pt idx="21">
                  <c:v>70.272999999999996</c:v>
                </c:pt>
                <c:pt idx="22">
                  <c:v>69.287999999999997</c:v>
                </c:pt>
                <c:pt idx="23">
                  <c:v>70.364000000000004</c:v>
                </c:pt>
                <c:pt idx="24">
                  <c:v>70.364000000000004</c:v>
                </c:pt>
                <c:pt idx="25">
                  <c:v>70.847999999999999</c:v>
                </c:pt>
                <c:pt idx="26">
                  <c:v>70.667000000000002</c:v>
                </c:pt>
                <c:pt idx="27">
                  <c:v>70.5</c:v>
                </c:pt>
                <c:pt idx="28">
                  <c:v>71.317999999999998</c:v>
                </c:pt>
                <c:pt idx="29">
                  <c:v>70.682000000000002</c:v>
                </c:pt>
                <c:pt idx="30">
                  <c:v>71.379000000000005</c:v>
                </c:pt>
                <c:pt idx="31">
                  <c:v>73.47</c:v>
                </c:pt>
                <c:pt idx="32">
                  <c:v>72.938999999999993</c:v>
                </c:pt>
                <c:pt idx="33">
                  <c:v>72.909000000000006</c:v>
                </c:pt>
                <c:pt idx="34">
                  <c:v>73.257999999999996</c:v>
                </c:pt>
                <c:pt idx="35">
                  <c:v>72.97</c:v>
                </c:pt>
                <c:pt idx="36">
                  <c:v>73.590999999999994</c:v>
                </c:pt>
                <c:pt idx="37">
                  <c:v>73.682000000000002</c:v>
                </c:pt>
                <c:pt idx="38">
                  <c:v>74</c:v>
                </c:pt>
                <c:pt idx="39">
                  <c:v>75.47</c:v>
                </c:pt>
                <c:pt idx="40">
                  <c:v>76.97</c:v>
                </c:pt>
                <c:pt idx="41">
                  <c:v>80.727000000000004</c:v>
                </c:pt>
                <c:pt idx="42">
                  <c:v>83.090999999999994</c:v>
                </c:pt>
                <c:pt idx="43">
                  <c:v>87.317999999999998</c:v>
                </c:pt>
                <c:pt idx="44">
                  <c:v>93.575999999999993</c:v>
                </c:pt>
                <c:pt idx="45">
                  <c:v>100.5</c:v>
                </c:pt>
                <c:pt idx="46">
                  <c:v>108.485</c:v>
                </c:pt>
                <c:pt idx="47">
                  <c:v>117.90900000000001</c:v>
                </c:pt>
                <c:pt idx="48">
                  <c:v>128.97</c:v>
                </c:pt>
                <c:pt idx="49">
                  <c:v>143.48500000000001</c:v>
                </c:pt>
                <c:pt idx="50">
                  <c:v>157.48500000000001</c:v>
                </c:pt>
                <c:pt idx="51">
                  <c:v>170.09100000000001</c:v>
                </c:pt>
                <c:pt idx="52">
                  <c:v>182.273</c:v>
                </c:pt>
                <c:pt idx="53">
                  <c:v>191.227</c:v>
                </c:pt>
                <c:pt idx="54">
                  <c:v>197.95500000000001</c:v>
                </c:pt>
                <c:pt idx="55">
                  <c:v>201.93899999999999</c:v>
                </c:pt>
                <c:pt idx="56">
                  <c:v>204.136</c:v>
                </c:pt>
                <c:pt idx="57">
                  <c:v>203.42400000000001</c:v>
                </c:pt>
                <c:pt idx="58">
                  <c:v>201.136</c:v>
                </c:pt>
                <c:pt idx="59">
                  <c:v>194.18199999999999</c:v>
                </c:pt>
                <c:pt idx="60">
                  <c:v>182.364</c:v>
                </c:pt>
                <c:pt idx="61">
                  <c:v>163.84800000000001</c:v>
                </c:pt>
                <c:pt idx="62">
                  <c:v>136.57599999999999</c:v>
                </c:pt>
                <c:pt idx="63">
                  <c:v>105.92400000000001</c:v>
                </c:pt>
                <c:pt idx="64">
                  <c:v>86.620999999999995</c:v>
                </c:pt>
                <c:pt idx="65">
                  <c:v>76.590999999999994</c:v>
                </c:pt>
                <c:pt idx="66">
                  <c:v>72.772999999999996</c:v>
                </c:pt>
                <c:pt idx="67">
                  <c:v>73.817999999999998</c:v>
                </c:pt>
                <c:pt idx="68">
                  <c:v>75.652000000000001</c:v>
                </c:pt>
                <c:pt idx="69">
                  <c:v>77.620999999999995</c:v>
                </c:pt>
                <c:pt idx="70">
                  <c:v>78.757999999999996</c:v>
                </c:pt>
                <c:pt idx="71">
                  <c:v>81.909000000000006</c:v>
                </c:pt>
                <c:pt idx="72">
                  <c:v>84.802999999999997</c:v>
                </c:pt>
                <c:pt idx="73">
                  <c:v>90.894000000000005</c:v>
                </c:pt>
                <c:pt idx="74">
                  <c:v>97.332999999999998</c:v>
                </c:pt>
                <c:pt idx="75">
                  <c:v>102.682</c:v>
                </c:pt>
                <c:pt idx="76">
                  <c:v>109.06100000000001</c:v>
                </c:pt>
                <c:pt idx="77">
                  <c:v>114.455</c:v>
                </c:pt>
                <c:pt idx="78">
                  <c:v>120.333</c:v>
                </c:pt>
                <c:pt idx="79">
                  <c:v>123.985</c:v>
                </c:pt>
                <c:pt idx="80">
                  <c:v>127.90900000000001</c:v>
                </c:pt>
                <c:pt idx="81">
                  <c:v>130.04499999999999</c:v>
                </c:pt>
                <c:pt idx="82">
                  <c:v>128.03</c:v>
                </c:pt>
                <c:pt idx="83">
                  <c:v>125.515</c:v>
                </c:pt>
                <c:pt idx="84">
                  <c:v>117.93899999999999</c:v>
                </c:pt>
                <c:pt idx="85">
                  <c:v>107.015</c:v>
                </c:pt>
                <c:pt idx="86">
                  <c:v>92.894000000000005</c:v>
                </c:pt>
                <c:pt idx="87">
                  <c:v>80.682000000000002</c:v>
                </c:pt>
                <c:pt idx="88">
                  <c:v>74.075999999999993</c:v>
                </c:pt>
                <c:pt idx="89">
                  <c:v>71.227000000000004</c:v>
                </c:pt>
                <c:pt idx="90">
                  <c:v>70.484999999999999</c:v>
                </c:pt>
                <c:pt idx="91">
                  <c:v>68.712000000000003</c:v>
                </c:pt>
                <c:pt idx="92">
                  <c:v>68.727000000000004</c:v>
                </c:pt>
                <c:pt idx="93">
                  <c:v>68.575999999999993</c:v>
                </c:pt>
                <c:pt idx="94">
                  <c:v>69.212000000000003</c:v>
                </c:pt>
                <c:pt idx="95">
                  <c:v>69.652000000000001</c:v>
                </c:pt>
                <c:pt idx="96">
                  <c:v>68.984999999999999</c:v>
                </c:pt>
                <c:pt idx="97">
                  <c:v>68.727000000000004</c:v>
                </c:pt>
                <c:pt idx="98">
                  <c:v>69.015000000000001</c:v>
                </c:pt>
                <c:pt idx="99">
                  <c:v>69.5</c:v>
                </c:pt>
                <c:pt idx="100">
                  <c:v>69.545000000000002</c:v>
                </c:pt>
                <c:pt idx="101">
                  <c:v>69.697000000000003</c:v>
                </c:pt>
                <c:pt idx="102">
                  <c:v>70.682000000000002</c:v>
                </c:pt>
                <c:pt idx="103">
                  <c:v>70.364000000000004</c:v>
                </c:pt>
                <c:pt idx="104">
                  <c:v>70.667000000000002</c:v>
                </c:pt>
                <c:pt idx="105">
                  <c:v>69.090999999999994</c:v>
                </c:pt>
                <c:pt idx="106">
                  <c:v>70.515000000000001</c:v>
                </c:pt>
                <c:pt idx="107">
                  <c:v>71.061000000000007</c:v>
                </c:pt>
                <c:pt idx="108">
                  <c:v>71.332999999999998</c:v>
                </c:pt>
                <c:pt idx="109">
                  <c:v>70.257999999999996</c:v>
                </c:pt>
                <c:pt idx="110">
                  <c:v>71.332999999999998</c:v>
                </c:pt>
                <c:pt idx="111">
                  <c:v>71.772999999999996</c:v>
                </c:pt>
                <c:pt idx="112">
                  <c:v>71.105999999999995</c:v>
                </c:pt>
                <c:pt idx="113">
                  <c:v>72.364000000000004</c:v>
                </c:pt>
                <c:pt idx="114">
                  <c:v>70.227000000000004</c:v>
                </c:pt>
                <c:pt idx="115">
                  <c:v>71.379000000000005</c:v>
                </c:pt>
                <c:pt idx="116">
                  <c:v>69.742000000000004</c:v>
                </c:pt>
                <c:pt idx="117">
                  <c:v>69.635999999999996</c:v>
                </c:pt>
                <c:pt idx="118">
                  <c:v>70.97</c:v>
                </c:pt>
                <c:pt idx="119">
                  <c:v>70.787999999999997</c:v>
                </c:pt>
                <c:pt idx="120">
                  <c:v>69.424000000000007</c:v>
                </c:pt>
                <c:pt idx="121">
                  <c:v>68.712000000000003</c:v>
                </c:pt>
                <c:pt idx="122">
                  <c:v>68.727000000000004</c:v>
                </c:pt>
                <c:pt idx="123">
                  <c:v>68.575999999999993</c:v>
                </c:pt>
                <c:pt idx="124">
                  <c:v>69.287999999999997</c:v>
                </c:pt>
                <c:pt idx="125">
                  <c:v>68.167000000000002</c:v>
                </c:pt>
                <c:pt idx="126">
                  <c:v>68.272999999999996</c:v>
                </c:pt>
                <c:pt idx="127">
                  <c:v>69.015000000000001</c:v>
                </c:pt>
                <c:pt idx="128">
                  <c:v>69.302999999999997</c:v>
                </c:pt>
                <c:pt idx="129">
                  <c:v>67.924000000000007</c:v>
                </c:pt>
                <c:pt idx="130">
                  <c:v>68.317999999999998</c:v>
                </c:pt>
                <c:pt idx="131">
                  <c:v>67</c:v>
                </c:pt>
                <c:pt idx="132">
                  <c:v>66.635999999999996</c:v>
                </c:pt>
                <c:pt idx="133">
                  <c:v>67.590999999999994</c:v>
                </c:pt>
                <c:pt idx="134">
                  <c:v>65.590999999999994</c:v>
                </c:pt>
                <c:pt idx="135">
                  <c:v>66.424000000000007</c:v>
                </c:pt>
                <c:pt idx="136">
                  <c:v>65.075999999999993</c:v>
                </c:pt>
                <c:pt idx="137">
                  <c:v>66.864000000000004</c:v>
                </c:pt>
                <c:pt idx="138">
                  <c:v>66.394000000000005</c:v>
                </c:pt>
                <c:pt idx="139">
                  <c:v>66.03</c:v>
                </c:pt>
                <c:pt idx="140">
                  <c:v>65.802999999999997</c:v>
                </c:pt>
                <c:pt idx="141">
                  <c:v>66.061000000000007</c:v>
                </c:pt>
                <c:pt idx="142">
                  <c:v>65.787999999999997</c:v>
                </c:pt>
                <c:pt idx="143">
                  <c:v>65.787999999999997</c:v>
                </c:pt>
                <c:pt idx="144">
                  <c:v>66.424000000000007</c:v>
                </c:pt>
                <c:pt idx="145">
                  <c:v>65.152000000000001</c:v>
                </c:pt>
                <c:pt idx="146">
                  <c:v>66.424000000000007</c:v>
                </c:pt>
                <c:pt idx="147">
                  <c:v>65.894000000000005</c:v>
                </c:pt>
                <c:pt idx="148">
                  <c:v>65.135999999999996</c:v>
                </c:pt>
                <c:pt idx="149">
                  <c:v>65.924000000000007</c:v>
                </c:pt>
                <c:pt idx="150">
                  <c:v>66.287999999999997</c:v>
                </c:pt>
                <c:pt idx="151">
                  <c:v>64.454999999999998</c:v>
                </c:pt>
                <c:pt idx="152">
                  <c:v>66.242000000000004</c:v>
                </c:pt>
                <c:pt idx="153">
                  <c:v>66.135999999999996</c:v>
                </c:pt>
                <c:pt idx="154">
                  <c:v>66.484999999999999</c:v>
                </c:pt>
                <c:pt idx="155">
                  <c:v>65.984999999999999</c:v>
                </c:pt>
                <c:pt idx="156">
                  <c:v>64.938999999999993</c:v>
                </c:pt>
                <c:pt idx="157">
                  <c:v>65.561000000000007</c:v>
                </c:pt>
                <c:pt idx="158">
                  <c:v>65.787999999999997</c:v>
                </c:pt>
                <c:pt idx="159">
                  <c:v>65.015000000000001</c:v>
                </c:pt>
                <c:pt idx="160">
                  <c:v>64.379000000000005</c:v>
                </c:pt>
                <c:pt idx="161">
                  <c:v>64.5</c:v>
                </c:pt>
                <c:pt idx="162">
                  <c:v>65.575999999999993</c:v>
                </c:pt>
                <c:pt idx="163">
                  <c:v>65.272999999999996</c:v>
                </c:pt>
                <c:pt idx="164">
                  <c:v>64.682000000000002</c:v>
                </c:pt>
                <c:pt idx="165">
                  <c:v>64.227000000000004</c:v>
                </c:pt>
                <c:pt idx="166">
                  <c:v>64.772999999999996</c:v>
                </c:pt>
                <c:pt idx="167">
                  <c:v>66.379000000000005</c:v>
                </c:pt>
                <c:pt idx="168">
                  <c:v>64.561000000000007</c:v>
                </c:pt>
                <c:pt idx="169">
                  <c:v>64.5</c:v>
                </c:pt>
                <c:pt idx="170">
                  <c:v>64.938999999999993</c:v>
                </c:pt>
                <c:pt idx="171">
                  <c:v>64.5</c:v>
                </c:pt>
                <c:pt idx="172">
                  <c:v>63.621000000000002</c:v>
                </c:pt>
                <c:pt idx="173">
                  <c:v>63.667000000000002</c:v>
                </c:pt>
                <c:pt idx="174">
                  <c:v>64.515000000000001</c:v>
                </c:pt>
                <c:pt idx="175">
                  <c:v>63.5</c:v>
                </c:pt>
                <c:pt idx="176">
                  <c:v>64.53</c:v>
                </c:pt>
                <c:pt idx="177">
                  <c:v>65.182000000000002</c:v>
                </c:pt>
                <c:pt idx="178">
                  <c:v>65.015000000000001</c:v>
                </c:pt>
                <c:pt idx="179">
                  <c:v>63.47</c:v>
                </c:pt>
                <c:pt idx="180">
                  <c:v>63.258000000000003</c:v>
                </c:pt>
                <c:pt idx="181">
                  <c:v>62.878999999999998</c:v>
                </c:pt>
                <c:pt idx="182">
                  <c:v>62.667000000000002</c:v>
                </c:pt>
                <c:pt idx="183">
                  <c:v>63.5</c:v>
                </c:pt>
                <c:pt idx="184">
                  <c:v>63.287999999999997</c:v>
                </c:pt>
                <c:pt idx="185">
                  <c:v>63.741999999999997</c:v>
                </c:pt>
                <c:pt idx="186">
                  <c:v>63.773000000000003</c:v>
                </c:pt>
                <c:pt idx="187">
                  <c:v>62.878999999999998</c:v>
                </c:pt>
                <c:pt idx="188">
                  <c:v>64.454999999999998</c:v>
                </c:pt>
                <c:pt idx="189">
                  <c:v>62.652000000000001</c:v>
                </c:pt>
                <c:pt idx="190">
                  <c:v>62.621000000000002</c:v>
                </c:pt>
                <c:pt idx="191">
                  <c:v>62.332999999999998</c:v>
                </c:pt>
                <c:pt idx="192">
                  <c:v>63.363999999999997</c:v>
                </c:pt>
                <c:pt idx="193">
                  <c:v>62.773000000000003</c:v>
                </c:pt>
                <c:pt idx="194">
                  <c:v>61.621000000000002</c:v>
                </c:pt>
                <c:pt idx="195">
                  <c:v>64.742000000000004</c:v>
                </c:pt>
                <c:pt idx="196">
                  <c:v>62.5</c:v>
                </c:pt>
                <c:pt idx="197">
                  <c:v>62.332999999999998</c:v>
                </c:pt>
                <c:pt idx="198">
                  <c:v>62</c:v>
                </c:pt>
                <c:pt idx="199">
                  <c:v>62.576000000000001</c:v>
                </c:pt>
                <c:pt idx="200">
                  <c:v>62.515000000000001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'C'!$R$6:$R$206</c:f>
              <c:numCache>
                <c:formatCode>0.00</c:formatCode>
                <c:ptCount val="201"/>
                <c:pt idx="0">
                  <c:v>69.944987009812081</c:v>
                </c:pt>
                <c:pt idx="1">
                  <c:v>69.953803765025583</c:v>
                </c:pt>
                <c:pt idx="2">
                  <c:v>69.962625156529043</c:v>
                </c:pt>
                <c:pt idx="3">
                  <c:v>69.971451557279238</c:v>
                </c:pt>
                <c:pt idx="4">
                  <c:v>69.980283369026665</c:v>
                </c:pt>
                <c:pt idx="5">
                  <c:v>69.989121024397079</c:v>
                </c:pt>
                <c:pt idx="6">
                  <c:v>69.997964989106237</c:v>
                </c:pt>
                <c:pt idx="7">
                  <c:v>70.006815764313828</c:v>
                </c:pt>
                <c:pt idx="8">
                  <c:v>70.015673889123221</c:v>
                </c:pt>
                <c:pt idx="9">
                  <c:v>70.024539943232341</c:v>
                </c:pt>
                <c:pt idx="10">
                  <c:v>70.033414549742332</c:v>
                </c:pt>
                <c:pt idx="11">
                  <c:v>70.042298378128891</c:v>
                </c:pt>
                <c:pt idx="12">
                  <c:v>70.051192147381769</c:v>
                </c:pt>
                <c:pt idx="13">
                  <c:v>70.060096629316789</c:v>
                </c:pt>
                <c:pt idx="14">
                  <c:v>70.069012652064103</c:v>
                </c:pt>
                <c:pt idx="15">
                  <c:v>70.077941103735924</c:v>
                </c:pt>
                <c:pt idx="16">
                  <c:v>70.086882936275231</c:v>
                </c:pt>
                <c:pt idx="17">
                  <c:v>70.095839169486325</c:v>
                </c:pt>
                <c:pt idx="18">
                  <c:v>70.104810895247596</c:v>
                </c:pt>
                <c:pt idx="19">
                  <c:v>70.113799281911355</c:v>
                </c:pt>
                <c:pt idx="20">
                  <c:v>70.122805578920008</c:v>
                </c:pt>
                <c:pt idx="21">
                  <c:v>70.131831121778859</c:v>
                </c:pt>
                <c:pt idx="22">
                  <c:v>70.140877337967325</c:v>
                </c:pt>
                <c:pt idx="23">
                  <c:v>70.149945756032238</c:v>
                </c:pt>
                <c:pt idx="24">
                  <c:v>70.159038026006357</c:v>
                </c:pt>
                <c:pt idx="25">
                  <c:v>70.168155979145567</c:v>
                </c:pt>
                <c:pt idx="26">
                  <c:v>70.177301818184233</c:v>
                </c:pt>
                <c:pt idx="27">
                  <c:v>70.186478719651518</c:v>
                </c:pt>
                <c:pt idx="28">
                  <c:v>70.195692671026464</c:v>
                </c:pt>
                <c:pt idx="29">
                  <c:v>70.204957815965429</c:v>
                </c:pt>
                <c:pt idx="30">
                  <c:v>70.214311235498883</c:v>
                </c:pt>
                <c:pt idx="31">
                  <c:v>70.223851724446916</c:v>
                </c:pt>
                <c:pt idx="32">
                  <c:v>70.233836151578615</c:v>
                </c:pt>
                <c:pt idx="33">
                  <c:v>70.244905934784825</c:v>
                </c:pt>
                <c:pt idx="34">
                  <c:v>70.258589533672563</c:v>
                </c:pt>
                <c:pt idx="35">
                  <c:v>70.278352506073603</c:v>
                </c:pt>
                <c:pt idx="36">
                  <c:v>70.311657926190435</c:v>
                </c:pt>
                <c:pt idx="37">
                  <c:v>70.37374723191877</c:v>
                </c:pt>
                <c:pt idx="38">
                  <c:v>70.494091253947445</c:v>
                </c:pt>
                <c:pt idx="39">
                  <c:v>70.726538240573817</c:v>
                </c:pt>
                <c:pt idx="40">
                  <c:v>71.163832223631104</c:v>
                </c:pt>
                <c:pt idx="41">
                  <c:v>71.956045841092063</c:v>
                </c:pt>
                <c:pt idx="42">
                  <c:v>73.330284041827724</c:v>
                </c:pt>
                <c:pt idx="43">
                  <c:v>75.605811196832192</c:v>
                </c:pt>
                <c:pt idx="44">
                  <c:v>79.195222977721926</c:v>
                </c:pt>
                <c:pt idx="45">
                  <c:v>84.579960943809851</c:v>
                </c:pt>
                <c:pt idx="46">
                  <c:v>92.249541992632601</c:v>
                </c:pt>
                <c:pt idx="47">
                  <c:v>102.60039764514076</c:v>
                </c:pt>
                <c:pt idx="48">
                  <c:v>115.80277389822551</c:v>
                </c:pt>
                <c:pt idx="49">
                  <c:v>131.66050964715456</c:v>
                </c:pt>
                <c:pt idx="50">
                  <c:v>149.50321273144462</c:v>
                </c:pt>
                <c:pt idx="51">
                  <c:v>168.15592865548103</c:v>
                </c:pt>
                <c:pt idx="52">
                  <c:v>186.02151492753021</c:v>
                </c:pt>
                <c:pt idx="53">
                  <c:v>201.28423058504114</c:v>
                </c:pt>
                <c:pt idx="54">
                  <c:v>212.20563915001668</c:v>
                </c:pt>
                <c:pt idx="55">
                  <c:v>217.44856416530561</c:v>
                </c:pt>
                <c:pt idx="56">
                  <c:v>216.34625223262282</c:v>
                </c:pt>
                <c:pt idx="57">
                  <c:v>209.04199080633097</c:v>
                </c:pt>
                <c:pt idx="58">
                  <c:v>196.45883019282957</c:v>
                </c:pt>
                <c:pt idx="59">
                  <c:v>180.10825127378766</c:v>
                </c:pt>
                <c:pt idx="60">
                  <c:v>161.79255517835699</c:v>
                </c:pt>
                <c:pt idx="61">
                  <c:v>143.28184310547624</c:v>
                </c:pt>
                <c:pt idx="62">
                  <c:v>126.04481372015894</c:v>
                </c:pt>
                <c:pt idx="63">
                  <c:v>111.08684047663954</c:v>
                </c:pt>
                <c:pt idx="64">
                  <c:v>98.911269882715601</c:v>
                </c:pt>
                <c:pt idx="65">
                  <c:v>89.585357928115798</c:v>
                </c:pt>
                <c:pt idx="66">
                  <c:v>82.871412633890685</c:v>
                </c:pt>
                <c:pt idx="67">
                  <c:v>78.379618497239832</c:v>
                </c:pt>
                <c:pt idx="68">
                  <c:v>75.70763239744376</c:v>
                </c:pt>
                <c:pt idx="69">
                  <c:v>74.545583510128353</c:v>
                </c:pt>
                <c:pt idx="70">
                  <c:v>74.736380424205052</c:v>
                </c:pt>
                <c:pt idx="71">
                  <c:v>76.286904504890003</c:v>
                </c:pt>
                <c:pt idx="72">
                  <c:v>79.327470146623838</c:v>
                </c:pt>
                <c:pt idx="73">
                  <c:v>84.020236426913499</c:v>
                </c:pt>
                <c:pt idx="74">
                  <c:v>90.427438506565267</c:v>
                </c:pt>
                <c:pt idx="75">
                  <c:v>98.368132563125016</c:v>
                </c:pt>
                <c:pt idx="76">
                  <c:v>107.31074943087219</c:v>
                </c:pt>
                <c:pt idx="77">
                  <c:v>116.35519273312552</c:v>
                </c:pt>
                <c:pt idx="78">
                  <c:v>124.34065556604486</c:v>
                </c:pt>
                <c:pt idx="79">
                  <c:v>130.07267235208968</c:v>
                </c:pt>
                <c:pt idx="80">
                  <c:v>132.61019015321227</c:v>
                </c:pt>
                <c:pt idx="81">
                  <c:v>131.51688597367877</c:v>
                </c:pt>
                <c:pt idx="82">
                  <c:v>126.98347257087394</c:v>
                </c:pt>
                <c:pt idx="83">
                  <c:v>119.77332263084122</c:v>
                </c:pt>
                <c:pt idx="84">
                  <c:v>111.01241792107766</c:v>
                </c:pt>
                <c:pt idx="85">
                  <c:v>101.9028782349188</c:v>
                </c:pt>
                <c:pt idx="86">
                  <c:v>93.459748940008836</c:v>
                </c:pt>
                <c:pt idx="87">
                  <c:v>86.347532915193753</c:v>
                </c:pt>
                <c:pt idx="88">
                  <c:v>80.843105872025646</c:v>
                </c:pt>
                <c:pt idx="89">
                  <c:v>76.902321636844817</c:v>
                </c:pt>
                <c:pt idx="90">
                  <c:v>74.279824860128755</c:v>
                </c:pt>
                <c:pt idx="91">
                  <c:v>72.650865045291326</c:v>
                </c:pt>
                <c:pt idx="92">
                  <c:v>71.701831711642839</c:v>
                </c:pt>
                <c:pt idx="93">
                  <c:v>71.17901018201087</c:v>
                </c:pt>
                <c:pt idx="94">
                  <c:v>70.901994809327647</c:v>
                </c:pt>
                <c:pt idx="95">
                  <c:v>70.755435724975243</c:v>
                </c:pt>
                <c:pt idx="96">
                  <c:v>70.672151690460311</c:v>
                </c:pt>
                <c:pt idx="97">
                  <c:v>70.616210244564869</c:v>
                </c:pt>
                <c:pt idx="98">
                  <c:v>70.569863532229206</c:v>
                </c:pt>
                <c:pt idx="99">
                  <c:v>70.524986943874964</c:v>
                </c:pt>
                <c:pt idx="100">
                  <c:v>70.478131530274155</c:v>
                </c:pt>
                <c:pt idx="101">
                  <c:v>70.427952810260606</c:v>
                </c:pt>
                <c:pt idx="102">
                  <c:v>70.373994996671797</c:v>
                </c:pt>
                <c:pt idx="103">
                  <c:v>70.316163675287385</c:v>
                </c:pt>
                <c:pt idx="104">
                  <c:v>70.254514548008018</c:v>
                </c:pt>
                <c:pt idx="105">
                  <c:v>70.189174885909438</c:v>
                </c:pt>
                <c:pt idx="106">
                  <c:v>70.1203173993744</c:v>
                </c:pt>
                <c:pt idx="107">
                  <c:v>70.048156523608725</c:v>
                </c:pt>
                <c:pt idx="108">
                  <c:v>69.972960664881214</c:v>
                </c:pt>
                <c:pt idx="109">
                  <c:v>69.895085877222456</c:v>
                </c:pt>
                <c:pt idx="110">
                  <c:v>69.815042855328812</c:v>
                </c:pt>
                <c:pt idx="111">
                  <c:v>69.733609309636364</c:v>
                </c:pt>
                <c:pt idx="112">
                  <c:v>69.651988026155479</c:v>
                </c:pt>
                <c:pt idx="113">
                  <c:v>69.571980159940949</c:v>
                </c:pt>
                <c:pt idx="114">
                  <c:v>69.496092830498711</c:v>
                </c:pt>
                <c:pt idx="115">
                  <c:v>69.427446027155241</c:v>
                </c:pt>
                <c:pt idx="116">
                  <c:v>69.369325255394372</c:v>
                </c:pt>
                <c:pt idx="117">
                  <c:v>69.324294441255006</c:v>
                </c:pt>
                <c:pt idx="118">
                  <c:v>69.292966931655215</c:v>
                </c:pt>
                <c:pt idx="119">
                  <c:v>69.272791112167354</c:v>
                </c:pt>
                <c:pt idx="120">
                  <c:v>69.257413159487385</c:v>
                </c:pt>
                <c:pt idx="121">
                  <c:v>69.237162816825844</c:v>
                </c:pt>
                <c:pt idx="122">
                  <c:v>69.200869341504514</c:v>
                </c:pt>
                <c:pt idx="123">
                  <c:v>69.138636822448035</c:v>
                </c:pt>
                <c:pt idx="124">
                  <c:v>69.044666762675703</c:v>
                </c:pt>
                <c:pt idx="125">
                  <c:v>68.91903990948785</c:v>
                </c:pt>
                <c:pt idx="126">
                  <c:v>68.767720671573628</c:v>
                </c:pt>
                <c:pt idx="127">
                  <c:v>68.600782607042845</c:v>
                </c:pt>
                <c:pt idx="128">
                  <c:v>68.429589393136268</c:v>
                </c:pt>
                <c:pt idx="129">
                  <c:v>68.264018893372935</c:v>
                </c:pt>
                <c:pt idx="130">
                  <c:v>68.110643815096438</c:v>
                </c:pt>
                <c:pt idx="131">
                  <c:v>67.972241920064604</c:v>
                </c:pt>
                <c:pt idx="132">
                  <c:v>67.848430350247995</c:v>
                </c:pt>
                <c:pt idx="133">
                  <c:v>67.736878753761545</c:v>
                </c:pt>
                <c:pt idx="134">
                  <c:v>67.634538209759327</c:v>
                </c:pt>
                <c:pt idx="135">
                  <c:v>67.538528462198414</c:v>
                </c:pt>
                <c:pt idx="136">
                  <c:v>67.446584768503172</c:v>
                </c:pt>
                <c:pt idx="137">
                  <c:v>67.357149415536725</c:v>
                </c:pt>
                <c:pt idx="138">
                  <c:v>67.269261464475164</c:v>
                </c:pt>
                <c:pt idx="139">
                  <c:v>67.182379959873316</c:v>
                </c:pt>
                <c:pt idx="140">
                  <c:v>67.096221846111277</c:v>
                </c:pt>
                <c:pt idx="141">
                  <c:v>67.01064530349062</c:v>
                </c:pt>
                <c:pt idx="142">
                  <c:v>66.925578328257686</c:v>
                </c:pt>
                <c:pt idx="143">
                  <c:v>66.840980296701872</c:v>
                </c:pt>
                <c:pt idx="144">
                  <c:v>66.756823486406589</c:v>
                </c:pt>
                <c:pt idx="145">
                  <c:v>66.67308508810298</c:v>
                </c:pt>
                <c:pt idx="146">
                  <c:v>66.589744113215872</c:v>
                </c:pt>
                <c:pt idx="147">
                  <c:v>66.506780350765212</c:v>
                </c:pt>
                <c:pt idx="148">
                  <c:v>66.424174094102483</c:v>
                </c:pt>
                <c:pt idx="149">
                  <c:v>66.341906122275859</c:v>
                </c:pt>
                <c:pt idx="150">
                  <c:v>66.259957749247775</c:v>
                </c:pt>
                <c:pt idx="151">
                  <c:v>66.178310880477071</c:v>
                </c:pt>
                <c:pt idx="152">
                  <c:v>66.096948060202152</c:v>
                </c:pt>
                <c:pt idx="153">
                  <c:v>66.01585250649606</c:v>
                </c:pt>
                <c:pt idx="154">
                  <c:v>65.935008134959133</c:v>
                </c:pt>
                <c:pt idx="155">
                  <c:v>65.854399572704992</c:v>
                </c:pt>
                <c:pt idx="156">
                  <c:v>65.774012164240176</c:v>
                </c:pt>
                <c:pt idx="157">
                  <c:v>65.693831970570699</c:v>
                </c:pt>
                <c:pt idx="158">
                  <c:v>65.613845762583779</c:v>
                </c:pt>
                <c:pt idx="159">
                  <c:v>65.534041009525808</c:v>
                </c:pt>
                <c:pt idx="160">
                  <c:v>65.454405863264725</c:v>
                </c:pt>
                <c:pt idx="161">
                  <c:v>65.374929138988762</c:v>
                </c:pt>
                <c:pt idx="162">
                  <c:v>65.295600293024577</c:v>
                </c:pt>
                <c:pt idx="163">
                  <c:v>65.216409398508588</c:v>
                </c:pt>
                <c:pt idx="164">
                  <c:v>65.137347119664966</c:v>
                </c:pt>
                <c:pt idx="165">
                  <c:v>65.058404685398699</c:v>
                </c:pt>
                <c:pt idx="166">
                  <c:v>64.979573862795476</c:v>
                </c:pt>
                <c:pt idx="167">
                  <c:v>64.900846930956945</c:v>
                </c:pt>
                <c:pt idx="168">
                  <c:v>64.822216655425947</c:v>
                </c:pt>
                <c:pt idx="169">
                  <c:v>64.743676263309339</c:v>
                </c:pt>
                <c:pt idx="170">
                  <c:v>64.665219419112717</c:v>
                </c:pt>
                <c:pt idx="171">
                  <c:v>64.586840201260728</c:v>
                </c:pt>
                <c:pt idx="172">
                  <c:v>64.508533079282117</c:v>
                </c:pt>
                <c:pt idx="173">
                  <c:v>64.43029289166472</c:v>
                </c:pt>
                <c:pt idx="174">
                  <c:v>64.352114824415722</c:v>
                </c:pt>
                <c:pt idx="175">
                  <c:v>64.273994390381304</c:v>
                </c:pt>
                <c:pt idx="176">
                  <c:v>64.195927409383827</c:v>
                </c:pt>
                <c:pt idx="177">
                  <c:v>64.117909989225339</c:v>
                </c:pt>
                <c:pt idx="178">
                  <c:v>64.039938507588886</c:v>
                </c:pt>
                <c:pt idx="179">
                  <c:v>63.962009594850755</c:v>
                </c:pt>
                <c:pt idx="180">
                  <c:v>63.884120117798659</c:v>
                </c:pt>
                <c:pt idx="181">
                  <c:v>63.80626716423933</c:v>
                </c:pt>
                <c:pt idx="182">
                  <c:v>63.728448028469671</c:v>
                </c:pt>
                <c:pt idx="183">
                  <c:v>63.650660197580947</c:v>
                </c:pt>
                <c:pt idx="184">
                  <c:v>63.572901338563035</c:v>
                </c:pt>
                <c:pt idx="185">
                  <c:v>63.495169286174878</c:v>
                </c:pt>
                <c:pt idx="186">
                  <c:v>63.417462031546854</c:v>
                </c:pt>
                <c:pt idx="187">
                  <c:v>63.339777711480963</c:v>
                </c:pt>
                <c:pt idx="188">
                  <c:v>63.262114598415643</c:v>
                </c:pt>
                <c:pt idx="189">
                  <c:v>63.184471091021514</c:v>
                </c:pt>
                <c:pt idx="190">
                  <c:v>63.106845705396196</c:v>
                </c:pt>
                <c:pt idx="191">
                  <c:v>63.029237066826013</c:v>
                </c:pt>
                <c:pt idx="192">
                  <c:v>62.951643902084065</c:v>
                </c:pt>
                <c:pt idx="193">
                  <c:v>62.874065032234483</c:v>
                </c:pt>
                <c:pt idx="194">
                  <c:v>62.796499365914165</c:v>
                </c:pt>
                <c:pt idx="195">
                  <c:v>62.718945893063982</c:v>
                </c:pt>
                <c:pt idx="196">
                  <c:v>62.641403679082998</c:v>
                </c:pt>
                <c:pt idx="197">
                  <c:v>62.563871859379901</c:v>
                </c:pt>
                <c:pt idx="198">
                  <c:v>62.486349634297547</c:v>
                </c:pt>
                <c:pt idx="199">
                  <c:v>62.408836264387155</c:v>
                </c:pt>
                <c:pt idx="200">
                  <c:v>62.33133106601035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'C'!$AV$6:$AV$206</c:f>
              <c:numCache>
                <c:formatCode>General</c:formatCode>
                <c:ptCount val="201"/>
                <c:pt idx="0">
                  <c:v>69.944987009812081</c:v>
                </c:pt>
                <c:pt idx="1">
                  <c:v>69.953803765025583</c:v>
                </c:pt>
                <c:pt idx="2">
                  <c:v>69.962625156529043</c:v>
                </c:pt>
                <c:pt idx="3">
                  <c:v>69.971451557279238</c:v>
                </c:pt>
                <c:pt idx="4">
                  <c:v>69.980283369026665</c:v>
                </c:pt>
                <c:pt idx="5">
                  <c:v>69.989121024397079</c:v>
                </c:pt>
                <c:pt idx="6">
                  <c:v>69.997964989106237</c:v>
                </c:pt>
                <c:pt idx="7">
                  <c:v>70.006815764313828</c:v>
                </c:pt>
                <c:pt idx="8">
                  <c:v>70.015673889123221</c:v>
                </c:pt>
                <c:pt idx="9">
                  <c:v>70.024539943232341</c:v>
                </c:pt>
                <c:pt idx="10">
                  <c:v>70.033414549742332</c:v>
                </c:pt>
                <c:pt idx="11">
                  <c:v>70.042298378128891</c:v>
                </c:pt>
                <c:pt idx="12">
                  <c:v>70.051192147381769</c:v>
                </c:pt>
                <c:pt idx="13">
                  <c:v>70.060096629316789</c:v>
                </c:pt>
                <c:pt idx="14">
                  <c:v>70.069012652064089</c:v>
                </c:pt>
                <c:pt idx="15">
                  <c:v>70.077941103735881</c:v>
                </c:pt>
                <c:pt idx="16">
                  <c:v>70.086882936274961</c:v>
                </c:pt>
                <c:pt idx="17">
                  <c:v>70.095839169484805</c:v>
                </c:pt>
                <c:pt idx="18">
                  <c:v>70.104810895239609</c:v>
                </c:pt>
                <c:pt idx="19">
                  <c:v>70.113799281871238</c:v>
                </c:pt>
                <c:pt idx="20">
                  <c:v>70.122805578727025</c:v>
                </c:pt>
                <c:pt idx="21">
                  <c:v>70.131831120890169</c:v>
                </c:pt>
                <c:pt idx="22">
                  <c:v>70.1408773340506</c:v>
                </c:pt>
                <c:pt idx="23">
                  <c:v>70.149945739510628</c:v>
                </c:pt>
                <c:pt idx="24">
                  <c:v>70.159037959304513</c:v>
                </c:pt>
                <c:pt idx="25">
                  <c:v>70.16815572140662</c:v>
                </c:pt>
                <c:pt idx="26">
                  <c:v>70.177300864995701</c:v>
                </c:pt>
                <c:pt idx="27">
                  <c:v>70.186475345736199</c:v>
                </c:pt>
                <c:pt idx="28">
                  <c:v>70.195681241028879</c:v>
                </c:pt>
                <c:pt idx="29">
                  <c:v>70.204920755173674</c:v>
                </c:pt>
                <c:pt idx="30">
                  <c:v>70.214196224376522</c:v>
                </c:pt>
                <c:pt idx="31">
                  <c:v>70.223510121519226</c:v>
                </c:pt>
                <c:pt idx="32">
                  <c:v>70.232865060597533</c:v>
                </c:pt>
                <c:pt idx="33">
                  <c:v>70.242263800715094</c:v>
                </c:pt>
                <c:pt idx="34">
                  <c:v>70.251709249503435</c:v>
                </c:pt>
                <c:pt idx="35">
                  <c:v>70.261204465815666</c:v>
                </c:pt>
                <c:pt idx="36">
                  <c:v>70.270752661518358</c:v>
                </c:pt>
                <c:pt idx="37">
                  <c:v>70.280357202177953</c:v>
                </c:pt>
                <c:pt idx="38">
                  <c:v>70.290021606407436</c:v>
                </c:pt>
                <c:pt idx="39">
                  <c:v>70.299749543604236</c:v>
                </c:pt>
                <c:pt idx="40">
                  <c:v>70.309544829770843</c:v>
                </c:pt>
                <c:pt idx="41">
                  <c:v>70.319411421065695</c:v>
                </c:pt>
                <c:pt idx="42">
                  <c:v>70.32935340468272</c:v>
                </c:pt>
                <c:pt idx="43">
                  <c:v>70.339374986602834</c:v>
                </c:pt>
                <c:pt idx="44">
                  <c:v>70.34948047569948</c:v>
                </c:pt>
                <c:pt idx="45">
                  <c:v>70.359674263612305</c:v>
                </c:pt>
                <c:pt idx="46">
                  <c:v>70.36996079972883</c:v>
                </c:pt>
                <c:pt idx="47">
                  <c:v>70.380344560529821</c:v>
                </c:pt>
                <c:pt idx="48">
                  <c:v>70.390830012465685</c:v>
                </c:pt>
                <c:pt idx="49">
                  <c:v>70.40142156743093</c:v>
                </c:pt>
                <c:pt idx="50">
                  <c:v>70.41212352979808</c:v>
                </c:pt>
                <c:pt idx="51">
                  <c:v>70.422940033857415</c:v>
                </c:pt>
                <c:pt idx="52">
                  <c:v>70.433874970386498</c:v>
                </c:pt>
                <c:pt idx="53">
                  <c:v>70.444931900944454</c:v>
                </c:pt>
                <c:pt idx="54">
                  <c:v>70.456113958351239</c:v>
                </c:pt>
                <c:pt idx="55">
                  <c:v>70.467423731674657</c:v>
                </c:pt>
                <c:pt idx="56">
                  <c:v>70.47886313390768</c:v>
                </c:pt>
                <c:pt idx="57">
                  <c:v>70.49043325038383</c:v>
                </c:pt>
                <c:pt idx="58">
                  <c:v>70.502134165849142</c:v>
                </c:pt>
                <c:pt idx="59">
                  <c:v>70.513964767995077</c:v>
                </c:pt>
                <c:pt idx="60">
                  <c:v>70.525922525164518</c:v>
                </c:pt>
                <c:pt idx="61">
                  <c:v>70.538003235882869</c:v>
                </c:pt>
                <c:pt idx="62">
                  <c:v>70.550200747849928</c:v>
                </c:pt>
                <c:pt idx="63">
                  <c:v>70.562506644073451</c:v>
                </c:pt>
                <c:pt idx="64">
                  <c:v>70.574909893945673</c:v>
                </c:pt>
                <c:pt idx="65">
                  <c:v>70.587396467286311</c:v>
                </c:pt>
                <c:pt idx="66">
                  <c:v>70.599948909719416</c:v>
                </c:pt>
                <c:pt idx="67">
                  <c:v>70.612545878250629</c:v>
                </c:pt>
                <c:pt idx="68">
                  <c:v>70.625161636591884</c:v>
                </c:pt>
                <c:pt idx="69">
                  <c:v>70.637765510683664</c:v>
                </c:pt>
                <c:pt idx="70">
                  <c:v>70.65032130602134</c:v>
                </c:pt>
                <c:pt idx="71">
                  <c:v>70.662786689843969</c:v>
                </c:pt>
                <c:pt idx="72">
                  <c:v>70.675112543024198</c:v>
                </c:pt>
                <c:pt idx="73">
                  <c:v>70.687242288639595</c:v>
                </c:pt>
                <c:pt idx="74">
                  <c:v>70.699111206730805</c:v>
                </c:pt>
                <c:pt idx="75">
                  <c:v>70.71064574766892</c:v>
                </c:pt>
                <c:pt idx="76">
                  <c:v>70.721762859853513</c:v>
                </c:pt>
                <c:pt idx="77">
                  <c:v>70.732369351102676</c:v>
                </c:pt>
                <c:pt idx="78">
                  <c:v>70.742361307003989</c:v>
                </c:pt>
                <c:pt idx="79">
                  <c:v>70.751623593547521</c:v>
                </c:pt>
                <c:pt idx="80">
                  <c:v>70.760029475386403</c:v>
                </c:pt>
                <c:pt idx="81">
                  <c:v>70.767440384829001</c:v>
                </c:pt>
                <c:pt idx="82">
                  <c:v>70.773705879858653</c:v>
                </c:pt>
                <c:pt idx="83">
                  <c:v>70.778663831733724</c:v>
                </c:pt>
                <c:pt idx="84">
                  <c:v>70.782140883618879</c:v>
                </c:pt>
                <c:pt idx="85">
                  <c:v>70.783953220768524</c:v>
                </c:pt>
                <c:pt idx="86">
                  <c:v>70.783907689548982</c:v>
                </c:pt>
                <c:pt idx="87">
                  <c:v>70.781803296593665</c:v>
                </c:pt>
                <c:pt idx="88">
                  <c:v>70.777433110267523</c:v>
                </c:pt>
                <c:pt idx="89">
                  <c:v>70.770586574149718</c:v>
                </c:pt>
                <c:pt idx="90">
                  <c:v>70.761052226423487</c:v>
                </c:pt>
                <c:pt idx="91">
                  <c:v>70.748620800168752</c:v>
                </c:pt>
                <c:pt idx="92">
                  <c:v>70.733088658213646</c:v>
                </c:pt>
                <c:pt idx="93">
                  <c:v>70.714261493414881</c:v>
                </c:pt>
                <c:pt idx="94">
                  <c:v>70.691958202375375</c:v>
                </c:pt>
                <c:pt idx="95">
                  <c:v>70.666014819355198</c:v>
                </c:pt>
                <c:pt idx="96">
                  <c:v>70.636288379379181</c:v>
                </c:pt>
                <c:pt idx="97">
                  <c:v>70.602660567216361</c:v>
                </c:pt>
                <c:pt idx="98">
                  <c:v>70.565041003760967</c:v>
                </c:pt>
                <c:pt idx="99">
                  <c:v>70.523370024740927</c:v>
                </c:pt>
                <c:pt idx="100">
                  <c:v>70.477620819356758</c:v>
                </c:pt>
                <c:pt idx="101">
                  <c:v>70.427800818366606</c:v>
                </c:pt>
                <c:pt idx="102">
                  <c:v>70.373952251356926</c:v>
                </c:pt>
                <c:pt idx="103">
                  <c:v>70.31615182968666</c:v>
                </c:pt>
                <c:pt idx="104">
                  <c:v>70.254509552353909</c:v>
                </c:pt>
                <c:pt idx="105">
                  <c:v>70.189166673809098</c:v>
                </c:pt>
                <c:pt idx="106">
                  <c:v>70.120292912356035</c:v>
                </c:pt>
                <c:pt idx="107">
                  <c:v>70.048083012254807</c:v>
                </c:pt>
                <c:pt idx="108">
                  <c:v>69.972752799480475</c:v>
                </c:pt>
                <c:pt idx="109">
                  <c:v>69.894534888584218</c:v>
                </c:pt>
                <c:pt idx="110">
                  <c:v>69.813674205445921</c:v>
                </c:pt>
                <c:pt idx="111">
                  <c:v>69.730423488044806</c:v>
                </c:pt>
                <c:pt idx="112">
                  <c:v>69.645038915713258</c:v>
                </c:pt>
                <c:pt idx="113">
                  <c:v>69.557775998349555</c:v>
                </c:pt>
                <c:pt idx="114">
                  <c:v>69.468885832853914</c:v>
                </c:pt>
                <c:pt idx="115">
                  <c:v>69.378611806885132</c:v>
                </c:pt>
                <c:pt idx="116">
                  <c:v>69.287186802102852</c:v>
                </c:pt>
                <c:pt idx="117">
                  <c:v>69.194830922277774</c:v>
                </c:pt>
                <c:pt idx="118">
                  <c:v>69.101749747534527</c:v>
                </c:pt>
                <c:pt idx="119">
                  <c:v>69.008133095580831</c:v>
                </c:pt>
                <c:pt idx="120">
                  <c:v>68.914154254652757</c:v>
                </c:pt>
                <c:pt idx="121">
                  <c:v>68.819969641222244</c:v>
                </c:pt>
                <c:pt idx="122">
                  <c:v>68.725718828084197</c:v>
                </c:pt>
                <c:pt idx="123">
                  <c:v>68.631524884827414</c:v>
                </c:pt>
                <c:pt idx="124">
                  <c:v>68.537494972301687</c:v>
                </c:pt>
                <c:pt idx="125">
                  <c:v>68.443721134854798</c:v>
                </c:pt>
                <c:pt idx="126">
                  <c:v>68.350281238158004</c:v>
                </c:pt>
                <c:pt idx="127">
                  <c:v>68.25724000573922</c:v>
                </c:pt>
                <c:pt idx="128">
                  <c:v>68.16465011335579</c:v>
                </c:pt>
                <c:pt idx="129">
                  <c:v>68.072553306610416</c:v>
                </c:pt>
                <c:pt idx="130">
                  <c:v>67.980981513396756</c:v>
                </c:pt>
                <c:pt idx="131">
                  <c:v>67.889957928598122</c:v>
                </c:pt>
                <c:pt idx="132">
                  <c:v>67.799498053784831</c:v>
                </c:pt>
                <c:pt idx="133">
                  <c:v>67.709610679364914</c:v>
                </c:pt>
                <c:pt idx="134">
                  <c:v>67.620298800696673</c:v>
                </c:pt>
                <c:pt idx="135">
                  <c:v>67.531560463072424</c:v>
                </c:pt>
                <c:pt idx="136">
                  <c:v>67.443389533262248</c:v>
                </c:pt>
                <c:pt idx="137">
                  <c:v>67.355776397515939</c:v>
                </c:pt>
                <c:pt idx="138">
                  <c:v>67.268708587625056</c:v>
                </c:pt>
                <c:pt idx="139">
                  <c:v>67.182171337911328</c:v>
                </c:pt>
                <c:pt idx="140">
                  <c:v>67.096148076900064</c:v>
                </c:pt>
                <c:pt idx="141">
                  <c:v>67.01062085802414</c:v>
                </c:pt>
                <c:pt idx="142">
                  <c:v>66.925570734040377</c:v>
                </c:pt>
                <c:pt idx="143">
                  <c:v>66.840978079982293</c:v>
                </c:pt>
                <c:pt idx="144">
                  <c:v>66.756822869462681</c:v>
                </c:pt>
                <c:pt idx="145">
                  <c:v>66.673084909016978</c:v>
                </c:pt>
                <c:pt idx="146">
                  <c:v>66.589744034974828</c:v>
                </c:pt>
                <c:pt idx="147">
                  <c:v>66.506780277089419</c:v>
                </c:pt>
                <c:pt idx="148">
                  <c:v>66.42417399286046</c:v>
                </c:pt>
                <c:pt idx="149">
                  <c:v>66.341905976177713</c:v>
                </c:pt>
                <c:pt idx="150">
                  <c:v>66.259957543594652</c:v>
                </c:pt>
                <c:pt idx="151">
                  <c:v>66.178310601230976</c:v>
                </c:pt>
                <c:pt idx="152">
                  <c:v>66.09694769500048</c:v>
                </c:pt>
                <c:pt idx="153">
                  <c:v>66.015852046574537</c:v>
                </c:pt>
                <c:pt idx="154">
                  <c:v>65.935007577223232</c:v>
                </c:pt>
                <c:pt idx="155">
                  <c:v>65.854398921427716</c:v>
                </c:pt>
                <c:pt idx="156">
                  <c:v>65.774011431929196</c:v>
                </c:pt>
                <c:pt idx="157">
                  <c:v>65.693831177672493</c:v>
                </c:pt>
                <c:pt idx="158">
                  <c:v>65.613844935914898</c:v>
                </c:pt>
                <c:pt idx="159">
                  <c:v>65.5340401796024</c:v>
                </c:pt>
                <c:pt idx="160">
                  <c:v>65.454405060964902</c:v>
                </c:pt>
                <c:pt idx="161">
                  <c:v>65.374928392148618</c:v>
                </c:pt>
                <c:pt idx="162">
                  <c:v>65.295599623585801</c:v>
                </c:pt>
                <c:pt idx="163">
                  <c:v>65.216408820696856</c:v>
                </c:pt>
                <c:pt idx="164">
                  <c:v>65.137346639429637</c:v>
                </c:pt>
                <c:pt idx="165">
                  <c:v>65.058404301059994</c:v>
                </c:pt>
                <c:pt idx="166">
                  <c:v>64.979573566608195</c:v>
                </c:pt>
                <c:pt idx="167">
                  <c:v>64.900846711165414</c:v>
                </c:pt>
                <c:pt idx="168">
                  <c:v>64.822216498372399</c:v>
                </c:pt>
                <c:pt idx="169">
                  <c:v>64.743676155246391</c:v>
                </c:pt>
                <c:pt idx="170">
                  <c:v>64.665219347515162</c:v>
                </c:pt>
                <c:pt idx="171">
                  <c:v>64.586840155582237</c:v>
                </c:pt>
                <c:pt idx="172">
                  <c:v>64.508533051220184</c:v>
                </c:pt>
                <c:pt idx="173">
                  <c:v>64.430292875064424</c:v>
                </c:pt>
                <c:pt idx="174">
                  <c:v>64.352114814959748</c:v>
                </c:pt>
                <c:pt idx="175">
                  <c:v>64.273994385194626</c:v>
                </c:pt>
                <c:pt idx="176">
                  <c:v>64.195927406644373</c:v>
                </c:pt>
                <c:pt idx="177">
                  <c:v>64.117909987832078</c:v>
                </c:pt>
                <c:pt idx="178">
                  <c:v>64.039938506906566</c:v>
                </c:pt>
                <c:pt idx="179">
                  <c:v>63.962009594528986</c:v>
                </c:pt>
                <c:pt idx="180">
                  <c:v>63.88412011765255</c:v>
                </c:pt>
                <c:pt idx="181">
                  <c:v>63.806267164175438</c:v>
                </c:pt>
                <c:pt idx="182">
                  <c:v>63.72844802844277</c:v>
                </c:pt>
                <c:pt idx="183">
                  <c:v>63.650660197570041</c:v>
                </c:pt>
                <c:pt idx="184">
                  <c:v>63.572901338558779</c:v>
                </c:pt>
                <c:pt idx="185">
                  <c:v>63.495169286173279</c:v>
                </c:pt>
                <c:pt idx="186">
                  <c:v>63.417462031546272</c:v>
                </c:pt>
                <c:pt idx="187">
                  <c:v>63.339777711480764</c:v>
                </c:pt>
                <c:pt idx="188">
                  <c:v>63.262114598415572</c:v>
                </c:pt>
                <c:pt idx="189">
                  <c:v>63.184471091021493</c:v>
                </c:pt>
                <c:pt idx="190">
                  <c:v>63.106845705396189</c:v>
                </c:pt>
                <c:pt idx="191">
                  <c:v>63.029237066826013</c:v>
                </c:pt>
                <c:pt idx="192">
                  <c:v>62.951643902084065</c:v>
                </c:pt>
                <c:pt idx="193">
                  <c:v>62.874065032234483</c:v>
                </c:pt>
                <c:pt idx="194">
                  <c:v>62.796499365914165</c:v>
                </c:pt>
                <c:pt idx="195">
                  <c:v>62.718945893063982</c:v>
                </c:pt>
                <c:pt idx="196">
                  <c:v>62.641403679082998</c:v>
                </c:pt>
                <c:pt idx="197">
                  <c:v>62.563871859379901</c:v>
                </c:pt>
                <c:pt idx="198">
                  <c:v>62.486349634297547</c:v>
                </c:pt>
                <c:pt idx="199">
                  <c:v>62.408836264387155</c:v>
                </c:pt>
                <c:pt idx="200">
                  <c:v>62.33133106601035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07296"/>
        <c:axId val="555307688"/>
      </c:scatterChart>
      <c:valAx>
        <c:axId val="5553072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55307688"/>
        <c:crosses val="autoZero"/>
        <c:crossBetween val="midCat"/>
      </c:valAx>
      <c:valAx>
        <c:axId val="5553076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55307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'C'!$D$6:$D$206</c:f>
              <c:numCache>
                <c:formatCode>General</c:formatCode>
                <c:ptCount val="201"/>
                <c:pt idx="0">
                  <c:v>71.03</c:v>
                </c:pt>
                <c:pt idx="1">
                  <c:v>72.47</c:v>
                </c:pt>
                <c:pt idx="2">
                  <c:v>71.332999999999998</c:v>
                </c:pt>
                <c:pt idx="3">
                  <c:v>71.53</c:v>
                </c:pt>
                <c:pt idx="4">
                  <c:v>71.742000000000004</c:v>
                </c:pt>
                <c:pt idx="5">
                  <c:v>72.090999999999994</c:v>
                </c:pt>
                <c:pt idx="6">
                  <c:v>70.954999999999998</c:v>
                </c:pt>
                <c:pt idx="7">
                  <c:v>72.120999999999995</c:v>
                </c:pt>
                <c:pt idx="8">
                  <c:v>72.045000000000002</c:v>
                </c:pt>
                <c:pt idx="9">
                  <c:v>71.515000000000001</c:v>
                </c:pt>
                <c:pt idx="10">
                  <c:v>72.317999999999998</c:v>
                </c:pt>
                <c:pt idx="11">
                  <c:v>72.682000000000002</c:v>
                </c:pt>
                <c:pt idx="12">
                  <c:v>71.787999999999997</c:v>
                </c:pt>
                <c:pt idx="13">
                  <c:v>71.454999999999998</c:v>
                </c:pt>
                <c:pt idx="14">
                  <c:v>71.590999999999994</c:v>
                </c:pt>
                <c:pt idx="15">
                  <c:v>71.5</c:v>
                </c:pt>
                <c:pt idx="16">
                  <c:v>71.802999999999997</c:v>
                </c:pt>
                <c:pt idx="17">
                  <c:v>72</c:v>
                </c:pt>
                <c:pt idx="18">
                  <c:v>72.697000000000003</c:v>
                </c:pt>
                <c:pt idx="19">
                  <c:v>71.182000000000002</c:v>
                </c:pt>
                <c:pt idx="20">
                  <c:v>73.317999999999998</c:v>
                </c:pt>
                <c:pt idx="21">
                  <c:v>72.075999999999993</c:v>
                </c:pt>
                <c:pt idx="22">
                  <c:v>72.742000000000004</c:v>
                </c:pt>
                <c:pt idx="23">
                  <c:v>72.332999999999998</c:v>
                </c:pt>
                <c:pt idx="24">
                  <c:v>73</c:v>
                </c:pt>
                <c:pt idx="25">
                  <c:v>73.287999999999997</c:v>
                </c:pt>
                <c:pt idx="26">
                  <c:v>72.484999999999999</c:v>
                </c:pt>
                <c:pt idx="27">
                  <c:v>74.332999999999998</c:v>
                </c:pt>
                <c:pt idx="28">
                  <c:v>72.757999999999996</c:v>
                </c:pt>
                <c:pt idx="29">
                  <c:v>73.015000000000001</c:v>
                </c:pt>
                <c:pt idx="30">
                  <c:v>74.167000000000002</c:v>
                </c:pt>
                <c:pt idx="31">
                  <c:v>74.105999999999995</c:v>
                </c:pt>
                <c:pt idx="32">
                  <c:v>73.742000000000004</c:v>
                </c:pt>
                <c:pt idx="33">
                  <c:v>73.605999999999995</c:v>
                </c:pt>
                <c:pt idx="34">
                  <c:v>74.332999999999998</c:v>
                </c:pt>
                <c:pt idx="35">
                  <c:v>74.954999999999998</c:v>
                </c:pt>
                <c:pt idx="36">
                  <c:v>75.409000000000006</c:v>
                </c:pt>
                <c:pt idx="37">
                  <c:v>75.590999999999994</c:v>
                </c:pt>
                <c:pt idx="38">
                  <c:v>76.287999999999997</c:v>
                </c:pt>
                <c:pt idx="39">
                  <c:v>78.605999999999995</c:v>
                </c:pt>
                <c:pt idx="40">
                  <c:v>79.561000000000007</c:v>
                </c:pt>
                <c:pt idx="41">
                  <c:v>81.712000000000003</c:v>
                </c:pt>
                <c:pt idx="42">
                  <c:v>86.197000000000003</c:v>
                </c:pt>
                <c:pt idx="43">
                  <c:v>90.727000000000004</c:v>
                </c:pt>
                <c:pt idx="44">
                  <c:v>96.894000000000005</c:v>
                </c:pt>
                <c:pt idx="45">
                  <c:v>103.90900000000001</c:v>
                </c:pt>
                <c:pt idx="46">
                  <c:v>113.121</c:v>
                </c:pt>
                <c:pt idx="47">
                  <c:v>125.288</c:v>
                </c:pt>
                <c:pt idx="48">
                  <c:v>137.98500000000001</c:v>
                </c:pt>
                <c:pt idx="49">
                  <c:v>151.45500000000001</c:v>
                </c:pt>
                <c:pt idx="50">
                  <c:v>166.65199999999999</c:v>
                </c:pt>
                <c:pt idx="51">
                  <c:v>181.364</c:v>
                </c:pt>
                <c:pt idx="52">
                  <c:v>192.78800000000001</c:v>
                </c:pt>
                <c:pt idx="53">
                  <c:v>203.24199999999999</c:v>
                </c:pt>
                <c:pt idx="54">
                  <c:v>210.92400000000001</c:v>
                </c:pt>
                <c:pt idx="55">
                  <c:v>216.25800000000001</c:v>
                </c:pt>
                <c:pt idx="56">
                  <c:v>218.39400000000001</c:v>
                </c:pt>
                <c:pt idx="57">
                  <c:v>218.12100000000001</c:v>
                </c:pt>
                <c:pt idx="58">
                  <c:v>215.18199999999999</c:v>
                </c:pt>
                <c:pt idx="59">
                  <c:v>208.273</c:v>
                </c:pt>
                <c:pt idx="60">
                  <c:v>194.75800000000001</c:v>
                </c:pt>
                <c:pt idx="61">
                  <c:v>172.89400000000001</c:v>
                </c:pt>
                <c:pt idx="62">
                  <c:v>137.697</c:v>
                </c:pt>
                <c:pt idx="63">
                  <c:v>103.42400000000001</c:v>
                </c:pt>
                <c:pt idx="64">
                  <c:v>84.772999999999996</c:v>
                </c:pt>
                <c:pt idx="65">
                  <c:v>76.909000000000006</c:v>
                </c:pt>
                <c:pt idx="66">
                  <c:v>74.879000000000005</c:v>
                </c:pt>
                <c:pt idx="67">
                  <c:v>75.5</c:v>
                </c:pt>
                <c:pt idx="68">
                  <c:v>76.045000000000002</c:v>
                </c:pt>
                <c:pt idx="69">
                  <c:v>77.635999999999996</c:v>
                </c:pt>
                <c:pt idx="70">
                  <c:v>81.575999999999993</c:v>
                </c:pt>
                <c:pt idx="71">
                  <c:v>85.075999999999993</c:v>
                </c:pt>
                <c:pt idx="72">
                  <c:v>88.924000000000007</c:v>
                </c:pt>
                <c:pt idx="73">
                  <c:v>94.182000000000002</c:v>
                </c:pt>
                <c:pt idx="74">
                  <c:v>101</c:v>
                </c:pt>
                <c:pt idx="75">
                  <c:v>108.485</c:v>
                </c:pt>
                <c:pt idx="76">
                  <c:v>116.833</c:v>
                </c:pt>
                <c:pt idx="77">
                  <c:v>122.879</c:v>
                </c:pt>
                <c:pt idx="78">
                  <c:v>129.31800000000001</c:v>
                </c:pt>
                <c:pt idx="79">
                  <c:v>132.62100000000001</c:v>
                </c:pt>
                <c:pt idx="80">
                  <c:v>136.97</c:v>
                </c:pt>
                <c:pt idx="81">
                  <c:v>136.84800000000001</c:v>
                </c:pt>
                <c:pt idx="82">
                  <c:v>134.74199999999999</c:v>
                </c:pt>
                <c:pt idx="83">
                  <c:v>127.288</c:v>
                </c:pt>
                <c:pt idx="84">
                  <c:v>114.697</c:v>
                </c:pt>
                <c:pt idx="85">
                  <c:v>98.742000000000004</c:v>
                </c:pt>
                <c:pt idx="86">
                  <c:v>86.212000000000003</c:v>
                </c:pt>
                <c:pt idx="87">
                  <c:v>77.635999999999996</c:v>
                </c:pt>
                <c:pt idx="88">
                  <c:v>75.847999999999999</c:v>
                </c:pt>
                <c:pt idx="89">
                  <c:v>71.924000000000007</c:v>
                </c:pt>
                <c:pt idx="90">
                  <c:v>72.152000000000001</c:v>
                </c:pt>
                <c:pt idx="91">
                  <c:v>71.272999999999996</c:v>
                </c:pt>
                <c:pt idx="92">
                  <c:v>70.394000000000005</c:v>
                </c:pt>
                <c:pt idx="93">
                  <c:v>70.424000000000007</c:v>
                </c:pt>
                <c:pt idx="94">
                  <c:v>70.561000000000007</c:v>
                </c:pt>
                <c:pt idx="95">
                  <c:v>70.287999999999997</c:v>
                </c:pt>
                <c:pt idx="96">
                  <c:v>70.938999999999993</c:v>
                </c:pt>
                <c:pt idx="97">
                  <c:v>70.484999999999999</c:v>
                </c:pt>
                <c:pt idx="98">
                  <c:v>70.347999999999999</c:v>
                </c:pt>
                <c:pt idx="99">
                  <c:v>71.302999999999997</c:v>
                </c:pt>
                <c:pt idx="100">
                  <c:v>69.802999999999997</c:v>
                </c:pt>
                <c:pt idx="101">
                  <c:v>70.924000000000007</c:v>
                </c:pt>
                <c:pt idx="102">
                  <c:v>70.424000000000007</c:v>
                </c:pt>
                <c:pt idx="103">
                  <c:v>70.817999999999998</c:v>
                </c:pt>
                <c:pt idx="104">
                  <c:v>71.317999999999998</c:v>
                </c:pt>
                <c:pt idx="105">
                  <c:v>71</c:v>
                </c:pt>
                <c:pt idx="106">
                  <c:v>70.712000000000003</c:v>
                </c:pt>
                <c:pt idx="107">
                  <c:v>72.484999999999999</c:v>
                </c:pt>
                <c:pt idx="108">
                  <c:v>71.317999999999998</c:v>
                </c:pt>
                <c:pt idx="109">
                  <c:v>71.757999999999996</c:v>
                </c:pt>
                <c:pt idx="110">
                  <c:v>70.682000000000002</c:v>
                </c:pt>
                <c:pt idx="111">
                  <c:v>71.424000000000007</c:v>
                </c:pt>
                <c:pt idx="112">
                  <c:v>72.257999999999996</c:v>
                </c:pt>
                <c:pt idx="113">
                  <c:v>71.97</c:v>
                </c:pt>
                <c:pt idx="114">
                  <c:v>71.590999999999994</c:v>
                </c:pt>
                <c:pt idx="115">
                  <c:v>72.302999999999997</c:v>
                </c:pt>
                <c:pt idx="116">
                  <c:v>70.5</c:v>
                </c:pt>
                <c:pt idx="117">
                  <c:v>72.197000000000003</c:v>
                </c:pt>
                <c:pt idx="118">
                  <c:v>72.864000000000004</c:v>
                </c:pt>
                <c:pt idx="119">
                  <c:v>71.605999999999995</c:v>
                </c:pt>
                <c:pt idx="120">
                  <c:v>70.954999999999998</c:v>
                </c:pt>
                <c:pt idx="121">
                  <c:v>72.847999999999999</c:v>
                </c:pt>
                <c:pt idx="122">
                  <c:v>71.242000000000004</c:v>
                </c:pt>
                <c:pt idx="123">
                  <c:v>71.424000000000007</c:v>
                </c:pt>
                <c:pt idx="124">
                  <c:v>71.182000000000002</c:v>
                </c:pt>
                <c:pt idx="125">
                  <c:v>70.332999999999998</c:v>
                </c:pt>
                <c:pt idx="126">
                  <c:v>71.575999999999993</c:v>
                </c:pt>
                <c:pt idx="127">
                  <c:v>69.590999999999994</c:v>
                </c:pt>
                <c:pt idx="128">
                  <c:v>69.652000000000001</c:v>
                </c:pt>
                <c:pt idx="129">
                  <c:v>68.409000000000006</c:v>
                </c:pt>
                <c:pt idx="130">
                  <c:v>69.727000000000004</c:v>
                </c:pt>
                <c:pt idx="131">
                  <c:v>70.120999999999995</c:v>
                </c:pt>
                <c:pt idx="132">
                  <c:v>69.135999999999996</c:v>
                </c:pt>
                <c:pt idx="133">
                  <c:v>70.317999999999998</c:v>
                </c:pt>
                <c:pt idx="134">
                  <c:v>69.317999999999998</c:v>
                </c:pt>
                <c:pt idx="135">
                  <c:v>68.5</c:v>
                </c:pt>
                <c:pt idx="136">
                  <c:v>68.817999999999998</c:v>
                </c:pt>
                <c:pt idx="137">
                  <c:v>68.590999999999994</c:v>
                </c:pt>
                <c:pt idx="138">
                  <c:v>68.667000000000002</c:v>
                </c:pt>
                <c:pt idx="139">
                  <c:v>68.379000000000005</c:v>
                </c:pt>
                <c:pt idx="140">
                  <c:v>68.954999999999998</c:v>
                </c:pt>
                <c:pt idx="141">
                  <c:v>69.332999999999998</c:v>
                </c:pt>
                <c:pt idx="142">
                  <c:v>69.287999999999997</c:v>
                </c:pt>
                <c:pt idx="143">
                  <c:v>68</c:v>
                </c:pt>
                <c:pt idx="144">
                  <c:v>68.575999999999993</c:v>
                </c:pt>
                <c:pt idx="145">
                  <c:v>68.484999999999999</c:v>
                </c:pt>
                <c:pt idx="146">
                  <c:v>69.757999999999996</c:v>
                </c:pt>
                <c:pt idx="147">
                  <c:v>69.287999999999997</c:v>
                </c:pt>
                <c:pt idx="148">
                  <c:v>68.832999999999998</c:v>
                </c:pt>
                <c:pt idx="149">
                  <c:v>68.227000000000004</c:v>
                </c:pt>
                <c:pt idx="150">
                  <c:v>69.212000000000003</c:v>
                </c:pt>
                <c:pt idx="151">
                  <c:v>69.212000000000003</c:v>
                </c:pt>
                <c:pt idx="152">
                  <c:v>70.167000000000002</c:v>
                </c:pt>
                <c:pt idx="153">
                  <c:v>69.409000000000006</c:v>
                </c:pt>
                <c:pt idx="154">
                  <c:v>67.97</c:v>
                </c:pt>
                <c:pt idx="155">
                  <c:v>69.167000000000002</c:v>
                </c:pt>
                <c:pt idx="156">
                  <c:v>70.182000000000002</c:v>
                </c:pt>
                <c:pt idx="157">
                  <c:v>68.590999999999994</c:v>
                </c:pt>
                <c:pt idx="158">
                  <c:v>67.757999999999996</c:v>
                </c:pt>
                <c:pt idx="159">
                  <c:v>67.242000000000004</c:v>
                </c:pt>
                <c:pt idx="160">
                  <c:v>67.727000000000004</c:v>
                </c:pt>
                <c:pt idx="161">
                  <c:v>66.620999999999995</c:v>
                </c:pt>
                <c:pt idx="162">
                  <c:v>67.484999999999999</c:v>
                </c:pt>
                <c:pt idx="163">
                  <c:v>67.879000000000005</c:v>
                </c:pt>
                <c:pt idx="164">
                  <c:v>68</c:v>
                </c:pt>
                <c:pt idx="165">
                  <c:v>68.652000000000001</c:v>
                </c:pt>
                <c:pt idx="166">
                  <c:v>67.712000000000003</c:v>
                </c:pt>
                <c:pt idx="167">
                  <c:v>67.879000000000005</c:v>
                </c:pt>
                <c:pt idx="168">
                  <c:v>67.257999999999996</c:v>
                </c:pt>
                <c:pt idx="169">
                  <c:v>67.575999999999993</c:v>
                </c:pt>
                <c:pt idx="170">
                  <c:v>67.984999999999999</c:v>
                </c:pt>
                <c:pt idx="171">
                  <c:v>68.182000000000002</c:v>
                </c:pt>
                <c:pt idx="172">
                  <c:v>67.287999999999997</c:v>
                </c:pt>
                <c:pt idx="173">
                  <c:v>67.212000000000003</c:v>
                </c:pt>
                <c:pt idx="174">
                  <c:v>67</c:v>
                </c:pt>
                <c:pt idx="175">
                  <c:v>66.682000000000002</c:v>
                </c:pt>
                <c:pt idx="176">
                  <c:v>66.742000000000004</c:v>
                </c:pt>
                <c:pt idx="177">
                  <c:v>66.394000000000005</c:v>
                </c:pt>
                <c:pt idx="178">
                  <c:v>68.03</c:v>
                </c:pt>
                <c:pt idx="179">
                  <c:v>67.090999999999994</c:v>
                </c:pt>
                <c:pt idx="180">
                  <c:v>66.53</c:v>
                </c:pt>
                <c:pt idx="181">
                  <c:v>66.864000000000004</c:v>
                </c:pt>
                <c:pt idx="182">
                  <c:v>66.561000000000007</c:v>
                </c:pt>
                <c:pt idx="183">
                  <c:v>66.727000000000004</c:v>
                </c:pt>
                <c:pt idx="184">
                  <c:v>66.53</c:v>
                </c:pt>
                <c:pt idx="185">
                  <c:v>65.954999999999998</c:v>
                </c:pt>
                <c:pt idx="186">
                  <c:v>66.197000000000003</c:v>
                </c:pt>
                <c:pt idx="187">
                  <c:v>66.772999999999996</c:v>
                </c:pt>
                <c:pt idx="188">
                  <c:v>66.697000000000003</c:v>
                </c:pt>
                <c:pt idx="189">
                  <c:v>66.484999999999999</c:v>
                </c:pt>
                <c:pt idx="190">
                  <c:v>67.197000000000003</c:v>
                </c:pt>
                <c:pt idx="191">
                  <c:v>66.379000000000005</c:v>
                </c:pt>
                <c:pt idx="192">
                  <c:v>66.287999999999997</c:v>
                </c:pt>
                <c:pt idx="193">
                  <c:v>66.120999999999995</c:v>
                </c:pt>
                <c:pt idx="194">
                  <c:v>68</c:v>
                </c:pt>
                <c:pt idx="195">
                  <c:v>66.227000000000004</c:v>
                </c:pt>
                <c:pt idx="196">
                  <c:v>66.727000000000004</c:v>
                </c:pt>
                <c:pt idx="197">
                  <c:v>66.605999999999995</c:v>
                </c:pt>
                <c:pt idx="198">
                  <c:v>65.47</c:v>
                </c:pt>
                <c:pt idx="199">
                  <c:v>65.832999999999998</c:v>
                </c:pt>
                <c:pt idx="200">
                  <c:v>65.212000000000003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'C'!$B$6:$B$314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'C'!$S$6:$S$206</c:f>
              <c:numCache>
                <c:formatCode>0.00</c:formatCode>
                <c:ptCount val="201"/>
                <c:pt idx="0">
                  <c:v>73.305565078846854</c:v>
                </c:pt>
                <c:pt idx="1">
                  <c:v>73.288671037575611</c:v>
                </c:pt>
                <c:pt idx="2">
                  <c:v>73.271778519908381</c:v>
                </c:pt>
                <c:pt idx="3">
                  <c:v>73.254887643348511</c:v>
                </c:pt>
                <c:pt idx="4">
                  <c:v>73.237998533885417</c:v>
                </c:pt>
                <c:pt idx="5">
                  <c:v>73.221111326537383</c:v>
                </c:pt>
                <c:pt idx="6">
                  <c:v>73.204226165919977</c:v>
                </c:pt>
                <c:pt idx="7">
                  <c:v>73.187343206839842</c:v>
                </c:pt>
                <c:pt idx="8">
                  <c:v>73.170462614913646</c:v>
                </c:pt>
                <c:pt idx="9">
                  <c:v>73.153584567211311</c:v>
                </c:pt>
                <c:pt idx="10">
                  <c:v>73.136709252922358</c:v>
                </c:pt>
                <c:pt idx="11">
                  <c:v>73.11983687404404</c:v>
                </c:pt>
                <c:pt idx="12">
                  <c:v>73.102967646088942</c:v>
                </c:pt>
                <c:pt idx="13">
                  <c:v>73.086101798809509</c:v>
                </c:pt>
                <c:pt idx="14">
                  <c:v>73.069239576936127</c:v>
                </c:pt>
                <c:pt idx="15">
                  <c:v>73.052381240924333</c:v>
                </c:pt>
                <c:pt idx="16">
                  <c:v>73.035527067706369</c:v>
                </c:pt>
                <c:pt idx="17">
                  <c:v>73.018677351440815</c:v>
                </c:pt>
                <c:pt idx="18">
                  <c:v>73.001832404254813</c:v>
                </c:pt>
                <c:pt idx="19">
                  <c:v>72.984992556977119</c:v>
                </c:pt>
                <c:pt idx="20">
                  <c:v>72.968158159886514</c:v>
                </c:pt>
                <c:pt idx="21">
                  <c:v>72.951329583608725</c:v>
                </c:pt>
                <c:pt idx="22">
                  <c:v>72.934507220738979</c:v>
                </c:pt>
                <c:pt idx="23">
                  <c:v>72.917691490442579</c:v>
                </c:pt>
                <c:pt idx="24">
                  <c:v>72.900882854289534</c:v>
                </c:pt>
                <c:pt idx="25">
                  <c:v>72.884081871948382</c:v>
                </c:pt>
                <c:pt idx="26">
                  <c:v>72.867289390769912</c:v>
                </c:pt>
                <c:pt idx="27">
                  <c:v>72.850507161847759</c:v>
                </c:pt>
                <c:pt idx="28">
                  <c:v>72.833739744123605</c:v>
                </c:pt>
                <c:pt idx="29">
                  <c:v>72.817000094296944</c:v>
                </c:pt>
                <c:pt idx="30">
                  <c:v>72.800325138673628</c:v>
                </c:pt>
                <c:pt idx="31">
                  <c:v>72.783816893113979</c:v>
                </c:pt>
                <c:pt idx="32">
                  <c:v>72.767745268851442</c:v>
                </c:pt>
                <c:pt idx="33">
                  <c:v>72.752791067080722</c:v>
                </c:pt>
                <c:pt idx="34">
                  <c:v>72.740587973391243</c:v>
                </c:pt>
                <c:pt idx="35">
                  <c:v>72.734860718275741</c:v>
                </c:pt>
                <c:pt idx="36">
                  <c:v>72.743668481668621</c:v>
                </c:pt>
                <c:pt idx="37">
                  <c:v>72.783538558972751</c:v>
                </c:pt>
                <c:pt idx="38">
                  <c:v>72.886545765207202</c:v>
                </c:pt>
                <c:pt idx="39">
                  <c:v>73.111485951640859</c:v>
                </c:pt>
                <c:pt idx="40">
                  <c:v>73.559907422154978</c:v>
                </c:pt>
                <c:pt idx="41">
                  <c:v>74.39651276122413</c:v>
                </c:pt>
                <c:pt idx="42">
                  <c:v>75.871003903781187</c:v>
                </c:pt>
                <c:pt idx="43">
                  <c:v>78.334857788148483</c:v>
                </c:pt>
                <c:pt idx="44">
                  <c:v>82.24256152176811</c:v>
                </c:pt>
                <c:pt idx="45">
                  <c:v>88.12423596178003</c:v>
                </c:pt>
                <c:pt idx="46">
                  <c:v>96.517808115971022</c:v>
                </c:pt>
                <c:pt idx="47">
                  <c:v>107.85626643973919</c:v>
                </c:pt>
                <c:pt idx="48">
                  <c:v>122.31968488176051</c:v>
                </c:pt>
                <c:pt idx="49">
                  <c:v>139.68007446045667</c:v>
                </c:pt>
                <c:pt idx="50">
                  <c:v>159.18347442138241</c:v>
                </c:pt>
                <c:pt idx="51">
                  <c:v>179.51959255235261</c:v>
                </c:pt>
                <c:pt idx="52">
                  <c:v>198.91768306000085</c:v>
                </c:pt>
                <c:pt idx="53">
                  <c:v>215.37688538019222</c:v>
                </c:pt>
                <c:pt idx="54">
                  <c:v>226.99712008330457</c:v>
                </c:pt>
                <c:pt idx="55">
                  <c:v>232.33744854273985</c:v>
                </c:pt>
                <c:pt idx="56">
                  <c:v>230.70910651720618</c:v>
                </c:pt>
                <c:pt idx="57">
                  <c:v>222.32099467259616</c:v>
                </c:pt>
                <c:pt idx="58">
                  <c:v>208.23521551639388</c:v>
                </c:pt>
                <c:pt idx="59">
                  <c:v>190.14573132317736</c:v>
                </c:pt>
                <c:pt idx="60">
                  <c:v>170.04384973992759</c:v>
                </c:pt>
                <c:pt idx="61">
                  <c:v>149.86168172088801</c:v>
                </c:pt>
                <c:pt idx="62">
                  <c:v>131.1808354635925</c:v>
                </c:pt>
                <c:pt idx="63">
                  <c:v>115.06329536275089</c:v>
                </c:pt>
                <c:pt idx="64">
                  <c:v>102.01909360924468</c:v>
                </c:pt>
                <c:pt idx="65">
                  <c:v>92.087546728575219</c:v>
                </c:pt>
                <c:pt idx="66">
                  <c:v>84.986956873569056</c:v>
                </c:pt>
                <c:pt idx="67">
                  <c:v>80.284493105299731</c:v>
                </c:pt>
                <c:pt idx="68">
                  <c:v>77.548345230696441</c:v>
                </c:pt>
                <c:pt idx="69">
                  <c:v>76.459295615686798</c:v>
                </c:pt>
                <c:pt idx="70">
                  <c:v>76.870838266469761</c:v>
                </c:pt>
                <c:pt idx="71">
                  <c:v>78.812857345296408</c:v>
                </c:pt>
                <c:pt idx="72">
                  <c:v>82.436304850370703</c:v>
                </c:pt>
                <c:pt idx="73">
                  <c:v>87.901569734939656</c:v>
                </c:pt>
                <c:pt idx="74">
                  <c:v>95.226687675882971</c:v>
                </c:pt>
                <c:pt idx="75">
                  <c:v>104.1324866195599</c:v>
                </c:pt>
                <c:pt idx="76">
                  <c:v>113.94075163125567</c:v>
                </c:pt>
                <c:pt idx="77">
                  <c:v>123.58346533331823</c:v>
                </c:pt>
                <c:pt idx="78">
                  <c:v>131.75466392496321</c:v>
                </c:pt>
                <c:pt idx="79">
                  <c:v>137.18413432882431</c:v>
                </c:pt>
                <c:pt idx="80">
                  <c:v>138.95479001439838</c:v>
                </c:pt>
                <c:pt idx="81">
                  <c:v>136.75340226053248</c:v>
                </c:pt>
                <c:pt idx="82">
                  <c:v>130.95941753703318</c:v>
                </c:pt>
                <c:pt idx="83">
                  <c:v>122.53670110991223</c:v>
                </c:pt>
                <c:pt idx="84">
                  <c:v>112.77034719053185</c:v>
                </c:pt>
                <c:pt idx="85">
                  <c:v>102.94711012448762</c:v>
                </c:pt>
                <c:pt idx="86">
                  <c:v>94.087785854944016</c:v>
                </c:pt>
                <c:pt idx="87">
                  <c:v>86.803668494692232</c:v>
                </c:pt>
                <c:pt idx="88">
                  <c:v>81.290825059082124</c:v>
                </c:pt>
                <c:pt idx="89">
                  <c:v>77.425695292614108</c:v>
                </c:pt>
                <c:pt idx="90">
                  <c:v>74.902904231134556</c:v>
                </c:pt>
                <c:pt idx="91">
                  <c:v>73.362487138950385</c:v>
                </c:pt>
                <c:pt idx="92">
                  <c:v>72.47676235341126</c:v>
                </c:pt>
                <c:pt idx="93">
                  <c:v>71.991544236269277</c:v>
                </c:pt>
                <c:pt idx="94">
                  <c:v>71.732275095603867</c:v>
                </c:pt>
                <c:pt idx="95">
                  <c:v>71.590776905452572</c:v>
                </c:pt>
                <c:pt idx="96">
                  <c:v>71.505873697718314</c:v>
                </c:pt>
                <c:pt idx="97">
                  <c:v>71.445773406946245</c:v>
                </c:pt>
                <c:pt idx="98">
                  <c:v>71.395224402530019</c:v>
                </c:pt>
                <c:pt idx="99">
                  <c:v>71.347457362079112</c:v>
                </c:pt>
                <c:pt idx="100">
                  <c:v>71.299697771830139</c:v>
                </c:pt>
                <c:pt idx="101">
                  <c:v>71.250910627633431</c:v>
                </c:pt>
                <c:pt idx="102">
                  <c:v>71.200767070697552</c:v>
                </c:pt>
                <c:pt idx="103">
                  <c:v>71.149209985866321</c:v>
                </c:pt>
                <c:pt idx="104">
                  <c:v>71.096286786685425</c:v>
                </c:pt>
                <c:pt idx="105">
                  <c:v>71.042094159557323</c:v>
                </c:pt>
                <c:pt idx="106">
                  <c:v>70.986773560967805</c:v>
                </c:pt>
                <c:pt idx="107">
                  <c:v>70.930544585610662</c:v>
                </c:pt>
                <c:pt idx="108">
                  <c:v>70.873791495128316</c:v>
                </c:pt>
                <c:pt idx="109">
                  <c:v>70.817237849316726</c:v>
                </c:pt>
                <c:pt idx="110">
                  <c:v>70.762253022954454</c:v>
                </c:pt>
                <c:pt idx="111">
                  <c:v>70.711316339646984</c:v>
                </c:pt>
                <c:pt idx="112">
                  <c:v>70.668594530816975</c:v>
                </c:pt>
                <c:pt idx="113">
                  <c:v>70.640449319663986</c:v>
                </c:pt>
                <c:pt idx="114">
                  <c:v>70.635507260206325</c:v>
                </c:pt>
                <c:pt idx="115">
                  <c:v>70.663788351046378</c:v>
                </c:pt>
                <c:pt idx="116">
                  <c:v>70.734464844225741</c:v>
                </c:pt>
                <c:pt idx="117">
                  <c:v>70.852255242551195</c:v>
                </c:pt>
                <c:pt idx="118">
                  <c:v>71.013237775373923</c:v>
                </c:pt>
                <c:pt idx="119">
                  <c:v>71.201694045857124</c:v>
                </c:pt>
                <c:pt idx="120">
                  <c:v>71.38992744812461</c:v>
                </c:pt>
                <c:pt idx="121">
                  <c:v>71.542354195524183</c:v>
                </c:pt>
                <c:pt idx="122">
                  <c:v>71.623516708730904</c:v>
                </c:pt>
                <c:pt idx="123">
                  <c:v>71.607688362979474</c:v>
                </c:pt>
                <c:pt idx="124">
                  <c:v>71.486528880523466</c:v>
                </c:pt>
                <c:pt idx="125">
                  <c:v>71.271671796238593</c:v>
                </c:pt>
                <c:pt idx="126">
                  <c:v>70.991147615688263</c:v>
                </c:pt>
                <c:pt idx="127">
                  <c:v>70.681153622704016</c:v>
                </c:pt>
                <c:pt idx="128">
                  <c:v>70.376484905617033</c:v>
                </c:pt>
                <c:pt idx="129">
                  <c:v>70.10306415581239</c:v>
                </c:pt>
                <c:pt idx="130">
                  <c:v>69.874593428231805</c:v>
                </c:pt>
                <c:pt idx="131">
                  <c:v>69.693353971611074</c:v>
                </c:pt>
                <c:pt idx="132">
                  <c:v>69.553671093854561</c:v>
                </c:pt>
                <c:pt idx="133">
                  <c:v>69.446096628146506</c:v>
                </c:pt>
                <c:pt idx="134">
                  <c:v>69.360818119522932</c:v>
                </c:pt>
                <c:pt idx="135">
                  <c:v>69.289655833341214</c:v>
                </c:pt>
                <c:pt idx="136">
                  <c:v>69.226742856744096</c:v>
                </c:pt>
                <c:pt idx="137">
                  <c:v>69.168352160067769</c:v>
                </c:pt>
                <c:pt idx="138">
                  <c:v>69.112362410109199</c:v>
                </c:pt>
                <c:pt idx="139">
                  <c:v>69.057700936768555</c:v>
                </c:pt>
                <c:pt idx="140">
                  <c:v>69.003920910750836</c:v>
                </c:pt>
                <c:pt idx="141">
                  <c:v>68.950941786292702</c:v>
                </c:pt>
                <c:pt idx="142">
                  <c:v>68.898920735013974</c:v>
                </c:pt>
                <c:pt idx="143">
                  <c:v>68.848207206073837</c:v>
                </c:pt>
                <c:pt idx="144">
                  <c:v>68.799337303751926</c:v>
                </c:pt>
                <c:pt idx="145">
                  <c:v>68.753032968401044</c:v>
                </c:pt>
                <c:pt idx="146">
                  <c:v>68.710177215041313</c:v>
                </c:pt>
                <c:pt idx="147">
                  <c:v>68.671742071874093</c:v>
                </c:pt>
                <c:pt idx="148">
                  <c:v>68.638654178309196</c:v>
                </c:pt>
                <c:pt idx="149">
                  <c:v>68.611597458802194</c:v>
                </c:pt>
                <c:pt idx="150">
                  <c:v>68.590773241449511</c:v>
                </c:pt>
                <c:pt idx="151">
                  <c:v>68.575661917423716</c:v>
                </c:pt>
                <c:pt idx="152">
                  <c:v>68.564849177801051</c:v>
                </c:pt>
                <c:pt idx="153">
                  <c:v>68.555984752399894</c:v>
                </c:pt>
                <c:pt idx="154">
                  <c:v>68.545925234739258</c:v>
                </c:pt>
                <c:pt idx="155">
                  <c:v>68.531074090255785</c:v>
                </c:pt>
                <c:pt idx="156">
                  <c:v>68.507879155498514</c:v>
                </c:pt>
                <c:pt idx="157">
                  <c:v>68.473396454009887</c:v>
                </c:pt>
                <c:pt idx="158">
                  <c:v>68.425797407452706</c:v>
                </c:pt>
                <c:pt idx="159">
                  <c:v>68.364698440424192</c:v>
                </c:pt>
                <c:pt idx="160">
                  <c:v>68.291230512817819</c:v>
                </c:pt>
                <c:pt idx="161">
                  <c:v>68.207830852575171</c:v>
                </c:pt>
                <c:pt idx="162">
                  <c:v>68.117809638867854</c:v>
                </c:pt>
                <c:pt idx="163">
                  <c:v>68.024797893269408</c:v>
                </c:pt>
                <c:pt idx="164">
                  <c:v>67.932203257949709</c:v>
                </c:pt>
                <c:pt idx="165">
                  <c:v>67.8427839950877</c:v>
                </c:pt>
                <c:pt idx="166">
                  <c:v>67.758407574499586</c:v>
                </c:pt>
                <c:pt idx="167">
                  <c:v>67.680005788469273</c:v>
                </c:pt>
                <c:pt idx="168">
                  <c:v>67.607691267318501</c:v>
                </c:pt>
                <c:pt idx="169">
                  <c:v>67.540972615300561</c:v>
                </c:pt>
                <c:pt idx="170">
                  <c:v>67.479000407327874</c:v>
                </c:pt>
                <c:pt idx="171">
                  <c:v>67.420789400622425</c:v>
                </c:pt>
                <c:pt idx="172">
                  <c:v>67.36538468882479</c:v>
                </c:pt>
                <c:pt idx="173">
                  <c:v>67.311962221811299</c:v>
                </c:pt>
                <c:pt idx="174">
                  <c:v>67.259871026763349</c:v>
                </c:pt>
                <c:pt idx="175">
                  <c:v>67.208633311391068</c:v>
                </c:pt>
                <c:pt idx="176">
                  <c:v>67.157920277669746</c:v>
                </c:pt>
                <c:pt idx="177">
                  <c:v>67.107518461084865</c:v>
                </c:pt>
                <c:pt idx="178">
                  <c:v>67.057296490619507</c:v>
                </c:pt>
                <c:pt idx="179">
                  <c:v>67.007177394701898</c:v>
                </c:pt>
                <c:pt idx="180">
                  <c:v>66.957118026372626</c:v>
                </c:pt>
                <c:pt idx="181">
                  <c:v>66.907095083074381</c:v>
                </c:pt>
                <c:pt idx="182">
                  <c:v>66.857096296396236</c:v>
                </c:pt>
                <c:pt idx="183">
                  <c:v>66.807115237648759</c:v>
                </c:pt>
                <c:pt idx="184">
                  <c:v>66.757148435550278</c:v>
                </c:pt>
                <c:pt idx="185">
                  <c:v>66.707193864250428</c:v>
                </c:pt>
                <c:pt idx="186">
                  <c:v>66.657250190596073</c:v>
                </c:pt>
                <c:pt idx="187">
                  <c:v>66.60731641694484</c:v>
                </c:pt>
                <c:pt idx="188">
                  <c:v>66.557391718584711</c:v>
                </c:pt>
                <c:pt idx="189">
                  <c:v>66.507475371893037</c:v>
                </c:pt>
                <c:pt idx="190">
                  <c:v>66.457566722738108</c:v>
                </c:pt>
                <c:pt idx="191">
                  <c:v>66.40766517193984</c:v>
                </c:pt>
                <c:pt idx="192">
                  <c:v>66.357770167706931</c:v>
                </c:pt>
                <c:pt idx="193">
                  <c:v>66.307881200883656</c:v>
                </c:pt>
                <c:pt idx="194">
                  <c:v>66.257997801362933</c:v>
                </c:pt>
                <c:pt idx="195">
                  <c:v>66.208119535043949</c:v>
                </c:pt>
                <c:pt idx="196">
                  <c:v>66.158246001103393</c:v>
                </c:pt>
                <c:pt idx="197">
                  <c:v>66.108376829493423</c:v>
                </c:pt>
                <c:pt idx="198">
                  <c:v>66.058511678629515</c:v>
                </c:pt>
                <c:pt idx="199">
                  <c:v>66.008650233248744</c:v>
                </c:pt>
                <c:pt idx="200">
                  <c:v>65.95879220242476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'C'!$AW$6:$AW$206</c:f>
              <c:numCache>
                <c:formatCode>General</c:formatCode>
                <c:ptCount val="201"/>
                <c:pt idx="0">
                  <c:v>73.305565078846854</c:v>
                </c:pt>
                <c:pt idx="1">
                  <c:v>73.288671037575611</c:v>
                </c:pt>
                <c:pt idx="2">
                  <c:v>73.271778519908381</c:v>
                </c:pt>
                <c:pt idx="3">
                  <c:v>73.254887643348511</c:v>
                </c:pt>
                <c:pt idx="4">
                  <c:v>73.237998533885417</c:v>
                </c:pt>
                <c:pt idx="5">
                  <c:v>73.221111326537383</c:v>
                </c:pt>
                <c:pt idx="6">
                  <c:v>73.204226165919977</c:v>
                </c:pt>
                <c:pt idx="7">
                  <c:v>73.187343206839842</c:v>
                </c:pt>
                <c:pt idx="8">
                  <c:v>73.170462614913646</c:v>
                </c:pt>
                <c:pt idx="9">
                  <c:v>73.153584567211311</c:v>
                </c:pt>
                <c:pt idx="10">
                  <c:v>73.136709252922358</c:v>
                </c:pt>
                <c:pt idx="11">
                  <c:v>73.11983687404404</c:v>
                </c:pt>
                <c:pt idx="12">
                  <c:v>73.102967646088942</c:v>
                </c:pt>
                <c:pt idx="13">
                  <c:v>73.086101798809509</c:v>
                </c:pt>
                <c:pt idx="14">
                  <c:v>73.069239576936113</c:v>
                </c:pt>
                <c:pt idx="15">
                  <c:v>73.052381240924291</c:v>
                </c:pt>
                <c:pt idx="16">
                  <c:v>73.035527067706113</c:v>
                </c:pt>
                <c:pt idx="17">
                  <c:v>73.018677351439408</c:v>
                </c:pt>
                <c:pt idx="18">
                  <c:v>73.001832404247324</c:v>
                </c:pt>
                <c:pt idx="19">
                  <c:v>72.98499255693909</c:v>
                </c:pt>
                <c:pt idx="20">
                  <c:v>72.968158159701716</c:v>
                </c:pt>
                <c:pt idx="21">
                  <c:v>72.951329582749622</c:v>
                </c:pt>
                <c:pt idx="22">
                  <c:v>72.934507216917879</c:v>
                </c:pt>
                <c:pt idx="23">
                  <c:v>72.917691474181836</c:v>
                </c:pt>
                <c:pt idx="24">
                  <c:v>72.90088278808318</c:v>
                </c:pt>
                <c:pt idx="25">
                  <c:v>72.884081614039204</c:v>
                </c:pt>
                <c:pt idx="26">
                  <c:v>72.867288429508704</c:v>
                </c:pt>
                <c:pt idx="27">
                  <c:v>72.850503733983714</c:v>
                </c:pt>
                <c:pt idx="28">
                  <c:v>72.833728048771434</c:v>
                </c:pt>
                <c:pt idx="29">
                  <c:v>72.816961916526239</c:v>
                </c:pt>
                <c:pt idx="30">
                  <c:v>72.800205900484514</c:v>
                </c:pt>
                <c:pt idx="31">
                  <c:v>72.783460583350148</c:v>
                </c:pt>
                <c:pt idx="32">
                  <c:v>72.766726565769503</c:v>
                </c:pt>
                <c:pt idx="33">
                  <c:v>72.750004464327148</c:v>
                </c:pt>
                <c:pt idx="34">
                  <c:v>72.733294908984618</c:v>
                </c:pt>
                <c:pt idx="35">
                  <c:v>72.716598539873132</c:v>
                </c:pt>
                <c:pt idx="36">
                  <c:v>72.699916003340377</c:v>
                </c:pt>
                <c:pt idx="37">
                  <c:v>72.683247947138085</c:v>
                </c:pt>
                <c:pt idx="38">
                  <c:v>72.666595014622757</c:v>
                </c:pt>
                <c:pt idx="39">
                  <c:v>72.649957837826278</c:v>
                </c:pt>
                <c:pt idx="40">
                  <c:v>72.63333702923488</c:v>
                </c:pt>
                <c:pt idx="41">
                  <c:v>72.616733172095991</c:v>
                </c:pt>
                <c:pt idx="42">
                  <c:v>72.600146809050642</c:v>
                </c:pt>
                <c:pt idx="43">
                  <c:v>72.583578428866176</c:v>
                </c:pt>
                <c:pt idx="44">
                  <c:v>72.567028451017592</c:v>
                </c:pt>
                <c:pt idx="45">
                  <c:v>72.55049720783903</c:v>
                </c:pt>
                <c:pt idx="46">
                  <c:v>72.533984923935591</c:v>
                </c:pt>
                <c:pt idx="47">
                  <c:v>72.517491692514824</c:v>
                </c:pt>
                <c:pt idx="48">
                  <c:v>72.501017448261521</c:v>
                </c:pt>
                <c:pt idx="49">
                  <c:v>72.484561936343852</c:v>
                </c:pt>
                <c:pt idx="50">
                  <c:v>72.468124677100121</c:v>
                </c:pt>
                <c:pt idx="51">
                  <c:v>72.451704925916886</c:v>
                </c:pt>
                <c:pt idx="52">
                  <c:v>72.435301627768212</c:v>
                </c:pt>
                <c:pt idx="53">
                  <c:v>72.418913365846592</c:v>
                </c:pt>
                <c:pt idx="54">
                  <c:v>72.402538303677318</c:v>
                </c:pt>
                <c:pt idx="55">
                  <c:v>72.386174120072056</c:v>
                </c:pt>
                <c:pt idx="56">
                  <c:v>72.369817936246108</c:v>
                </c:pt>
                <c:pt idx="57">
                  <c:v>72.353466234399747</c:v>
                </c:pt>
                <c:pt idx="58">
                  <c:v>72.337114767048845</c:v>
                </c:pt>
                <c:pt idx="59">
                  <c:v>72.320758456389271</c:v>
                </c:pt>
                <c:pt idx="60">
                  <c:v>72.304391282995937</c:v>
                </c:pt>
                <c:pt idx="61">
                  <c:v>72.288006163196869</c:v>
                </c:pt>
                <c:pt idx="62">
                  <c:v>72.27159481453134</c:v>
                </c:pt>
                <c:pt idx="63">
                  <c:v>72.255147608806098</c:v>
                </c:pt>
                <c:pt idx="64">
                  <c:v>72.238653412413825</c:v>
                </c:pt>
                <c:pt idx="65">
                  <c:v>72.222099413781294</c:v>
                </c:pt>
                <c:pt idx="66">
                  <c:v>72.205470938084289</c:v>
                </c:pt>
                <c:pt idx="67">
                  <c:v>72.188751249709682</c:v>
                </c:pt>
                <c:pt idx="68">
                  <c:v>72.171921343379395</c:v>
                </c:pt>
                <c:pt idx="69">
                  <c:v>72.15495972538227</c:v>
                </c:pt>
                <c:pt idx="70">
                  <c:v>72.137842187006072</c:v>
                </c:pt>
                <c:pt idx="71">
                  <c:v>72.120541573027012</c:v>
                </c:pt>
                <c:pt idx="72">
                  <c:v>72.103027549011216</c:v>
                </c:pt>
                <c:pt idx="73">
                  <c:v>72.085266372209247</c:v>
                </c:pt>
                <c:pt idx="74">
                  <c:v>72.067220671981858</c:v>
                </c:pt>
                <c:pt idx="75">
                  <c:v>72.048849246966498</c:v>
                </c:pt>
                <c:pt idx="76">
                  <c:v>72.03010688755819</c:v>
                </c:pt>
                <c:pt idx="77">
                  <c:v>72.010944233693337</c:v>
                </c:pt>
                <c:pt idx="78">
                  <c:v>71.991307679336884</c:v>
                </c:pt>
                <c:pt idx="79">
                  <c:v>71.971139336400341</c:v>
                </c:pt>
                <c:pt idx="80">
                  <c:v>71.950377071963914</c:v>
                </c:pt>
                <c:pt idx="81">
                  <c:v>71.928954633512276</c:v>
                </c:pt>
                <c:pt idx="82">
                  <c:v>71.906801877277147</c:v>
                </c:pt>
                <c:pt idx="83">
                  <c:v>71.883845114543931</c:v>
                </c:pt>
                <c:pt idx="84">
                  <c:v>71.860007589750026</c:v>
                </c:pt>
                <c:pt idx="85">
                  <c:v>71.835210102208165</c:v>
                </c:pt>
                <c:pt idx="86">
                  <c:v>71.809371780171347</c:v>
                </c:pt>
                <c:pt idx="87">
                  <c:v>71.78241101160954</c:v>
                </c:pt>
                <c:pt idx="88">
                  <c:v>71.754246530439303</c:v>
                </c:pt>
                <c:pt idx="89">
                  <c:v>71.724798650086598</c:v>
                </c:pt>
                <c:pt idx="90">
                  <c:v>71.693990628330312</c:v>
                </c:pt>
                <c:pt idx="91">
                  <c:v>71.661750138673597</c:v>
                </c:pt>
                <c:pt idx="92">
                  <c:v>71.628010814468411</c:v>
                </c:pt>
                <c:pt idx="93">
                  <c:v>71.592713823264148</c:v>
                </c:pt>
                <c:pt idx="94">
                  <c:v>71.555809421065433</c:v>
                </c:pt>
                <c:pt idx="95">
                  <c:v>71.517258430131264</c:v>
                </c:pt>
                <c:pt idx="96">
                  <c:v>71.477033580390014</c:v>
                </c:pt>
                <c:pt idx="97">
                  <c:v>71.435120654147312</c:v>
                </c:pt>
                <c:pt idx="98">
                  <c:v>71.391519377014816</c:v>
                </c:pt>
                <c:pt idx="99">
                  <c:v>71.346244005097589</c:v>
                </c:pt>
                <c:pt idx="100">
                  <c:v>71.299323569325793</c:v>
                </c:pt>
                <c:pt idx="101">
                  <c:v>71.250801751911553</c:v>
                </c:pt>
                <c:pt idx="102">
                  <c:v>71.200736386411819</c:v>
                </c:pt>
                <c:pt idx="103">
                  <c:v>71.149198590652432</c:v>
                </c:pt>
                <c:pt idx="104">
                  <c:v>71.096271559500622</c:v>
                </c:pt>
                <c:pt idx="105">
                  <c:v>71.042049060807955</c:v>
                </c:pt>
                <c:pt idx="106">
                  <c:v>70.98663369152996</c:v>
                </c:pt>
                <c:pt idx="107">
                  <c:v>70.930134961057448</c:v>
                </c:pt>
                <c:pt idx="108">
                  <c:v>70.872667274514498</c:v>
                </c:pt>
                <c:pt idx="109">
                  <c:v>70.814347889948905</c:v>
                </c:pt>
                <c:pt idx="110">
                  <c:v>70.755294920140514</c:v>
                </c:pt>
                <c:pt idx="111">
                  <c:v>70.695625442727007</c:v>
                </c:pt>
                <c:pt idx="112">
                  <c:v>70.635453772328702</c:v>
                </c:pt>
                <c:pt idx="113">
                  <c:v>70.574889936338266</c:v>
                </c:pt>
                <c:pt idx="114">
                  <c:v>70.514038383078059</c:v>
                </c:pt>
                <c:pt idx="115">
                  <c:v>70.45299693810118</c:v>
                </c:pt>
                <c:pt idx="116">
                  <c:v>70.391856012364869</c:v>
                </c:pt>
                <c:pt idx="117">
                  <c:v>70.330698055474755</c:v>
                </c:pt>
                <c:pt idx="118">
                  <c:v>70.2695972385998</c:v>
                </c:pt>
                <c:pt idx="119">
                  <c:v>70.208619345189248</c:v>
                </c:pt>
                <c:pt idx="120">
                  <c:v>70.147821843283964</c:v>
                </c:pt>
                <c:pt idx="121">
                  <c:v>70.087254110859007</c:v>
                </c:pt>
                <c:pt idx="122">
                  <c:v>70.02695778500555</c:v>
                </c:pt>
                <c:pt idx="123">
                  <c:v>69.966967206540886</c:v>
                </c:pt>
                <c:pt idx="124">
                  <c:v>69.907309933489913</c:v>
                </c:pt>
                <c:pt idx="125">
                  <c:v>69.848007299476592</c:v>
                </c:pt>
                <c:pt idx="126">
                  <c:v>69.789074996108553</c:v>
                </c:pt>
                <c:pt idx="127">
                  <c:v>69.730523661673871</c:v>
                </c:pt>
                <c:pt idx="128">
                  <c:v>69.67235946170203</c:v>
                </c:pt>
                <c:pt idx="129">
                  <c:v>69.614584650014962</c:v>
                </c:pt>
                <c:pt idx="130">
                  <c:v>69.557198101711023</c:v>
                </c:pt>
                <c:pt idx="131">
                  <c:v>69.500195812020294</c:v>
                </c:pt>
                <c:pt idx="132">
                  <c:v>69.443571357114948</c:v>
                </c:pt>
                <c:pt idx="133">
                  <c:v>69.387316314751601</c:v>
                </c:pt>
                <c:pt idx="134">
                  <c:v>69.331420644076033</c:v>
                </c:pt>
                <c:pt idx="135">
                  <c:v>69.275873025064499</c:v>
                </c:pt>
                <c:pt idx="136">
                  <c:v>69.220661158941908</c:v>
                </c:pt>
                <c:pt idx="137">
                  <c:v>69.165772031544719</c:v>
                </c:pt>
                <c:pt idx="138">
                  <c:v>69.111192142021679</c:v>
                </c:pt>
                <c:pt idx="139">
                  <c:v>69.05690769952615</c:v>
                </c:pt>
                <c:pt idx="140">
                  <c:v>69.002904790681839</c:v>
                </c:pt>
                <c:pt idx="141">
                  <c:v>68.949169520628004</c:v>
                </c:pt>
                <c:pt idx="142">
                  <c:v>68.895688130397659</c:v>
                </c:pt>
                <c:pt idx="143">
                  <c:v>68.842447093272867</c:v>
                </c:pt>
                <c:pt idx="144">
                  <c:v>68.789433192612123</c:v>
                </c:pt>
                <c:pt idx="145">
                  <c:v>68.736633583472354</c:v>
                </c:pt>
                <c:pt idx="146">
                  <c:v>68.684035840160391</c:v>
                </c:pt>
                <c:pt idx="147">
                  <c:v>68.631627991657467</c:v>
                </c:pt>
                <c:pt idx="148">
                  <c:v>68.579398546669751</c:v>
                </c:pt>
                <c:pt idx="149">
                  <c:v>68.52733650987274</c:v>
                </c:pt>
                <c:pt idx="150">
                  <c:v>68.475431390743211</c:v>
                </c:pt>
                <c:pt idx="151">
                  <c:v>68.423673206207738</c:v>
                </c:pt>
                <c:pt idx="152">
                  <c:v>68.372052478186049</c:v>
                </c:pt>
                <c:pt idx="153">
                  <c:v>68.320560226968396</c:v>
                </c:pt>
                <c:pt idx="154">
                  <c:v>68.269187961242281</c:v>
                </c:pt>
                <c:pt idx="155">
                  <c:v>68.217927665469617</c:v>
                </c:pt>
                <c:pt idx="156">
                  <c:v>68.166771785216682</c:v>
                </c:pt>
                <c:pt idx="157">
                  <c:v>68.115713210948655</c:v>
                </c:pt>
                <c:pt idx="158">
                  <c:v>68.064745260723541</c:v>
                </c:pt>
                <c:pt idx="159">
                  <c:v>68.013861662150106</c:v>
                </c:pt>
                <c:pt idx="160">
                  <c:v>67.963056533915108</c:v>
                </c:pt>
                <c:pt idx="161">
                  <c:v>67.912324367132612</c:v>
                </c:pt>
                <c:pt idx="162">
                  <c:v>67.861660006723</c:v>
                </c:pt>
                <c:pt idx="163">
                  <c:v>67.811058632990509</c:v>
                </c:pt>
                <c:pt idx="164">
                  <c:v>67.760515743534214</c:v>
                </c:pt>
                <c:pt idx="165">
                  <c:v>67.710027135599773</c:v>
                </c:pt>
                <c:pt idx="166">
                  <c:v>67.659588888954147</c:v>
                </c:pt>
                <c:pt idx="167">
                  <c:v>67.609197349345564</c:v>
                </c:pt>
                <c:pt idx="168">
                  <c:v>67.558849112593307</c:v>
                </c:pt>
                <c:pt idx="169">
                  <c:v>67.508541009338046</c:v>
                </c:pt>
                <c:pt idx="170">
                  <c:v>67.458270090470933</c:v>
                </c:pt>
                <c:pt idx="171">
                  <c:v>67.408033613249884</c:v>
                </c:pt>
                <c:pt idx="172">
                  <c:v>67.357829028103623</c:v>
                </c:pt>
                <c:pt idx="173">
                  <c:v>67.307653966117101</c:v>
                </c:pt>
                <c:pt idx="174">
                  <c:v>67.257506227186951</c:v>
                </c:pt>
                <c:pt idx="175">
                  <c:v>67.207383768831448</c:v>
                </c:pt>
                <c:pt idx="176">
                  <c:v>67.157284695635767</c:v>
                </c:pt>
                <c:pt idx="177">
                  <c:v>67.107207249311841</c:v>
                </c:pt>
                <c:pt idx="178">
                  <c:v>67.057149799349403</c:v>
                </c:pt>
                <c:pt idx="179">
                  <c:v>67.007110834234098</c:v>
                </c:pt>
                <c:pt idx="180">
                  <c:v>66.957088953207958</c:v>
                </c:pt>
                <c:pt idx="181">
                  <c:v>66.907082858546474</c:v>
                </c:pt>
                <c:pt idx="182">
                  <c:v>66.85709134832743</c:v>
                </c:pt>
                <c:pt idx="183">
                  <c:v>66.807113309665723</c:v>
                </c:pt>
                <c:pt idx="184">
                  <c:v>66.757147712390051</c:v>
                </c:pt>
                <c:pt idx="185">
                  <c:v>66.707193603136702</c:v>
                </c:pt>
                <c:pt idx="186">
                  <c:v>66.657250099837285</c:v>
                </c:pt>
                <c:pt idx="187">
                  <c:v>66.607316386577168</c:v>
                </c:pt>
                <c:pt idx="188">
                  <c:v>66.557391708803365</c:v>
                </c:pt>
                <c:pt idx="189">
                  <c:v>66.507475368860199</c:v>
                </c:pt>
                <c:pt idx="190">
                  <c:v>66.457566721832862</c:v>
                </c:pt>
                <c:pt idx="191">
                  <c:v>66.407665171679739</c:v>
                </c:pt>
                <c:pt idx="192">
                  <c:v>66.357770167634996</c:v>
                </c:pt>
                <c:pt idx="193">
                  <c:v>66.3078812008645</c:v>
                </c:pt>
                <c:pt idx="194">
                  <c:v>66.25799780135803</c:v>
                </c:pt>
                <c:pt idx="195">
                  <c:v>66.208119535042741</c:v>
                </c:pt>
                <c:pt idx="196">
                  <c:v>66.158246001103109</c:v>
                </c:pt>
                <c:pt idx="197">
                  <c:v>66.108376829493352</c:v>
                </c:pt>
                <c:pt idx="198">
                  <c:v>66.0585116786295</c:v>
                </c:pt>
                <c:pt idx="199">
                  <c:v>66.008650233248744</c:v>
                </c:pt>
                <c:pt idx="200">
                  <c:v>65.95879220242476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08472"/>
        <c:axId val="555308864"/>
      </c:scatterChart>
      <c:valAx>
        <c:axId val="5553084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55308864"/>
        <c:crosses val="autoZero"/>
        <c:crossBetween val="midCat"/>
      </c:valAx>
      <c:valAx>
        <c:axId val="555308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5530847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'C'!$E$6:$E$206</c:f>
              <c:numCache>
                <c:formatCode>General</c:formatCode>
                <c:ptCount val="201"/>
                <c:pt idx="0">
                  <c:v>72.484999999999999</c:v>
                </c:pt>
                <c:pt idx="1">
                  <c:v>72.257999999999996</c:v>
                </c:pt>
                <c:pt idx="2">
                  <c:v>73.53</c:v>
                </c:pt>
                <c:pt idx="3">
                  <c:v>73.424000000000007</c:v>
                </c:pt>
                <c:pt idx="4">
                  <c:v>73.575999999999993</c:v>
                </c:pt>
                <c:pt idx="5">
                  <c:v>73.061000000000007</c:v>
                </c:pt>
                <c:pt idx="6">
                  <c:v>73.394000000000005</c:v>
                </c:pt>
                <c:pt idx="7">
                  <c:v>73.484999999999999</c:v>
                </c:pt>
                <c:pt idx="8">
                  <c:v>72.364000000000004</c:v>
                </c:pt>
                <c:pt idx="9">
                  <c:v>72.97</c:v>
                </c:pt>
                <c:pt idx="10">
                  <c:v>73.635999999999996</c:v>
                </c:pt>
                <c:pt idx="11">
                  <c:v>73.47</c:v>
                </c:pt>
                <c:pt idx="12">
                  <c:v>73.575999999999993</c:v>
                </c:pt>
                <c:pt idx="13">
                  <c:v>73.817999999999998</c:v>
                </c:pt>
                <c:pt idx="14">
                  <c:v>73.847999999999999</c:v>
                </c:pt>
                <c:pt idx="15">
                  <c:v>72.317999999999998</c:v>
                </c:pt>
                <c:pt idx="16">
                  <c:v>74.667000000000002</c:v>
                </c:pt>
                <c:pt idx="17">
                  <c:v>74.575999999999993</c:v>
                </c:pt>
                <c:pt idx="18">
                  <c:v>73.332999999999998</c:v>
                </c:pt>
                <c:pt idx="19">
                  <c:v>74.105999999999995</c:v>
                </c:pt>
                <c:pt idx="20">
                  <c:v>73.864000000000004</c:v>
                </c:pt>
                <c:pt idx="21">
                  <c:v>74.135999999999996</c:v>
                </c:pt>
                <c:pt idx="22">
                  <c:v>74.182000000000002</c:v>
                </c:pt>
                <c:pt idx="23">
                  <c:v>74.605999999999995</c:v>
                </c:pt>
                <c:pt idx="24">
                  <c:v>74.409000000000006</c:v>
                </c:pt>
                <c:pt idx="25">
                  <c:v>74.879000000000005</c:v>
                </c:pt>
                <c:pt idx="26">
                  <c:v>74.575999999999993</c:v>
                </c:pt>
                <c:pt idx="27">
                  <c:v>73.727000000000004</c:v>
                </c:pt>
                <c:pt idx="28">
                  <c:v>74.5</c:v>
                </c:pt>
                <c:pt idx="29">
                  <c:v>75</c:v>
                </c:pt>
                <c:pt idx="30">
                  <c:v>75.302999999999997</c:v>
                </c:pt>
                <c:pt idx="31">
                  <c:v>74.727000000000004</c:v>
                </c:pt>
                <c:pt idx="32">
                  <c:v>75</c:v>
                </c:pt>
                <c:pt idx="33">
                  <c:v>74.635999999999996</c:v>
                </c:pt>
                <c:pt idx="34">
                  <c:v>75.197000000000003</c:v>
                </c:pt>
                <c:pt idx="35">
                  <c:v>75.954999999999998</c:v>
                </c:pt>
                <c:pt idx="36">
                  <c:v>75.561000000000007</c:v>
                </c:pt>
                <c:pt idx="37">
                  <c:v>77.105999999999995</c:v>
                </c:pt>
                <c:pt idx="38">
                  <c:v>77.438999999999993</c:v>
                </c:pt>
                <c:pt idx="39">
                  <c:v>78.590999999999994</c:v>
                </c:pt>
                <c:pt idx="40">
                  <c:v>82.379000000000005</c:v>
                </c:pt>
                <c:pt idx="41">
                  <c:v>83.545000000000002</c:v>
                </c:pt>
                <c:pt idx="42">
                  <c:v>87.817999999999998</c:v>
                </c:pt>
                <c:pt idx="43">
                  <c:v>92.515000000000001</c:v>
                </c:pt>
                <c:pt idx="44">
                  <c:v>99.061000000000007</c:v>
                </c:pt>
                <c:pt idx="45">
                  <c:v>106.379</c:v>
                </c:pt>
                <c:pt idx="46">
                  <c:v>116.167</c:v>
                </c:pt>
                <c:pt idx="47">
                  <c:v>130.92400000000001</c:v>
                </c:pt>
                <c:pt idx="48">
                  <c:v>145.167</c:v>
                </c:pt>
                <c:pt idx="49">
                  <c:v>161.71199999999999</c:v>
                </c:pt>
                <c:pt idx="50">
                  <c:v>174.833</c:v>
                </c:pt>
                <c:pt idx="51">
                  <c:v>189.21199999999999</c:v>
                </c:pt>
                <c:pt idx="52">
                  <c:v>199.07599999999999</c:v>
                </c:pt>
                <c:pt idx="53">
                  <c:v>207.21199999999999</c:v>
                </c:pt>
                <c:pt idx="54">
                  <c:v>212.51499999999999</c:v>
                </c:pt>
                <c:pt idx="55">
                  <c:v>216.227</c:v>
                </c:pt>
                <c:pt idx="56">
                  <c:v>217.01499999999999</c:v>
                </c:pt>
                <c:pt idx="57">
                  <c:v>214.53</c:v>
                </c:pt>
                <c:pt idx="58">
                  <c:v>208.01499999999999</c:v>
                </c:pt>
                <c:pt idx="59">
                  <c:v>194.303</c:v>
                </c:pt>
                <c:pt idx="60">
                  <c:v>169.48500000000001</c:v>
                </c:pt>
                <c:pt idx="61">
                  <c:v>131.68199999999999</c:v>
                </c:pt>
                <c:pt idx="62">
                  <c:v>97</c:v>
                </c:pt>
                <c:pt idx="63">
                  <c:v>81.575999999999993</c:v>
                </c:pt>
                <c:pt idx="64">
                  <c:v>76.697000000000003</c:v>
                </c:pt>
                <c:pt idx="65">
                  <c:v>75.061000000000007</c:v>
                </c:pt>
                <c:pt idx="66">
                  <c:v>75.438999999999993</c:v>
                </c:pt>
                <c:pt idx="67">
                  <c:v>75.090999999999994</c:v>
                </c:pt>
                <c:pt idx="68">
                  <c:v>77.135999999999996</c:v>
                </c:pt>
                <c:pt idx="69">
                  <c:v>80.53</c:v>
                </c:pt>
                <c:pt idx="70">
                  <c:v>82.817999999999998</c:v>
                </c:pt>
                <c:pt idx="71">
                  <c:v>87.379000000000005</c:v>
                </c:pt>
                <c:pt idx="72">
                  <c:v>93.697000000000003</c:v>
                </c:pt>
                <c:pt idx="73">
                  <c:v>101.09099999999999</c:v>
                </c:pt>
                <c:pt idx="74">
                  <c:v>107.53</c:v>
                </c:pt>
                <c:pt idx="75">
                  <c:v>115.40900000000001</c:v>
                </c:pt>
                <c:pt idx="76">
                  <c:v>121.59099999999999</c:v>
                </c:pt>
                <c:pt idx="77">
                  <c:v>127.758</c:v>
                </c:pt>
                <c:pt idx="78">
                  <c:v>131.93899999999999</c:v>
                </c:pt>
                <c:pt idx="79">
                  <c:v>136.01499999999999</c:v>
                </c:pt>
                <c:pt idx="80">
                  <c:v>137.68199999999999</c:v>
                </c:pt>
                <c:pt idx="81">
                  <c:v>134.87899999999999</c:v>
                </c:pt>
                <c:pt idx="82">
                  <c:v>125.242</c:v>
                </c:pt>
                <c:pt idx="83">
                  <c:v>112.182</c:v>
                </c:pt>
                <c:pt idx="84">
                  <c:v>97.832999999999998</c:v>
                </c:pt>
                <c:pt idx="85">
                  <c:v>83.847999999999999</c:v>
                </c:pt>
                <c:pt idx="86">
                  <c:v>76.742000000000004</c:v>
                </c:pt>
                <c:pt idx="87">
                  <c:v>74.484999999999999</c:v>
                </c:pt>
                <c:pt idx="88">
                  <c:v>73.302999999999997</c:v>
                </c:pt>
                <c:pt idx="89">
                  <c:v>72.135999999999996</c:v>
                </c:pt>
                <c:pt idx="90">
                  <c:v>72.364000000000004</c:v>
                </c:pt>
                <c:pt idx="91">
                  <c:v>73.727000000000004</c:v>
                </c:pt>
                <c:pt idx="92">
                  <c:v>72.712000000000003</c:v>
                </c:pt>
                <c:pt idx="93">
                  <c:v>72.332999999999998</c:v>
                </c:pt>
                <c:pt idx="94">
                  <c:v>71.879000000000005</c:v>
                </c:pt>
                <c:pt idx="95">
                  <c:v>72.364000000000004</c:v>
                </c:pt>
                <c:pt idx="96">
                  <c:v>73.682000000000002</c:v>
                </c:pt>
                <c:pt idx="97">
                  <c:v>72.652000000000001</c:v>
                </c:pt>
                <c:pt idx="98">
                  <c:v>73.635999999999996</c:v>
                </c:pt>
                <c:pt idx="99">
                  <c:v>72.772999999999996</c:v>
                </c:pt>
                <c:pt idx="100">
                  <c:v>72.635999999999996</c:v>
                </c:pt>
                <c:pt idx="101">
                  <c:v>73.620999999999995</c:v>
                </c:pt>
                <c:pt idx="102">
                  <c:v>73.757999999999996</c:v>
                </c:pt>
                <c:pt idx="103">
                  <c:v>72.847999999999999</c:v>
                </c:pt>
                <c:pt idx="104">
                  <c:v>72.909000000000006</c:v>
                </c:pt>
                <c:pt idx="105">
                  <c:v>73.5</c:v>
                </c:pt>
                <c:pt idx="106">
                  <c:v>73.652000000000001</c:v>
                </c:pt>
                <c:pt idx="107">
                  <c:v>73.605999999999995</c:v>
                </c:pt>
                <c:pt idx="108">
                  <c:v>73.802999999999997</c:v>
                </c:pt>
                <c:pt idx="109">
                  <c:v>72.697000000000003</c:v>
                </c:pt>
                <c:pt idx="110">
                  <c:v>73.667000000000002</c:v>
                </c:pt>
                <c:pt idx="111">
                  <c:v>74.090999999999994</c:v>
                </c:pt>
                <c:pt idx="112">
                  <c:v>74.015000000000001</c:v>
                </c:pt>
                <c:pt idx="113">
                  <c:v>74.182000000000002</c:v>
                </c:pt>
                <c:pt idx="114">
                  <c:v>73</c:v>
                </c:pt>
                <c:pt idx="115">
                  <c:v>73.938999999999993</c:v>
                </c:pt>
                <c:pt idx="116">
                  <c:v>73.847999999999999</c:v>
                </c:pt>
                <c:pt idx="117">
                  <c:v>73.652000000000001</c:v>
                </c:pt>
                <c:pt idx="118">
                  <c:v>73.864000000000004</c:v>
                </c:pt>
                <c:pt idx="119">
                  <c:v>74.772999999999996</c:v>
                </c:pt>
                <c:pt idx="120">
                  <c:v>75.605999999999995</c:v>
                </c:pt>
                <c:pt idx="121">
                  <c:v>73.864000000000004</c:v>
                </c:pt>
                <c:pt idx="122">
                  <c:v>73.682000000000002</c:v>
                </c:pt>
                <c:pt idx="123">
                  <c:v>73.394000000000005</c:v>
                </c:pt>
                <c:pt idx="124">
                  <c:v>72.620999999999995</c:v>
                </c:pt>
                <c:pt idx="125">
                  <c:v>72.984999999999999</c:v>
                </c:pt>
                <c:pt idx="126">
                  <c:v>72.075999999999993</c:v>
                </c:pt>
                <c:pt idx="127">
                  <c:v>71</c:v>
                </c:pt>
                <c:pt idx="128">
                  <c:v>71.394000000000005</c:v>
                </c:pt>
                <c:pt idx="129">
                  <c:v>72.197000000000003</c:v>
                </c:pt>
                <c:pt idx="130">
                  <c:v>70.817999999999998</c:v>
                </c:pt>
                <c:pt idx="131">
                  <c:v>71.302999999999997</c:v>
                </c:pt>
                <c:pt idx="132">
                  <c:v>70.135999999999996</c:v>
                </c:pt>
                <c:pt idx="133">
                  <c:v>71.167000000000002</c:v>
                </c:pt>
                <c:pt idx="134">
                  <c:v>70.909000000000006</c:v>
                </c:pt>
                <c:pt idx="135">
                  <c:v>70.682000000000002</c:v>
                </c:pt>
                <c:pt idx="136">
                  <c:v>70.379000000000005</c:v>
                </c:pt>
                <c:pt idx="137">
                  <c:v>70.257999999999996</c:v>
                </c:pt>
                <c:pt idx="138">
                  <c:v>70.605999999999995</c:v>
                </c:pt>
                <c:pt idx="139">
                  <c:v>70.347999999999999</c:v>
                </c:pt>
                <c:pt idx="140">
                  <c:v>71.938999999999993</c:v>
                </c:pt>
                <c:pt idx="141">
                  <c:v>70.045000000000002</c:v>
                </c:pt>
                <c:pt idx="142">
                  <c:v>70.287999999999997</c:v>
                </c:pt>
                <c:pt idx="143">
                  <c:v>71.847999999999999</c:v>
                </c:pt>
                <c:pt idx="144">
                  <c:v>70.924000000000007</c:v>
                </c:pt>
                <c:pt idx="145">
                  <c:v>72.712000000000003</c:v>
                </c:pt>
                <c:pt idx="146">
                  <c:v>70.894000000000005</c:v>
                </c:pt>
                <c:pt idx="147">
                  <c:v>71.135999999999996</c:v>
                </c:pt>
                <c:pt idx="148">
                  <c:v>70.379000000000005</c:v>
                </c:pt>
                <c:pt idx="149">
                  <c:v>71.242000000000004</c:v>
                </c:pt>
                <c:pt idx="150">
                  <c:v>72.757999999999996</c:v>
                </c:pt>
                <c:pt idx="151">
                  <c:v>71.847999999999999</c:v>
                </c:pt>
                <c:pt idx="152">
                  <c:v>71.438999999999993</c:v>
                </c:pt>
                <c:pt idx="153">
                  <c:v>72.167000000000002</c:v>
                </c:pt>
                <c:pt idx="154">
                  <c:v>70.120999999999995</c:v>
                </c:pt>
                <c:pt idx="155">
                  <c:v>72.212000000000003</c:v>
                </c:pt>
                <c:pt idx="156">
                  <c:v>71.227000000000004</c:v>
                </c:pt>
                <c:pt idx="157">
                  <c:v>69.227000000000004</c:v>
                </c:pt>
                <c:pt idx="158">
                  <c:v>70.620999999999995</c:v>
                </c:pt>
                <c:pt idx="159">
                  <c:v>68.894000000000005</c:v>
                </c:pt>
                <c:pt idx="160">
                  <c:v>69.97</c:v>
                </c:pt>
                <c:pt idx="161">
                  <c:v>69.484999999999999</c:v>
                </c:pt>
                <c:pt idx="162">
                  <c:v>69.561000000000007</c:v>
                </c:pt>
                <c:pt idx="163">
                  <c:v>69.652000000000001</c:v>
                </c:pt>
                <c:pt idx="164">
                  <c:v>70.015000000000001</c:v>
                </c:pt>
                <c:pt idx="165">
                  <c:v>70.045000000000002</c:v>
                </c:pt>
                <c:pt idx="166">
                  <c:v>69.364000000000004</c:v>
                </c:pt>
                <c:pt idx="167">
                  <c:v>67.802999999999997</c:v>
                </c:pt>
                <c:pt idx="168">
                  <c:v>68.757999999999996</c:v>
                </c:pt>
                <c:pt idx="169">
                  <c:v>68.545000000000002</c:v>
                </c:pt>
                <c:pt idx="170">
                  <c:v>69.817999999999998</c:v>
                </c:pt>
                <c:pt idx="171">
                  <c:v>69.47</c:v>
                </c:pt>
                <c:pt idx="172">
                  <c:v>69.394000000000005</c:v>
                </c:pt>
                <c:pt idx="173">
                  <c:v>68.590999999999994</c:v>
                </c:pt>
                <c:pt idx="174">
                  <c:v>68.742000000000004</c:v>
                </c:pt>
                <c:pt idx="175">
                  <c:v>69.045000000000002</c:v>
                </c:pt>
                <c:pt idx="176">
                  <c:v>68</c:v>
                </c:pt>
                <c:pt idx="177">
                  <c:v>67.409000000000006</c:v>
                </c:pt>
                <c:pt idx="178">
                  <c:v>67.061000000000007</c:v>
                </c:pt>
                <c:pt idx="179">
                  <c:v>67.667000000000002</c:v>
                </c:pt>
                <c:pt idx="180">
                  <c:v>68.332999999999998</c:v>
                </c:pt>
                <c:pt idx="181">
                  <c:v>69.272999999999996</c:v>
                </c:pt>
                <c:pt idx="182">
                  <c:v>67.135999999999996</c:v>
                </c:pt>
                <c:pt idx="183">
                  <c:v>69.105999999999995</c:v>
                </c:pt>
                <c:pt idx="184">
                  <c:v>67.379000000000005</c:v>
                </c:pt>
                <c:pt idx="185">
                  <c:v>68.152000000000001</c:v>
                </c:pt>
                <c:pt idx="186">
                  <c:v>67.575999999999993</c:v>
                </c:pt>
                <c:pt idx="187">
                  <c:v>67.817999999999998</c:v>
                </c:pt>
                <c:pt idx="188">
                  <c:v>68.409000000000006</c:v>
                </c:pt>
                <c:pt idx="189">
                  <c:v>68.772999999999996</c:v>
                </c:pt>
                <c:pt idx="190">
                  <c:v>68.938999999999993</c:v>
                </c:pt>
                <c:pt idx="191">
                  <c:v>68.197000000000003</c:v>
                </c:pt>
                <c:pt idx="192">
                  <c:v>68.590999999999994</c:v>
                </c:pt>
                <c:pt idx="193">
                  <c:v>68.757999999999996</c:v>
                </c:pt>
                <c:pt idx="194">
                  <c:v>69.105999999999995</c:v>
                </c:pt>
                <c:pt idx="195">
                  <c:v>68.167000000000002</c:v>
                </c:pt>
                <c:pt idx="196">
                  <c:v>67.924000000000007</c:v>
                </c:pt>
                <c:pt idx="197">
                  <c:v>68.197000000000003</c:v>
                </c:pt>
                <c:pt idx="198">
                  <c:v>67.53</c:v>
                </c:pt>
                <c:pt idx="199">
                  <c:v>68.697000000000003</c:v>
                </c:pt>
                <c:pt idx="200">
                  <c:v>67.53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'C'!$T$6:$T$206</c:f>
              <c:numCache>
                <c:formatCode>0.00</c:formatCode>
                <c:ptCount val="201"/>
                <c:pt idx="0">
                  <c:v>74.418215789263911</c:v>
                </c:pt>
                <c:pt idx="1">
                  <c:v>74.409936279607663</c:v>
                </c:pt>
                <c:pt idx="2">
                  <c:v>74.401659556403288</c:v>
                </c:pt>
                <c:pt idx="3">
                  <c:v>74.393385841071549</c:v>
                </c:pt>
                <c:pt idx="4">
                  <c:v>74.385115371810144</c:v>
                </c:pt>
                <c:pt idx="5">
                  <c:v>74.376848404767884</c:v>
                </c:pt>
                <c:pt idx="6">
                  <c:v>74.368585215288903</c:v>
                </c:pt>
                <c:pt idx="7">
                  <c:v>74.360326099229596</c:v>
                </c:pt>
                <c:pt idx="8">
                  <c:v>74.352071374350302</c:v>
                </c:pt>
                <c:pt idx="9">
                  <c:v>74.343821381784153</c:v>
                </c:pt>
                <c:pt idx="10">
                  <c:v>74.335576487584774</c:v>
                </c:pt>
                <c:pt idx="11">
                  <c:v>74.327337084354241</c:v>
                </c:pt>
                <c:pt idx="12">
                  <c:v>74.319103592952416</c:v>
                </c:pt>
                <c:pt idx="13">
                  <c:v>74.310876464287688</c:v>
                </c:pt>
                <c:pt idx="14">
                  <c:v>74.302656181189278</c:v>
                </c:pt>
                <c:pt idx="15">
                  <c:v>74.294443260359444</c:v>
                </c:pt>
                <c:pt idx="16">
                  <c:v>74.286238254404196</c:v>
                </c:pt>
                <c:pt idx="17">
                  <c:v>74.278041753939064</c:v>
                </c:pt>
                <c:pt idx="18">
                  <c:v>74.269854389770785</c:v>
                </c:pt>
                <c:pt idx="19">
                  <c:v>74.261676835168046</c:v>
                </c:pt>
                <c:pt idx="20">
                  <c:v>74.25350980830288</c:v>
                </c:pt>
                <c:pt idx="21">
                  <c:v>74.245354075224597</c:v>
                </c:pt>
                <c:pt idx="22">
                  <c:v>74.237210454818126</c:v>
                </c:pt>
                <c:pt idx="23">
                  <c:v>74.229079831213369</c:v>
                </c:pt>
                <c:pt idx="24">
                  <c:v>74.220963193080209</c:v>
                </c:pt>
                <c:pt idx="25">
                  <c:v>74.212861765241115</c:v>
                </c:pt>
                <c:pt idx="26">
                  <c:v>74.204777441172112</c:v>
                </c:pt>
                <c:pt idx="27">
                  <c:v>74.196714145344217</c:v>
                </c:pt>
                <c:pt idx="28">
                  <c:v>74.18868191740512</c:v>
                </c:pt>
                <c:pt idx="29">
                  <c:v>74.180708534590181</c:v>
                </c:pt>
                <c:pt idx="30">
                  <c:v>74.172870859361907</c:v>
                </c:pt>
                <c:pt idx="31">
                  <c:v>74.165374869480814</c:v>
                </c:pt>
                <c:pt idx="32">
                  <c:v>74.158748766696959</c:v>
                </c:pt>
                <c:pt idx="33">
                  <c:v>74.154282598826413</c:v>
                </c:pt>
                <c:pt idx="34">
                  <c:v>74.154970406610843</c:v>
                </c:pt>
                <c:pt idx="35">
                  <c:v>74.167405478555224</c:v>
                </c:pt>
                <c:pt idx="36">
                  <c:v>74.205345300475429</c:v>
                </c:pt>
                <c:pt idx="37">
                  <c:v>74.29594813072751</c:v>
                </c:pt>
                <c:pt idx="38">
                  <c:v>74.489840578977592</c:v>
                </c:pt>
                <c:pt idx="39">
                  <c:v>74.875928823407349</c:v>
                </c:pt>
                <c:pt idx="40">
                  <c:v>75.600829361698018</c:v>
                </c:pt>
                <c:pt idx="41">
                  <c:v>76.890603739977465</c:v>
                </c:pt>
                <c:pt idx="42">
                  <c:v>79.069069107249092</c:v>
                </c:pt>
                <c:pt idx="43">
                  <c:v>82.56293052072462</c:v>
                </c:pt>
                <c:pt idx="44">
                  <c:v>87.880912727784917</c:v>
                </c:pt>
                <c:pt idx="45">
                  <c:v>95.554386093391201</c:v>
                </c:pt>
                <c:pt idx="46">
                  <c:v>106.03317732700945</c:v>
                </c:pt>
                <c:pt idx="47">
                  <c:v>119.54341564182276</c:v>
                </c:pt>
                <c:pt idx="48">
                  <c:v>135.93242693495233</c:v>
                </c:pt>
                <c:pt idx="49">
                  <c:v>154.54306901590709</c:v>
                </c:pt>
                <c:pt idx="50">
                  <c:v>174.16804944955376</c:v>
                </c:pt>
                <c:pt idx="51">
                  <c:v>193.12595787008087</c:v>
                </c:pt>
                <c:pt idx="52">
                  <c:v>209.47250039711037</c:v>
                </c:pt>
                <c:pt idx="53">
                  <c:v>221.31879602745087</c:v>
                </c:pt>
                <c:pt idx="54">
                  <c:v>227.18769581109794</c:v>
                </c:pt>
                <c:pt idx="55">
                  <c:v>226.31599271534159</c:v>
                </c:pt>
                <c:pt idx="56">
                  <c:v>218.8172501054537</c:v>
                </c:pt>
                <c:pt idx="57">
                  <c:v>205.65731708593833</c:v>
                </c:pt>
                <c:pt idx="58">
                  <c:v>188.44982999211763</c:v>
                </c:pt>
                <c:pt idx="59">
                  <c:v>169.13149416342222</c:v>
                </c:pt>
                <c:pt idx="60">
                  <c:v>149.60732863554782</c:v>
                </c:pt>
                <c:pt idx="61">
                  <c:v>131.45485821013315</c:v>
                </c:pt>
                <c:pt idx="62">
                  <c:v>115.74735197211098</c:v>
                </c:pt>
                <c:pt idx="63">
                  <c:v>103.01381288757592</c:v>
                </c:pt>
                <c:pt idx="64">
                  <c:v>93.314502611029226</c:v>
                </c:pt>
                <c:pt idx="65">
                  <c:v>86.387524101888545</c:v>
                </c:pt>
                <c:pt idx="66">
                  <c:v>81.817687313041603</c:v>
                </c:pt>
                <c:pt idx="67">
                  <c:v>79.1886486206825</c:v>
                </c:pt>
                <c:pt idx="68">
                  <c:v>78.194197506037668</c:v>
                </c:pt>
                <c:pt idx="69">
                  <c:v>78.696711729995116</c:v>
                </c:pt>
                <c:pt idx="70">
                  <c:v>80.727217225146958</c:v>
                </c:pt>
                <c:pt idx="71">
                  <c:v>84.42496593784233</c:v>
                </c:pt>
                <c:pt idx="72">
                  <c:v>89.92124268833679</c:v>
                </c:pt>
                <c:pt idx="73">
                  <c:v>97.187056900826406</c:v>
                </c:pt>
                <c:pt idx="74">
                  <c:v>105.88560272415451</c:v>
                </c:pt>
                <c:pt idx="75">
                  <c:v>115.28725443222044</c:v>
                </c:pt>
                <c:pt idx="76">
                  <c:v>124.30221767656914</c:v>
                </c:pt>
                <c:pt idx="77">
                  <c:v>131.65409481892743</c:v>
                </c:pt>
                <c:pt idx="78">
                  <c:v>136.1625652261834</c:v>
                </c:pt>
                <c:pt idx="79">
                  <c:v>137.04878565402794</c:v>
                </c:pt>
                <c:pt idx="80">
                  <c:v>134.15335455376874</c:v>
                </c:pt>
                <c:pt idx="81">
                  <c:v>127.9819703485492</c:v>
                </c:pt>
                <c:pt idx="82">
                  <c:v>119.56027108531315</c:v>
                </c:pt>
                <c:pt idx="83">
                  <c:v>110.15480271789548</c:v>
                </c:pt>
                <c:pt idx="84">
                  <c:v>100.96415808826507</c:v>
                </c:pt>
                <c:pt idx="85">
                  <c:v>92.882441870529135</c:v>
                </c:pt>
                <c:pt idx="86">
                  <c:v>86.393310593464747</c:v>
                </c:pt>
                <c:pt idx="87">
                  <c:v>81.594172890400259</c:v>
                </c:pt>
                <c:pt idx="88">
                  <c:v>78.305912141819221</c:v>
                </c:pt>
                <c:pt idx="89">
                  <c:v>76.208924013948163</c:v>
                </c:pt>
                <c:pt idx="90">
                  <c:v>74.958376407771382</c:v>
                </c:pt>
                <c:pt idx="91">
                  <c:v>74.256255964107609</c:v>
                </c:pt>
                <c:pt idx="92">
                  <c:v>73.880393324207546</c:v>
                </c:pt>
                <c:pt idx="93">
                  <c:v>73.683367336879328</c:v>
                </c:pt>
                <c:pt idx="94">
                  <c:v>73.576661920653194</c:v>
                </c:pt>
                <c:pt idx="95">
                  <c:v>73.511707445881655</c:v>
                </c:pt>
                <c:pt idx="96">
                  <c:v>73.463991627289403</c:v>
                </c:pt>
                <c:pt idx="97">
                  <c:v>73.422087487845573</c:v>
                </c:pt>
                <c:pt idx="98">
                  <c:v>73.381064365673126</c:v>
                </c:pt>
                <c:pt idx="99">
                  <c:v>73.338958561889939</c:v>
                </c:pt>
                <c:pt idx="100">
                  <c:v>73.295062979324968</c:v>
                </c:pt>
                <c:pt idx="101">
                  <c:v>73.249170715613729</c:v>
                </c:pt>
                <c:pt idx="102">
                  <c:v>73.201268977101336</c:v>
                </c:pt>
                <c:pt idx="103">
                  <c:v>73.151428914537476</c:v>
                </c:pt>
                <c:pt idx="104">
                  <c:v>73.099781015273237</c:v>
                </c:pt>
                <c:pt idx="105">
                  <c:v>73.046542431076361</c:v>
                </c:pt>
                <c:pt idx="106">
                  <c:v>72.992106244386349</c:v>
                </c:pt>
                <c:pt idx="107">
                  <c:v>72.93723274873264</c:v>
                </c:pt>
                <c:pt idx="108">
                  <c:v>72.883401569282384</c:v>
                </c:pt>
                <c:pt idx="109">
                  <c:v>72.833374233292915</c:v>
                </c:pt>
                <c:pt idx="110">
                  <c:v>72.791946941034951</c:v>
                </c:pt>
                <c:pt idx="111">
                  <c:v>72.766711387578752</c:v>
                </c:pt>
                <c:pt idx="112">
                  <c:v>72.768396650374854</c:v>
                </c:pt>
                <c:pt idx="113">
                  <c:v>72.810136237609697</c:v>
                </c:pt>
                <c:pt idx="114">
                  <c:v>72.904995571957599</c:v>
                </c:pt>
                <c:pt idx="115">
                  <c:v>73.061538214325267</c:v>
                </c:pt>
                <c:pt idx="116">
                  <c:v>73.278174690287571</c:v>
                </c:pt>
                <c:pt idx="117">
                  <c:v>73.538229257633006</c:v>
                </c:pt>
                <c:pt idx="118">
                  <c:v>73.80838889117112</c:v>
                </c:pt>
                <c:pt idx="119">
                  <c:v>74.042704626513768</c:v>
                </c:pt>
                <c:pt idx="120">
                  <c:v>74.192344044900011</c:v>
                </c:pt>
                <c:pt idx="121">
                  <c:v>74.21853424342747</c:v>
                </c:pt>
                <c:pt idx="122">
                  <c:v>74.104052257802039</c:v>
                </c:pt>
                <c:pt idx="123">
                  <c:v>73.858605379544727</c:v>
                </c:pt>
                <c:pt idx="124">
                  <c:v>73.515805386338414</c:v>
                </c:pt>
                <c:pt idx="125">
                  <c:v>73.123036012311033</c:v>
                </c:pt>
                <c:pt idx="126">
                  <c:v>72.728405938921213</c:v>
                </c:pt>
                <c:pt idx="127">
                  <c:v>72.369688599161179</c:v>
                </c:pt>
                <c:pt idx="128">
                  <c:v>72.068555744215701</c:v>
                </c:pt>
                <c:pt idx="129">
                  <c:v>71.830680593533586</c:v>
                </c:pt>
                <c:pt idx="130">
                  <c:v>71.649971290466752</c:v>
                </c:pt>
                <c:pt idx="131">
                  <c:v>71.514261817590551</c:v>
                </c:pt>
                <c:pt idx="132">
                  <c:v>71.410229571076414</c:v>
                </c:pt>
                <c:pt idx="133">
                  <c:v>71.326449836242233</c:v>
                </c:pt>
                <c:pt idx="134">
                  <c:v>71.254579162033181</c:v>
                </c:pt>
                <c:pt idx="135">
                  <c:v>71.189260853987307</c:v>
                </c:pt>
                <c:pt idx="136">
                  <c:v>71.127448021477946</c:v>
                </c:pt>
                <c:pt idx="137">
                  <c:v>71.067650700843544</c:v>
                </c:pt>
                <c:pt idx="138">
                  <c:v>71.009358407104386</c:v>
                </c:pt>
                <c:pt idx="139">
                  <c:v>70.952697866234729</c:v>
                </c:pt>
                <c:pt idx="140">
                  <c:v>70.898286701245169</c:v>
                </c:pt>
                <c:pt idx="141">
                  <c:v>70.847211356552435</c:v>
                </c:pt>
                <c:pt idx="142">
                  <c:v>70.801055132329296</c:v>
                </c:pt>
                <c:pt idx="143">
                  <c:v>70.761906258756767</c:v>
                </c:pt>
                <c:pt idx="144">
                  <c:v>70.732279690601217</c:v>
                </c:pt>
                <c:pt idx="145">
                  <c:v>70.714894640816468</c:v>
                </c:pt>
                <c:pt idx="146">
                  <c:v>70.71227202182537</c:v>
                </c:pt>
                <c:pt idx="147">
                  <c:v>70.726158555796033</c:v>
                </c:pt>
                <c:pt idx="148">
                  <c:v>70.756845702849603</c:v>
                </c:pt>
                <c:pt idx="149">
                  <c:v>70.80251860513556</c:v>
                </c:pt>
                <c:pt idx="150">
                  <c:v>70.858819558954309</c:v>
                </c:pt>
                <c:pt idx="151">
                  <c:v>70.918815391444397</c:v>
                </c:pt>
                <c:pt idx="152">
                  <c:v>70.97350001646825</c:v>
                </c:pt>
                <c:pt idx="153">
                  <c:v>71.012843836321451</c:v>
                </c:pt>
                <c:pt idx="154">
                  <c:v>71.027247813613343</c:v>
                </c:pt>
                <c:pt idx="155">
                  <c:v>71.009119971658293</c:v>
                </c:pt>
                <c:pt idx="156">
                  <c:v>70.954218242387455</c:v>
                </c:pt>
                <c:pt idx="157">
                  <c:v>70.862431126742322</c:v>
                </c:pt>
                <c:pt idx="158">
                  <c:v>70.737797177791521</c:v>
                </c:pt>
                <c:pt idx="159">
                  <c:v>70.587758272231</c:v>
                </c:pt>
                <c:pt idx="160">
                  <c:v>70.421837242398539</c:v>
                </c:pt>
                <c:pt idx="161">
                  <c:v>70.250064285787715</c:v>
                </c:pt>
                <c:pt idx="162">
                  <c:v>70.081509404373861</c:v>
                </c:pt>
                <c:pt idx="163">
                  <c:v>69.923208649033299</c:v>
                </c:pt>
                <c:pt idx="164">
                  <c:v>69.779633947014574</c:v>
                </c:pt>
                <c:pt idx="165">
                  <c:v>69.652701889470436</c:v>
                </c:pt>
                <c:pt idx="166">
                  <c:v>69.542194732793945</c:v>
                </c:pt>
                <c:pt idx="167">
                  <c:v>69.446405519620328</c:v>
                </c:pt>
                <c:pt idx="168">
                  <c:v>69.362821296861952</c:v>
                </c:pt>
                <c:pt idx="169">
                  <c:v>69.28870606038673</c:v>
                </c:pt>
                <c:pt idx="170">
                  <c:v>69.221511549714549</c:v>
                </c:pt>
                <c:pt idx="171">
                  <c:v>69.159105251533191</c:v>
                </c:pt>
                <c:pt idx="172">
                  <c:v>69.09984651207067</c:v>
                </c:pt>
                <c:pt idx="173">
                  <c:v>69.042560010201726</c:v>
                </c:pt>
                <c:pt idx="174">
                  <c:v>68.98645548907902</c:v>
                </c:pt>
                <c:pt idx="175">
                  <c:v>68.931031506195552</c:v>
                </c:pt>
                <c:pt idx="176">
                  <c:v>68.875986550179633</c:v>
                </c:pt>
                <c:pt idx="177">
                  <c:v>68.821148212132499</c:v>
                </c:pt>
                <c:pt idx="178">
                  <c:v>68.766422386432183</c:v>
                </c:pt>
                <c:pt idx="179">
                  <c:v>68.711759794384932</c:v>
                </c:pt>
                <c:pt idx="180">
                  <c:v>68.6571354720611</c:v>
                </c:pt>
                <c:pt idx="181">
                  <c:v>68.602536995060973</c:v>
                </c:pt>
                <c:pt idx="182">
                  <c:v>68.547958112166938</c:v>
                </c:pt>
                <c:pt idx="183">
                  <c:v>68.493395490867215</c:v>
                </c:pt>
                <c:pt idx="184">
                  <c:v>68.438847139110408</c:v>
                </c:pt>
                <c:pt idx="185">
                  <c:v>68.384311676795789</c:v>
                </c:pt>
                <c:pt idx="186">
                  <c:v>68.32978801420542</c:v>
                </c:pt>
                <c:pt idx="187">
                  <c:v>68.275275215116821</c:v>
                </c:pt>
                <c:pt idx="188">
                  <c:v>68.220772439571221</c:v>
                </c:pt>
                <c:pt idx="189">
                  <c:v>68.166278919414893</c:v>
                </c:pt>
                <c:pt idx="190">
                  <c:v>68.111793946786335</c:v>
                </c:pt>
                <c:pt idx="191">
                  <c:v>68.057316867584902</c:v>
                </c:pt>
                <c:pt idx="192">
                  <c:v>68.002847076873934</c:v>
                </c:pt>
                <c:pt idx="193">
                  <c:v>67.948384015101595</c:v>
                </c:pt>
                <c:pt idx="194">
                  <c:v>67.893927164743829</c:v>
                </c:pt>
                <c:pt idx="195">
                  <c:v>67.839476047228516</c:v>
                </c:pt>
                <c:pt idx="196">
                  <c:v>67.785030220087492</c:v>
                </c:pt>
                <c:pt idx="197">
                  <c:v>67.730589274311129</c:v>
                </c:pt>
                <c:pt idx="198">
                  <c:v>67.676152831889098</c:v>
                </c:pt>
                <c:pt idx="199">
                  <c:v>67.621720543524731</c:v>
                </c:pt>
                <c:pt idx="200">
                  <c:v>67.567292086511088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'C'!$AX$6:$AX$206</c:f>
              <c:numCache>
                <c:formatCode>General</c:formatCode>
                <c:ptCount val="201"/>
                <c:pt idx="0">
                  <c:v>74.418215789263911</c:v>
                </c:pt>
                <c:pt idx="1">
                  <c:v>74.409936279607663</c:v>
                </c:pt>
                <c:pt idx="2">
                  <c:v>74.401659556403288</c:v>
                </c:pt>
                <c:pt idx="3">
                  <c:v>74.393385841071549</c:v>
                </c:pt>
                <c:pt idx="4">
                  <c:v>74.385115371810144</c:v>
                </c:pt>
                <c:pt idx="5">
                  <c:v>74.376848404767884</c:v>
                </c:pt>
                <c:pt idx="6">
                  <c:v>74.368585215288903</c:v>
                </c:pt>
                <c:pt idx="7">
                  <c:v>74.360326099229596</c:v>
                </c:pt>
                <c:pt idx="8">
                  <c:v>74.352071374350302</c:v>
                </c:pt>
                <c:pt idx="9">
                  <c:v>74.343821381784153</c:v>
                </c:pt>
                <c:pt idx="10">
                  <c:v>74.335576487584774</c:v>
                </c:pt>
                <c:pt idx="11">
                  <c:v>74.327337084354241</c:v>
                </c:pt>
                <c:pt idx="12">
                  <c:v>74.319103592952416</c:v>
                </c:pt>
                <c:pt idx="13">
                  <c:v>74.310876464287688</c:v>
                </c:pt>
                <c:pt idx="14">
                  <c:v>74.302656181189249</c:v>
                </c:pt>
                <c:pt idx="15">
                  <c:v>74.294443260359316</c:v>
                </c:pt>
                <c:pt idx="16">
                  <c:v>74.286238254403457</c:v>
                </c:pt>
                <c:pt idx="17">
                  <c:v>74.278041753935014</c:v>
                </c:pt>
                <c:pt idx="18">
                  <c:v>74.269854389749696</c:v>
                </c:pt>
                <c:pt idx="19">
                  <c:v>74.261676835062914</c:v>
                </c:pt>
                <c:pt idx="20">
                  <c:v>74.253509807801933</c:v>
                </c:pt>
                <c:pt idx="21">
                  <c:v>74.24535407294205</c:v>
                </c:pt>
                <c:pt idx="22">
                  <c:v>74.237210444873128</c:v>
                </c:pt>
                <c:pt idx="23">
                  <c:v>74.229079789780286</c:v>
                </c:pt>
                <c:pt idx="24">
                  <c:v>74.220963028018673</c:v>
                </c:pt>
                <c:pt idx="25">
                  <c:v>74.212861136458116</c:v>
                </c:pt>
                <c:pt idx="26">
                  <c:v>74.204775150769024</c:v>
                </c:pt>
                <c:pt idx="27">
                  <c:v>74.196706167615318</c:v>
                </c:pt>
                <c:pt idx="28">
                  <c:v>74.188655346714057</c:v>
                </c:pt>
                <c:pt idx="29">
                  <c:v>74.180623912714452</c:v>
                </c:pt>
                <c:pt idx="30">
                  <c:v>74.172613156840939</c:v>
                </c:pt>
                <c:pt idx="31">
                  <c:v>74.16462443823572</c:v>
                </c:pt>
                <c:pt idx="32">
                  <c:v>74.156659184926397</c:v>
                </c:pt>
                <c:pt idx="33">
                  <c:v>74.148718894331495</c:v>
                </c:pt>
                <c:pt idx="34">
                  <c:v>74.140805133204793</c:v>
                </c:pt>
                <c:pt idx="35">
                  <c:v>74.132919536903415</c:v>
                </c:pt>
                <c:pt idx="36">
                  <c:v>74.125063807847923</c:v>
                </c:pt>
                <c:pt idx="37">
                  <c:v>74.11723971302446</c:v>
                </c:pt>
                <c:pt idx="38">
                  <c:v>74.109449080356541</c:v>
                </c:pt>
                <c:pt idx="39">
                  <c:v>74.101693793751437</c:v>
                </c:pt>
                <c:pt idx="40">
                  <c:v>74.093975786598776</c:v>
                </c:pt>
                <c:pt idx="41">
                  <c:v>74.086297033469947</c:v>
                </c:pt>
                <c:pt idx="42">
                  <c:v>74.078659539734105</c:v>
                </c:pt>
                <c:pt idx="43">
                  <c:v>74.071065328769748</c:v>
                </c:pt>
                <c:pt idx="44">
                  <c:v>74.06351642641205</c:v>
                </c:pt>
                <c:pt idx="45">
                  <c:v>74.056014842231264</c:v>
                </c:pt>
                <c:pt idx="46">
                  <c:v>74.048562547190627</c:v>
                </c:pt>
                <c:pt idx="47">
                  <c:v>74.041161447179846</c:v>
                </c:pt>
                <c:pt idx="48">
                  <c:v>74.033813351864723</c:v>
                </c:pt>
                <c:pt idx="49">
                  <c:v>74.026519938233264</c:v>
                </c:pt>
                <c:pt idx="50">
                  <c:v>74.019282708155899</c:v>
                </c:pt>
                <c:pt idx="51">
                  <c:v>74.012102939210251</c:v>
                </c:pt>
                <c:pt idx="52">
                  <c:v>74.004981627952361</c:v>
                </c:pt>
                <c:pt idx="53">
                  <c:v>73.997919424746712</c:v>
                </c:pt>
                <c:pt idx="54">
                  <c:v>73.990916559197018</c:v>
                </c:pt>
                <c:pt idx="55">
                  <c:v>73.983972755153403</c:v>
                </c:pt>
                <c:pt idx="56">
                  <c:v>73.977087134209398</c:v>
                </c:pt>
                <c:pt idx="57">
                  <c:v>73.970258106549011</c:v>
                </c:pt>
                <c:pt idx="58">
                  <c:v>73.963483247964433</c:v>
                </c:pt>
                <c:pt idx="59">
                  <c:v>73.956759161843692</c:v>
                </c:pt>
                <c:pt idx="60">
                  <c:v>73.950081324931503</c:v>
                </c:pt>
                <c:pt idx="61">
                  <c:v>73.943443915704904</c:v>
                </c:pt>
                <c:pt idx="62">
                  <c:v>73.93683962428679</c:v>
                </c:pt>
                <c:pt idx="63">
                  <c:v>73.930259442955887</c:v>
                </c:pt>
                <c:pt idx="64">
                  <c:v>73.92369243651784</c:v>
                </c:pt>
                <c:pt idx="65">
                  <c:v>73.917125492088601</c:v>
                </c:pt>
                <c:pt idx="66">
                  <c:v>73.910543048230451</c:v>
                </c:pt>
                <c:pt idx="67">
                  <c:v>73.903926803887089</c:v>
                </c:pt>
                <c:pt idx="68">
                  <c:v>73.897255408208295</c:v>
                </c:pt>
                <c:pt idx="69">
                  <c:v>73.890504133155815</c:v>
                </c:pt>
                <c:pt idx="70">
                  <c:v>73.883644531757099</c:v>
                </c:pt>
                <c:pt idx="71">
                  <c:v>73.876644086039988</c:v>
                </c:pt>
                <c:pt idx="72">
                  <c:v>73.869465850047291</c:v>
                </c:pt>
                <c:pt idx="73">
                  <c:v>73.862068094900295</c:v>
                </c:pt>
                <c:pt idx="74">
                  <c:v>73.854403964644078</c:v>
                </c:pt>
                <c:pt idx="75">
                  <c:v>73.846421153543403</c:v>
                </c:pt>
                <c:pt idx="76">
                  <c:v>73.838061617559788</c:v>
                </c:pt>
                <c:pt idx="77">
                  <c:v>73.829261334864555</c:v>
                </c:pt>
                <c:pt idx="78">
                  <c:v>73.819950132326156</c:v>
                </c:pt>
                <c:pt idx="79">
                  <c:v>73.810051596831826</c:v>
                </c:pt>
                <c:pt idx="80">
                  <c:v>73.79948309189102</c:v>
                </c:pt>
                <c:pt idx="81">
                  <c:v>73.788155901031288</c:v>
                </c:pt>
                <c:pt idx="82">
                  <c:v>73.775975519802287</c:v>
                </c:pt>
                <c:pt idx="83">
                  <c:v>73.762842117507361</c:v>
                </c:pt>
                <c:pt idx="84">
                  <c:v>73.748651187829708</c:v>
                </c:pt>
                <c:pt idx="85">
                  <c:v>73.733294404079118</c:v>
                </c:pt>
                <c:pt idx="86">
                  <c:v>73.716660689666199</c:v>
                </c:pt>
                <c:pt idx="87">
                  <c:v>73.698637507509886</c:v>
                </c:pt>
                <c:pt idx="88">
                  <c:v>73.679112363412429</c:v>
                </c:pt>
                <c:pt idx="89">
                  <c:v>73.657974508163321</c:v>
                </c:pt>
                <c:pt idx="90">
                  <c:v>73.635116811612505</c:v>
                </c:pt>
                <c:pt idx="91">
                  <c:v>73.61043776973878</c:v>
                </c:pt>
                <c:pt idx="92">
                  <c:v>73.583843593580127</c:v>
                </c:pt>
                <c:pt idx="93">
                  <c:v>73.555250317704832</c:v>
                </c:pt>
                <c:pt idx="94">
                  <c:v>73.524585856701279</c:v>
                </c:pt>
                <c:pt idx="95">
                  <c:v>73.491791931980984</c:v>
                </c:pt>
                <c:pt idx="96">
                  <c:v>73.456825788954021</c:v>
                </c:pt>
                <c:pt idx="97">
                  <c:v>73.41966162705306</c:v>
                </c:pt>
                <c:pt idx="98">
                  <c:v>73.380291672522119</c:v>
                </c:pt>
                <c:pt idx="99">
                  <c:v>73.338726836282973</c:v>
                </c:pt>
                <c:pt idx="100">
                  <c:v>73.294996916010433</c:v>
                </c:pt>
                <c:pt idx="101">
                  <c:v>73.249150321786573</c:v>
                </c:pt>
                <c:pt idx="102">
                  <c:v>73.201253326974708</c:v>
                </c:pt>
                <c:pt idx="103">
                  <c:v>73.151388868617346</c:v>
                </c:pt>
                <c:pt idx="104">
                  <c:v>73.099654942993382</c:v>
                </c:pt>
                <c:pt idx="105">
                  <c:v>73.046162660358206</c:v>
                </c:pt>
                <c:pt idx="106">
                  <c:v>72.991034037007736</c:v>
                </c:pt>
                <c:pt idx="107">
                  <c:v>72.93439961175207</c:v>
                </c:pt>
                <c:pt idx="108">
                  <c:v>72.876395977259833</c:v>
                </c:pt>
                <c:pt idx="109">
                  <c:v>72.817163314658515</c:v>
                </c:pt>
                <c:pt idx="110">
                  <c:v>72.756843012834793</c:v>
                </c:pt>
                <c:pt idx="111">
                  <c:v>72.695575443015201</c:v>
                </c:pt>
                <c:pt idx="112">
                  <c:v>72.633497945592609</c:v>
                </c:pt>
                <c:pt idx="113">
                  <c:v>72.570743071049307</c:v>
                </c:pt>
                <c:pt idx="114">
                  <c:v>72.507437101410943</c:v>
                </c:pt>
                <c:pt idx="115">
                  <c:v>72.443698863990392</c:v>
                </c:pt>
                <c:pt idx="116">
                  <c:v>72.379638836059129</c:v>
                </c:pt>
                <c:pt idx="117">
                  <c:v>72.315358528071854</c:v>
                </c:pt>
                <c:pt idx="118">
                  <c:v>72.250950124461966</c:v>
                </c:pt>
                <c:pt idx="119">
                  <c:v>72.186496354886145</c:v>
                </c:pt>
                <c:pt idx="120">
                  <c:v>72.122070565004179</c:v>
                </c:pt>
                <c:pt idx="121">
                  <c:v>72.057736954177841</c:v>
                </c:pt>
                <c:pt idx="122">
                  <c:v>71.993550947520959</c:v>
                </c:pt>
                <c:pt idx="123">
                  <c:v>71.929559671156284</c:v>
                </c:pt>
                <c:pt idx="124">
                  <c:v>71.865802501958811</c:v>
                </c:pt>
                <c:pt idx="125">
                  <c:v>71.802311666144021</c:v>
                </c:pt>
                <c:pt idx="126">
                  <c:v>71.739112864492142</c:v>
                </c:pt>
                <c:pt idx="127">
                  <c:v>71.67622590554285</c:v>
                </c:pt>
                <c:pt idx="128">
                  <c:v>71.613665331555353</c:v>
                </c:pt>
                <c:pt idx="129">
                  <c:v>71.551441025275309</c:v>
                </c:pt>
                <c:pt idx="130">
                  <c:v>71.489558788490157</c:v>
                </c:pt>
                <c:pt idx="131">
                  <c:v>71.428020885939077</c:v>
                </c:pt>
                <c:pt idx="132">
                  <c:v>71.366826550356862</c:v>
                </c:pt>
                <c:pt idx="133">
                  <c:v>71.305972446272634</c:v>
                </c:pt>
                <c:pt idx="134">
                  <c:v>71.245453091679764</c:v>
                </c:pt>
                <c:pt idx="135">
                  <c:v>71.185261237871231</c:v>
                </c:pt>
                <c:pt idx="136">
                  <c:v>71.125388208631946</c:v>
                </c:pt>
                <c:pt idx="137">
                  <c:v>71.065824200636357</c:v>
                </c:pt>
                <c:pt idx="138">
                  <c:v>71.006558547353251</c:v>
                </c:pt>
                <c:pt idx="139">
                  <c:v>70.947579949046698</c:v>
                </c:pt>
                <c:pt idx="140">
                  <c:v>70.888876671614952</c:v>
                </c:pt>
                <c:pt idx="141">
                  <c:v>70.830436717057609</c:v>
                </c:pt>
                <c:pt idx="142">
                  <c:v>70.772247968329751</c:v>
                </c:pt>
                <c:pt idx="143">
                  <c:v>70.714298311251568</c:v>
                </c:pt>
                <c:pt idx="144">
                  <c:v>70.656575736009458</c:v>
                </c:pt>
                <c:pt idx="145">
                  <c:v>70.599068420626708</c:v>
                </c:pt>
                <c:pt idx="146">
                  <c:v>70.541764798605243</c:v>
                </c:pt>
                <c:pt idx="147">
                  <c:v>70.484653612758592</c:v>
                </c:pt>
                <c:pt idx="148">
                  <c:v>70.427723957071208</c:v>
                </c:pt>
                <c:pt idx="149">
                  <c:v>70.370965308240784</c:v>
                </c:pt>
                <c:pt idx="150">
                  <c:v>70.314367548387096</c:v>
                </c:pt>
                <c:pt idx="151">
                  <c:v>70.257920980249054</c:v>
                </c:pt>
                <c:pt idx="152">
                  <c:v>70.201616336039237</c:v>
                </c:pt>
                <c:pt idx="153">
                  <c:v>70.145444780986665</c:v>
                </c:pt>
                <c:pt idx="154">
                  <c:v>70.089397912470162</c:v>
                </c:pt>
                <c:pt idx="155">
                  <c:v>70.033467755529628</c:v>
                </c:pt>
                <c:pt idx="156">
                  <c:v>69.977646755438286</c:v>
                </c:pt>
                <c:pt idx="157">
                  <c:v>69.921927767926036</c:v>
                </c:pt>
                <c:pt idx="158">
                  <c:v>69.866304047561087</c:v>
                </c:pt>
                <c:pt idx="159">
                  <c:v>69.810769234723821</c:v>
                </c:pt>
                <c:pt idx="160">
                  <c:v>69.755317341542238</c:v>
                </c:pt>
                <c:pt idx="161">
                  <c:v>69.699942737101097</c:v>
                </c:pt>
                <c:pt idx="162">
                  <c:v>69.644640132187931</c:v>
                </c:pt>
                <c:pt idx="163">
                  <c:v>69.589404563795185</c:v>
                </c:pt>
                <c:pt idx="164">
                  <c:v>69.534231379560737</c:v>
                </c:pt>
                <c:pt idx="165">
                  <c:v>69.479116222295971</c:v>
                </c:pt>
                <c:pt idx="166">
                  <c:v>69.424055014723152</c:v>
                </c:pt>
                <c:pt idx="167">
                  <c:v>69.369043944519589</c:v>
                </c:pt>
                <c:pt idx="168">
                  <c:v>69.314079449745336</c:v>
                </c:pt>
                <c:pt idx="169">
                  <c:v>69.25915820471397</c:v>
                </c:pt>
                <c:pt idx="170">
                  <c:v>69.204277106350943</c:v>
                </c:pt>
                <c:pt idx="171">
                  <c:v>69.149433261071607</c:v>
                </c:pt>
                <c:pt idx="172">
                  <c:v>69.09462397220031</c:v>
                </c:pt>
                <c:pt idx="173">
                  <c:v>69.039846727943257</c:v>
                </c:pt>
                <c:pt idx="174">
                  <c:v>68.985099189920788</c:v>
                </c:pt>
                <c:pt idx="175">
                  <c:v>68.930379182257994</c:v>
                </c:pt>
                <c:pt idx="176">
                  <c:v>68.875684681228861</c:v>
                </c:pt>
                <c:pt idx="177">
                  <c:v>68.821013805443997</c:v>
                </c:pt>
                <c:pt idx="178">
                  <c:v>68.766364806569712</c:v>
                </c:pt>
                <c:pt idx="179">
                  <c:v>68.711736060563439</c:v>
                </c:pt>
                <c:pt idx="180">
                  <c:v>68.657126059408583</c:v>
                </c:pt>
                <c:pt idx="181">
                  <c:v>68.602533403330938</c:v>
                </c:pt>
                <c:pt idx="182">
                  <c:v>68.547956793477113</c:v>
                </c:pt>
                <c:pt idx="183">
                  <c:v>68.493395025035639</c:v>
                </c:pt>
                <c:pt idx="184">
                  <c:v>68.438846980780667</c:v>
                </c:pt>
                <c:pt idx="185">
                  <c:v>68.384311625018015</c:v>
                </c:pt>
                <c:pt idx="186">
                  <c:v>68.329787997913527</c:v>
                </c:pt>
                <c:pt idx="187">
                  <c:v>68.275275210184546</c:v>
                </c:pt>
                <c:pt idx="188">
                  <c:v>68.220772438134503</c:v>
                </c:pt>
                <c:pt idx="189">
                  <c:v>68.166278919012228</c:v>
                </c:pt>
                <c:pt idx="190">
                  <c:v>68.11179394667775</c:v>
                </c:pt>
                <c:pt idx="191">
                  <c:v>68.057316867556736</c:v>
                </c:pt>
                <c:pt idx="192">
                  <c:v>68.0028470768669</c:v>
                </c:pt>
                <c:pt idx="193">
                  <c:v>67.948384015099904</c:v>
                </c:pt>
                <c:pt idx="194">
                  <c:v>67.893927164743445</c:v>
                </c:pt>
                <c:pt idx="195">
                  <c:v>67.83947604722843</c:v>
                </c:pt>
                <c:pt idx="196">
                  <c:v>67.785030220087478</c:v>
                </c:pt>
                <c:pt idx="197">
                  <c:v>67.730589274311129</c:v>
                </c:pt>
                <c:pt idx="198">
                  <c:v>67.676152831889098</c:v>
                </c:pt>
                <c:pt idx="199">
                  <c:v>67.621720543524731</c:v>
                </c:pt>
                <c:pt idx="200">
                  <c:v>67.567292086511088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09648"/>
        <c:axId val="555310040"/>
      </c:scatterChart>
      <c:valAx>
        <c:axId val="55530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55310040"/>
        <c:crosses val="autoZero"/>
        <c:crossBetween val="midCat"/>
      </c:valAx>
      <c:valAx>
        <c:axId val="55531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5530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'C'!$F$6:$F$206</c:f>
              <c:numCache>
                <c:formatCode>General</c:formatCode>
                <c:ptCount val="201"/>
                <c:pt idx="0">
                  <c:v>71.847999999999999</c:v>
                </c:pt>
                <c:pt idx="1">
                  <c:v>72.938999999999993</c:v>
                </c:pt>
                <c:pt idx="2">
                  <c:v>73.120999999999995</c:v>
                </c:pt>
                <c:pt idx="3">
                  <c:v>73.302999999999997</c:v>
                </c:pt>
                <c:pt idx="4">
                  <c:v>73.454999999999998</c:v>
                </c:pt>
                <c:pt idx="5">
                  <c:v>73.287999999999997</c:v>
                </c:pt>
                <c:pt idx="6">
                  <c:v>73.938999999999993</c:v>
                </c:pt>
                <c:pt idx="7">
                  <c:v>73.635999999999996</c:v>
                </c:pt>
                <c:pt idx="8">
                  <c:v>72.045000000000002</c:v>
                </c:pt>
                <c:pt idx="9">
                  <c:v>73.438999999999993</c:v>
                </c:pt>
                <c:pt idx="10">
                  <c:v>72.697000000000003</c:v>
                </c:pt>
                <c:pt idx="11">
                  <c:v>72.832999999999998</c:v>
                </c:pt>
                <c:pt idx="12">
                  <c:v>72.847999999999999</c:v>
                </c:pt>
                <c:pt idx="13">
                  <c:v>73</c:v>
                </c:pt>
                <c:pt idx="14">
                  <c:v>71.817999999999998</c:v>
                </c:pt>
                <c:pt idx="15">
                  <c:v>73.712000000000003</c:v>
                </c:pt>
                <c:pt idx="16">
                  <c:v>72.97</c:v>
                </c:pt>
                <c:pt idx="17">
                  <c:v>72.787999999999997</c:v>
                </c:pt>
                <c:pt idx="18">
                  <c:v>73.5</c:v>
                </c:pt>
                <c:pt idx="19">
                  <c:v>73.742000000000004</c:v>
                </c:pt>
                <c:pt idx="20">
                  <c:v>73.424000000000007</c:v>
                </c:pt>
                <c:pt idx="21">
                  <c:v>75.015000000000001</c:v>
                </c:pt>
                <c:pt idx="22">
                  <c:v>73.772999999999996</c:v>
                </c:pt>
                <c:pt idx="23">
                  <c:v>75.045000000000002</c:v>
                </c:pt>
                <c:pt idx="24">
                  <c:v>73.757999999999996</c:v>
                </c:pt>
                <c:pt idx="25">
                  <c:v>73.787999999999997</c:v>
                </c:pt>
                <c:pt idx="26">
                  <c:v>74.152000000000001</c:v>
                </c:pt>
                <c:pt idx="27">
                  <c:v>74.409000000000006</c:v>
                </c:pt>
                <c:pt idx="28">
                  <c:v>75.03</c:v>
                </c:pt>
                <c:pt idx="29">
                  <c:v>75.242000000000004</c:v>
                </c:pt>
                <c:pt idx="30">
                  <c:v>75.075999999999993</c:v>
                </c:pt>
                <c:pt idx="31">
                  <c:v>75.742000000000004</c:v>
                </c:pt>
                <c:pt idx="32">
                  <c:v>76.47</c:v>
                </c:pt>
                <c:pt idx="33">
                  <c:v>76.772999999999996</c:v>
                </c:pt>
                <c:pt idx="34">
                  <c:v>76.984999999999999</c:v>
                </c:pt>
                <c:pt idx="35">
                  <c:v>76.045000000000002</c:v>
                </c:pt>
                <c:pt idx="36">
                  <c:v>76.847999999999999</c:v>
                </c:pt>
                <c:pt idx="37">
                  <c:v>75.561000000000007</c:v>
                </c:pt>
                <c:pt idx="38">
                  <c:v>76.454999999999998</c:v>
                </c:pt>
                <c:pt idx="39">
                  <c:v>76.652000000000001</c:v>
                </c:pt>
                <c:pt idx="40">
                  <c:v>78.938999999999993</c:v>
                </c:pt>
                <c:pt idx="41">
                  <c:v>80.742000000000004</c:v>
                </c:pt>
                <c:pt idx="42">
                  <c:v>82.152000000000001</c:v>
                </c:pt>
                <c:pt idx="43">
                  <c:v>87.135999999999996</c:v>
                </c:pt>
                <c:pt idx="44">
                  <c:v>91.879000000000005</c:v>
                </c:pt>
                <c:pt idx="45">
                  <c:v>98.605999999999995</c:v>
                </c:pt>
                <c:pt idx="46">
                  <c:v>107.545</c:v>
                </c:pt>
                <c:pt idx="47">
                  <c:v>117.121</c:v>
                </c:pt>
                <c:pt idx="48">
                  <c:v>130.10599999999999</c:v>
                </c:pt>
                <c:pt idx="49">
                  <c:v>142.65199999999999</c:v>
                </c:pt>
                <c:pt idx="50">
                  <c:v>157.636</c:v>
                </c:pt>
                <c:pt idx="51">
                  <c:v>172.37899999999999</c:v>
                </c:pt>
                <c:pt idx="52">
                  <c:v>183.89400000000001</c:v>
                </c:pt>
                <c:pt idx="53">
                  <c:v>194.21199999999999</c:v>
                </c:pt>
                <c:pt idx="54">
                  <c:v>201.39400000000001</c:v>
                </c:pt>
                <c:pt idx="55">
                  <c:v>207.75800000000001</c:v>
                </c:pt>
                <c:pt idx="56">
                  <c:v>210.09100000000001</c:v>
                </c:pt>
                <c:pt idx="57">
                  <c:v>209.803</c:v>
                </c:pt>
                <c:pt idx="58">
                  <c:v>207.303</c:v>
                </c:pt>
                <c:pt idx="59">
                  <c:v>199.5</c:v>
                </c:pt>
                <c:pt idx="60">
                  <c:v>183.21199999999999</c:v>
                </c:pt>
                <c:pt idx="61">
                  <c:v>152.364</c:v>
                </c:pt>
                <c:pt idx="62">
                  <c:v>112.288</c:v>
                </c:pt>
                <c:pt idx="63">
                  <c:v>87.454999999999998</c:v>
                </c:pt>
                <c:pt idx="64">
                  <c:v>77.257999999999996</c:v>
                </c:pt>
                <c:pt idx="65">
                  <c:v>75.620999999999995</c:v>
                </c:pt>
                <c:pt idx="66">
                  <c:v>74.212000000000003</c:v>
                </c:pt>
                <c:pt idx="67">
                  <c:v>75.879000000000005</c:v>
                </c:pt>
                <c:pt idx="68">
                  <c:v>76.879000000000005</c:v>
                </c:pt>
                <c:pt idx="69">
                  <c:v>78.045000000000002</c:v>
                </c:pt>
                <c:pt idx="70">
                  <c:v>81.167000000000002</c:v>
                </c:pt>
                <c:pt idx="71">
                  <c:v>85.015000000000001</c:v>
                </c:pt>
                <c:pt idx="72">
                  <c:v>89.394000000000005</c:v>
                </c:pt>
                <c:pt idx="73">
                  <c:v>94.364000000000004</c:v>
                </c:pt>
                <c:pt idx="74">
                  <c:v>100.92400000000001</c:v>
                </c:pt>
                <c:pt idx="75">
                  <c:v>108.636</c:v>
                </c:pt>
                <c:pt idx="76">
                  <c:v>114.197</c:v>
                </c:pt>
                <c:pt idx="77">
                  <c:v>121.015</c:v>
                </c:pt>
                <c:pt idx="78">
                  <c:v>125.803</c:v>
                </c:pt>
                <c:pt idx="79">
                  <c:v>130.864</c:v>
                </c:pt>
                <c:pt idx="80">
                  <c:v>132.51499999999999</c:v>
                </c:pt>
                <c:pt idx="81">
                  <c:v>131.40899999999999</c:v>
                </c:pt>
                <c:pt idx="82">
                  <c:v>127.10599999999999</c:v>
                </c:pt>
                <c:pt idx="83">
                  <c:v>116.545</c:v>
                </c:pt>
                <c:pt idx="84">
                  <c:v>101.379</c:v>
                </c:pt>
                <c:pt idx="85">
                  <c:v>87.742000000000004</c:v>
                </c:pt>
                <c:pt idx="86">
                  <c:v>80.167000000000002</c:v>
                </c:pt>
                <c:pt idx="87">
                  <c:v>74.879000000000005</c:v>
                </c:pt>
                <c:pt idx="88">
                  <c:v>73.894000000000005</c:v>
                </c:pt>
                <c:pt idx="89">
                  <c:v>73.864000000000004</c:v>
                </c:pt>
                <c:pt idx="90">
                  <c:v>73.227000000000004</c:v>
                </c:pt>
                <c:pt idx="91">
                  <c:v>72.772999999999996</c:v>
                </c:pt>
                <c:pt idx="92">
                  <c:v>71.864000000000004</c:v>
                </c:pt>
                <c:pt idx="93">
                  <c:v>71.847999999999999</c:v>
                </c:pt>
                <c:pt idx="94">
                  <c:v>73.197000000000003</c:v>
                </c:pt>
                <c:pt idx="95">
                  <c:v>71.832999999999998</c:v>
                </c:pt>
                <c:pt idx="96">
                  <c:v>71.561000000000007</c:v>
                </c:pt>
                <c:pt idx="97">
                  <c:v>72.090999999999994</c:v>
                </c:pt>
                <c:pt idx="98">
                  <c:v>73.894000000000005</c:v>
                </c:pt>
                <c:pt idx="99">
                  <c:v>72.864000000000004</c:v>
                </c:pt>
                <c:pt idx="100">
                  <c:v>72.924000000000007</c:v>
                </c:pt>
                <c:pt idx="101">
                  <c:v>74.545000000000002</c:v>
                </c:pt>
                <c:pt idx="102">
                  <c:v>73.787999999999997</c:v>
                </c:pt>
                <c:pt idx="103">
                  <c:v>74.484999999999999</c:v>
                </c:pt>
                <c:pt idx="104">
                  <c:v>74.167000000000002</c:v>
                </c:pt>
                <c:pt idx="105">
                  <c:v>74.909000000000006</c:v>
                </c:pt>
                <c:pt idx="106">
                  <c:v>73.394000000000005</c:v>
                </c:pt>
                <c:pt idx="107">
                  <c:v>73.272999999999996</c:v>
                </c:pt>
                <c:pt idx="108">
                  <c:v>73.287999999999997</c:v>
                </c:pt>
                <c:pt idx="109">
                  <c:v>74.879000000000005</c:v>
                </c:pt>
                <c:pt idx="110">
                  <c:v>73.605999999999995</c:v>
                </c:pt>
                <c:pt idx="111">
                  <c:v>74.03</c:v>
                </c:pt>
                <c:pt idx="112">
                  <c:v>74.075999999999993</c:v>
                </c:pt>
                <c:pt idx="113">
                  <c:v>73.575999999999993</c:v>
                </c:pt>
                <c:pt idx="114">
                  <c:v>74.317999999999998</c:v>
                </c:pt>
                <c:pt idx="115">
                  <c:v>75.864000000000004</c:v>
                </c:pt>
                <c:pt idx="116">
                  <c:v>74.909000000000006</c:v>
                </c:pt>
                <c:pt idx="117">
                  <c:v>76.105999999999995</c:v>
                </c:pt>
                <c:pt idx="118">
                  <c:v>76.635999999999996</c:v>
                </c:pt>
                <c:pt idx="119">
                  <c:v>76.317999999999998</c:v>
                </c:pt>
                <c:pt idx="120">
                  <c:v>75.197000000000003</c:v>
                </c:pt>
                <c:pt idx="121">
                  <c:v>75.954999999999998</c:v>
                </c:pt>
                <c:pt idx="122">
                  <c:v>76.802999999999997</c:v>
                </c:pt>
                <c:pt idx="123">
                  <c:v>75.545000000000002</c:v>
                </c:pt>
                <c:pt idx="124">
                  <c:v>74.332999999999998</c:v>
                </c:pt>
                <c:pt idx="125">
                  <c:v>73.879000000000005</c:v>
                </c:pt>
                <c:pt idx="126">
                  <c:v>73.817999999999998</c:v>
                </c:pt>
                <c:pt idx="127">
                  <c:v>72.787999999999997</c:v>
                </c:pt>
                <c:pt idx="128">
                  <c:v>72.135999999999996</c:v>
                </c:pt>
                <c:pt idx="129">
                  <c:v>71.061000000000007</c:v>
                </c:pt>
                <c:pt idx="130">
                  <c:v>70.879000000000005</c:v>
                </c:pt>
                <c:pt idx="131">
                  <c:v>71.438999999999993</c:v>
                </c:pt>
                <c:pt idx="132">
                  <c:v>70.817999999999998</c:v>
                </c:pt>
                <c:pt idx="133">
                  <c:v>70.924000000000007</c:v>
                </c:pt>
                <c:pt idx="134">
                  <c:v>69.817999999999998</c:v>
                </c:pt>
                <c:pt idx="135">
                  <c:v>70.105999999999995</c:v>
                </c:pt>
                <c:pt idx="136">
                  <c:v>70.605999999999995</c:v>
                </c:pt>
                <c:pt idx="137">
                  <c:v>71.53</c:v>
                </c:pt>
                <c:pt idx="138">
                  <c:v>70.847999999999999</c:v>
                </c:pt>
                <c:pt idx="139">
                  <c:v>70.5</c:v>
                </c:pt>
                <c:pt idx="140">
                  <c:v>70.938999999999993</c:v>
                </c:pt>
                <c:pt idx="141">
                  <c:v>69.954999999999998</c:v>
                </c:pt>
                <c:pt idx="142">
                  <c:v>70.802999999999997</c:v>
                </c:pt>
                <c:pt idx="143">
                  <c:v>70.515000000000001</c:v>
                </c:pt>
                <c:pt idx="144">
                  <c:v>70.682000000000002</c:v>
                </c:pt>
                <c:pt idx="145">
                  <c:v>71.438999999999993</c:v>
                </c:pt>
                <c:pt idx="146">
                  <c:v>71.561000000000007</c:v>
                </c:pt>
                <c:pt idx="147">
                  <c:v>72.697000000000003</c:v>
                </c:pt>
                <c:pt idx="148">
                  <c:v>72.47</c:v>
                </c:pt>
                <c:pt idx="149">
                  <c:v>73.47</c:v>
                </c:pt>
                <c:pt idx="150">
                  <c:v>73.061000000000007</c:v>
                </c:pt>
                <c:pt idx="151">
                  <c:v>73.652000000000001</c:v>
                </c:pt>
                <c:pt idx="152">
                  <c:v>73.454999999999998</c:v>
                </c:pt>
                <c:pt idx="153">
                  <c:v>72.954999999999998</c:v>
                </c:pt>
                <c:pt idx="154">
                  <c:v>71.954999999999998</c:v>
                </c:pt>
                <c:pt idx="155">
                  <c:v>74.438999999999993</c:v>
                </c:pt>
                <c:pt idx="156">
                  <c:v>73.045000000000002</c:v>
                </c:pt>
                <c:pt idx="157">
                  <c:v>72.454999999999998</c:v>
                </c:pt>
                <c:pt idx="158">
                  <c:v>70.864000000000004</c:v>
                </c:pt>
                <c:pt idx="159">
                  <c:v>71.120999999999995</c:v>
                </c:pt>
                <c:pt idx="160">
                  <c:v>70.5</c:v>
                </c:pt>
                <c:pt idx="161">
                  <c:v>71.090999999999994</c:v>
                </c:pt>
                <c:pt idx="162">
                  <c:v>70.772999999999996</c:v>
                </c:pt>
                <c:pt idx="163">
                  <c:v>70.817999999999998</c:v>
                </c:pt>
                <c:pt idx="164">
                  <c:v>70.847999999999999</c:v>
                </c:pt>
                <c:pt idx="165">
                  <c:v>69.135999999999996</c:v>
                </c:pt>
                <c:pt idx="166">
                  <c:v>69.697000000000003</c:v>
                </c:pt>
                <c:pt idx="167">
                  <c:v>71.575999999999993</c:v>
                </c:pt>
                <c:pt idx="168">
                  <c:v>69.954999999999998</c:v>
                </c:pt>
                <c:pt idx="169">
                  <c:v>69.620999999999995</c:v>
                </c:pt>
                <c:pt idx="170">
                  <c:v>70.515000000000001</c:v>
                </c:pt>
                <c:pt idx="171">
                  <c:v>69.909000000000006</c:v>
                </c:pt>
                <c:pt idx="172">
                  <c:v>70.409000000000006</c:v>
                </c:pt>
                <c:pt idx="173">
                  <c:v>70.424000000000007</c:v>
                </c:pt>
                <c:pt idx="174">
                  <c:v>69.227000000000004</c:v>
                </c:pt>
                <c:pt idx="175">
                  <c:v>69.682000000000002</c:v>
                </c:pt>
                <c:pt idx="176">
                  <c:v>70.317999999999998</c:v>
                </c:pt>
                <c:pt idx="177">
                  <c:v>70.167000000000002</c:v>
                </c:pt>
                <c:pt idx="178">
                  <c:v>70.272999999999996</c:v>
                </c:pt>
                <c:pt idx="179">
                  <c:v>70.167000000000002</c:v>
                </c:pt>
                <c:pt idx="180">
                  <c:v>69.652000000000001</c:v>
                </c:pt>
                <c:pt idx="181">
                  <c:v>69.242000000000004</c:v>
                </c:pt>
                <c:pt idx="182">
                  <c:v>70.53</c:v>
                </c:pt>
                <c:pt idx="183">
                  <c:v>69.438999999999993</c:v>
                </c:pt>
                <c:pt idx="184">
                  <c:v>69.682000000000002</c:v>
                </c:pt>
                <c:pt idx="185">
                  <c:v>70.682000000000002</c:v>
                </c:pt>
                <c:pt idx="186">
                  <c:v>68.802999999999997</c:v>
                </c:pt>
                <c:pt idx="187">
                  <c:v>70.332999999999998</c:v>
                </c:pt>
                <c:pt idx="188">
                  <c:v>69.742000000000004</c:v>
                </c:pt>
                <c:pt idx="189">
                  <c:v>69.090999999999994</c:v>
                </c:pt>
                <c:pt idx="190">
                  <c:v>69.605999999999995</c:v>
                </c:pt>
                <c:pt idx="191">
                  <c:v>68.287999999999997</c:v>
                </c:pt>
                <c:pt idx="192">
                  <c:v>69.47</c:v>
                </c:pt>
                <c:pt idx="193">
                  <c:v>68.515000000000001</c:v>
                </c:pt>
                <c:pt idx="194">
                  <c:v>69.954999999999998</c:v>
                </c:pt>
                <c:pt idx="195">
                  <c:v>70.212000000000003</c:v>
                </c:pt>
                <c:pt idx="196">
                  <c:v>71.03</c:v>
                </c:pt>
                <c:pt idx="197">
                  <c:v>69.590999999999994</c:v>
                </c:pt>
                <c:pt idx="198">
                  <c:v>70.484999999999999</c:v>
                </c:pt>
                <c:pt idx="199">
                  <c:v>69.864000000000004</c:v>
                </c:pt>
                <c:pt idx="200">
                  <c:v>69.832999999999998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'C'!$U$6:$U$206</c:f>
              <c:numCache>
                <c:formatCode>0.00</c:formatCode>
                <c:ptCount val="201"/>
                <c:pt idx="0">
                  <c:v>74.257754374977438</c:v>
                </c:pt>
                <c:pt idx="1">
                  <c:v>74.254106765691333</c:v>
                </c:pt>
                <c:pt idx="2">
                  <c:v>74.250460983766416</c:v>
                </c:pt>
                <c:pt idx="3">
                  <c:v>74.246817170274554</c:v>
                </c:pt>
                <c:pt idx="4">
                  <c:v>74.243175476492212</c:v>
                </c:pt>
                <c:pt idx="5">
                  <c:v>74.239536064555097</c:v>
                </c:pt>
                <c:pt idx="6">
                  <c:v>74.235899108143997</c:v>
                </c:pt>
                <c:pt idx="7">
                  <c:v>74.232264793201722</c:v>
                </c:pt>
                <c:pt idx="8">
                  <c:v>74.22863331868038</c:v>
                </c:pt>
                <c:pt idx="9">
                  <c:v>74.225004897318698</c:v>
                </c:pt>
                <c:pt idx="10">
                  <c:v>74.221379756447547</c:v>
                </c:pt>
                <c:pt idx="11">
                  <c:v>74.217758138822362</c:v>
                </c:pt>
                <c:pt idx="12">
                  <c:v>74.214140303479795</c:v>
                </c:pt>
                <c:pt idx="13">
                  <c:v>74.210526526615254</c:v>
                </c:pt>
                <c:pt idx="14">
                  <c:v>74.206917102477973</c:v>
                </c:pt>
                <c:pt idx="15">
                  <c:v>74.203312344277762</c:v>
                </c:pt>
                <c:pt idx="16">
                  <c:v>74.199712585098339</c:v>
                </c:pt>
                <c:pt idx="17">
                  <c:v>74.196118178808959</c:v>
                </c:pt>
                <c:pt idx="18">
                  <c:v>74.192529500967538</c:v>
                </c:pt>
                <c:pt idx="19">
                  <c:v>74.188946949707798</c:v>
                </c:pt>
                <c:pt idx="20">
                  <c:v>74.185370946619742</c:v>
                </c:pt>
                <c:pt idx="21">
                  <c:v>74.181801937698609</c:v>
                </c:pt>
                <c:pt idx="22">
                  <c:v>74.178240394725634</c:v>
                </c:pt>
                <c:pt idx="23">
                  <c:v>74.17468681856576</c:v>
                </c:pt>
                <c:pt idx="24">
                  <c:v>74.171141750025043</c:v>
                </c:pt>
                <c:pt idx="25">
                  <c:v>74.167605808451881</c:v>
                </c:pt>
                <c:pt idx="26">
                  <c:v>74.164079826360449</c:v>
                </c:pt>
                <c:pt idx="27">
                  <c:v>74.160565298576955</c:v>
                </c:pt>
                <c:pt idx="28">
                  <c:v>74.157065806880027</c:v>
                </c:pt>
                <c:pt idx="29">
                  <c:v>74.153591307846526</c:v>
                </c:pt>
                <c:pt idx="30">
                  <c:v>74.15017036546773</c:v>
                </c:pt>
                <c:pt idx="31">
                  <c:v>74.146883195306188</c:v>
                </c:pt>
                <c:pt idx="32">
                  <c:v>74.143946083714027</c:v>
                </c:pt>
                <c:pt idx="33">
                  <c:v>74.141915055366866</c:v>
                </c:pt>
                <c:pt idx="34">
                  <c:v>74.142149046684168</c:v>
                </c:pt>
                <c:pt idx="35">
                  <c:v>74.147800511828834</c:v>
                </c:pt>
                <c:pt idx="36">
                  <c:v>74.16580190136952</c:v>
                </c:pt>
                <c:pt idx="37">
                  <c:v>74.210585553147922</c:v>
                </c:pt>
                <c:pt idx="38">
                  <c:v>74.310551652476661</c:v>
                </c:pt>
                <c:pt idx="39">
                  <c:v>74.518422720449436</c:v>
                </c:pt>
                <c:pt idx="40">
                  <c:v>74.92630088052988</c:v>
                </c:pt>
                <c:pt idx="41">
                  <c:v>75.685082497274578</c:v>
                </c:pt>
                <c:pt idx="42">
                  <c:v>77.025540036371268</c:v>
                </c:pt>
                <c:pt idx="43">
                  <c:v>79.274858774664082</c:v>
                </c:pt>
                <c:pt idx="44">
                  <c:v>82.858453772540685</c:v>
                </c:pt>
                <c:pt idx="45">
                  <c:v>88.274214014380419</c:v>
                </c:pt>
                <c:pt idx="46">
                  <c:v>96.027436539282562</c:v>
                </c:pt>
                <c:pt idx="47">
                  <c:v>106.52200073623194</c:v>
                </c:pt>
                <c:pt idx="48">
                  <c:v>119.91746368781472</c:v>
                </c:pt>
                <c:pt idx="49">
                  <c:v>135.98010854521155</c:v>
                </c:pt>
                <c:pt idx="50">
                  <c:v>153.97212564966389</c:v>
                </c:pt>
                <c:pt idx="51">
                  <c:v>172.62841899614529</c:v>
                </c:pt>
                <c:pt idx="52">
                  <c:v>190.25794628790629</c:v>
                </c:pt>
                <c:pt idx="53">
                  <c:v>204.97507130952351</c:v>
                </c:pt>
                <c:pt idx="54">
                  <c:v>215.02403079758614</c:v>
                </c:pt>
                <c:pt idx="55">
                  <c:v>219.12159649290143</c:v>
                </c:pt>
                <c:pt idx="56">
                  <c:v>216.72605319569175</c:v>
                </c:pt>
                <c:pt idx="57">
                  <c:v>208.15472296764287</c:v>
                </c:pt>
                <c:pt idx="58">
                  <c:v>194.51486715589527</c:v>
                </c:pt>
                <c:pt idx="59">
                  <c:v>177.46874624859137</c:v>
                </c:pt>
                <c:pt idx="60">
                  <c:v>158.90167766128084</c:v>
                </c:pt>
                <c:pt idx="61">
                  <c:v>140.58450320471067</c:v>
                </c:pt>
                <c:pt idx="62">
                  <c:v>123.91278168819183</c:v>
                </c:pt>
                <c:pt idx="63">
                  <c:v>109.77133390397421</c:v>
                </c:pt>
                <c:pt idx="64">
                  <c:v>98.530203525693324</c:v>
                </c:pt>
                <c:pt idx="65">
                  <c:v>90.142982508508467</c:v>
                </c:pt>
                <c:pt idx="66">
                  <c:v>84.300704266894826</c:v>
                </c:pt>
                <c:pt idx="67">
                  <c:v>80.594852441978077</c:v>
                </c:pt>
                <c:pt idx="68">
                  <c:v>78.654906594637055</c:v>
                </c:pt>
                <c:pt idx="69">
                  <c:v>78.240223098771537</c:v>
                </c:pt>
                <c:pt idx="70">
                  <c:v>79.276459138386045</c:v>
                </c:pt>
                <c:pt idx="71">
                  <c:v>81.832253702256864</c:v>
                </c:pt>
                <c:pt idx="72">
                  <c:v>86.036807079721214</c:v>
                </c:pt>
                <c:pt idx="73">
                  <c:v>91.949373640935477</c:v>
                </c:pt>
                <c:pt idx="74">
                  <c:v>99.409771093529983</c:v>
                </c:pt>
                <c:pt idx="75">
                  <c:v>107.91901418143451</c:v>
                </c:pt>
                <c:pt idx="76">
                  <c:v>116.60780216090774</c:v>
                </c:pt>
                <c:pt idx="77">
                  <c:v>124.33429475312367</c:v>
                </c:pt>
                <c:pt idx="78">
                  <c:v>129.90862639044786</c:v>
                </c:pt>
                <c:pt idx="79">
                  <c:v>132.38495237030369</c:v>
                </c:pt>
                <c:pt idx="80">
                  <c:v>131.32093859041493</c:v>
                </c:pt>
                <c:pt idx="81">
                  <c:v>126.90539936656955</c:v>
                </c:pt>
                <c:pt idx="82">
                  <c:v>119.9026722386223</c:v>
                </c:pt>
                <c:pt idx="83">
                  <c:v>111.43580594445741</c:v>
                </c:pt>
                <c:pt idx="84">
                  <c:v>102.69279822890024</c:v>
                </c:pt>
                <c:pt idx="85">
                  <c:v>94.660870615538613</c:v>
                </c:pt>
                <c:pt idx="86">
                  <c:v>87.96735654697045</c:v>
                </c:pt>
                <c:pt idx="87">
                  <c:v>82.851681811515846</c:v>
                </c:pt>
                <c:pt idx="88">
                  <c:v>79.24116592821305</c:v>
                </c:pt>
                <c:pt idx="89">
                  <c:v>76.876161515302627</c:v>
                </c:pt>
                <c:pt idx="90">
                  <c:v>75.431920564221215</c:v>
                </c:pt>
                <c:pt idx="91">
                  <c:v>74.605157750134168</c:v>
                </c:pt>
                <c:pt idx="92">
                  <c:v>74.157346292760394</c:v>
                </c:pt>
                <c:pt idx="93">
                  <c:v>73.923435914392925</c:v>
                </c:pt>
                <c:pt idx="94">
                  <c:v>73.800783352644814</c:v>
                </c:pt>
                <c:pt idx="95">
                  <c:v>73.731320342005588</c:v>
                </c:pt>
                <c:pt idx="96">
                  <c:v>73.684936027325051</c:v>
                </c:pt>
                <c:pt idx="97">
                  <c:v>73.6472501531821</c:v>
                </c:pt>
                <c:pt idx="98">
                  <c:v>73.61192314719456</c:v>
                </c:pt>
                <c:pt idx="99">
                  <c:v>73.57638126328149</c:v>
                </c:pt>
                <c:pt idx="100">
                  <c:v>73.539678739232087</c:v>
                </c:pt>
                <c:pt idx="101">
                  <c:v>73.501526136112545</c:v>
                </c:pt>
                <c:pt idx="102">
                  <c:v>73.461888048703088</c:v>
                </c:pt>
                <c:pt idx="103">
                  <c:v>73.420836951534881</c:v>
                </c:pt>
                <c:pt idx="104">
                  <c:v>73.378524831860489</c:v>
                </c:pt>
                <c:pt idx="105">
                  <c:v>73.335234110815549</c:v>
                </c:pt>
                <c:pt idx="106">
                  <c:v>73.291532147333101</c:v>
                </c:pt>
                <c:pt idx="107">
                  <c:v>73.24860228458175</c:v>
                </c:pt>
                <c:pt idx="108">
                  <c:v>73.208857951099006</c:v>
                </c:pt>
                <c:pt idx="109">
                  <c:v>73.176933217582899</c:v>
                </c:pt>
                <c:pt idx="110">
                  <c:v>73.161023267898898</c:v>
                </c:pt>
                <c:pt idx="111">
                  <c:v>73.174261655904914</c:v>
                </c:pt>
                <c:pt idx="112">
                  <c:v>73.23537905667898</c:v>
                </c:pt>
                <c:pt idx="113">
                  <c:v>73.367464404142581</c:v>
                </c:pt>
                <c:pt idx="114">
                  <c:v>73.593614316901792</c:v>
                </c:pt>
                <c:pt idx="115">
                  <c:v>73.929040222818713</c:v>
                </c:pt>
                <c:pt idx="116">
                  <c:v>74.370946971104303</c:v>
                </c:pt>
                <c:pt idx="117">
                  <c:v>74.889670039971875</c:v>
                </c:pt>
                <c:pt idx="118">
                  <c:v>75.425899222850944</c:v>
                </c:pt>
                <c:pt idx="119">
                  <c:v>75.897921052281632</c:v>
                </c:pt>
                <c:pt idx="120">
                  <c:v>76.219209760779847</c:v>
                </c:pt>
                <c:pt idx="121">
                  <c:v>76.321664607579009</c:v>
                </c:pt>
                <c:pt idx="122">
                  <c:v>76.176037276141912</c:v>
                </c:pt>
                <c:pt idx="123">
                  <c:v>75.801161279569811</c:v>
                </c:pt>
                <c:pt idx="124">
                  <c:v>75.257997876839042</c:v>
                </c:pt>
                <c:pt idx="125">
                  <c:v>74.631082106183598</c:v>
                </c:pt>
                <c:pt idx="126">
                  <c:v>74.005110666055629</c:v>
                </c:pt>
                <c:pt idx="127">
                  <c:v>73.445505278321548</c:v>
                </c:pt>
                <c:pt idx="128">
                  <c:v>72.98871203240769</c:v>
                </c:pt>
                <c:pt idx="129">
                  <c:v>72.642990093435117</c:v>
                </c:pt>
                <c:pt idx="130">
                  <c:v>72.396344125335219</c:v>
                </c:pt>
                <c:pt idx="131">
                  <c:v>72.226739800413583</c:v>
                </c:pt>
                <c:pt idx="132">
                  <c:v>72.110689631044266</c:v>
                </c:pt>
                <c:pt idx="133">
                  <c:v>72.028412888754374</c:v>
                </c:pt>
                <c:pt idx="134">
                  <c:v>71.965690061626489</c:v>
                </c:pt>
                <c:pt idx="135">
                  <c:v>71.913538883663875</c:v>
                </c:pt>
                <c:pt idx="136">
                  <c:v>71.866955235988101</c:v>
                </c:pt>
                <c:pt idx="137">
                  <c:v>71.823588818719614</c:v>
                </c:pt>
                <c:pt idx="138">
                  <c:v>71.78276261077427</c:v>
                </c:pt>
                <c:pt idx="139">
                  <c:v>71.7449140124764</c:v>
                </c:pt>
                <c:pt idx="140">
                  <c:v>71.711371599246576</c:v>
                </c:pt>
                <c:pt idx="141">
                  <c:v>71.684330899075164</c:v>
                </c:pt>
                <c:pt idx="142">
                  <c:v>71.66689061850434</c:v>
                </c:pt>
                <c:pt idx="143">
                  <c:v>71.663018920406131</c:v>
                </c:pt>
                <c:pt idx="144">
                  <c:v>71.677329850966402</c:v>
                </c:pt>
                <c:pt idx="145">
                  <c:v>71.714574175842714</c:v>
                </c:pt>
                <c:pt idx="146">
                  <c:v>71.778802825630223</c:v>
                </c:pt>
                <c:pt idx="147">
                  <c:v>71.872252680080877</c:v>
                </c:pt>
                <c:pt idx="148">
                  <c:v>71.99412334975959</c:v>
                </c:pt>
                <c:pt idx="149">
                  <c:v>72.139528271285712</c:v>
                </c:pt>
                <c:pt idx="150">
                  <c:v>72.29896680224239</c:v>
                </c:pt>
                <c:pt idx="151">
                  <c:v>72.458630393167851</c:v>
                </c:pt>
                <c:pt idx="152">
                  <c:v>72.601703683377053</c:v>
                </c:pt>
                <c:pt idx="153">
                  <c:v>72.710571750786258</c:v>
                </c:pt>
                <c:pt idx="154">
                  <c:v>72.769565318900376</c:v>
                </c:pt>
                <c:pt idx="155">
                  <c:v>72.767662044826835</c:v>
                </c:pt>
                <c:pt idx="156">
                  <c:v>72.700501500140362</c:v>
                </c:pt>
                <c:pt idx="157">
                  <c:v>72.571204327226482</c:v>
                </c:pt>
                <c:pt idx="158">
                  <c:v>72.389782487940963</c:v>
                </c:pt>
                <c:pt idx="159">
                  <c:v>72.171294327231109</c:v>
                </c:pt>
                <c:pt idx="160">
                  <c:v>71.933214107827098</c:v>
                </c:pt>
                <c:pt idx="161">
                  <c:v>71.692649809971257</c:v>
                </c:pt>
                <c:pt idx="162">
                  <c:v>71.464013628358401</c:v>
                </c:pt>
                <c:pt idx="163">
                  <c:v>71.257556183734692</c:v>
                </c:pt>
                <c:pt idx="164">
                  <c:v>71.078900064599551</c:v>
                </c:pt>
                <c:pt idx="165">
                  <c:v>70.929447942652388</c:v>
                </c:pt>
                <c:pt idx="166">
                  <c:v>70.807369260912282</c:v>
                </c:pt>
                <c:pt idx="167">
                  <c:v>70.70881662307238</c:v>
                </c:pt>
                <c:pt idx="168">
                  <c:v>70.629072925244458</c:v>
                </c:pt>
                <c:pt idx="169">
                  <c:v>70.563439479376711</c:v>
                </c:pt>
                <c:pt idx="170">
                  <c:v>70.507795199136069</c:v>
                </c:pt>
                <c:pt idx="171">
                  <c:v>70.458851310662638</c:v>
                </c:pt>
                <c:pt idx="172">
                  <c:v>70.41417914207473</c:v>
                </c:pt>
                <c:pt idx="173">
                  <c:v>70.37210244734797</c:v>
                </c:pt>
                <c:pt idx="174">
                  <c:v>70.331532928535992</c:v>
                </c:pt>
                <c:pt idx="175">
                  <c:v>70.291802897476572</c:v>
                </c:pt>
                <c:pt idx="176">
                  <c:v>70.252523909565042</c:v>
                </c:pt>
                <c:pt idx="177">
                  <c:v>70.213481020545345</c:v>
                </c:pt>
                <c:pt idx="178">
                  <c:v>70.174560744906486</c:v>
                </c:pt>
                <c:pt idx="179">
                  <c:v>70.135705667808296</c:v>
                </c:pt>
                <c:pt idx="180">
                  <c:v>70.096887754856198</c:v>
                </c:pt>
                <c:pt idx="181">
                  <c:v>70.058093612360395</c:v>
                </c:pt>
                <c:pt idx="182">
                  <c:v>70.019316809102165</c:v>
                </c:pt>
                <c:pt idx="183">
                  <c:v>69.980554090781496</c:v>
                </c:pt>
                <c:pt idx="184">
                  <c:v>69.941803608496571</c:v>
                </c:pt>
                <c:pt idx="185">
                  <c:v>69.903064129479418</c:v>
                </c:pt>
                <c:pt idx="186">
                  <c:v>69.864334700885493</c:v>
                </c:pt>
                <c:pt idx="187">
                  <c:v>69.825614511745059</c:v>
                </c:pt>
                <c:pt idx="188">
                  <c:v>69.786902837328313</c:v>
                </c:pt>
                <c:pt idx="189">
                  <c:v>69.74819901621386</c:v>
                </c:pt>
                <c:pt idx="190">
                  <c:v>69.709502439822188</c:v>
                </c:pt>
                <c:pt idx="191">
                  <c:v>69.670812546582098</c:v>
                </c:pt>
                <c:pt idx="192">
                  <c:v>69.632128817842954</c:v>
                </c:pt>
                <c:pt idx="193">
                  <c:v>69.593450774511993</c:v>
                </c:pt>
                <c:pt idx="194">
                  <c:v>69.554777974065956</c:v>
                </c:pt>
                <c:pt idx="195">
                  <c:v>69.516110007816394</c:v>
                </c:pt>
                <c:pt idx="196">
                  <c:v>69.477446498382236</c:v>
                </c:pt>
                <c:pt idx="197">
                  <c:v>69.438787097347102</c:v>
                </c:pt>
                <c:pt idx="198">
                  <c:v>69.400131483086881</c:v>
                </c:pt>
                <c:pt idx="199">
                  <c:v>69.361479358754821</c:v>
                </c:pt>
                <c:pt idx="200">
                  <c:v>69.322830450413448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'C'!$AY$6:$AY$206</c:f>
              <c:numCache>
                <c:formatCode>General</c:formatCode>
                <c:ptCount val="201"/>
                <c:pt idx="0">
                  <c:v>74.257754374977438</c:v>
                </c:pt>
                <c:pt idx="1">
                  <c:v>74.254106765691333</c:v>
                </c:pt>
                <c:pt idx="2">
                  <c:v>74.250460983766416</c:v>
                </c:pt>
                <c:pt idx="3">
                  <c:v>74.246817170274554</c:v>
                </c:pt>
                <c:pt idx="4">
                  <c:v>74.243175476492212</c:v>
                </c:pt>
                <c:pt idx="5">
                  <c:v>74.239536064555097</c:v>
                </c:pt>
                <c:pt idx="6">
                  <c:v>74.235899108143997</c:v>
                </c:pt>
                <c:pt idx="7">
                  <c:v>74.232264793201722</c:v>
                </c:pt>
                <c:pt idx="8">
                  <c:v>74.22863331868038</c:v>
                </c:pt>
                <c:pt idx="9">
                  <c:v>74.225004897318698</c:v>
                </c:pt>
                <c:pt idx="10">
                  <c:v>74.221379756447547</c:v>
                </c:pt>
                <c:pt idx="11">
                  <c:v>74.217758138822362</c:v>
                </c:pt>
                <c:pt idx="12">
                  <c:v>74.214140303479795</c:v>
                </c:pt>
                <c:pt idx="13">
                  <c:v>74.210526526615254</c:v>
                </c:pt>
                <c:pt idx="14">
                  <c:v>74.206917102477973</c:v>
                </c:pt>
                <c:pt idx="15">
                  <c:v>74.203312344277748</c:v>
                </c:pt>
                <c:pt idx="16">
                  <c:v>74.199712585098212</c:v>
                </c:pt>
                <c:pt idx="17">
                  <c:v>74.196118178808248</c:v>
                </c:pt>
                <c:pt idx="18">
                  <c:v>74.192529500963602</c:v>
                </c:pt>
                <c:pt idx="19">
                  <c:v>74.188946949687079</c:v>
                </c:pt>
                <c:pt idx="20">
                  <c:v>74.185370946515604</c:v>
                </c:pt>
                <c:pt idx="21">
                  <c:v>74.181801937198458</c:v>
                </c:pt>
                <c:pt idx="22">
                  <c:v>74.178240392429956</c:v>
                </c:pt>
                <c:pt idx="23">
                  <c:v>74.174686808495522</c:v>
                </c:pt>
                <c:pt idx="24">
                  <c:v>74.171141707807678</c:v>
                </c:pt>
                <c:pt idx="25">
                  <c:v>74.167605639304611</c:v>
                </c:pt>
                <c:pt idx="26">
                  <c:v>74.16407917867889</c:v>
                </c:pt>
                <c:pt idx="27">
                  <c:v>74.160562928400125</c:v>
                </c:pt>
                <c:pt idx="28">
                  <c:v>74.157057517488795</c:v>
                </c:pt>
                <c:pt idx="29">
                  <c:v>74.153563600993252</c:v>
                </c:pt>
                <c:pt idx="30">
                  <c:v>74.150081859113882</c:v>
                </c:pt>
                <c:pt idx="31">
                  <c:v>74.146612995911283</c:v>
                </c:pt>
                <c:pt idx="32">
                  <c:v>74.143157737526096</c:v>
                </c:pt>
                <c:pt idx="33">
                  <c:v>74.139716829828046</c:v>
                </c:pt>
                <c:pt idx="34">
                  <c:v>74.136291035401172</c:v>
                </c:pt>
                <c:pt idx="35">
                  <c:v>74.132881129758843</c:v>
                </c:pt>
                <c:pt idx="36">
                  <c:v>74.129487896669318</c:v>
                </c:pt>
                <c:pt idx="37">
                  <c:v>74.126112122456163</c:v>
                </c:pt>
                <c:pt idx="38">
                  <c:v>74.122754589121669</c:v>
                </c:pt>
                <c:pt idx="39">
                  <c:v>74.11941606612119</c:v>
                </c:pt>
                <c:pt idx="40">
                  <c:v>74.116097300596763</c:v>
                </c:pt>
                <c:pt idx="41">
                  <c:v>74.112799005854114</c:v>
                </c:pt>
                <c:pt idx="42">
                  <c:v>74.109521847842018</c:v>
                </c:pt>
                <c:pt idx="43">
                  <c:v>74.106266429366215</c:v>
                </c:pt>
                <c:pt idx="44">
                  <c:v>74.103033271738639</c:v>
                </c:pt>
                <c:pt idx="45">
                  <c:v>74.099822793530933</c:v>
                </c:pt>
                <c:pt idx="46">
                  <c:v>74.096635286066174</c:v>
                </c:pt>
                <c:pt idx="47">
                  <c:v>74.093470885245054</c:v>
                </c:pt>
                <c:pt idx="48">
                  <c:v>74.090329539263408</c:v>
                </c:pt>
                <c:pt idx="49">
                  <c:v>74.087210971736027</c:v>
                </c:pt>
                <c:pt idx="50">
                  <c:v>74.08411463969945</c:v>
                </c:pt>
                <c:pt idx="51">
                  <c:v>74.08103968592205</c:v>
                </c:pt>
                <c:pt idx="52">
                  <c:v>74.077984884906115</c:v>
                </c:pt>
                <c:pt idx="53">
                  <c:v>74.074948581924687</c:v>
                </c:pt>
                <c:pt idx="54">
                  <c:v>74.071928624395539</c:v>
                </c:pt>
                <c:pt idx="55">
                  <c:v>74.068922284860818</c:v>
                </c:pt>
                <c:pt idx="56">
                  <c:v>74.065926174812716</c:v>
                </c:pt>
                <c:pt idx="57">
                  <c:v>74.062936148589031</c:v>
                </c:pt>
                <c:pt idx="58">
                  <c:v>74.059947196560088</c:v>
                </c:pt>
                <c:pt idx="59">
                  <c:v>74.056953326844805</c:v>
                </c:pt>
                <c:pt idx="60">
                  <c:v>74.053947434835379</c:v>
                </c:pt>
                <c:pt idx="61">
                  <c:v>74.050921159882947</c:v>
                </c:pt>
                <c:pt idx="62">
                  <c:v>74.047864728608872</c:v>
                </c:pt>
                <c:pt idx="63">
                  <c:v>74.044766784467043</c:v>
                </c:pt>
                <c:pt idx="64">
                  <c:v>74.041614203402162</c:v>
                </c:pt>
                <c:pt idx="65">
                  <c:v>74.038391895738471</c:v>
                </c:pt>
                <c:pt idx="66">
                  <c:v>74.035082594804962</c:v>
                </c:pt>
                <c:pt idx="67">
                  <c:v>74.031666633271058</c:v>
                </c:pt>
                <c:pt idx="68">
                  <c:v>74.028121708741892</c:v>
                </c:pt>
                <c:pt idx="69">
                  <c:v>74.024422640859342</c:v>
                </c:pt>
                <c:pt idx="70">
                  <c:v>74.020541122982721</c:v>
                </c:pt>
                <c:pt idx="71">
                  <c:v>74.016445472490602</c:v>
                </c:pt>
                <c:pt idx="72">
                  <c:v>74.012100384854151</c:v>
                </c:pt>
                <c:pt idx="73">
                  <c:v>74.007466697878513</c:v>
                </c:pt>
                <c:pt idx="74">
                  <c:v>74.002501173876979</c:v>
                </c:pt>
                <c:pt idx="75">
                  <c:v>73.997156309007082</c:v>
                </c:pt>
                <c:pt idx="76">
                  <c:v>73.991380180512451</c:v>
                </c:pt>
                <c:pt idx="77">
                  <c:v>73.985116344117003</c:v>
                </c:pt>
                <c:pt idx="78">
                  <c:v>73.978303795224434</c:v>
                </c:pt>
                <c:pt idx="79">
                  <c:v>73.970877008772177</c:v>
                </c:pt>
                <c:pt idx="80">
                  <c:v>73.962766073443817</c:v>
                </c:pt>
                <c:pt idx="81">
                  <c:v>73.953896936295195</c:v>
                </c:pt>
                <c:pt idx="82">
                  <c:v>73.944191773522491</c:v>
                </c:pt>
                <c:pt idx="83">
                  <c:v>73.9335695019073</c:v>
                </c:pt>
                <c:pt idx="84">
                  <c:v>73.92194644323412</c:v>
                </c:pt>
                <c:pt idx="85">
                  <c:v>73.909237150529719</c:v>
                </c:pt>
                <c:pt idx="86">
                  <c:v>73.895355400210988</c:v>
                </c:pt>
                <c:pt idx="87">
                  <c:v>73.880215348111733</c:v>
                </c:pt>
                <c:pt idx="88">
                  <c:v>73.863732839952533</c:v>
                </c:pt>
                <c:pt idx="89">
                  <c:v>73.845826858318446</c:v>
                </c:pt>
                <c:pt idx="90">
                  <c:v>73.826421078956145</c:v>
                </c:pt>
                <c:pt idx="91">
                  <c:v>73.805445499694343</c:v>
                </c:pt>
                <c:pt idx="92">
                  <c:v>73.78283809616795</c:v>
                </c:pt>
                <c:pt idx="93">
                  <c:v>73.758546450541871</c:v>
                </c:pt>
                <c:pt idx="94">
                  <c:v>73.732529293394705</c:v>
                </c:pt>
                <c:pt idx="95">
                  <c:v>73.704757895623089</c:v>
                </c:pt>
                <c:pt idx="96">
                  <c:v>73.675217247342928</c:v>
                </c:pt>
                <c:pt idx="97">
                  <c:v>73.643906964757576</c:v>
                </c:pt>
                <c:pt idx="98">
                  <c:v>73.610841874005686</c:v>
                </c:pt>
                <c:pt idx="99">
                  <c:v>73.576052232897339</c:v>
                </c:pt>
                <c:pt idx="100">
                  <c:v>73.539583566619285</c:v>
                </c:pt>
                <c:pt idx="101">
                  <c:v>73.501496110999639</c:v>
                </c:pt>
                <c:pt idx="102">
                  <c:v>73.461863875545262</c:v>
                </c:pt>
                <c:pt idx="103">
                  <c:v>73.420773356811424</c:v>
                </c:pt>
                <c:pt idx="104">
                  <c:v>73.378321949327642</c:v>
                </c:pt>
                <c:pt idx="105">
                  <c:v>73.33461611501653</c:v>
                </c:pt>
                <c:pt idx="106">
                  <c:v>73.289769381816541</c:v>
                </c:pt>
                <c:pt idx="107">
                  <c:v>73.243900247446035</c:v>
                </c:pt>
                <c:pt idx="108">
                  <c:v>73.197130064755115</c:v>
                </c:pt>
                <c:pt idx="109">
                  <c:v>73.149580981154713</c:v>
                </c:pt>
                <c:pt idx="110">
                  <c:v>73.101373996818907</c:v>
                </c:pt>
                <c:pt idx="111">
                  <c:v>73.052627195621156</c:v>
                </c:pt>
                <c:pt idx="112">
                  <c:v>73.003454190139934</c:v>
                </c:pt>
                <c:pt idx="113">
                  <c:v>72.953962808631545</c:v>
                </c:pt>
                <c:pt idx="114">
                  <c:v>72.904254038617012</c:v>
                </c:pt>
                <c:pt idx="115">
                  <c:v>72.854421229501014</c:v>
                </c:pt>
                <c:pt idx="116">
                  <c:v>72.8045495460551</c:v>
                </c:pt>
                <c:pt idx="117">
                  <c:v>72.754715656044297</c:v>
                </c:pt>
                <c:pt idx="118">
                  <c:v>72.7049876289243</c:v>
                </c:pt>
                <c:pt idx="119">
                  <c:v>72.655425018357761</c:v>
                </c:pt>
                <c:pt idx="120">
                  <c:v>72.606079099124003</c:v>
                </c:pt>
                <c:pt idx="121">
                  <c:v>72.556993228547725</c:v>
                </c:pt>
                <c:pt idx="122">
                  <c:v>72.508203303523189</c:v>
                </c:pt>
                <c:pt idx="123">
                  <c:v>72.459738286209571</c:v>
                </c:pt>
                <c:pt idx="124">
                  <c:v>72.411620774192556</c:v>
                </c:pt>
                <c:pt idx="125">
                  <c:v>72.363867594046255</c:v>
                </c:pt>
                <c:pt idx="126">
                  <c:v>72.316490400538825</c:v>
                </c:pt>
                <c:pt idx="127">
                  <c:v>72.269496267008122</c:v>
                </c:pt>
                <c:pt idx="128">
                  <c:v>72.222888255542387</c:v>
                </c:pt>
                <c:pt idx="129">
                  <c:v>72.17666595843825</c:v>
                </c:pt>
                <c:pt idx="130">
                  <c:v>72.130826004914894</c:v>
                </c:pt>
                <c:pt idx="131">
                  <c:v>72.085362529212247</c:v>
                </c:pt>
                <c:pt idx="132">
                  <c:v>72.040267597993633</c:v>
                </c:pt>
                <c:pt idx="133">
                  <c:v>71.995531596424897</c:v>
                </c:pt>
                <c:pt idx="134">
                  <c:v>71.95114357343968</c:v>
                </c:pt>
                <c:pt idx="135">
                  <c:v>71.90709154756459</c:v>
                </c:pt>
                <c:pt idx="136">
                  <c:v>71.863362775298611</c:v>
                </c:pt>
                <c:pt idx="137">
                  <c:v>71.819943984464985</c:v>
                </c:pt>
                <c:pt idx="138">
                  <c:v>71.776821575210235</c:v>
                </c:pt>
                <c:pt idx="139">
                  <c:v>71.733981791450631</c:v>
                </c:pt>
                <c:pt idx="140">
                  <c:v>71.691410865589859</c:v>
                </c:pt>
                <c:pt idx="141">
                  <c:v>71.649095139277094</c:v>
                </c:pt>
                <c:pt idx="142">
                  <c:v>71.607021162864768</c:v>
                </c:pt>
                <c:pt idx="143">
                  <c:v>71.56517577607579</c:v>
                </c:pt>
                <c:pt idx="144">
                  <c:v>71.523546172217095</c:v>
                </c:pt>
                <c:pt idx="145">
                  <c:v>71.482119948088751</c:v>
                </c:pt>
                <c:pt idx="146">
                  <c:v>71.440885141546133</c:v>
                </c:pt>
                <c:pt idx="147">
                  <c:v>71.399830258481884</c:v>
                </c:pt>
                <c:pt idx="148">
                  <c:v>71.358944290809532</c:v>
                </c:pt>
                <c:pt idx="149">
                  <c:v>71.318216726855667</c:v>
                </c:pt>
                <c:pt idx="150">
                  <c:v>71.277637555402961</c:v>
                </c:pt>
                <c:pt idx="151">
                  <c:v>71.237197264474872</c:v>
                </c:pt>
                <c:pt idx="152">
                  <c:v>71.1968868358137</c:v>
                </c:pt>
                <c:pt idx="153">
                  <c:v>71.156697735878907</c:v>
                </c:pt>
                <c:pt idx="154">
                  <c:v>71.116621904078215</c:v>
                </c:pt>
                <c:pt idx="155">
                  <c:v>71.076651738844177</c:v>
                </c:pt>
                <c:pt idx="156">
                  <c:v>71.036780082078607</c:v>
                </c:pt>
                <c:pt idx="157">
                  <c:v>70.997000202408202</c:v>
                </c:pt>
                <c:pt idx="158">
                  <c:v>70.957305777625692</c:v>
                </c:pt>
                <c:pt idx="159">
                  <c:v>70.917690876629166</c:v>
                </c:pt>
                <c:pt idx="160">
                  <c:v>70.878149941120526</c:v>
                </c:pt>
                <c:pt idx="161">
                  <c:v>70.838677767277005</c:v>
                </c:pt>
                <c:pt idx="162">
                  <c:v>70.799269487571379</c:v>
                </c:pt>
                <c:pt idx="163">
                  <c:v>70.759920552881596</c:v>
                </c:pt>
                <c:pt idx="164">
                  <c:v>70.720626715002069</c:v>
                </c:pt>
                <c:pt idx="165">
                  <c:v>70.681384009643878</c:v>
                </c:pt>
                <c:pt idx="166">
                  <c:v>70.642188739990559</c:v>
                </c:pt>
                <c:pt idx="167">
                  <c:v>70.603037460857806</c:v>
                </c:pt>
                <c:pt idx="168">
                  <c:v>70.563926963491468</c:v>
                </c:pt>
                <c:pt idx="169">
                  <c:v>70.524854261024785</c:v>
                </c:pt>
                <c:pt idx="170">
                  <c:v>70.485816574606815</c:v>
                </c:pt>
                <c:pt idx="171">
                  <c:v>70.446811320204475</c:v>
                </c:pt>
                <c:pt idx="172">
                  <c:v>70.407836096074234</c:v>
                </c:pt>
                <c:pt idx="173">
                  <c:v>70.368888670894179</c:v>
                </c:pt>
                <c:pt idx="174">
                  <c:v>70.329966972542437</c:v>
                </c:pt>
                <c:pt idx="175">
                  <c:v>70.291069077504574</c:v>
                </c:pt>
                <c:pt idx="176">
                  <c:v>70.252193200890218</c:v>
                </c:pt>
                <c:pt idx="177">
                  <c:v>70.213337687036756</c:v>
                </c:pt>
                <c:pt idx="178">
                  <c:v>70.174501000677338</c:v>
                </c:pt>
                <c:pt idx="179">
                  <c:v>70.13568171864874</c:v>
                </c:pt>
                <c:pt idx="180">
                  <c:v>70.09687852211465</c:v>
                </c:pt>
                <c:pt idx="181">
                  <c:v>70.058090189279483</c:v>
                </c:pt>
                <c:pt idx="182">
                  <c:v>70.019315588568574</c:v>
                </c:pt>
                <c:pt idx="183">
                  <c:v>69.980553672249769</c:v>
                </c:pt>
                <c:pt idx="184">
                  <c:v>69.941803470473033</c:v>
                </c:pt>
                <c:pt idx="185">
                  <c:v>69.903064085704642</c:v>
                </c:pt>
                <c:pt idx="186">
                  <c:v>69.864334687533656</c:v>
                </c:pt>
                <c:pt idx="187">
                  <c:v>69.825614507828504</c:v>
                </c:pt>
                <c:pt idx="188">
                  <c:v>69.786902836223433</c:v>
                </c:pt>
                <c:pt idx="189">
                  <c:v>69.748199015914111</c:v>
                </c:pt>
                <c:pt idx="190">
                  <c:v>69.709502439743972</c:v>
                </c:pt>
                <c:pt idx="191">
                  <c:v>69.670812546562473</c:v>
                </c:pt>
                <c:pt idx="192">
                  <c:v>69.632128817838222</c:v>
                </c:pt>
                <c:pt idx="193">
                  <c:v>69.593450774510899</c:v>
                </c:pt>
                <c:pt idx="194">
                  <c:v>69.554777974065715</c:v>
                </c:pt>
                <c:pt idx="195">
                  <c:v>69.516110007816337</c:v>
                </c:pt>
                <c:pt idx="196">
                  <c:v>69.477446498382221</c:v>
                </c:pt>
                <c:pt idx="197">
                  <c:v>69.438787097347102</c:v>
                </c:pt>
                <c:pt idx="198">
                  <c:v>69.400131483086881</c:v>
                </c:pt>
                <c:pt idx="199">
                  <c:v>69.361479358754821</c:v>
                </c:pt>
                <c:pt idx="200">
                  <c:v>69.322830450413448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10824"/>
        <c:axId val="555311216"/>
      </c:scatterChart>
      <c:valAx>
        <c:axId val="55531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55311216"/>
        <c:crosses val="autoZero"/>
        <c:crossBetween val="midCat"/>
      </c:valAx>
      <c:valAx>
        <c:axId val="55531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5531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'C'!$G$6:$G$206</c:f>
              <c:numCache>
                <c:formatCode>General</c:formatCode>
                <c:ptCount val="201"/>
                <c:pt idx="0">
                  <c:v>74.742000000000004</c:v>
                </c:pt>
                <c:pt idx="1">
                  <c:v>73.015000000000001</c:v>
                </c:pt>
                <c:pt idx="2">
                  <c:v>74.135999999999996</c:v>
                </c:pt>
                <c:pt idx="3">
                  <c:v>73.832999999999998</c:v>
                </c:pt>
                <c:pt idx="4">
                  <c:v>74.697000000000003</c:v>
                </c:pt>
                <c:pt idx="5">
                  <c:v>73.090999999999994</c:v>
                </c:pt>
                <c:pt idx="6">
                  <c:v>74.409000000000006</c:v>
                </c:pt>
                <c:pt idx="7">
                  <c:v>74.742000000000004</c:v>
                </c:pt>
                <c:pt idx="8">
                  <c:v>73.5</c:v>
                </c:pt>
                <c:pt idx="9">
                  <c:v>73.772999999999996</c:v>
                </c:pt>
                <c:pt idx="10">
                  <c:v>74.061000000000007</c:v>
                </c:pt>
                <c:pt idx="11">
                  <c:v>73.894000000000005</c:v>
                </c:pt>
                <c:pt idx="12">
                  <c:v>74.424000000000007</c:v>
                </c:pt>
                <c:pt idx="13">
                  <c:v>72.682000000000002</c:v>
                </c:pt>
                <c:pt idx="14">
                  <c:v>74.561000000000007</c:v>
                </c:pt>
                <c:pt idx="15">
                  <c:v>72.590999999999994</c:v>
                </c:pt>
                <c:pt idx="16">
                  <c:v>74.167000000000002</c:v>
                </c:pt>
                <c:pt idx="17">
                  <c:v>74.620999999999995</c:v>
                </c:pt>
                <c:pt idx="18">
                  <c:v>73.287999999999997</c:v>
                </c:pt>
                <c:pt idx="19">
                  <c:v>73.302999999999997</c:v>
                </c:pt>
                <c:pt idx="20">
                  <c:v>74.938999999999993</c:v>
                </c:pt>
                <c:pt idx="21">
                  <c:v>74.105999999999995</c:v>
                </c:pt>
                <c:pt idx="22">
                  <c:v>73.272999999999996</c:v>
                </c:pt>
                <c:pt idx="23">
                  <c:v>74.879000000000005</c:v>
                </c:pt>
                <c:pt idx="24">
                  <c:v>75.090999999999994</c:v>
                </c:pt>
                <c:pt idx="25">
                  <c:v>75.894000000000005</c:v>
                </c:pt>
                <c:pt idx="26">
                  <c:v>75.847999999999999</c:v>
                </c:pt>
                <c:pt idx="27">
                  <c:v>74.120999999999995</c:v>
                </c:pt>
                <c:pt idx="28">
                  <c:v>74.561000000000007</c:v>
                </c:pt>
                <c:pt idx="29">
                  <c:v>76.317999999999998</c:v>
                </c:pt>
                <c:pt idx="30">
                  <c:v>75.332999999999998</c:v>
                </c:pt>
                <c:pt idx="31">
                  <c:v>75.394000000000005</c:v>
                </c:pt>
                <c:pt idx="32">
                  <c:v>77.242000000000004</c:v>
                </c:pt>
                <c:pt idx="33">
                  <c:v>77.317999999999998</c:v>
                </c:pt>
                <c:pt idx="34">
                  <c:v>76.438999999999993</c:v>
                </c:pt>
                <c:pt idx="35">
                  <c:v>76.152000000000001</c:v>
                </c:pt>
                <c:pt idx="36">
                  <c:v>76.97</c:v>
                </c:pt>
                <c:pt idx="37">
                  <c:v>76.075999999999993</c:v>
                </c:pt>
                <c:pt idx="38">
                  <c:v>77.697000000000003</c:v>
                </c:pt>
                <c:pt idx="39">
                  <c:v>80.302999999999997</c:v>
                </c:pt>
                <c:pt idx="40">
                  <c:v>80.620999999999995</c:v>
                </c:pt>
                <c:pt idx="41">
                  <c:v>82.515000000000001</c:v>
                </c:pt>
                <c:pt idx="42">
                  <c:v>84.438999999999993</c:v>
                </c:pt>
                <c:pt idx="43">
                  <c:v>87.47</c:v>
                </c:pt>
                <c:pt idx="44">
                  <c:v>92.924000000000007</c:v>
                </c:pt>
                <c:pt idx="45">
                  <c:v>97.515000000000001</c:v>
                </c:pt>
                <c:pt idx="46">
                  <c:v>107.03</c:v>
                </c:pt>
                <c:pt idx="47">
                  <c:v>116.5</c:v>
                </c:pt>
                <c:pt idx="48">
                  <c:v>127.57599999999999</c:v>
                </c:pt>
                <c:pt idx="49">
                  <c:v>142.98500000000001</c:v>
                </c:pt>
                <c:pt idx="50">
                  <c:v>157.65199999999999</c:v>
                </c:pt>
                <c:pt idx="51">
                  <c:v>172.03</c:v>
                </c:pt>
                <c:pt idx="52">
                  <c:v>185.04499999999999</c:v>
                </c:pt>
                <c:pt idx="53">
                  <c:v>194.56100000000001</c:v>
                </c:pt>
                <c:pt idx="54">
                  <c:v>203.90899999999999</c:v>
                </c:pt>
                <c:pt idx="55">
                  <c:v>210.34800000000001</c:v>
                </c:pt>
                <c:pt idx="56">
                  <c:v>212.833</c:v>
                </c:pt>
                <c:pt idx="57">
                  <c:v>215.273</c:v>
                </c:pt>
                <c:pt idx="58">
                  <c:v>212.364</c:v>
                </c:pt>
                <c:pt idx="59">
                  <c:v>205.62100000000001</c:v>
                </c:pt>
                <c:pt idx="60">
                  <c:v>189.833</c:v>
                </c:pt>
                <c:pt idx="61">
                  <c:v>158.47</c:v>
                </c:pt>
                <c:pt idx="62">
                  <c:v>116.848</c:v>
                </c:pt>
                <c:pt idx="63">
                  <c:v>88.667000000000002</c:v>
                </c:pt>
                <c:pt idx="64">
                  <c:v>79.894000000000005</c:v>
                </c:pt>
                <c:pt idx="65">
                  <c:v>77.227000000000004</c:v>
                </c:pt>
                <c:pt idx="66">
                  <c:v>75.802999999999997</c:v>
                </c:pt>
                <c:pt idx="67">
                  <c:v>76.454999999999998</c:v>
                </c:pt>
                <c:pt idx="68">
                  <c:v>79.317999999999998</c:v>
                </c:pt>
                <c:pt idx="69">
                  <c:v>80.712000000000003</c:v>
                </c:pt>
                <c:pt idx="70">
                  <c:v>82.938999999999993</c:v>
                </c:pt>
                <c:pt idx="71">
                  <c:v>86.484999999999999</c:v>
                </c:pt>
                <c:pt idx="72">
                  <c:v>92.257999999999996</c:v>
                </c:pt>
                <c:pt idx="73">
                  <c:v>97.817999999999998</c:v>
                </c:pt>
                <c:pt idx="74">
                  <c:v>104.97</c:v>
                </c:pt>
                <c:pt idx="75">
                  <c:v>111.879</c:v>
                </c:pt>
                <c:pt idx="76">
                  <c:v>117.652</c:v>
                </c:pt>
                <c:pt idx="77">
                  <c:v>124.455</c:v>
                </c:pt>
                <c:pt idx="78">
                  <c:v>129.28800000000001</c:v>
                </c:pt>
                <c:pt idx="79">
                  <c:v>132.68199999999999</c:v>
                </c:pt>
                <c:pt idx="80">
                  <c:v>134.53</c:v>
                </c:pt>
                <c:pt idx="81">
                  <c:v>132.65199999999999</c:v>
                </c:pt>
                <c:pt idx="82">
                  <c:v>125.697</c:v>
                </c:pt>
                <c:pt idx="83">
                  <c:v>112.848</c:v>
                </c:pt>
                <c:pt idx="84">
                  <c:v>95.667000000000002</c:v>
                </c:pt>
                <c:pt idx="85">
                  <c:v>83.894000000000005</c:v>
                </c:pt>
                <c:pt idx="86">
                  <c:v>77.772999999999996</c:v>
                </c:pt>
                <c:pt idx="87">
                  <c:v>76.561000000000007</c:v>
                </c:pt>
                <c:pt idx="88">
                  <c:v>74.212000000000003</c:v>
                </c:pt>
                <c:pt idx="89">
                  <c:v>74.120999999999995</c:v>
                </c:pt>
                <c:pt idx="90">
                  <c:v>75.379000000000005</c:v>
                </c:pt>
                <c:pt idx="91">
                  <c:v>74.409000000000006</c:v>
                </c:pt>
                <c:pt idx="92">
                  <c:v>74.484999999999999</c:v>
                </c:pt>
                <c:pt idx="93">
                  <c:v>72.742000000000004</c:v>
                </c:pt>
                <c:pt idx="94">
                  <c:v>73.817999999999998</c:v>
                </c:pt>
                <c:pt idx="95">
                  <c:v>74.03</c:v>
                </c:pt>
                <c:pt idx="96">
                  <c:v>74.03</c:v>
                </c:pt>
                <c:pt idx="97">
                  <c:v>74.364000000000004</c:v>
                </c:pt>
                <c:pt idx="98">
                  <c:v>75</c:v>
                </c:pt>
                <c:pt idx="99">
                  <c:v>75.590999999999994</c:v>
                </c:pt>
                <c:pt idx="100">
                  <c:v>75.727000000000004</c:v>
                </c:pt>
                <c:pt idx="101">
                  <c:v>75.545000000000002</c:v>
                </c:pt>
                <c:pt idx="102">
                  <c:v>75.847999999999999</c:v>
                </c:pt>
                <c:pt idx="103">
                  <c:v>77.045000000000002</c:v>
                </c:pt>
                <c:pt idx="104">
                  <c:v>77.075999999999993</c:v>
                </c:pt>
                <c:pt idx="105">
                  <c:v>76.5</c:v>
                </c:pt>
                <c:pt idx="106">
                  <c:v>77.287999999999997</c:v>
                </c:pt>
                <c:pt idx="107">
                  <c:v>76.697000000000003</c:v>
                </c:pt>
                <c:pt idx="108">
                  <c:v>75.545000000000002</c:v>
                </c:pt>
                <c:pt idx="109">
                  <c:v>76.438999999999993</c:v>
                </c:pt>
                <c:pt idx="110">
                  <c:v>76.105999999999995</c:v>
                </c:pt>
                <c:pt idx="111">
                  <c:v>76.409000000000006</c:v>
                </c:pt>
                <c:pt idx="112">
                  <c:v>77.090999999999994</c:v>
                </c:pt>
                <c:pt idx="113">
                  <c:v>76.832999999999998</c:v>
                </c:pt>
                <c:pt idx="114">
                  <c:v>77.454999999999998</c:v>
                </c:pt>
                <c:pt idx="115">
                  <c:v>78.454999999999998</c:v>
                </c:pt>
                <c:pt idx="116">
                  <c:v>79.272999999999996</c:v>
                </c:pt>
                <c:pt idx="117">
                  <c:v>79.317999999999998</c:v>
                </c:pt>
                <c:pt idx="118">
                  <c:v>80.697000000000003</c:v>
                </c:pt>
                <c:pt idx="119">
                  <c:v>81.47</c:v>
                </c:pt>
                <c:pt idx="120">
                  <c:v>80.182000000000002</c:v>
                </c:pt>
                <c:pt idx="121">
                  <c:v>80.545000000000002</c:v>
                </c:pt>
                <c:pt idx="122">
                  <c:v>78.757999999999996</c:v>
                </c:pt>
                <c:pt idx="123">
                  <c:v>77.879000000000005</c:v>
                </c:pt>
                <c:pt idx="124">
                  <c:v>77.347999999999999</c:v>
                </c:pt>
                <c:pt idx="125">
                  <c:v>75.287999999999997</c:v>
                </c:pt>
                <c:pt idx="126">
                  <c:v>75.635999999999996</c:v>
                </c:pt>
                <c:pt idx="127">
                  <c:v>74.635999999999996</c:v>
                </c:pt>
                <c:pt idx="128">
                  <c:v>73.757999999999996</c:v>
                </c:pt>
                <c:pt idx="129">
                  <c:v>74.212000000000003</c:v>
                </c:pt>
                <c:pt idx="130">
                  <c:v>73.894000000000005</c:v>
                </c:pt>
                <c:pt idx="131">
                  <c:v>74.561000000000007</c:v>
                </c:pt>
                <c:pt idx="132">
                  <c:v>73.802999999999997</c:v>
                </c:pt>
                <c:pt idx="133">
                  <c:v>73.438999999999993</c:v>
                </c:pt>
                <c:pt idx="134">
                  <c:v>72.590999999999994</c:v>
                </c:pt>
                <c:pt idx="135">
                  <c:v>73.379000000000005</c:v>
                </c:pt>
                <c:pt idx="136">
                  <c:v>72.787999999999997</c:v>
                </c:pt>
                <c:pt idx="137">
                  <c:v>74</c:v>
                </c:pt>
                <c:pt idx="138">
                  <c:v>73.454999999999998</c:v>
                </c:pt>
                <c:pt idx="139">
                  <c:v>74.484999999999999</c:v>
                </c:pt>
                <c:pt idx="140">
                  <c:v>74.894000000000005</c:v>
                </c:pt>
                <c:pt idx="141">
                  <c:v>74.302999999999997</c:v>
                </c:pt>
                <c:pt idx="142">
                  <c:v>75.53</c:v>
                </c:pt>
                <c:pt idx="143">
                  <c:v>74.197000000000003</c:v>
                </c:pt>
                <c:pt idx="144">
                  <c:v>75.075999999999993</c:v>
                </c:pt>
                <c:pt idx="145">
                  <c:v>75.454999999999998</c:v>
                </c:pt>
                <c:pt idx="146">
                  <c:v>75.847999999999999</c:v>
                </c:pt>
                <c:pt idx="147">
                  <c:v>75.347999999999999</c:v>
                </c:pt>
                <c:pt idx="148">
                  <c:v>78.620999999999995</c:v>
                </c:pt>
                <c:pt idx="149">
                  <c:v>77.287999999999997</c:v>
                </c:pt>
                <c:pt idx="150">
                  <c:v>77.879000000000005</c:v>
                </c:pt>
                <c:pt idx="151">
                  <c:v>76.712000000000003</c:v>
                </c:pt>
                <c:pt idx="152">
                  <c:v>76.938999999999993</c:v>
                </c:pt>
                <c:pt idx="153">
                  <c:v>76.47</c:v>
                </c:pt>
                <c:pt idx="154">
                  <c:v>75.302999999999997</c:v>
                </c:pt>
                <c:pt idx="155">
                  <c:v>75.424000000000007</c:v>
                </c:pt>
                <c:pt idx="156">
                  <c:v>75.545000000000002</c:v>
                </c:pt>
                <c:pt idx="157">
                  <c:v>75.317999999999998</c:v>
                </c:pt>
                <c:pt idx="158">
                  <c:v>74.135999999999996</c:v>
                </c:pt>
                <c:pt idx="159">
                  <c:v>73.635999999999996</c:v>
                </c:pt>
                <c:pt idx="160">
                  <c:v>74</c:v>
                </c:pt>
                <c:pt idx="161">
                  <c:v>73.182000000000002</c:v>
                </c:pt>
                <c:pt idx="162">
                  <c:v>74.772999999999996</c:v>
                </c:pt>
                <c:pt idx="163">
                  <c:v>74.182000000000002</c:v>
                </c:pt>
                <c:pt idx="164">
                  <c:v>73.257999999999996</c:v>
                </c:pt>
                <c:pt idx="165">
                  <c:v>73.605999999999995</c:v>
                </c:pt>
                <c:pt idx="166">
                  <c:v>73.152000000000001</c:v>
                </c:pt>
                <c:pt idx="167">
                  <c:v>73.924000000000007</c:v>
                </c:pt>
                <c:pt idx="168">
                  <c:v>72.484999999999999</c:v>
                </c:pt>
                <c:pt idx="169">
                  <c:v>72.938999999999993</c:v>
                </c:pt>
                <c:pt idx="170">
                  <c:v>72.787999999999997</c:v>
                </c:pt>
                <c:pt idx="171">
                  <c:v>72.954999999999998</c:v>
                </c:pt>
                <c:pt idx="172">
                  <c:v>72.545000000000002</c:v>
                </c:pt>
                <c:pt idx="173">
                  <c:v>72.879000000000005</c:v>
                </c:pt>
                <c:pt idx="174">
                  <c:v>72.152000000000001</c:v>
                </c:pt>
                <c:pt idx="175">
                  <c:v>72.954999999999998</c:v>
                </c:pt>
                <c:pt idx="176">
                  <c:v>73.347999999999999</c:v>
                </c:pt>
                <c:pt idx="177">
                  <c:v>72.817999999999998</c:v>
                </c:pt>
                <c:pt idx="178">
                  <c:v>72.742000000000004</c:v>
                </c:pt>
                <c:pt idx="179">
                  <c:v>71.515000000000001</c:v>
                </c:pt>
                <c:pt idx="180">
                  <c:v>72.635999999999996</c:v>
                </c:pt>
                <c:pt idx="181">
                  <c:v>72.817999999999998</c:v>
                </c:pt>
                <c:pt idx="182">
                  <c:v>72.847999999999999</c:v>
                </c:pt>
                <c:pt idx="183">
                  <c:v>73.438999999999993</c:v>
                </c:pt>
                <c:pt idx="184">
                  <c:v>73.697000000000003</c:v>
                </c:pt>
                <c:pt idx="185">
                  <c:v>72.379000000000005</c:v>
                </c:pt>
                <c:pt idx="186">
                  <c:v>72.53</c:v>
                </c:pt>
                <c:pt idx="187">
                  <c:v>72.620999999999995</c:v>
                </c:pt>
                <c:pt idx="188">
                  <c:v>73.317999999999998</c:v>
                </c:pt>
                <c:pt idx="189">
                  <c:v>72.409000000000006</c:v>
                </c:pt>
                <c:pt idx="190">
                  <c:v>72.197000000000003</c:v>
                </c:pt>
                <c:pt idx="191">
                  <c:v>72.5</c:v>
                </c:pt>
                <c:pt idx="192">
                  <c:v>72.075999999999993</c:v>
                </c:pt>
                <c:pt idx="193">
                  <c:v>72.575999999999993</c:v>
                </c:pt>
                <c:pt idx="194">
                  <c:v>73.015000000000001</c:v>
                </c:pt>
                <c:pt idx="195">
                  <c:v>71.817999999999998</c:v>
                </c:pt>
                <c:pt idx="196">
                  <c:v>72.757999999999996</c:v>
                </c:pt>
                <c:pt idx="197">
                  <c:v>72.332999999999998</c:v>
                </c:pt>
                <c:pt idx="198">
                  <c:v>72.605999999999995</c:v>
                </c:pt>
                <c:pt idx="199">
                  <c:v>73.120999999999995</c:v>
                </c:pt>
                <c:pt idx="200">
                  <c:v>73.347999999999999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'C'!$V$6:$V$206</c:f>
              <c:numCache>
                <c:formatCode>0.00</c:formatCode>
                <c:ptCount val="201"/>
                <c:pt idx="0">
                  <c:v>74.718136874550581</c:v>
                </c:pt>
                <c:pt idx="1">
                  <c:v>74.729966282608544</c:v>
                </c:pt>
                <c:pt idx="2">
                  <c:v>74.741798086413297</c:v>
                </c:pt>
                <c:pt idx="3">
                  <c:v>74.753632472828158</c:v>
                </c:pt>
                <c:pt idx="4">
                  <c:v>74.765469642463117</c:v>
                </c:pt>
                <c:pt idx="5">
                  <c:v>74.777309810586189</c:v>
                </c:pt>
                <c:pt idx="6">
                  <c:v>74.78915320808261</c:v>
                </c:pt>
                <c:pt idx="7">
                  <c:v>74.801000082461798</c:v>
                </c:pt>
                <c:pt idx="8">
                  <c:v>74.81285069891338</c:v>
                </c:pt>
                <c:pt idx="9">
                  <c:v>74.82470534141143</c:v>
                </c:pt>
                <c:pt idx="10">
                  <c:v>74.836564313866674</c:v>
                </c:pt>
                <c:pt idx="11">
                  <c:v>74.84842794132561</c:v>
                </c:pt>
                <c:pt idx="12">
                  <c:v>74.86029657121469</c:v>
                </c:pt>
                <c:pt idx="13">
                  <c:v>74.872170574626679</c:v>
                </c:pt>
                <c:pt idx="14">
                  <c:v>74.884050347646195</c:v>
                </c:pt>
                <c:pt idx="15">
                  <c:v>74.895936312709395</c:v>
                </c:pt>
                <c:pt idx="16">
                  <c:v>74.907828919991971</c:v>
                </c:pt>
                <c:pt idx="17">
                  <c:v>74.919728648818236</c:v>
                </c:pt>
                <c:pt idx="18">
                  <c:v>74.93163600908251</c:v>
                </c:pt>
                <c:pt idx="19">
                  <c:v>74.943551542673305</c:v>
                </c:pt>
                <c:pt idx="20">
                  <c:v>74.955475824896126</c:v>
                </c:pt>
                <c:pt idx="21">
                  <c:v>74.967409465919545</c:v>
                </c:pt>
                <c:pt idx="22">
                  <c:v>74.979353112404382</c:v>
                </c:pt>
                <c:pt idx="23">
                  <c:v>74.991307450038121</c:v>
                </c:pt>
                <c:pt idx="24">
                  <c:v>75.003273209880149</c:v>
                </c:pt>
                <c:pt idx="25">
                  <c:v>75.015251189433911</c:v>
                </c:pt>
                <c:pt idx="26">
                  <c:v>75.027242327104901</c:v>
                </c:pt>
                <c:pt idx="27">
                  <c:v>75.039247959369206</c:v>
                </c:pt>
                <c:pt idx="28">
                  <c:v>75.051270669272029</c:v>
                </c:pt>
                <c:pt idx="29">
                  <c:v>75.063316944406878</c:v>
                </c:pt>
                <c:pt idx="30">
                  <c:v>75.075405065661585</c:v>
                </c:pt>
                <c:pt idx="31">
                  <c:v>75.087587262361012</c:v>
                </c:pt>
                <c:pt idx="32">
                  <c:v>75.100008518920035</c:v>
                </c:pt>
                <c:pt idx="33">
                  <c:v>75.113053893228965</c:v>
                </c:pt>
                <c:pt idx="34">
                  <c:v>75.12769623226319</c:v>
                </c:pt>
                <c:pt idx="35">
                  <c:v>75.14626777853826</c:v>
                </c:pt>
                <c:pt idx="36">
                  <c:v>75.174065520540083</c:v>
                </c:pt>
                <c:pt idx="37">
                  <c:v>75.222471147641642</c:v>
                </c:pt>
                <c:pt idx="38">
                  <c:v>75.314586438961669</c:v>
                </c:pt>
                <c:pt idx="39">
                  <c:v>75.494623785196907</c:v>
                </c:pt>
                <c:pt idx="40">
                  <c:v>75.842177316371092</c:v>
                </c:pt>
                <c:pt idx="41">
                  <c:v>76.491617545507296</c:v>
                </c:pt>
                <c:pt idx="42">
                  <c:v>77.654756272056105</c:v>
                </c:pt>
                <c:pt idx="43">
                  <c:v>79.641427750781844</c:v>
                </c:pt>
                <c:pt idx="44">
                  <c:v>82.868219670466459</c:v>
                </c:pt>
                <c:pt idx="45">
                  <c:v>87.841829489165065</c:v>
                </c:pt>
                <c:pt idx="46">
                  <c:v>95.103053912835321</c:v>
                </c:pt>
                <c:pt idx="47">
                  <c:v>105.12317343172576</c:v>
                </c:pt>
                <c:pt idx="48">
                  <c:v>118.15806410404133</c:v>
                </c:pt>
                <c:pt idx="49">
                  <c:v>134.08504418074992</c:v>
                </c:pt>
                <c:pt idx="50">
                  <c:v>152.26710862213648</c:v>
                </c:pt>
                <c:pt idx="51">
                  <c:v>171.49933160549725</c:v>
                </c:pt>
                <c:pt idx="52">
                  <c:v>190.08376588436036</c:v>
                </c:pt>
                <c:pt idx="53">
                  <c:v>206.04882777972338</c:v>
                </c:pt>
                <c:pt idx="54">
                  <c:v>217.48340402699151</c:v>
                </c:pt>
                <c:pt idx="55">
                  <c:v>222.91068431464575</c:v>
                </c:pt>
                <c:pt idx="56">
                  <c:v>221.60150756019087</c:v>
                </c:pt>
                <c:pt idx="57">
                  <c:v>213.7355681710404</c:v>
                </c:pt>
                <c:pt idx="58">
                  <c:v>200.36133656920256</c:v>
                </c:pt>
                <c:pt idx="59">
                  <c:v>183.16705002699311</c:v>
                </c:pt>
                <c:pt idx="60">
                  <c:v>164.13184396529886</c:v>
                </c:pt>
                <c:pt idx="61">
                  <c:v>145.15650674809604</c:v>
                </c:pt>
                <c:pt idx="62">
                  <c:v>127.76806398586909</c:v>
                </c:pt>
                <c:pt idx="63">
                  <c:v>112.95752598606028</c:v>
                </c:pt>
                <c:pt idx="64">
                  <c:v>101.1627815370591</c:v>
                </c:pt>
                <c:pt idx="65">
                  <c:v>92.367781011201885</c:v>
                </c:pt>
                <c:pt idx="66">
                  <c:v>86.267112153570324</c:v>
                </c:pt>
                <c:pt idx="67">
                  <c:v>82.443580416277911</c:v>
                </c:pt>
                <c:pt idx="68">
                  <c:v>80.518529248103832</c:v>
                </c:pt>
                <c:pt idx="69">
                  <c:v>80.250337001571381</c:v>
                </c:pt>
                <c:pt idx="70">
                  <c:v>81.568646548038032</c:v>
                </c:pt>
                <c:pt idx="71">
                  <c:v>84.539604322599629</c:v>
                </c:pt>
                <c:pt idx="72">
                  <c:v>89.265576233715265</c:v>
                </c:pt>
                <c:pt idx="73">
                  <c:v>95.737375091130474</c:v>
                </c:pt>
                <c:pt idx="74">
                  <c:v>103.6784981450985</c:v>
                </c:pt>
                <c:pt idx="75">
                  <c:v>112.44032449462091</c:v>
                </c:pt>
                <c:pt idx="76">
                  <c:v>121.00893727447492</c:v>
                </c:pt>
                <c:pt idx="77">
                  <c:v>128.15577772064097</c:v>
                </c:pt>
                <c:pt idx="78">
                  <c:v>132.70873817395562</c:v>
                </c:pt>
                <c:pt idx="79">
                  <c:v>133.86057605148963</c:v>
                </c:pt>
                <c:pt idx="80">
                  <c:v>131.40077524238632</c:v>
                </c:pt>
                <c:pt idx="81">
                  <c:v>125.77775038726162</c:v>
                </c:pt>
                <c:pt idx="82">
                  <c:v>117.96529377335739</c:v>
                </c:pt>
                <c:pt idx="83">
                  <c:v>109.18741912061267</c:v>
                </c:pt>
                <c:pt idx="84">
                  <c:v>100.60804066986647</c:v>
                </c:pt>
                <c:pt idx="85">
                  <c:v>93.092200530168057</c:v>
                </c:pt>
                <c:pt idx="86">
                  <c:v>87.100142770843561</c:v>
                </c:pt>
                <c:pt idx="87">
                  <c:v>82.713744725910516</c:v>
                </c:pt>
                <c:pt idx="88">
                  <c:v>79.748487797958688</c:v>
                </c:pt>
                <c:pt idx="89">
                  <c:v>77.889664690395122</c:v>
                </c:pt>
                <c:pt idx="90">
                  <c:v>76.80520953370231</c:v>
                </c:pt>
                <c:pt idx="91">
                  <c:v>76.213766484378283</c:v>
                </c:pt>
                <c:pt idx="92">
                  <c:v>75.909813628434023</c:v>
                </c:pt>
                <c:pt idx="93">
                  <c:v>75.759924229664918</c:v>
                </c:pt>
                <c:pt idx="94">
                  <c:v>75.685862677977482</c:v>
                </c:pt>
                <c:pt idx="95">
                  <c:v>75.645794626522061</c:v>
                </c:pt>
                <c:pt idx="96">
                  <c:v>75.619194333170583</c:v>
                </c:pt>
                <c:pt idx="97">
                  <c:v>75.596787584513308</c:v>
                </c:pt>
                <c:pt idx="98">
                  <c:v>75.574714672356862</c:v>
                </c:pt>
                <c:pt idx="99">
                  <c:v>75.551509751333114</c:v>
                </c:pt>
                <c:pt idx="100">
                  <c:v>75.526689284906183</c:v>
                </c:pt>
                <c:pt idx="101">
                  <c:v>75.500155180207699</c:v>
                </c:pt>
                <c:pt idx="102">
                  <c:v>75.4719773258619</c:v>
                </c:pt>
                <c:pt idx="103">
                  <c:v>75.442360187100306</c:v>
                </c:pt>
                <c:pt idx="104">
                  <c:v>75.411745519082316</c:v>
                </c:pt>
                <c:pt idx="105">
                  <c:v>75.381103509219344</c:v>
                </c:pt>
                <c:pt idx="106">
                  <c:v>75.352545050605784</c:v>
                </c:pt>
                <c:pt idx="107">
                  <c:v>75.330436701521677</c:v>
                </c:pt>
                <c:pt idx="108">
                  <c:v>75.323152563063559</c:v>
                </c:pt>
                <c:pt idx="109">
                  <c:v>75.345344353654909</c:v>
                </c:pt>
                <c:pt idx="110">
                  <c:v>75.42006212139917</c:v>
                </c:pt>
                <c:pt idx="111">
                  <c:v>75.579280290245507</c:v>
                </c:pt>
                <c:pt idx="112">
                  <c:v>75.860756643826335</c:v>
                </c:pt>
                <c:pt idx="113">
                  <c:v>76.299374818417434</c:v>
                </c:pt>
                <c:pt idx="114">
                  <c:v>76.912878508994311</c:v>
                </c:pt>
                <c:pt idx="115">
                  <c:v>77.685194185457561</c:v>
                </c:pt>
                <c:pt idx="116">
                  <c:v>78.55406708354991</c:v>
                </c:pt>
                <c:pt idx="117">
                  <c:v>79.411102836161945</c:v>
                </c:pt>
                <c:pt idx="118">
                  <c:v>80.119362438959712</c:v>
                </c:pt>
                <c:pt idx="119">
                  <c:v>80.546429021893886</c:v>
                </c:pt>
                <c:pt idx="120">
                  <c:v>80.602514332870314</c:v>
                </c:pt>
                <c:pt idx="121">
                  <c:v>80.268657290876547</c:v>
                </c:pt>
                <c:pt idx="122">
                  <c:v>79.602891430853106</c:v>
                </c:pt>
                <c:pt idx="123">
                  <c:v>78.721641147385057</c:v>
                </c:pt>
                <c:pt idx="124">
                  <c:v>77.76452133733342</c:v>
                </c:pt>
                <c:pt idx="125">
                  <c:v>76.857110201175274</c:v>
                </c:pt>
                <c:pt idx="126">
                  <c:v>76.085079159786801</c:v>
                </c:pt>
                <c:pt idx="127">
                  <c:v>75.485950489930914</c:v>
                </c:pt>
                <c:pt idx="128">
                  <c:v>75.056416160303442</c:v>
                </c:pt>
                <c:pt idx="129">
                  <c:v>74.767940353036607</c:v>
                </c:pt>
                <c:pt idx="130">
                  <c:v>74.582831010997054</c:v>
                </c:pt>
                <c:pt idx="131">
                  <c:v>74.465780599907404</c:v>
                </c:pt>
                <c:pt idx="132">
                  <c:v>74.38953022725579</c:v>
                </c:pt>
                <c:pt idx="133">
                  <c:v>74.335882830202777</c:v>
                </c:pt>
                <c:pt idx="134">
                  <c:v>74.294197920143191</c:v>
                </c:pt>
                <c:pt idx="135">
                  <c:v>74.259187673081357</c:v>
                </c:pt>
                <c:pt idx="136">
                  <c:v>74.22905854054774</c:v>
                </c:pt>
                <c:pt idx="137">
                  <c:v>74.204350538968228</c:v>
                </c:pt>
                <c:pt idx="138">
                  <c:v>74.187415742404653</c:v>
                </c:pt>
                <c:pt idx="139">
                  <c:v>74.182309059721476</c:v>
                </c:pt>
                <c:pt idx="140">
                  <c:v>74.194824745979687</c:v>
                </c:pt>
                <c:pt idx="141">
                  <c:v>74.232416138094166</c:v>
                </c:pt>
                <c:pt idx="142">
                  <c:v>74.303755889776141</c:v>
                </c:pt>
                <c:pt idx="143">
                  <c:v>74.417744542767011</c:v>
                </c:pt>
                <c:pt idx="144">
                  <c:v>74.581885774841794</c:v>
                </c:pt>
                <c:pt idx="145">
                  <c:v>74.800131655229279</c:v>
                </c:pt>
                <c:pt idx="146">
                  <c:v>75.070539022493605</c:v>
                </c:pt>
                <c:pt idx="147">
                  <c:v>75.38330315257123</c:v>
                </c:pt>
                <c:pt idx="148">
                  <c:v>75.719851211733655</c:v>
                </c:pt>
                <c:pt idx="149">
                  <c:v>76.053594671878386</c:v>
                </c:pt>
                <c:pt idx="150">
                  <c:v>76.352618421680745</c:v>
                </c:pt>
                <c:pt idx="151">
                  <c:v>76.584076184421804</c:v>
                </c:pt>
                <c:pt idx="152">
                  <c:v>76.719512005203853</c:v>
                </c:pt>
                <c:pt idx="153">
                  <c:v>76.739932037074638</c:v>
                </c:pt>
                <c:pt idx="154">
                  <c:v>76.639379383979687</c:v>
                </c:pt>
                <c:pt idx="155">
                  <c:v>76.426081771990937</c:v>
                </c:pt>
                <c:pt idx="156">
                  <c:v>76.120866069512147</c:v>
                </c:pt>
                <c:pt idx="157">
                  <c:v>75.753261464516882</c:v>
                </c:pt>
                <c:pt idx="158">
                  <c:v>75.35629845865904</c:v>
                </c:pt>
                <c:pt idx="159">
                  <c:v>74.961265819499687</c:v>
                </c:pt>
                <c:pt idx="160">
                  <c:v>74.593555065226283</c:v>
                </c:pt>
                <c:pt idx="161">
                  <c:v>74.270287852995438</c:v>
                </c:pt>
                <c:pt idx="162">
                  <c:v>73.999865734878128</c:v>
                </c:pt>
                <c:pt idx="163">
                  <c:v>73.783096482212514</c:v>
                </c:pt>
                <c:pt idx="164">
                  <c:v>73.615267852709252</c:v>
                </c:pt>
                <c:pt idx="165">
                  <c:v>73.488493531432582</c:v>
                </c:pt>
                <c:pt idx="166">
                  <c:v>73.393796573304371</c:v>
                </c:pt>
                <c:pt idx="167">
                  <c:v>73.322627493635821</c:v>
                </c:pt>
                <c:pt idx="168">
                  <c:v>73.267742795128413</c:v>
                </c:pt>
                <c:pt idx="169">
                  <c:v>73.223533458357807</c:v>
                </c:pt>
                <c:pt idx="170">
                  <c:v>73.185971844972443</c:v>
                </c:pt>
                <c:pt idx="171">
                  <c:v>73.152352399049875</c:v>
                </c:pt>
                <c:pt idx="172">
                  <c:v>73.120964977039847</c:v>
                </c:pt>
                <c:pt idx="173">
                  <c:v>73.090788214936097</c:v>
                </c:pt>
                <c:pt idx="174">
                  <c:v>73.061243891018435</c:v>
                </c:pt>
                <c:pt idx="175">
                  <c:v>73.032020840678015</c:v>
                </c:pt>
                <c:pt idx="176">
                  <c:v>73.002959418916532</c:v>
                </c:pt>
                <c:pt idx="177">
                  <c:v>72.973981219291517</c:v>
                </c:pt>
                <c:pt idx="178">
                  <c:v>72.945049120301775</c:v>
                </c:pt>
                <c:pt idx="179">
                  <c:v>72.916145942786926</c:v>
                </c:pt>
                <c:pt idx="180">
                  <c:v>72.88726369441072</c:v>
                </c:pt>
                <c:pt idx="181">
                  <c:v>72.858398440506392</c:v>
                </c:pt>
                <c:pt idx="182">
                  <c:v>72.829547983179452</c:v>
                </c:pt>
                <c:pt idx="183">
                  <c:v>72.800710861966692</c:v>
                </c:pt>
                <c:pt idx="184">
                  <c:v>72.771885942622646</c:v>
                </c:pt>
                <c:pt idx="185">
                  <c:v>72.743072254040584</c:v>
                </c:pt>
                <c:pt idx="186">
                  <c:v>72.71426892467592</c:v>
                </c:pt>
                <c:pt idx="187">
                  <c:v>72.685475157027483</c:v>
                </c:pt>
                <c:pt idx="188">
                  <c:v>72.656690216099804</c:v>
                </c:pt>
                <c:pt idx="189">
                  <c:v>72.627913422883793</c:v>
                </c:pt>
                <c:pt idx="190">
                  <c:v>72.599144149678168</c:v>
                </c:pt>
                <c:pt idx="191">
                  <c:v>72.570381816171007</c:v>
                </c:pt>
                <c:pt idx="192">
                  <c:v>72.541625885923807</c:v>
                </c:pt>
                <c:pt idx="193">
                  <c:v>72.512875863138817</c:v>
                </c:pt>
                <c:pt idx="194">
                  <c:v>72.484131289662912</c:v>
                </c:pt>
                <c:pt idx="195">
                  <c:v>72.455391742205634</c:v>
                </c:pt>
                <c:pt idx="196">
                  <c:v>72.426656829755203</c:v>
                </c:pt>
                <c:pt idx="197">
                  <c:v>72.397926191178811</c:v>
                </c:pt>
                <c:pt idx="198">
                  <c:v>72.369199492994724</c:v>
                </c:pt>
                <c:pt idx="199">
                  <c:v>72.340476427304736</c:v>
                </c:pt>
                <c:pt idx="200">
                  <c:v>72.311756709875965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'C'!$AZ$6:$AZ$206</c:f>
              <c:numCache>
                <c:formatCode>General</c:formatCode>
                <c:ptCount val="201"/>
                <c:pt idx="0">
                  <c:v>74.718136874550581</c:v>
                </c:pt>
                <c:pt idx="1">
                  <c:v>74.729966282608544</c:v>
                </c:pt>
                <c:pt idx="2">
                  <c:v>74.741798086413297</c:v>
                </c:pt>
                <c:pt idx="3">
                  <c:v>74.753632472828158</c:v>
                </c:pt>
                <c:pt idx="4">
                  <c:v>74.765469642463117</c:v>
                </c:pt>
                <c:pt idx="5">
                  <c:v>74.777309810586189</c:v>
                </c:pt>
                <c:pt idx="6">
                  <c:v>74.78915320808261</c:v>
                </c:pt>
                <c:pt idx="7">
                  <c:v>74.801000082461798</c:v>
                </c:pt>
                <c:pt idx="8">
                  <c:v>74.81285069891338</c:v>
                </c:pt>
                <c:pt idx="9">
                  <c:v>74.82470534141143</c:v>
                </c:pt>
                <c:pt idx="10">
                  <c:v>74.836564313866674</c:v>
                </c:pt>
                <c:pt idx="11">
                  <c:v>74.84842794132561</c:v>
                </c:pt>
                <c:pt idx="12">
                  <c:v>74.86029657121469</c:v>
                </c:pt>
                <c:pt idx="13">
                  <c:v>74.872170574626679</c:v>
                </c:pt>
                <c:pt idx="14">
                  <c:v>74.884050347646195</c:v>
                </c:pt>
                <c:pt idx="15">
                  <c:v>74.895936312709395</c:v>
                </c:pt>
                <c:pt idx="16">
                  <c:v>74.907828919991928</c:v>
                </c:pt>
                <c:pt idx="17">
                  <c:v>74.919728648817994</c:v>
                </c:pt>
                <c:pt idx="18">
                  <c:v>74.931636009081103</c:v>
                </c:pt>
                <c:pt idx="19">
                  <c:v>74.943551542665531</c:v>
                </c:pt>
                <c:pt idx="20">
                  <c:v>74.955475824855199</c:v>
                </c:pt>
                <c:pt idx="21">
                  <c:v>74.9674094657138</c:v>
                </c:pt>
                <c:pt idx="22">
                  <c:v>74.979353111417041</c:v>
                </c:pt>
                <c:pt idx="23">
                  <c:v>74.991307445514749</c:v>
                </c:pt>
                <c:pt idx="24">
                  <c:v>75.003273190096323</c:v>
                </c:pt>
                <c:pt idx="25">
                  <c:v>75.015251106828188</c:v>
                </c:pt>
                <c:pt idx="26">
                  <c:v>75.027241997828057</c:v>
                </c:pt>
                <c:pt idx="27">
                  <c:v>75.039246706333103</c:v>
                </c:pt>
                <c:pt idx="28">
                  <c:v>75.05126611711438</c:v>
                </c:pt>
                <c:pt idx="29">
                  <c:v>75.063301156581105</c:v>
                </c:pt>
                <c:pt idx="30">
                  <c:v>75.075352792510685</c:v>
                </c:pt>
                <c:pt idx="31">
                  <c:v>75.087422033330327</c:v>
                </c:pt>
                <c:pt idx="32">
                  <c:v>75.099509926865792</c:v>
                </c:pt>
                <c:pt idx="33">
                  <c:v>75.111617558460651</c:v>
                </c:pt>
                <c:pt idx="34">
                  <c:v>75.123746048355457</c:v>
                </c:pt>
                <c:pt idx="35">
                  <c:v>75.135896548201885</c:v>
                </c:pt>
                <c:pt idx="36">
                  <c:v>75.148070236569041</c:v>
                </c:pt>
                <c:pt idx="37">
                  <c:v>75.160268313280866</c:v>
                </c:pt>
                <c:pt idx="38">
                  <c:v>75.172491992402286</c:v>
                </c:pt>
                <c:pt idx="39">
                  <c:v>75.184742493668367</c:v>
                </c:pt>
                <c:pt idx="40">
                  <c:v>75.197021032124709</c:v>
                </c:pt>
                <c:pt idx="41">
                  <c:v>75.209328805719593</c:v>
                </c:pt>
                <c:pt idx="42">
                  <c:v>75.221666980555781</c:v>
                </c:pt>
                <c:pt idx="43">
                  <c:v>75.234036673476851</c:v>
                </c:pt>
                <c:pt idx="44">
                  <c:v>75.24643893162478</c:v>
                </c:pt>
                <c:pt idx="45">
                  <c:v>75.2588747085656</c:v>
                </c:pt>
                <c:pt idx="46">
                  <c:v>75.271344836535491</c:v>
                </c:pt>
                <c:pt idx="47">
                  <c:v>75.283849994314465</c:v>
                </c:pt>
                <c:pt idx="48">
                  <c:v>75.296390670184081</c:v>
                </c:pt>
                <c:pt idx="49">
                  <c:v>75.308967119374486</c:v>
                </c:pt>
                <c:pt idx="50">
                  <c:v>75.321579315352679</c:v>
                </c:pt>
                <c:pt idx="51">
                  <c:v>75.334226894248644</c:v>
                </c:pt>
                <c:pt idx="52">
                  <c:v>75.346909091661928</c:v>
                </c:pt>
                <c:pt idx="53">
                  <c:v>75.359624671038276</c:v>
                </c:pt>
                <c:pt idx="54">
                  <c:v>75.372371842757076</c:v>
                </c:pt>
                <c:pt idx="55">
                  <c:v>75.385148173026579</c:v>
                </c:pt>
                <c:pt idx="56">
                  <c:v>75.397950481651407</c:v>
                </c:pt>
                <c:pt idx="57">
                  <c:v>75.410774727716557</c:v>
                </c:pt>
                <c:pt idx="58">
                  <c:v>75.423615882230351</c:v>
                </c:pt>
                <c:pt idx="59">
                  <c:v>75.43646778679279</c:v>
                </c:pt>
                <c:pt idx="60">
                  <c:v>75.449322997410192</c:v>
                </c:pt>
                <c:pt idx="61">
                  <c:v>75.462172612672987</c:v>
                </c:pt>
                <c:pt idx="62">
                  <c:v>75.475006085659118</c:v>
                </c:pt>
                <c:pt idx="63">
                  <c:v>75.487811019133957</c:v>
                </c:pt>
                <c:pt idx="64">
                  <c:v>75.500572943899556</c:v>
                </c:pt>
                <c:pt idx="65">
                  <c:v>75.513275080518866</c:v>
                </c:pt>
                <c:pt idx="66">
                  <c:v>75.52589808511587</c:v>
                </c:pt>
                <c:pt idx="67">
                  <c:v>75.538419780548722</c:v>
                </c:pt>
                <c:pt idx="68">
                  <c:v>75.550814874985662</c:v>
                </c:pt>
                <c:pt idx="69">
                  <c:v>75.563054670794187</c:v>
                </c:pt>
                <c:pt idx="70">
                  <c:v>75.575106767697676</c:v>
                </c:pt>
                <c:pt idx="71">
                  <c:v>75.586934765365427</c:v>
                </c:pt>
                <c:pt idx="72">
                  <c:v>75.598497971981431</c:v>
                </c:pt>
                <c:pt idx="73">
                  <c:v>75.609751126874087</c:v>
                </c:pt>
                <c:pt idx="74">
                  <c:v>75.620644146961496</c:v>
                </c:pt>
                <c:pt idx="75">
                  <c:v>75.631121908529053</c:v>
                </c:pt>
                <c:pt idx="76">
                  <c:v>75.641124077651767</c:v>
                </c:pt>
                <c:pt idx="77">
                  <c:v>75.650585004309136</c:v>
                </c:pt>
                <c:pt idx="78">
                  <c:v>75.659433696805763</c:v>
                </c:pt>
                <c:pt idx="79">
                  <c:v>75.667593894356514</c:v>
                </c:pt>
                <c:pt idx="80">
                  <c:v>75.674984256451083</c:v>
                </c:pt>
                <c:pt idx="81">
                  <c:v>75.681518687679016</c:v>
                </c:pt>
                <c:pt idx="82">
                  <c:v>75.687106815857987</c:v>
                </c:pt>
                <c:pt idx="83">
                  <c:v>75.691654639351754</c:v>
                </c:pt>
                <c:pt idx="84">
                  <c:v>75.695065356186547</c:v>
                </c:pt>
                <c:pt idx="85">
                  <c:v>75.697240382822827</c:v>
                </c:pt>
                <c:pt idx="86">
                  <c:v>75.698080564128247</c:v>
                </c:pt>
                <c:pt idx="87">
                  <c:v>75.697487568249727</c:v>
                </c:pt>
                <c:pt idx="88">
                  <c:v>75.695365450857295</c:v>
                </c:pt>
                <c:pt idx="89">
                  <c:v>75.691622362954178</c:v>
                </c:pt>
                <c:pt idx="90">
                  <c:v>75.686172365612691</c:v>
                </c:pt>
                <c:pt idx="91">
                  <c:v>75.67893730427879</c:v>
                </c:pt>
                <c:pt idx="92">
                  <c:v>75.669848685505087</c:v>
                </c:pt>
                <c:pt idx="93">
                  <c:v>75.658849491029542</c:v>
                </c:pt>
                <c:pt idx="94">
                  <c:v>75.645895858933002</c:v>
                </c:pt>
                <c:pt idx="95">
                  <c:v>75.63095856001226</c:v>
                </c:pt>
                <c:pt idx="96">
                  <c:v>75.614024200122842</c:v>
                </c:pt>
                <c:pt idx="97">
                  <c:v>75.595096086402123</c:v>
                </c:pt>
                <c:pt idx="98">
                  <c:v>75.574194706915421</c:v>
                </c:pt>
                <c:pt idx="99">
                  <c:v>75.551357788879926</c:v>
                </c:pt>
                <c:pt idx="100">
                  <c:v>75.526639919302198</c:v>
                </c:pt>
                <c:pt idx="101">
                  <c:v>75.50011173234256</c:v>
                </c:pt>
                <c:pt idx="102">
                  <c:v>75.471858688493597</c:v>
                </c:pt>
                <c:pt idx="103">
                  <c:v>75.441979490144718</c:v>
                </c:pt>
                <c:pt idx="104">
                  <c:v>75.410584194819904</c:v>
                </c:pt>
                <c:pt idx="105">
                  <c:v>75.377792100093515</c:v>
                </c:pt>
                <c:pt idx="106">
                  <c:v>75.343729482079127</c:v>
                </c:pt>
                <c:pt idx="107">
                  <c:v>75.30852727208152</c:v>
                </c:pt>
                <c:pt idx="108">
                  <c:v>75.272318753620397</c:v>
                </c:pt>
                <c:pt idx="109">
                  <c:v>75.23523735512552</c:v>
                </c:pt>
                <c:pt idx="110">
                  <c:v>75.197414603061034</c:v>
                </c:pt>
                <c:pt idx="111">
                  <c:v>75.158978287164771</c:v>
                </c:pt>
                <c:pt idx="112">
                  <c:v>75.120050875069722</c:v>
                </c:pt>
                <c:pt idx="113">
                  <c:v>75.080748198943922</c:v>
                </c:pt>
                <c:pt idx="114">
                  <c:v>75.041178422924659</c:v>
                </c:pt>
                <c:pt idx="115">
                  <c:v>75.001441287801242</c:v>
                </c:pt>
                <c:pt idx="116">
                  <c:v>74.961627619136152</c:v>
                </c:pt>
                <c:pt idx="117">
                  <c:v>74.921819077077103</c:v>
                </c:pt>
                <c:pt idx="118">
                  <c:v>74.882088120553902</c:v>
                </c:pt>
                <c:pt idx="119">
                  <c:v>74.842498155243888</c:v>
                </c:pt>
                <c:pt idx="120">
                  <c:v>74.803103833371921</c:v>
                </c:pt>
                <c:pt idx="121">
                  <c:v>74.763951473749785</c:v>
                </c:pt>
                <c:pt idx="122">
                  <c:v>74.725079572088902</c:v>
                </c:pt>
                <c:pt idx="123">
                  <c:v>74.686519374172818</c:v>
                </c:pt>
                <c:pt idx="124">
                  <c:v>74.648295487618697</c:v>
                </c:pt>
                <c:pt idx="125">
                  <c:v>74.610426511400675</c:v>
                </c:pt>
                <c:pt idx="126">
                  <c:v>74.572925665816229</c:v>
                </c:pt>
                <c:pt idx="127">
                  <c:v>74.535801408974208</c:v>
                </c:pt>
                <c:pt idx="128">
                  <c:v>74.499058029037542</c:v>
                </c:pt>
                <c:pt idx="129">
                  <c:v>74.462696204290637</c:v>
                </c:pt>
                <c:pt idx="130">
                  <c:v>74.426713525571927</c:v>
                </c:pt>
                <c:pt idx="131">
                  <c:v>74.391104977707656</c:v>
                </c:pt>
                <c:pt idx="132">
                  <c:v>74.355863378309635</c:v>
                </c:pt>
                <c:pt idx="133">
                  <c:v>74.320979773684471</c:v>
                </c:pt>
                <c:pt idx="134">
                  <c:v>74.286443792674319</c:v>
                </c:pt>
                <c:pt idx="135">
                  <c:v>74.252243960052354</c:v>
                </c:pt>
                <c:pt idx="136">
                  <c:v>74.218367971666368</c:v>
                </c:pt>
                <c:pt idx="137">
                  <c:v>74.18480293390131</c:v>
                </c:pt>
                <c:pt idx="138">
                  <c:v>74.151535570252122</c:v>
                </c:pt>
                <c:pt idx="139">
                  <c:v>74.118552397894291</c:v>
                </c:pt>
                <c:pt idx="140">
                  <c:v>74.085839877139605</c:v>
                </c:pt>
                <c:pt idx="141">
                  <c:v>74.053384536592645</c:v>
                </c:pt>
                <c:pt idx="142">
                  <c:v>74.021173076700435</c:v>
                </c:pt>
                <c:pt idx="143">
                  <c:v>73.98919245422924</c:v>
                </c:pt>
                <c:pt idx="144">
                  <c:v>73.957429950022743</c:v>
                </c:pt>
                <c:pt idx="145">
                  <c:v>73.92587322220416</c:v>
                </c:pt>
                <c:pt idx="146">
                  <c:v>73.894510346790582</c:v>
                </c:pt>
                <c:pt idx="147">
                  <c:v>73.86332984749599</c:v>
                </c:pt>
                <c:pt idx="148">
                  <c:v>73.83232071631312</c:v>
                </c:pt>
                <c:pt idx="149">
                  <c:v>73.801472426290232</c:v>
                </c:pt>
                <c:pt idx="150">
                  <c:v>73.770774937753785</c:v>
                </c:pt>
                <c:pt idx="151">
                  <c:v>73.740218699077232</c:v>
                </c:pt>
                <c:pt idx="152">
                  <c:v>73.709794642957533</c:v>
                </c:pt>
                <c:pt idx="153">
                  <c:v>73.679494179036055</c:v>
                </c:pt>
                <c:pt idx="154">
                  <c:v>73.64930918358688</c:v>
                </c:pt>
                <c:pt idx="155">
                  <c:v>73.619231986895684</c:v>
                </c:pt>
                <c:pt idx="156">
                  <c:v>73.589255358862218</c:v>
                </c:pt>
                <c:pt idx="157">
                  <c:v>73.559372493280179</c:v>
                </c:pt>
                <c:pt idx="158">
                  <c:v>73.529576991178885</c:v>
                </c:pt>
                <c:pt idx="159">
                  <c:v>73.499862843549991</c:v>
                </c:pt>
                <c:pt idx="160">
                  <c:v>73.470224413729355</c:v>
                </c:pt>
                <c:pt idx="161">
                  <c:v>73.440656419657586</c:v>
                </c:pt>
                <c:pt idx="162">
                  <c:v>73.411153916203759</c:v>
                </c:pt>
                <c:pt idx="163">
                  <c:v>73.381712277701311</c:v>
                </c:pt>
                <c:pt idx="164">
                  <c:v>73.352327180816118</c:v>
                </c:pt>
                <c:pt idx="165">
                  <c:v>73.322994587841649</c:v>
                </c:pt>
                <c:pt idx="166">
                  <c:v>73.293710730494212</c:v>
                </c:pt>
                <c:pt idx="167">
                  <c:v>73.264472094263368</c:v>
                </c:pt>
                <c:pt idx="168">
                  <c:v>73.235275403357164</c:v>
                </c:pt>
                <c:pt idx="169">
                  <c:v>73.206117606269146</c:v>
                </c:pt>
                <c:pt idx="170">
                  <c:v>73.176995861982988</c:v>
                </c:pt>
                <c:pt idx="171">
                  <c:v>73.147907526822166</c:v>
                </c:pt>
                <c:pt idx="172">
                  <c:v>73.118850141944819</c:v>
                </c:pt>
                <c:pt idx="173">
                  <c:v>73.089821421477168</c:v>
                </c:pt>
                <c:pt idx="174">
                  <c:v>73.060819241275809</c:v>
                </c:pt>
                <c:pt idx="175">
                  <c:v>73.031841628303511</c:v>
                </c:pt>
                <c:pt idx="176">
                  <c:v>73.002886750601519</c:v>
                </c:pt>
                <c:pt idx="177">
                  <c:v>72.973952907838878</c:v>
                </c:pt>
                <c:pt idx="178">
                  <c:v>72.945038522417235</c:v>
                </c:pt>
                <c:pt idx="179">
                  <c:v>72.91614213110914</c:v>
                </c:pt>
                <c:pt idx="180">
                  <c:v>72.887262377206397</c:v>
                </c:pt>
                <c:pt idx="181">
                  <c:v>72.858398003155443</c:v>
                </c:pt>
                <c:pt idx="182">
                  <c:v>72.829547843656073</c:v>
                </c:pt>
                <c:pt idx="183">
                  <c:v>72.800710819200177</c:v>
                </c:pt>
                <c:pt idx="184">
                  <c:v>72.77188593002758</c:v>
                </c:pt>
                <c:pt idx="185">
                  <c:v>72.743072250476587</c:v>
                </c:pt>
                <c:pt idx="186">
                  <c:v>72.714268923706939</c:v>
                </c:pt>
                <c:pt idx="187">
                  <c:v>72.685475156774359</c:v>
                </c:pt>
                <c:pt idx="188">
                  <c:v>72.656690216036267</c:v>
                </c:pt>
                <c:pt idx="189">
                  <c:v>72.627913422868474</c:v>
                </c:pt>
                <c:pt idx="190">
                  <c:v>72.599144149674615</c:v>
                </c:pt>
                <c:pt idx="191">
                  <c:v>72.570381816170212</c:v>
                </c:pt>
                <c:pt idx="192">
                  <c:v>72.541625885923636</c:v>
                </c:pt>
                <c:pt idx="193">
                  <c:v>72.512875863138788</c:v>
                </c:pt>
                <c:pt idx="194">
                  <c:v>72.484131289662912</c:v>
                </c:pt>
                <c:pt idx="195">
                  <c:v>72.455391742205634</c:v>
                </c:pt>
                <c:pt idx="196">
                  <c:v>72.426656829755203</c:v>
                </c:pt>
                <c:pt idx="197">
                  <c:v>72.397926191178811</c:v>
                </c:pt>
                <c:pt idx="198">
                  <c:v>72.369199492994724</c:v>
                </c:pt>
                <c:pt idx="199">
                  <c:v>72.340476427304736</c:v>
                </c:pt>
                <c:pt idx="200">
                  <c:v>72.311756709875965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12000"/>
        <c:axId val="555312392"/>
      </c:scatterChart>
      <c:valAx>
        <c:axId val="555312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55312392"/>
        <c:crosses val="autoZero"/>
        <c:crossBetween val="midCat"/>
      </c:valAx>
      <c:valAx>
        <c:axId val="555312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5531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'C'!$H$6:$H$206</c:f>
              <c:numCache>
                <c:formatCode>General</c:formatCode>
                <c:ptCount val="201"/>
                <c:pt idx="0">
                  <c:v>74.652000000000001</c:v>
                </c:pt>
                <c:pt idx="1">
                  <c:v>74.045000000000002</c:v>
                </c:pt>
                <c:pt idx="2">
                  <c:v>74.847999999999999</c:v>
                </c:pt>
                <c:pt idx="3">
                  <c:v>73.561000000000007</c:v>
                </c:pt>
                <c:pt idx="4">
                  <c:v>73.302999999999997</c:v>
                </c:pt>
                <c:pt idx="5">
                  <c:v>75.667000000000002</c:v>
                </c:pt>
                <c:pt idx="6">
                  <c:v>73.242000000000004</c:v>
                </c:pt>
                <c:pt idx="7">
                  <c:v>75.620999999999995</c:v>
                </c:pt>
                <c:pt idx="8">
                  <c:v>75.135999999999996</c:v>
                </c:pt>
                <c:pt idx="9">
                  <c:v>75.5</c:v>
                </c:pt>
                <c:pt idx="10">
                  <c:v>74.832999999999998</c:v>
                </c:pt>
                <c:pt idx="11">
                  <c:v>75.272999999999996</c:v>
                </c:pt>
                <c:pt idx="12">
                  <c:v>74.757999999999996</c:v>
                </c:pt>
                <c:pt idx="13">
                  <c:v>74.152000000000001</c:v>
                </c:pt>
                <c:pt idx="14">
                  <c:v>74.257999999999996</c:v>
                </c:pt>
                <c:pt idx="15">
                  <c:v>75.03</c:v>
                </c:pt>
                <c:pt idx="16">
                  <c:v>74.620999999999995</c:v>
                </c:pt>
                <c:pt idx="17">
                  <c:v>75.575999999999993</c:v>
                </c:pt>
                <c:pt idx="18">
                  <c:v>75.894000000000005</c:v>
                </c:pt>
                <c:pt idx="19">
                  <c:v>75.605999999999995</c:v>
                </c:pt>
                <c:pt idx="20">
                  <c:v>75.167000000000002</c:v>
                </c:pt>
                <c:pt idx="21">
                  <c:v>75.924000000000007</c:v>
                </c:pt>
                <c:pt idx="22">
                  <c:v>75.772999999999996</c:v>
                </c:pt>
                <c:pt idx="23">
                  <c:v>76.075999999999993</c:v>
                </c:pt>
                <c:pt idx="24">
                  <c:v>76.575999999999993</c:v>
                </c:pt>
                <c:pt idx="25">
                  <c:v>76.061000000000007</c:v>
                </c:pt>
                <c:pt idx="26">
                  <c:v>76.105999999999995</c:v>
                </c:pt>
                <c:pt idx="27">
                  <c:v>75.954999999999998</c:v>
                </c:pt>
                <c:pt idx="28">
                  <c:v>76.182000000000002</c:v>
                </c:pt>
                <c:pt idx="29">
                  <c:v>76.227000000000004</c:v>
                </c:pt>
                <c:pt idx="30">
                  <c:v>75.938999999999993</c:v>
                </c:pt>
                <c:pt idx="31">
                  <c:v>76.227000000000004</c:v>
                </c:pt>
                <c:pt idx="32">
                  <c:v>78.317999999999998</c:v>
                </c:pt>
                <c:pt idx="33">
                  <c:v>78.152000000000001</c:v>
                </c:pt>
                <c:pt idx="34">
                  <c:v>76.879000000000005</c:v>
                </c:pt>
                <c:pt idx="35">
                  <c:v>77.061000000000007</c:v>
                </c:pt>
                <c:pt idx="36">
                  <c:v>78.424000000000007</c:v>
                </c:pt>
                <c:pt idx="37">
                  <c:v>78.394000000000005</c:v>
                </c:pt>
                <c:pt idx="38">
                  <c:v>78.924000000000007</c:v>
                </c:pt>
                <c:pt idx="39">
                  <c:v>79.212000000000003</c:v>
                </c:pt>
                <c:pt idx="40">
                  <c:v>80.47</c:v>
                </c:pt>
                <c:pt idx="41">
                  <c:v>82.120999999999995</c:v>
                </c:pt>
                <c:pt idx="42">
                  <c:v>83.409000000000006</c:v>
                </c:pt>
                <c:pt idx="43">
                  <c:v>86.47</c:v>
                </c:pt>
                <c:pt idx="44">
                  <c:v>91.864000000000004</c:v>
                </c:pt>
                <c:pt idx="45">
                  <c:v>95.984999999999999</c:v>
                </c:pt>
                <c:pt idx="46">
                  <c:v>103.515</c:v>
                </c:pt>
                <c:pt idx="47">
                  <c:v>111.621</c:v>
                </c:pt>
                <c:pt idx="48">
                  <c:v>121.545</c:v>
                </c:pt>
                <c:pt idx="49">
                  <c:v>135.95500000000001</c:v>
                </c:pt>
                <c:pt idx="50">
                  <c:v>149.25800000000001</c:v>
                </c:pt>
                <c:pt idx="51">
                  <c:v>164.45500000000001</c:v>
                </c:pt>
                <c:pt idx="52">
                  <c:v>181.25800000000001</c:v>
                </c:pt>
                <c:pt idx="53">
                  <c:v>193.95500000000001</c:v>
                </c:pt>
                <c:pt idx="54">
                  <c:v>205.636</c:v>
                </c:pt>
                <c:pt idx="55">
                  <c:v>213.333</c:v>
                </c:pt>
                <c:pt idx="56">
                  <c:v>219.197</c:v>
                </c:pt>
                <c:pt idx="57">
                  <c:v>221.93899999999999</c:v>
                </c:pt>
                <c:pt idx="58">
                  <c:v>222.65199999999999</c:v>
                </c:pt>
                <c:pt idx="59">
                  <c:v>217.87899999999999</c:v>
                </c:pt>
                <c:pt idx="60">
                  <c:v>206.21199999999999</c:v>
                </c:pt>
                <c:pt idx="61">
                  <c:v>181.10599999999999</c:v>
                </c:pt>
                <c:pt idx="62">
                  <c:v>139.09100000000001</c:v>
                </c:pt>
                <c:pt idx="63">
                  <c:v>99.332999999999998</c:v>
                </c:pt>
                <c:pt idx="64">
                  <c:v>83.697000000000003</c:v>
                </c:pt>
                <c:pt idx="65">
                  <c:v>80.590999999999994</c:v>
                </c:pt>
                <c:pt idx="66">
                  <c:v>78.135999999999996</c:v>
                </c:pt>
                <c:pt idx="67">
                  <c:v>78.757999999999996</c:v>
                </c:pt>
                <c:pt idx="68">
                  <c:v>79.575999999999993</c:v>
                </c:pt>
                <c:pt idx="69">
                  <c:v>82.287999999999997</c:v>
                </c:pt>
                <c:pt idx="70">
                  <c:v>84.212000000000003</c:v>
                </c:pt>
                <c:pt idx="71">
                  <c:v>88.347999999999999</c:v>
                </c:pt>
                <c:pt idx="72">
                  <c:v>94.742000000000004</c:v>
                </c:pt>
                <c:pt idx="73">
                  <c:v>99.712000000000003</c:v>
                </c:pt>
                <c:pt idx="74">
                  <c:v>106.773</c:v>
                </c:pt>
                <c:pt idx="75">
                  <c:v>114.636</c:v>
                </c:pt>
                <c:pt idx="76">
                  <c:v>122.09099999999999</c:v>
                </c:pt>
                <c:pt idx="77">
                  <c:v>129.89400000000001</c:v>
                </c:pt>
                <c:pt idx="78">
                  <c:v>136.28800000000001</c:v>
                </c:pt>
                <c:pt idx="79">
                  <c:v>138.51499999999999</c:v>
                </c:pt>
                <c:pt idx="80">
                  <c:v>140.56100000000001</c:v>
                </c:pt>
                <c:pt idx="81">
                  <c:v>137.07599999999999</c:v>
                </c:pt>
                <c:pt idx="82">
                  <c:v>126.90900000000001</c:v>
                </c:pt>
                <c:pt idx="83">
                  <c:v>112.42400000000001</c:v>
                </c:pt>
                <c:pt idx="84">
                  <c:v>95.757999999999996</c:v>
                </c:pt>
                <c:pt idx="85">
                  <c:v>85.242000000000004</c:v>
                </c:pt>
                <c:pt idx="86">
                  <c:v>79.227000000000004</c:v>
                </c:pt>
                <c:pt idx="87">
                  <c:v>77.015000000000001</c:v>
                </c:pt>
                <c:pt idx="88">
                  <c:v>76.682000000000002</c:v>
                </c:pt>
                <c:pt idx="89">
                  <c:v>77.302999999999997</c:v>
                </c:pt>
                <c:pt idx="90">
                  <c:v>76.075999999999993</c:v>
                </c:pt>
                <c:pt idx="91">
                  <c:v>76.652000000000001</c:v>
                </c:pt>
                <c:pt idx="92">
                  <c:v>75.954999999999998</c:v>
                </c:pt>
                <c:pt idx="93">
                  <c:v>76.742000000000004</c:v>
                </c:pt>
                <c:pt idx="94">
                  <c:v>75.667000000000002</c:v>
                </c:pt>
                <c:pt idx="95">
                  <c:v>76.347999999999999</c:v>
                </c:pt>
                <c:pt idx="96">
                  <c:v>77.167000000000002</c:v>
                </c:pt>
                <c:pt idx="97">
                  <c:v>76.075999999999993</c:v>
                </c:pt>
                <c:pt idx="98">
                  <c:v>77.817999999999998</c:v>
                </c:pt>
                <c:pt idx="99">
                  <c:v>77.332999999999998</c:v>
                </c:pt>
                <c:pt idx="100">
                  <c:v>78.454999999999998</c:v>
                </c:pt>
                <c:pt idx="101">
                  <c:v>80.03</c:v>
                </c:pt>
                <c:pt idx="102">
                  <c:v>78.909000000000006</c:v>
                </c:pt>
                <c:pt idx="103">
                  <c:v>79.5</c:v>
                </c:pt>
                <c:pt idx="104">
                  <c:v>80.152000000000001</c:v>
                </c:pt>
                <c:pt idx="105">
                  <c:v>79.924000000000007</c:v>
                </c:pt>
                <c:pt idx="106">
                  <c:v>79.075999999999993</c:v>
                </c:pt>
                <c:pt idx="107">
                  <c:v>79.090999999999994</c:v>
                </c:pt>
                <c:pt idx="108">
                  <c:v>78.454999999999998</c:v>
                </c:pt>
                <c:pt idx="109">
                  <c:v>78.5</c:v>
                </c:pt>
                <c:pt idx="110">
                  <c:v>79.545000000000002</c:v>
                </c:pt>
                <c:pt idx="111">
                  <c:v>78.727000000000004</c:v>
                </c:pt>
                <c:pt idx="112">
                  <c:v>79.409000000000006</c:v>
                </c:pt>
                <c:pt idx="113">
                  <c:v>81.727000000000004</c:v>
                </c:pt>
                <c:pt idx="114">
                  <c:v>81.712000000000003</c:v>
                </c:pt>
                <c:pt idx="115">
                  <c:v>81.424000000000007</c:v>
                </c:pt>
                <c:pt idx="116">
                  <c:v>82.879000000000005</c:v>
                </c:pt>
                <c:pt idx="117">
                  <c:v>84.424000000000007</c:v>
                </c:pt>
                <c:pt idx="118">
                  <c:v>84.212000000000003</c:v>
                </c:pt>
                <c:pt idx="119">
                  <c:v>83.817999999999998</c:v>
                </c:pt>
                <c:pt idx="120">
                  <c:v>83</c:v>
                </c:pt>
                <c:pt idx="121">
                  <c:v>82.272999999999996</c:v>
                </c:pt>
                <c:pt idx="122">
                  <c:v>81.061000000000007</c:v>
                </c:pt>
                <c:pt idx="123">
                  <c:v>80.167000000000002</c:v>
                </c:pt>
                <c:pt idx="124">
                  <c:v>78.47</c:v>
                </c:pt>
                <c:pt idx="125">
                  <c:v>78.075999999999993</c:v>
                </c:pt>
                <c:pt idx="126">
                  <c:v>76.984999999999999</c:v>
                </c:pt>
                <c:pt idx="127">
                  <c:v>75.227000000000004</c:v>
                </c:pt>
                <c:pt idx="128">
                  <c:v>75.847999999999999</c:v>
                </c:pt>
                <c:pt idx="129">
                  <c:v>75.909000000000006</c:v>
                </c:pt>
                <c:pt idx="130">
                  <c:v>76.152000000000001</c:v>
                </c:pt>
                <c:pt idx="131">
                  <c:v>76.590999999999994</c:v>
                </c:pt>
                <c:pt idx="132">
                  <c:v>74.697000000000003</c:v>
                </c:pt>
                <c:pt idx="133">
                  <c:v>75.5</c:v>
                </c:pt>
                <c:pt idx="134">
                  <c:v>75.287999999999997</c:v>
                </c:pt>
                <c:pt idx="135">
                  <c:v>74.847999999999999</c:v>
                </c:pt>
                <c:pt idx="136">
                  <c:v>75.424000000000007</c:v>
                </c:pt>
                <c:pt idx="137">
                  <c:v>75.364000000000004</c:v>
                </c:pt>
                <c:pt idx="138">
                  <c:v>74.424000000000007</c:v>
                </c:pt>
                <c:pt idx="139">
                  <c:v>75.575999999999993</c:v>
                </c:pt>
                <c:pt idx="140">
                  <c:v>75.575999999999993</c:v>
                </c:pt>
                <c:pt idx="141">
                  <c:v>74.817999999999998</c:v>
                </c:pt>
                <c:pt idx="142">
                  <c:v>76.152000000000001</c:v>
                </c:pt>
                <c:pt idx="143">
                  <c:v>77.197000000000003</c:v>
                </c:pt>
                <c:pt idx="144">
                  <c:v>78.302999999999997</c:v>
                </c:pt>
                <c:pt idx="145">
                  <c:v>77.938999999999993</c:v>
                </c:pt>
                <c:pt idx="146">
                  <c:v>79.332999999999998</c:v>
                </c:pt>
                <c:pt idx="147">
                  <c:v>78.515000000000001</c:v>
                </c:pt>
                <c:pt idx="148">
                  <c:v>80.105999999999995</c:v>
                </c:pt>
                <c:pt idx="149">
                  <c:v>79.802999999999997</c:v>
                </c:pt>
                <c:pt idx="150">
                  <c:v>80.227000000000004</c:v>
                </c:pt>
                <c:pt idx="151">
                  <c:v>78.802999999999997</c:v>
                </c:pt>
                <c:pt idx="152">
                  <c:v>79.394000000000005</c:v>
                </c:pt>
                <c:pt idx="153">
                  <c:v>78.212000000000003</c:v>
                </c:pt>
                <c:pt idx="154">
                  <c:v>77.424000000000007</c:v>
                </c:pt>
                <c:pt idx="155">
                  <c:v>77.152000000000001</c:v>
                </c:pt>
                <c:pt idx="156">
                  <c:v>77.182000000000002</c:v>
                </c:pt>
                <c:pt idx="157">
                  <c:v>75.242000000000004</c:v>
                </c:pt>
                <c:pt idx="158">
                  <c:v>75.864000000000004</c:v>
                </c:pt>
                <c:pt idx="159">
                  <c:v>75.061000000000007</c:v>
                </c:pt>
                <c:pt idx="160">
                  <c:v>74.97</c:v>
                </c:pt>
                <c:pt idx="161">
                  <c:v>76.561000000000007</c:v>
                </c:pt>
                <c:pt idx="162">
                  <c:v>75.954999999999998</c:v>
                </c:pt>
                <c:pt idx="163">
                  <c:v>75.832999999999998</c:v>
                </c:pt>
                <c:pt idx="164">
                  <c:v>74.545000000000002</c:v>
                </c:pt>
                <c:pt idx="165">
                  <c:v>75.015000000000001</c:v>
                </c:pt>
                <c:pt idx="166">
                  <c:v>73.894000000000005</c:v>
                </c:pt>
                <c:pt idx="167">
                  <c:v>73.909000000000006</c:v>
                </c:pt>
                <c:pt idx="168">
                  <c:v>72.954999999999998</c:v>
                </c:pt>
                <c:pt idx="169">
                  <c:v>75.379000000000005</c:v>
                </c:pt>
                <c:pt idx="170">
                  <c:v>73.454999999999998</c:v>
                </c:pt>
                <c:pt idx="171">
                  <c:v>74.5</c:v>
                </c:pt>
                <c:pt idx="172">
                  <c:v>73.864000000000004</c:v>
                </c:pt>
                <c:pt idx="173">
                  <c:v>74.272999999999996</c:v>
                </c:pt>
                <c:pt idx="174">
                  <c:v>73.667000000000002</c:v>
                </c:pt>
                <c:pt idx="175">
                  <c:v>73.817999999999998</c:v>
                </c:pt>
                <c:pt idx="176">
                  <c:v>73.347999999999999</c:v>
                </c:pt>
                <c:pt idx="177">
                  <c:v>73.090999999999994</c:v>
                </c:pt>
                <c:pt idx="178">
                  <c:v>73.817999999999998</c:v>
                </c:pt>
                <c:pt idx="179">
                  <c:v>72.909000000000006</c:v>
                </c:pt>
                <c:pt idx="180">
                  <c:v>74.742000000000004</c:v>
                </c:pt>
                <c:pt idx="181">
                  <c:v>74.364000000000004</c:v>
                </c:pt>
                <c:pt idx="182">
                  <c:v>74.787999999999997</c:v>
                </c:pt>
                <c:pt idx="183">
                  <c:v>73.879000000000005</c:v>
                </c:pt>
                <c:pt idx="184">
                  <c:v>73.802999999999997</c:v>
                </c:pt>
                <c:pt idx="185">
                  <c:v>75.105999999999995</c:v>
                </c:pt>
                <c:pt idx="186">
                  <c:v>75</c:v>
                </c:pt>
                <c:pt idx="187">
                  <c:v>73.682000000000002</c:v>
                </c:pt>
                <c:pt idx="188">
                  <c:v>74.347999999999999</c:v>
                </c:pt>
                <c:pt idx="189">
                  <c:v>74.197000000000003</c:v>
                </c:pt>
                <c:pt idx="190">
                  <c:v>74.105999999999995</c:v>
                </c:pt>
                <c:pt idx="191">
                  <c:v>74.53</c:v>
                </c:pt>
                <c:pt idx="192">
                  <c:v>73.515000000000001</c:v>
                </c:pt>
                <c:pt idx="193">
                  <c:v>74.227000000000004</c:v>
                </c:pt>
                <c:pt idx="194">
                  <c:v>73.394000000000005</c:v>
                </c:pt>
                <c:pt idx="195">
                  <c:v>75.53</c:v>
                </c:pt>
                <c:pt idx="196">
                  <c:v>75.287999999999997</c:v>
                </c:pt>
                <c:pt idx="197">
                  <c:v>74.015000000000001</c:v>
                </c:pt>
                <c:pt idx="198">
                  <c:v>74.061000000000007</c:v>
                </c:pt>
                <c:pt idx="199">
                  <c:v>75.182000000000002</c:v>
                </c:pt>
                <c:pt idx="200">
                  <c:v>74.167000000000002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'C'!$W$6:$W$206</c:f>
              <c:numCache>
                <c:formatCode>0.00</c:formatCode>
                <c:ptCount val="201"/>
                <c:pt idx="0">
                  <c:v>75.325240849844391</c:v>
                </c:pt>
                <c:pt idx="1">
                  <c:v>75.358008321379316</c:v>
                </c:pt>
                <c:pt idx="2">
                  <c:v>75.390780837619005</c:v>
                </c:pt>
                <c:pt idx="3">
                  <c:v>75.423558799102565</c:v>
                </c:pt>
                <c:pt idx="4">
                  <c:v>75.456342636676126</c:v>
                </c:pt>
                <c:pt idx="5">
                  <c:v>75.489132813608563</c:v>
                </c:pt>
                <c:pt idx="6">
                  <c:v>75.521929827832381</c:v>
                </c:pt>
                <c:pt idx="7">
                  <c:v>75.55473421431455</c:v>
                </c:pt>
                <c:pt idx="8">
                  <c:v>75.587546547560891</c:v>
                </c:pt>
                <c:pt idx="9">
                  <c:v>75.620367444258036</c:v>
                </c:pt>
                <c:pt idx="10">
                  <c:v>75.653197566055653</c:v>
                </c:pt>
                <c:pt idx="11">
                  <c:v>75.686037622491355</c:v>
                </c:pt>
                <c:pt idx="12">
                  <c:v>75.718888374059603</c:v>
                </c:pt>
                <c:pt idx="13">
                  <c:v>75.751750635424727</c:v>
                </c:pt>
                <c:pt idx="14">
                  <c:v>75.784625278777227</c:v>
                </c:pt>
                <c:pt idx="15">
                  <c:v>75.817513237330502</c:v>
                </c:pt>
                <c:pt idx="16">
                  <c:v>75.850415508953233</c:v>
                </c:pt>
                <c:pt idx="17">
                  <c:v>75.883333159930828</c:v>
                </c:pt>
                <c:pt idx="18">
                  <c:v>75.916267328846232</c:v>
                </c:pt>
                <c:pt idx="19">
                  <c:v>75.94921923056765</c:v>
                </c:pt>
                <c:pt idx="20">
                  <c:v>75.982190160328344</c:v>
                </c:pt>
                <c:pt idx="21">
                  <c:v>76.015181497885351</c:v>
                </c:pt>
                <c:pt idx="22">
                  <c:v>76.048194711767309</c:v>
                </c:pt>
                <c:pt idx="23">
                  <c:v>76.081231363742347</c:v>
                </c:pt>
                <c:pt idx="24">
                  <c:v>76.114293114162265</c:v>
                </c:pt>
                <c:pt idx="25">
                  <c:v>76.147381730953867</c:v>
                </c:pt>
                <c:pt idx="26">
                  <c:v>76.180499113003876</c:v>
                </c:pt>
                <c:pt idx="27">
                  <c:v>76.213647367033545</c:v>
                </c:pt>
                <c:pt idx="28">
                  <c:v>76.246829071969699</c:v>
                </c:pt>
                <c:pt idx="29">
                  <c:v>76.280048163782766</c:v>
                </c:pt>
                <c:pt idx="30">
                  <c:v>76.313312758338895</c:v>
                </c:pt>
                <c:pt idx="31">
                  <c:v>76.346643682882103</c:v>
                </c:pt>
                <c:pt idx="32">
                  <c:v>76.38009884481005</c:v>
                </c:pt>
                <c:pt idx="33">
                  <c:v>76.413838911918944</c:v>
                </c:pt>
                <c:pt idx="34">
                  <c:v>76.448294096202616</c:v>
                </c:pt>
                <c:pt idx="35">
                  <c:v>76.484562445172159</c:v>
                </c:pt>
                <c:pt idx="36">
                  <c:v>76.525302304642125</c:v>
                </c:pt>
                <c:pt idx="37">
                  <c:v>76.576603209497748</c:v>
                </c:pt>
                <c:pt idx="38">
                  <c:v>76.651640772772126</c:v>
                </c:pt>
                <c:pt idx="39">
                  <c:v>76.777294254737242</c:v>
                </c:pt>
                <c:pt idx="40">
                  <c:v>77.005163049690765</c:v>
                </c:pt>
                <c:pt idx="41">
                  <c:v>77.428216807068154</c:v>
                </c:pt>
                <c:pt idx="42">
                  <c:v>78.203141400978026</c:v>
                </c:pt>
                <c:pt idx="43">
                  <c:v>79.575779475003557</c:v>
                </c:pt>
                <c:pt idx="44">
                  <c:v>81.90275985535375</c:v>
                </c:pt>
                <c:pt idx="45">
                  <c:v>85.657227245063822</c:v>
                </c:pt>
                <c:pt idx="46">
                  <c:v>91.402636079060827</c:v>
                </c:pt>
                <c:pt idx="47">
                  <c:v>99.719189382813397</c:v>
                </c:pt>
                <c:pt idx="48">
                  <c:v>111.07607022421789</c:v>
                </c:pt>
                <c:pt idx="49">
                  <c:v>125.66039268542963</c:v>
                </c:pt>
                <c:pt idx="50">
                  <c:v>143.19758130282804</c:v>
                </c:pt>
                <c:pt idx="51">
                  <c:v>162.81909360959781</c:v>
                </c:pt>
                <c:pt idx="52">
                  <c:v>183.04022362814712</c:v>
                </c:pt>
                <c:pt idx="53">
                  <c:v>201.89352491705264</c:v>
                </c:pt>
                <c:pt idx="54">
                  <c:v>217.22123754360527</c:v>
                </c:pt>
                <c:pt idx="55">
                  <c:v>227.07454255983907</c:v>
                </c:pt>
                <c:pt idx="56">
                  <c:v>230.12002817185078</c:v>
                </c:pt>
                <c:pt idx="57">
                  <c:v>225.93683819855084</c:v>
                </c:pt>
                <c:pt idx="58">
                  <c:v>215.11322632055084</c:v>
                </c:pt>
                <c:pt idx="59">
                  <c:v>199.1120057644026</c:v>
                </c:pt>
                <c:pt idx="60">
                  <c:v>179.94739218854872</c:v>
                </c:pt>
                <c:pt idx="61">
                  <c:v>159.77183847213158</c:v>
                </c:pt>
                <c:pt idx="62">
                  <c:v>140.48966998692595</c:v>
                </c:pt>
                <c:pt idx="63">
                  <c:v>123.4912991634036</c:v>
                </c:pt>
                <c:pt idx="64">
                  <c:v>109.55172706174744</c:v>
                </c:pt>
                <c:pt idx="65">
                  <c:v>98.88288848309287</c:v>
                </c:pt>
                <c:pt idx="66">
                  <c:v>91.291092573674874</c:v>
                </c:pt>
                <c:pt idx="67">
                  <c:v>86.376999125934617</c:v>
                </c:pt>
                <c:pt idx="68">
                  <c:v>83.722510983771073</c:v>
                </c:pt>
                <c:pt idx="69">
                  <c:v>83.025790127558068</c:v>
                </c:pt>
                <c:pt idx="70">
                  <c:v>84.162136288194347</c:v>
                </c:pt>
                <c:pt idx="71">
                  <c:v>87.1610831575357</c:v>
                </c:pt>
                <c:pt idx="72">
                  <c:v>92.10253761426614</c:v>
                </c:pt>
                <c:pt idx="73">
                  <c:v>98.953419178925643</c:v>
                </c:pt>
                <c:pt idx="74">
                  <c:v>107.39194308101071</c:v>
                </c:pt>
                <c:pt idx="75">
                  <c:v>116.68933735592239</c:v>
                </c:pt>
                <c:pt idx="76">
                  <c:v>125.71996455741301</c:v>
                </c:pt>
                <c:pt idx="77">
                  <c:v>133.13601321472893</c:v>
                </c:pt>
                <c:pt idx="78">
                  <c:v>137.67652971261984</c:v>
                </c:pt>
                <c:pt idx="79">
                  <c:v>138.51116095321208</c:v>
                </c:pt>
                <c:pt idx="80">
                  <c:v>135.48642493618698</c:v>
                </c:pt>
                <c:pt idx="81">
                  <c:v>129.17195246360583</c:v>
                </c:pt>
                <c:pt idx="82">
                  <c:v>120.68636902751523</c:v>
                </c:pt>
                <c:pt idx="83">
                  <c:v>111.37520790852696</c:v>
                </c:pt>
                <c:pt idx="84">
                  <c:v>102.46764944571817</c:v>
                </c:pt>
                <c:pt idx="85">
                  <c:v>94.830272917920624</c:v>
                </c:pt>
                <c:pt idx="86">
                  <c:v>88.877053886507426</c:v>
                </c:pt>
                <c:pt idx="87">
                  <c:v>84.623163374578127</c:v>
                </c:pt>
                <c:pt idx="88">
                  <c:v>81.82209871314474</c:v>
                </c:pt>
                <c:pt idx="89">
                  <c:v>80.11640092996312</c:v>
                </c:pt>
                <c:pt idx="90">
                  <c:v>79.153234013918606</c:v>
                </c:pt>
                <c:pt idx="91">
                  <c:v>78.647414355661155</c:v>
                </c:pt>
                <c:pt idx="92">
                  <c:v>78.398952386504163</c:v>
                </c:pt>
                <c:pt idx="93">
                  <c:v>78.282930115701589</c:v>
                </c:pt>
                <c:pt idx="94">
                  <c:v>78.228841550465376</c:v>
                </c:pt>
                <c:pt idx="95">
                  <c:v>78.200409035839513</c:v>
                </c:pt>
                <c:pt idx="96">
                  <c:v>78.180520481660238</c:v>
                </c:pt>
                <c:pt idx="97">
                  <c:v>78.161755676357046</c:v>
                </c:pt>
                <c:pt idx="98">
                  <c:v>78.141165972362344</c:v>
                </c:pt>
                <c:pt idx="99">
                  <c:v>78.117704929168923</c:v>
                </c:pt>
                <c:pt idx="100">
                  <c:v>78.091090596772787</c:v>
                </c:pt>
                <c:pt idx="101">
                  <c:v>78.061365246448176</c:v>
                </c:pt>
                <c:pt idx="102">
                  <c:v>78.028792978223095</c:v>
                </c:pt>
                <c:pt idx="103">
                  <c:v>77.993981189285648</c:v>
                </c:pt>
                <c:pt idx="104">
                  <c:v>77.958276634210975</c:v>
                </c:pt>
                <c:pt idx="105">
                  <c:v>77.924608884921227</c:v>
                </c:pt>
                <c:pt idx="106">
                  <c:v>77.899017805351917</c:v>
                </c:pt>
                <c:pt idx="107">
                  <c:v>77.89301474656159</c:v>
                </c:pt>
                <c:pt idx="108">
                  <c:v>77.926538148860061</c:v>
                </c:pt>
                <c:pt idx="109">
                  <c:v>78.030467990983894</c:v>
                </c:pt>
                <c:pt idx="110">
                  <c:v>78.246609241902846</c:v>
                </c:pt>
                <c:pt idx="111">
                  <c:v>78.622350797601882</c:v>
                </c:pt>
                <c:pt idx="112">
                  <c:v>79.197862982335437</c:v>
                </c:pt>
                <c:pt idx="113">
                  <c:v>79.986544193759883</c:v>
                </c:pt>
                <c:pt idx="114">
                  <c:v>80.954119626312746</c:v>
                </c:pt>
                <c:pt idx="115">
                  <c:v>82.00611940346532</c:v>
                </c:pt>
                <c:pt idx="116">
                  <c:v>82.99397612448297</c:v>
                </c:pt>
                <c:pt idx="117">
                  <c:v>83.744272401297607</c:v>
                </c:pt>
                <c:pt idx="118">
                  <c:v>84.104962231005246</c:v>
                </c:pt>
                <c:pt idx="119">
                  <c:v>83.992101749294662</c:v>
                </c:pt>
                <c:pt idx="120">
                  <c:v>83.417475431362888</c:v>
                </c:pt>
                <c:pt idx="121">
                  <c:v>82.484689133858282</c:v>
                </c:pt>
                <c:pt idx="122">
                  <c:v>81.355518174288392</c:v>
                </c:pt>
                <c:pt idx="123">
                  <c:v>80.201486637664999</c:v>
                </c:pt>
                <c:pt idx="124">
                  <c:v>79.160460630658136</c:v>
                </c:pt>
                <c:pt idx="125">
                  <c:v>78.312720065440772</c:v>
                </c:pt>
                <c:pt idx="126">
                  <c:v>77.67995647928052</c:v>
                </c:pt>
                <c:pt idx="127">
                  <c:v>77.24075783320211</c:v>
                </c:pt>
                <c:pt idx="128">
                  <c:v>76.951949707062752</c:v>
                </c:pt>
                <c:pt idx="129">
                  <c:v>76.766873623606472</c:v>
                </c:pt>
                <c:pt idx="130">
                  <c:v>76.646387522329476</c:v>
                </c:pt>
                <c:pt idx="131">
                  <c:v>76.562764537992535</c:v>
                </c:pt>
                <c:pt idx="132">
                  <c:v>76.498975139410632</c:v>
                </c:pt>
                <c:pt idx="133">
                  <c:v>76.446083023062329</c:v>
                </c:pt>
                <c:pt idx="134">
                  <c:v>76.400617157491965</c:v>
                </c:pt>
                <c:pt idx="135">
                  <c:v>76.36274128225449</c:v>
                </c:pt>
                <c:pt idx="136">
                  <c:v>76.335312273140616</c:v>
                </c:pt>
                <c:pt idx="137">
                  <c:v>76.323562591256206</c:v>
                </c:pt>
                <c:pt idx="138">
                  <c:v>76.335028210713929</c:v>
                </c:pt>
                <c:pt idx="139">
                  <c:v>76.37933670447363</c:v>
                </c:pt>
                <c:pt idx="140">
                  <c:v>76.467509318456123</c:v>
                </c:pt>
                <c:pt idx="141">
                  <c:v>76.610522398450826</c:v>
                </c:pt>
                <c:pt idx="142">
                  <c:v>76.817049656225791</c:v>
                </c:pt>
                <c:pt idx="143">
                  <c:v>77.090579542703338</c:v>
                </c:pt>
                <c:pt idx="144">
                  <c:v>77.426430675761154</c:v>
                </c:pt>
                <c:pt idx="145">
                  <c:v>77.809471529757502</c:v>
                </c:pt>
                <c:pt idx="146">
                  <c:v>78.213452252466439</c:v>
                </c:pt>
                <c:pt idx="147">
                  <c:v>78.602662244611849</c:v>
                </c:pt>
                <c:pt idx="148">
                  <c:v>78.936112355197366</c:v>
                </c:pt>
                <c:pt idx="149">
                  <c:v>79.173714318531353</c:v>
                </c:pt>
                <c:pt idx="150">
                  <c:v>79.283222934081479</c:v>
                </c:pt>
                <c:pt idx="151">
                  <c:v>79.246292186271432</c:v>
                </c:pt>
                <c:pt idx="152">
                  <c:v>79.062074533792455</c:v>
                </c:pt>
                <c:pt idx="153">
                  <c:v>78.747387125058722</c:v>
                </c:pt>
                <c:pt idx="154">
                  <c:v>78.333399195527747</c:v>
                </c:pt>
                <c:pt idx="155">
                  <c:v>77.859741374386971</c:v>
                </c:pt>
                <c:pt idx="156">
                  <c:v>77.367573346335789</c:v>
                </c:pt>
                <c:pt idx="157">
                  <c:v>76.893273880069444</c:v>
                </c:pt>
                <c:pt idx="158">
                  <c:v>76.464041845482456</c:v>
                </c:pt>
                <c:pt idx="159">
                  <c:v>76.096005400498072</c:v>
                </c:pt>
                <c:pt idx="160">
                  <c:v>75.794701036383998</c:v>
                </c:pt>
                <c:pt idx="161">
                  <c:v>75.557243265180801</c:v>
                </c:pt>
                <c:pt idx="162">
                  <c:v>75.375281102808472</c:v>
                </c:pt>
                <c:pt idx="163">
                  <c:v>75.237915254617178</c:v>
                </c:pt>
                <c:pt idx="164">
                  <c:v>75.134020358344671</c:v>
                </c:pt>
                <c:pt idx="165">
                  <c:v>75.053740736747926</c:v>
                </c:pt>
                <c:pt idx="166">
                  <c:v>74.989195320193119</c:v>
                </c:pt>
                <c:pt idx="167">
                  <c:v>74.934583989103999</c:v>
                </c:pt>
                <c:pt idx="168">
                  <c:v>74.885934004517097</c:v>
                </c:pt>
                <c:pt idx="169">
                  <c:v>74.840694779839211</c:v>
                </c:pt>
                <c:pt idx="170">
                  <c:v>74.797323766491218</c:v>
                </c:pt>
                <c:pt idx="171">
                  <c:v>74.754938850273206</c:v>
                </c:pt>
                <c:pt idx="172">
                  <c:v>74.7130614874945</c:v>
                </c:pt>
                <c:pt idx="173">
                  <c:v>74.671444532888131</c:v>
                </c:pt>
                <c:pt idx="174">
                  <c:v>74.62996587897203</c:v>
                </c:pt>
                <c:pt idx="175">
                  <c:v>74.588567313069689</c:v>
                </c:pt>
                <c:pt idx="176">
                  <c:v>74.547221599390497</c:v>
                </c:pt>
                <c:pt idx="177">
                  <c:v>74.505915806167579</c:v>
                </c:pt>
                <c:pt idx="178">
                  <c:v>74.464643333157795</c:v>
                </c:pt>
                <c:pt idx="179">
                  <c:v>74.423400301710146</c:v>
                </c:pt>
                <c:pt idx="180">
                  <c:v>74.382184001840926</c:v>
                </c:pt>
                <c:pt idx="181">
                  <c:v>74.340992254399296</c:v>
                </c:pt>
                <c:pt idx="182">
                  <c:v>74.299823158388079</c:v>
                </c:pt>
                <c:pt idx="183">
                  <c:v>74.258674992089496</c:v>
                </c:pt>
                <c:pt idx="184">
                  <c:v>74.217546172695549</c:v>
                </c:pt>
                <c:pt idx="185">
                  <c:v>74.176435237307714</c:v>
                </c:pt>
                <c:pt idx="186">
                  <c:v>74.135340831585452</c:v>
                </c:pt>
                <c:pt idx="187">
                  <c:v>74.094261701221399</c:v>
                </c:pt>
                <c:pt idx="188">
                  <c:v>74.0531966846209</c:v>
                </c:pt>
                <c:pt idx="189">
                  <c:v>74.012144706254944</c:v>
                </c:pt>
                <c:pt idx="190">
                  <c:v>73.971104770507722</c:v>
                </c:pt>
                <c:pt idx="191">
                  <c:v>73.93007595595077</c:v>
                </c:pt>
                <c:pt idx="192">
                  <c:v>73.889057410006657</c:v>
                </c:pt>
                <c:pt idx="193">
                  <c:v>73.848048343976657</c:v>
                </c:pt>
                <c:pt idx="194">
                  <c:v>73.807048028408701</c:v>
                </c:pt>
                <c:pt idx="195">
                  <c:v>73.766055788784726</c:v>
                </c:pt>
                <c:pt idx="196">
                  <c:v>73.725071001507175</c:v>
                </c:pt>
                <c:pt idx="197">
                  <c:v>73.684093090165462</c:v>
                </c:pt>
                <c:pt idx="198">
                  <c:v>73.643121522064462</c:v>
                </c:pt>
                <c:pt idx="199">
                  <c:v>73.60215580499775</c:v>
                </c:pt>
                <c:pt idx="200">
                  <c:v>73.561195484249936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'C'!$BA$6:$BA$206</c:f>
              <c:numCache>
                <c:formatCode>General</c:formatCode>
                <c:ptCount val="201"/>
                <c:pt idx="0">
                  <c:v>75.325240849844391</c:v>
                </c:pt>
                <c:pt idx="1">
                  <c:v>75.358008321379316</c:v>
                </c:pt>
                <c:pt idx="2">
                  <c:v>75.390780837619005</c:v>
                </c:pt>
                <c:pt idx="3">
                  <c:v>75.423558799102565</c:v>
                </c:pt>
                <c:pt idx="4">
                  <c:v>75.456342636676126</c:v>
                </c:pt>
                <c:pt idx="5">
                  <c:v>75.489132813608563</c:v>
                </c:pt>
                <c:pt idx="6">
                  <c:v>75.521929827832381</c:v>
                </c:pt>
                <c:pt idx="7">
                  <c:v>75.55473421431455</c:v>
                </c:pt>
                <c:pt idx="8">
                  <c:v>75.587546547560891</c:v>
                </c:pt>
                <c:pt idx="9">
                  <c:v>75.620367444258036</c:v>
                </c:pt>
                <c:pt idx="10">
                  <c:v>75.653197566055653</c:v>
                </c:pt>
                <c:pt idx="11">
                  <c:v>75.686037622491355</c:v>
                </c:pt>
                <c:pt idx="12">
                  <c:v>75.718888374059603</c:v>
                </c:pt>
                <c:pt idx="13">
                  <c:v>75.751750635424727</c:v>
                </c:pt>
                <c:pt idx="14">
                  <c:v>75.784625278777227</c:v>
                </c:pt>
                <c:pt idx="15">
                  <c:v>75.817513237330502</c:v>
                </c:pt>
                <c:pt idx="16">
                  <c:v>75.850415508953233</c:v>
                </c:pt>
                <c:pt idx="17">
                  <c:v>75.8833331599308</c:v>
                </c:pt>
                <c:pt idx="18">
                  <c:v>75.916267328846061</c:v>
                </c:pt>
                <c:pt idx="19">
                  <c:v>75.949219230566598</c:v>
                </c:pt>
                <c:pt idx="20">
                  <c:v>75.982190160322318</c:v>
                </c:pt>
                <c:pt idx="21">
                  <c:v>76.015181497852538</c:v>
                </c:pt>
                <c:pt idx="22">
                  <c:v>76.048194711596963</c:v>
                </c:pt>
                <c:pt idx="23">
                  <c:v>76.081231362899359</c:v>
                </c:pt>
                <c:pt idx="24">
                  <c:v>76.114293110185528</c:v>
                </c:pt>
                <c:pt idx="25">
                  <c:v>76.147381713070416</c:v>
                </c:pt>
                <c:pt idx="26">
                  <c:v>76.180499036339825</c:v>
                </c:pt>
                <c:pt idx="27">
                  <c:v>76.213647053741923</c:v>
                </c:pt>
                <c:pt idx="28">
                  <c:v>76.246827851513387</c:v>
                </c:pt>
                <c:pt idx="29">
                  <c:v>76.280043631550569</c:v>
                </c:pt>
                <c:pt idx="30">
                  <c:v>76.313296714122004</c:v>
                </c:pt>
                <c:pt idx="31">
                  <c:v>76.346589540001375</c:v>
                </c:pt>
                <c:pt idx="32">
                  <c:v>76.379924671880929</c:v>
                </c:pt>
                <c:pt idx="33">
                  <c:v>76.413304794903311</c:v>
                </c:pt>
                <c:pt idx="34">
                  <c:v>76.446732716125311</c:v>
                </c:pt>
                <c:pt idx="35">
                  <c:v>76.480211362699507</c:v>
                </c:pt>
                <c:pt idx="36">
                  <c:v>76.513743778528081</c:v>
                </c:pt>
                <c:pt idx="37">
                  <c:v>76.547333119108671</c:v>
                </c:pt>
                <c:pt idx="38">
                  <c:v>76.580982644251861</c:v>
                </c:pt>
                <c:pt idx="39">
                  <c:v>76.61469570830765</c:v>
                </c:pt>
                <c:pt idx="40">
                  <c:v>76.648475747487794</c:v>
                </c:pt>
                <c:pt idx="41">
                  <c:v>76.68232626381797</c:v>
                </c:pt>
                <c:pt idx="42">
                  <c:v>76.716250805192672</c:v>
                </c:pt>
                <c:pt idx="43">
                  <c:v>76.750252940941252</c:v>
                </c:pt>
                <c:pt idx="44">
                  <c:v>76.78433623223907</c:v>
                </c:pt>
                <c:pt idx="45">
                  <c:v>76.818504196620424</c:v>
                </c:pt>
                <c:pt idx="46">
                  <c:v>76.852760265762555</c:v>
                </c:pt>
                <c:pt idx="47">
                  <c:v>76.887107735618713</c:v>
                </c:pt>
                <c:pt idx="48">
                  <c:v>76.921549707877944</c:v>
                </c:pt>
                <c:pt idx="49">
                  <c:v>76.956089021624805</c:v>
                </c:pt>
                <c:pt idx="50">
                  <c:v>76.990728173962196</c:v>
                </c:pt>
                <c:pt idx="51">
                  <c:v>77.025469228245868</c:v>
                </c:pt>
                <c:pt idx="52">
                  <c:v>77.06031370846425</c:v>
                </c:pt>
                <c:pt idx="53">
                  <c:v>77.095262478181411</c:v>
                </c:pt>
                <c:pt idx="54">
                  <c:v>77.130315602351843</c:v>
                </c:pt>
                <c:pt idx="55">
                  <c:v>77.165472190212768</c:v>
                </c:pt>
                <c:pt idx="56">
                  <c:v>77.200730217374669</c:v>
                </c:pt>
                <c:pt idx="57">
                  <c:v>77.236086325165886</c:v>
                </c:pt>
                <c:pt idx="58">
                  <c:v>77.271535595255997</c:v>
                </c:pt>
                <c:pt idx="59">
                  <c:v>77.307071297593396</c:v>
                </c:pt>
                <c:pt idx="60">
                  <c:v>77.342684609761733</c:v>
                </c:pt>
                <c:pt idx="61">
                  <c:v>77.378364306001373</c:v>
                </c:pt>
                <c:pt idx="62">
                  <c:v>77.414096414378093</c:v>
                </c:pt>
                <c:pt idx="63">
                  <c:v>77.449863840931258</c:v>
                </c:pt>
                <c:pt idx="64">
                  <c:v>77.485645960124288</c:v>
                </c:pt>
                <c:pt idx="65">
                  <c:v>77.521418171581246</c:v>
                </c:pt>
                <c:pt idx="66">
                  <c:v>77.557151423949307</c:v>
                </c:pt>
                <c:pt idx="67">
                  <c:v>77.592811707817049</c:v>
                </c:pt>
                <c:pt idx="68">
                  <c:v>77.628359520965915</c:v>
                </c:pt>
                <c:pt idx="69">
                  <c:v>77.663749310872703</c:v>
                </c:pt>
                <c:pt idx="70">
                  <c:v>77.698928901332891</c:v>
                </c:pt>
                <c:pt idx="71">
                  <c:v>77.733838912356333</c:v>
                </c:pt>
                <c:pt idx="72">
                  <c:v>77.768412185096381</c:v>
                </c:pt>
                <c:pt idx="73">
                  <c:v>77.802573226494985</c:v>
                </c:pt>
                <c:pt idx="74">
                  <c:v>77.836237691511059</c:v>
                </c:pt>
                <c:pt idx="75">
                  <c:v>77.869311924171782</c:v>
                </c:pt>
                <c:pt idx="76">
                  <c:v>77.901692582124312</c:v>
                </c:pt>
                <c:pt idx="77">
                  <c:v>77.933266372699734</c:v>
                </c:pt>
                <c:pt idx="78">
                  <c:v>77.963909931510841</c:v>
                </c:pt>
                <c:pt idx="79">
                  <c:v>77.993489877009679</c:v>
                </c:pt>
                <c:pt idx="80">
                  <c:v>78.021863075899375</c:v>
                </c:pt>
                <c:pt idx="81">
                  <c:v>78.048877154447965</c:v>
                </c:pt>
                <c:pt idx="82">
                  <c:v>78.074371289189301</c:v>
                </c:pt>
                <c:pt idx="83">
                  <c:v>78.09817730681084</c:v>
                </c:pt>
                <c:pt idx="84">
                  <c:v>78.120121116864567</c:v>
                </c:pt>
                <c:pt idx="85">
                  <c:v>78.140024492017545</c:v>
                </c:pt>
                <c:pt idx="86">
                  <c:v>78.157707198763944</c:v>
                </c:pt>
                <c:pt idx="87">
                  <c:v>78.172989466932989</c:v>
                </c:pt>
                <c:pt idx="88">
                  <c:v>78.18569476929666</c:v>
                </c:pt>
                <c:pt idx="89">
                  <c:v>78.195652863762007</c:v>
                </c:pt>
                <c:pt idx="90">
                  <c:v>78.202703031004972</c:v>
                </c:pt>
                <c:pt idx="91">
                  <c:v>78.206697421245508</c:v>
                </c:pt>
                <c:pt idx="92">
                  <c:v>78.207504406698021</c:v>
                </c:pt>
                <c:pt idx="93">
                  <c:v>78.205011822701607</c:v>
                </c:pt>
                <c:pt idx="94">
                  <c:v>78.199129972257239</c:v>
                </c:pt>
                <c:pt idx="95">
                  <c:v>78.189794267068521</c:v>
                </c:pt>
                <c:pt idx="96">
                  <c:v>78.176967384185318</c:v>
                </c:pt>
                <c:pt idx="97">
                  <c:v>78.160640831374764</c:v>
                </c:pt>
                <c:pt idx="98">
                  <c:v>78.140835836076988</c:v>
                </c:pt>
                <c:pt idx="99">
                  <c:v>78.117603501160346</c:v>
                </c:pt>
                <c:pt idx="100">
                  <c:v>78.091024203889987</c:v>
                </c:pt>
                <c:pt idx="101">
                  <c:v>78.061206250217552</c:v>
                </c:pt>
                <c:pt idx="102">
                  <c:v>78.028283832024457</c:v>
                </c:pt>
                <c:pt idx="103">
                  <c:v>77.992414367600318</c:v>
                </c:pt>
                <c:pt idx="104">
                  <c:v>77.953775332974232</c:v>
                </c:pt>
                <c:pt idx="105">
                  <c:v>77.912560711824838</c:v>
                </c:pt>
                <c:pt idx="106">
                  <c:v>77.86897720338365</c:v>
                </c:pt>
                <c:pt idx="107">
                  <c:v>77.823240330634476</c:v>
                </c:pt>
                <c:pt idx="108">
                  <c:v>77.775570585618055</c:v>
                </c:pt>
                <c:pt idx="109">
                  <c:v>77.726189735883793</c:v>
                </c:pt>
                <c:pt idx="110">
                  <c:v>77.675317397701122</c:v>
                </c:pt>
                <c:pt idx="111">
                  <c:v>77.623167959452061</c:v>
                </c:pt>
                <c:pt idx="112">
                  <c:v>77.569947914630873</c:v>
                </c:pt>
                <c:pt idx="113">
                  <c:v>77.515853639899149</c:v>
                </c:pt>
                <c:pt idx="114">
                  <c:v>77.461069631223197</c:v>
                </c:pt>
                <c:pt idx="115">
                  <c:v>77.405767191410078</c:v>
                </c:pt>
                <c:pt idx="116">
                  <c:v>77.35010354611191</c:v>
                </c:pt>
                <c:pt idx="117">
                  <c:v>77.294221352933036</c:v>
                </c:pt>
                <c:pt idx="118">
                  <c:v>77.238248559666189</c:v>
                </c:pt>
                <c:pt idx="119">
                  <c:v>77.182298562641378</c:v>
                </c:pt>
                <c:pt idx="120">
                  <c:v>77.126470614252611</c:v>
                </c:pt>
                <c:pt idx="121">
                  <c:v>77.070850429381835</c:v>
                </c:pt>
                <c:pt idx="122">
                  <c:v>77.01551094307888</c:v>
                </c:pt>
                <c:pt idx="123">
                  <c:v>76.96051317590566</c:v>
                </c:pt>
                <c:pt idx="124">
                  <c:v>76.905907168293567</c:v>
                </c:pt>
                <c:pt idx="125">
                  <c:v>76.851732950652277</c:v>
                </c:pt>
                <c:pt idx="126">
                  <c:v>76.798021521444014</c:v>
                </c:pt>
                <c:pt idx="127">
                  <c:v>76.744795810733905</c:v>
                </c:pt>
                <c:pt idx="128">
                  <c:v>76.692071611649212</c:v>
                </c:pt>
                <c:pt idx="129">
                  <c:v>76.639858466608473</c:v>
                </c:pt>
                <c:pt idx="130">
                  <c:v>76.588160499052705</c:v>
                </c:pt>
                <c:pt idx="131">
                  <c:v>76.536977184703304</c:v>
                </c:pt>
                <c:pt idx="132">
                  <c:v>76.486304059103148</c:v>
                </c:pt>
                <c:pt idx="133">
                  <c:v>76.436133360399424</c:v>
                </c:pt>
                <c:pt idx="134">
                  <c:v>76.386454608055772</c:v>
                </c:pt>
                <c:pt idx="135">
                  <c:v>76.337255119489299</c:v>
                </c:pt>
                <c:pt idx="136">
                  <c:v>76.288520467579275</c:v>
                </c:pt>
                <c:pt idx="137">
                  <c:v>76.240234882644117</c:v>
                </c:pt>
                <c:pt idx="138">
                  <c:v>76.19238160288748</c:v>
                </c:pt>
                <c:pt idx="139">
                  <c:v>76.144943177522606</c:v>
                </c:pt>
                <c:pt idx="140">
                  <c:v>76.097901726838131</c:v>
                </c:pt>
                <c:pt idx="141">
                  <c:v>76.051239163406393</c:v>
                </c:pt>
                <c:pt idx="142">
                  <c:v>76.004937378488336</c:v>
                </c:pt>
                <c:pt idx="143">
                  <c:v>75.958978397482056</c:v>
                </c:pt>
                <c:pt idx="144">
                  <c:v>75.913344508016223</c:v>
                </c:pt>
                <c:pt idx="145">
                  <c:v>75.868018364020912</c:v>
                </c:pt>
                <c:pt idx="146">
                  <c:v>75.822983068830538</c:v>
                </c:pt>
                <c:pt idx="147">
                  <c:v>75.778222240094024</c:v>
                </c:pt>
                <c:pt idx="148">
                  <c:v>75.733720058996312</c:v>
                </c:pt>
                <c:pt idx="149">
                  <c:v>75.689461306033849</c:v>
                </c:pt>
                <c:pt idx="150">
                  <c:v>75.645431385342121</c:v>
                </c:pt>
                <c:pt idx="151">
                  <c:v>75.601616339344474</c:v>
                </c:pt>
                <c:pt idx="152">
                  <c:v>75.55800285528089</c:v>
                </c:pt>
                <c:pt idx="153">
                  <c:v>75.514578264983456</c:v>
                </c:pt>
                <c:pt idx="154">
                  <c:v>75.471330539091113</c:v>
                </c:pt>
                <c:pt idx="155">
                  <c:v>75.428248276739424</c:v>
                </c:pt>
                <c:pt idx="156">
                  <c:v>75.385320691620805</c:v>
                </c:pt>
                <c:pt idx="157">
                  <c:v>75.342537595185874</c:v>
                </c:pt>
                <c:pt idx="158">
                  <c:v>75.299889377646011</c:v>
                </c:pt>
                <c:pt idx="159">
                  <c:v>75.257366987339125</c:v>
                </c:pt>
                <c:pt idx="160">
                  <c:v>75.214961908935791</c:v>
                </c:pt>
                <c:pt idx="161">
                  <c:v>75.172666140886619</c:v>
                </c:pt>
                <c:pt idx="162">
                  <c:v>75.130472172447625</c:v>
                </c:pt>
                <c:pt idx="163">
                  <c:v>75.088372960562324</c:v>
                </c:pt>
                <c:pt idx="164">
                  <c:v>75.046361906830882</c:v>
                </c:pt>
                <c:pt idx="165">
                  <c:v>75.004432834753743</c:v>
                </c:pt>
                <c:pt idx="166">
                  <c:v>74.962579967400728</c:v>
                </c:pt>
                <c:pt idx="167">
                  <c:v>74.920797905625363</c:v>
                </c:pt>
                <c:pt idx="168">
                  <c:v>74.879081606917623</c:v>
                </c:pt>
                <c:pt idx="169">
                  <c:v>74.837426364965424</c:v>
                </c:pt>
                <c:pt idx="170">
                  <c:v>74.795827789976045</c:v>
                </c:pt>
                <c:pt idx="171">
                  <c:v>74.754281789792799</c:v>
                </c:pt>
                <c:pt idx="172">
                  <c:v>74.712784551828278</c:v>
                </c:pt>
                <c:pt idx="173">
                  <c:v>74.671332525825008</c:v>
                </c:pt>
                <c:pt idx="174">
                  <c:v>74.629922407444411</c:v>
                </c:pt>
                <c:pt idx="175">
                  <c:v>74.588551122677558</c:v>
                </c:pt>
                <c:pt idx="176">
                  <c:v>74.547215813065719</c:v>
                </c:pt>
                <c:pt idx="177">
                  <c:v>74.505913821712738</c:v>
                </c:pt>
                <c:pt idx="178">
                  <c:v>74.464642680068437</c:v>
                </c:pt>
                <c:pt idx="179">
                  <c:v>74.423400095458717</c:v>
                </c:pt>
                <c:pt idx="180">
                  <c:v>74.382183939335988</c:v>
                </c:pt>
                <c:pt idx="181">
                  <c:v>74.340992236222192</c:v>
                </c:pt>
                <c:pt idx="182">
                  <c:v>74.299823153315515</c:v>
                </c:pt>
                <c:pt idx="183">
                  <c:v>74.258674990731109</c:v>
                </c:pt>
                <c:pt idx="184">
                  <c:v>74.217546172346474</c:v>
                </c:pt>
                <c:pt idx="185">
                  <c:v>74.176435237221639</c:v>
                </c:pt>
                <c:pt idx="186">
                  <c:v>74.135340831565088</c:v>
                </c:pt>
                <c:pt idx="187">
                  <c:v>74.09426170121678</c:v>
                </c:pt>
                <c:pt idx="188">
                  <c:v>74.053196684619891</c:v>
                </c:pt>
                <c:pt idx="189">
                  <c:v>74.01214470625473</c:v>
                </c:pt>
                <c:pt idx="190">
                  <c:v>73.971104770507679</c:v>
                </c:pt>
                <c:pt idx="191">
                  <c:v>73.930075955950755</c:v>
                </c:pt>
                <c:pt idx="192">
                  <c:v>73.889057410006657</c:v>
                </c:pt>
                <c:pt idx="193">
                  <c:v>73.848048343976657</c:v>
                </c:pt>
                <c:pt idx="194">
                  <c:v>73.807048028408701</c:v>
                </c:pt>
                <c:pt idx="195">
                  <c:v>73.766055788784726</c:v>
                </c:pt>
                <c:pt idx="196">
                  <c:v>73.725071001507175</c:v>
                </c:pt>
                <c:pt idx="197">
                  <c:v>73.684093090165462</c:v>
                </c:pt>
                <c:pt idx="198">
                  <c:v>73.643121522064462</c:v>
                </c:pt>
                <c:pt idx="199">
                  <c:v>73.60215580499775</c:v>
                </c:pt>
                <c:pt idx="200">
                  <c:v>73.561195484249936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13176"/>
        <c:axId val="555313568"/>
      </c:scatterChart>
      <c:valAx>
        <c:axId val="555313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55313568"/>
        <c:crosses val="autoZero"/>
        <c:crossBetween val="midCat"/>
      </c:valAx>
      <c:valAx>
        <c:axId val="5553135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55313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'C'!$I$6:$I$206</c:f>
              <c:numCache>
                <c:formatCode>General</c:formatCode>
                <c:ptCount val="201"/>
                <c:pt idx="0">
                  <c:v>74.864000000000004</c:v>
                </c:pt>
                <c:pt idx="1">
                  <c:v>74.727000000000004</c:v>
                </c:pt>
                <c:pt idx="2">
                  <c:v>75.757999999999996</c:v>
                </c:pt>
                <c:pt idx="3">
                  <c:v>74.484999999999999</c:v>
                </c:pt>
                <c:pt idx="4">
                  <c:v>75.347999999999999</c:v>
                </c:pt>
                <c:pt idx="5">
                  <c:v>75.061000000000007</c:v>
                </c:pt>
                <c:pt idx="6">
                  <c:v>74.954999999999998</c:v>
                </c:pt>
                <c:pt idx="7">
                  <c:v>74.105999999999995</c:v>
                </c:pt>
                <c:pt idx="8">
                  <c:v>76.182000000000002</c:v>
                </c:pt>
                <c:pt idx="9">
                  <c:v>76.272999999999996</c:v>
                </c:pt>
                <c:pt idx="10">
                  <c:v>75.075999999999993</c:v>
                </c:pt>
                <c:pt idx="11">
                  <c:v>76.317999999999998</c:v>
                </c:pt>
                <c:pt idx="12">
                  <c:v>74.772999999999996</c:v>
                </c:pt>
                <c:pt idx="13">
                  <c:v>76.515000000000001</c:v>
                </c:pt>
                <c:pt idx="14">
                  <c:v>76.47</c:v>
                </c:pt>
                <c:pt idx="15">
                  <c:v>76.197000000000003</c:v>
                </c:pt>
                <c:pt idx="16">
                  <c:v>75.605999999999995</c:v>
                </c:pt>
                <c:pt idx="17">
                  <c:v>75.105999999999995</c:v>
                </c:pt>
                <c:pt idx="18">
                  <c:v>75.242000000000004</c:v>
                </c:pt>
                <c:pt idx="19">
                  <c:v>76.438999999999993</c:v>
                </c:pt>
                <c:pt idx="20">
                  <c:v>76.135999999999996</c:v>
                </c:pt>
                <c:pt idx="21">
                  <c:v>76.802999999999997</c:v>
                </c:pt>
                <c:pt idx="22">
                  <c:v>76.182000000000002</c:v>
                </c:pt>
                <c:pt idx="23">
                  <c:v>77.105999999999995</c:v>
                </c:pt>
                <c:pt idx="24">
                  <c:v>76.545000000000002</c:v>
                </c:pt>
                <c:pt idx="25">
                  <c:v>75.727000000000004</c:v>
                </c:pt>
                <c:pt idx="26">
                  <c:v>76.772999999999996</c:v>
                </c:pt>
                <c:pt idx="27">
                  <c:v>76.924000000000007</c:v>
                </c:pt>
                <c:pt idx="28">
                  <c:v>76.5</c:v>
                </c:pt>
                <c:pt idx="29">
                  <c:v>78.364000000000004</c:v>
                </c:pt>
                <c:pt idx="30">
                  <c:v>76.938999999999993</c:v>
                </c:pt>
                <c:pt idx="31">
                  <c:v>77.635999999999996</c:v>
                </c:pt>
                <c:pt idx="32">
                  <c:v>77.575999999999993</c:v>
                </c:pt>
                <c:pt idx="33">
                  <c:v>77.894000000000005</c:v>
                </c:pt>
                <c:pt idx="34">
                  <c:v>79.984999999999999</c:v>
                </c:pt>
                <c:pt idx="35">
                  <c:v>79.257999999999996</c:v>
                </c:pt>
                <c:pt idx="36">
                  <c:v>79.167000000000002</c:v>
                </c:pt>
                <c:pt idx="37">
                  <c:v>78.697000000000003</c:v>
                </c:pt>
                <c:pt idx="38">
                  <c:v>78.545000000000002</c:v>
                </c:pt>
                <c:pt idx="39">
                  <c:v>78.817999999999998</c:v>
                </c:pt>
                <c:pt idx="40">
                  <c:v>81.212000000000003</c:v>
                </c:pt>
                <c:pt idx="41">
                  <c:v>81.332999999999998</c:v>
                </c:pt>
                <c:pt idx="42">
                  <c:v>83.317999999999998</c:v>
                </c:pt>
                <c:pt idx="43">
                  <c:v>83.227000000000004</c:v>
                </c:pt>
                <c:pt idx="44">
                  <c:v>87.5</c:v>
                </c:pt>
                <c:pt idx="45">
                  <c:v>89.879000000000005</c:v>
                </c:pt>
                <c:pt idx="46">
                  <c:v>94.515000000000001</c:v>
                </c:pt>
                <c:pt idx="47">
                  <c:v>99.347999999999999</c:v>
                </c:pt>
                <c:pt idx="48">
                  <c:v>107.864</c:v>
                </c:pt>
                <c:pt idx="49">
                  <c:v>116.955</c:v>
                </c:pt>
                <c:pt idx="50">
                  <c:v>127.90900000000001</c:v>
                </c:pt>
                <c:pt idx="51">
                  <c:v>140.57599999999999</c:v>
                </c:pt>
                <c:pt idx="52">
                  <c:v>156.15199999999999</c:v>
                </c:pt>
                <c:pt idx="53">
                  <c:v>172.5</c:v>
                </c:pt>
                <c:pt idx="54">
                  <c:v>187.39400000000001</c:v>
                </c:pt>
                <c:pt idx="55">
                  <c:v>200.864</c:v>
                </c:pt>
                <c:pt idx="56">
                  <c:v>211.833</c:v>
                </c:pt>
                <c:pt idx="57">
                  <c:v>218.28800000000001</c:v>
                </c:pt>
                <c:pt idx="58">
                  <c:v>223.06100000000001</c:v>
                </c:pt>
                <c:pt idx="59">
                  <c:v>225.47</c:v>
                </c:pt>
                <c:pt idx="60">
                  <c:v>223.803</c:v>
                </c:pt>
                <c:pt idx="61">
                  <c:v>218.43899999999999</c:v>
                </c:pt>
                <c:pt idx="62">
                  <c:v>206.87899999999999</c:v>
                </c:pt>
                <c:pt idx="63">
                  <c:v>182.667</c:v>
                </c:pt>
                <c:pt idx="64">
                  <c:v>143.51499999999999</c:v>
                </c:pt>
                <c:pt idx="65">
                  <c:v>106.955</c:v>
                </c:pt>
                <c:pt idx="66">
                  <c:v>87.47</c:v>
                </c:pt>
                <c:pt idx="67">
                  <c:v>81.272999999999996</c:v>
                </c:pt>
                <c:pt idx="68">
                  <c:v>78.182000000000002</c:v>
                </c:pt>
                <c:pt idx="69">
                  <c:v>79.697000000000003</c:v>
                </c:pt>
                <c:pt idx="70">
                  <c:v>80.772999999999996</c:v>
                </c:pt>
                <c:pt idx="71">
                  <c:v>80.272999999999996</c:v>
                </c:pt>
                <c:pt idx="72">
                  <c:v>84.135999999999996</c:v>
                </c:pt>
                <c:pt idx="73">
                  <c:v>85.272999999999996</c:v>
                </c:pt>
                <c:pt idx="74">
                  <c:v>92.242000000000004</c:v>
                </c:pt>
                <c:pt idx="75">
                  <c:v>97.438999999999993</c:v>
                </c:pt>
                <c:pt idx="76">
                  <c:v>104.455</c:v>
                </c:pt>
                <c:pt idx="77">
                  <c:v>112.545</c:v>
                </c:pt>
                <c:pt idx="78">
                  <c:v>118.93899999999999</c:v>
                </c:pt>
                <c:pt idx="79">
                  <c:v>126.288</c:v>
                </c:pt>
                <c:pt idx="80">
                  <c:v>131.34800000000001</c:v>
                </c:pt>
                <c:pt idx="81">
                  <c:v>136.303</c:v>
                </c:pt>
                <c:pt idx="82">
                  <c:v>138.34800000000001</c:v>
                </c:pt>
                <c:pt idx="83">
                  <c:v>136.59100000000001</c:v>
                </c:pt>
                <c:pt idx="84">
                  <c:v>133.12100000000001</c:v>
                </c:pt>
                <c:pt idx="85">
                  <c:v>123.833</c:v>
                </c:pt>
                <c:pt idx="86">
                  <c:v>109.07599999999999</c:v>
                </c:pt>
                <c:pt idx="87">
                  <c:v>94.090999999999994</c:v>
                </c:pt>
                <c:pt idx="88">
                  <c:v>85.424000000000007</c:v>
                </c:pt>
                <c:pt idx="89">
                  <c:v>80.257999999999996</c:v>
                </c:pt>
                <c:pt idx="90">
                  <c:v>76.757999999999996</c:v>
                </c:pt>
                <c:pt idx="91">
                  <c:v>77.924000000000007</c:v>
                </c:pt>
                <c:pt idx="92">
                  <c:v>77.317999999999998</c:v>
                </c:pt>
                <c:pt idx="93">
                  <c:v>76.575999999999993</c:v>
                </c:pt>
                <c:pt idx="94">
                  <c:v>76.879000000000005</c:v>
                </c:pt>
                <c:pt idx="95">
                  <c:v>75.697000000000003</c:v>
                </c:pt>
                <c:pt idx="96">
                  <c:v>77.272999999999996</c:v>
                </c:pt>
                <c:pt idx="97">
                  <c:v>77.257999999999996</c:v>
                </c:pt>
                <c:pt idx="98">
                  <c:v>77.924000000000007</c:v>
                </c:pt>
                <c:pt idx="99">
                  <c:v>77.135999999999996</c:v>
                </c:pt>
                <c:pt idx="100">
                  <c:v>77.424000000000007</c:v>
                </c:pt>
                <c:pt idx="101">
                  <c:v>77.894000000000005</c:v>
                </c:pt>
                <c:pt idx="102">
                  <c:v>77.847999999999999</c:v>
                </c:pt>
                <c:pt idx="103">
                  <c:v>80.212000000000003</c:v>
                </c:pt>
                <c:pt idx="104">
                  <c:v>80.332999999999998</c:v>
                </c:pt>
                <c:pt idx="105">
                  <c:v>80.347999999999999</c:v>
                </c:pt>
                <c:pt idx="106">
                  <c:v>80.652000000000001</c:v>
                </c:pt>
                <c:pt idx="107">
                  <c:v>79.802999999999997</c:v>
                </c:pt>
                <c:pt idx="108">
                  <c:v>80.757999999999996</c:v>
                </c:pt>
                <c:pt idx="109">
                  <c:v>80.03</c:v>
                </c:pt>
                <c:pt idx="110">
                  <c:v>79.712000000000003</c:v>
                </c:pt>
                <c:pt idx="111">
                  <c:v>80.757999999999996</c:v>
                </c:pt>
                <c:pt idx="112">
                  <c:v>79.620999999999995</c:v>
                </c:pt>
                <c:pt idx="113">
                  <c:v>80.924000000000007</c:v>
                </c:pt>
                <c:pt idx="114">
                  <c:v>81.332999999999998</c:v>
                </c:pt>
                <c:pt idx="115">
                  <c:v>82.302999999999997</c:v>
                </c:pt>
                <c:pt idx="116">
                  <c:v>81.575999999999993</c:v>
                </c:pt>
                <c:pt idx="117">
                  <c:v>84.212000000000003</c:v>
                </c:pt>
                <c:pt idx="118">
                  <c:v>84.515000000000001</c:v>
                </c:pt>
                <c:pt idx="119">
                  <c:v>85.561000000000007</c:v>
                </c:pt>
                <c:pt idx="120">
                  <c:v>86.075999999999993</c:v>
                </c:pt>
                <c:pt idx="121">
                  <c:v>86.438999999999993</c:v>
                </c:pt>
                <c:pt idx="122">
                  <c:v>85.712000000000003</c:v>
                </c:pt>
                <c:pt idx="123">
                  <c:v>85.152000000000001</c:v>
                </c:pt>
                <c:pt idx="124">
                  <c:v>84.332999999999998</c:v>
                </c:pt>
                <c:pt idx="125">
                  <c:v>82</c:v>
                </c:pt>
                <c:pt idx="126">
                  <c:v>81.652000000000001</c:v>
                </c:pt>
                <c:pt idx="127">
                  <c:v>79.938999999999993</c:v>
                </c:pt>
                <c:pt idx="128">
                  <c:v>78.379000000000005</c:v>
                </c:pt>
                <c:pt idx="129">
                  <c:v>78.227000000000004</c:v>
                </c:pt>
                <c:pt idx="130">
                  <c:v>77.287999999999997</c:v>
                </c:pt>
                <c:pt idx="131">
                  <c:v>76.317999999999998</c:v>
                </c:pt>
                <c:pt idx="132">
                  <c:v>75.832999999999998</c:v>
                </c:pt>
                <c:pt idx="133">
                  <c:v>76.5</c:v>
                </c:pt>
                <c:pt idx="134">
                  <c:v>76.545000000000002</c:v>
                </c:pt>
                <c:pt idx="135">
                  <c:v>76.045000000000002</c:v>
                </c:pt>
                <c:pt idx="136">
                  <c:v>75.97</c:v>
                </c:pt>
                <c:pt idx="137">
                  <c:v>75.712000000000003</c:v>
                </c:pt>
                <c:pt idx="138">
                  <c:v>75.620999999999995</c:v>
                </c:pt>
                <c:pt idx="139">
                  <c:v>76.894000000000005</c:v>
                </c:pt>
                <c:pt idx="140">
                  <c:v>75.909000000000006</c:v>
                </c:pt>
                <c:pt idx="141">
                  <c:v>77.97</c:v>
                </c:pt>
                <c:pt idx="142">
                  <c:v>75.954999999999998</c:v>
                </c:pt>
                <c:pt idx="143">
                  <c:v>76.909000000000006</c:v>
                </c:pt>
                <c:pt idx="144">
                  <c:v>77.454999999999998</c:v>
                </c:pt>
                <c:pt idx="145">
                  <c:v>79.075999999999993</c:v>
                </c:pt>
                <c:pt idx="146">
                  <c:v>78.227000000000004</c:v>
                </c:pt>
                <c:pt idx="147">
                  <c:v>79.182000000000002</c:v>
                </c:pt>
                <c:pt idx="148">
                  <c:v>78.938999999999993</c:v>
                </c:pt>
                <c:pt idx="149">
                  <c:v>80.061000000000007</c:v>
                </c:pt>
                <c:pt idx="150">
                  <c:v>81.347999999999999</c:v>
                </c:pt>
                <c:pt idx="151">
                  <c:v>81.347999999999999</c:v>
                </c:pt>
                <c:pt idx="152">
                  <c:v>82.257999999999996</c:v>
                </c:pt>
                <c:pt idx="153">
                  <c:v>82.061000000000007</c:v>
                </c:pt>
                <c:pt idx="154">
                  <c:v>80.317999999999998</c:v>
                </c:pt>
                <c:pt idx="155">
                  <c:v>80.227000000000004</c:v>
                </c:pt>
                <c:pt idx="156">
                  <c:v>79.317999999999998</c:v>
                </c:pt>
                <c:pt idx="157">
                  <c:v>78.984999999999999</c:v>
                </c:pt>
                <c:pt idx="158">
                  <c:v>78.652000000000001</c:v>
                </c:pt>
                <c:pt idx="159">
                  <c:v>78.575999999999993</c:v>
                </c:pt>
                <c:pt idx="160">
                  <c:v>77.090999999999994</c:v>
                </c:pt>
                <c:pt idx="161">
                  <c:v>76.379000000000005</c:v>
                </c:pt>
                <c:pt idx="162">
                  <c:v>77.061000000000007</c:v>
                </c:pt>
                <c:pt idx="163">
                  <c:v>76.152000000000001</c:v>
                </c:pt>
                <c:pt idx="164">
                  <c:v>74.605999999999995</c:v>
                </c:pt>
                <c:pt idx="165">
                  <c:v>76.257999999999996</c:v>
                </c:pt>
                <c:pt idx="166">
                  <c:v>76.257999999999996</c:v>
                </c:pt>
                <c:pt idx="167">
                  <c:v>74.727000000000004</c:v>
                </c:pt>
                <c:pt idx="168">
                  <c:v>74.847999999999999</c:v>
                </c:pt>
                <c:pt idx="169">
                  <c:v>75.135999999999996</c:v>
                </c:pt>
                <c:pt idx="170">
                  <c:v>75.515000000000001</c:v>
                </c:pt>
                <c:pt idx="171">
                  <c:v>75.272999999999996</c:v>
                </c:pt>
                <c:pt idx="172">
                  <c:v>74.454999999999998</c:v>
                </c:pt>
                <c:pt idx="173">
                  <c:v>75.605999999999995</c:v>
                </c:pt>
                <c:pt idx="174">
                  <c:v>75.105999999999995</c:v>
                </c:pt>
                <c:pt idx="175">
                  <c:v>75.954999999999998</c:v>
                </c:pt>
                <c:pt idx="176">
                  <c:v>75.697000000000003</c:v>
                </c:pt>
                <c:pt idx="177">
                  <c:v>74.817999999999998</c:v>
                </c:pt>
                <c:pt idx="178">
                  <c:v>75.242000000000004</c:v>
                </c:pt>
                <c:pt idx="179">
                  <c:v>75.454999999999998</c:v>
                </c:pt>
                <c:pt idx="180">
                  <c:v>75.242000000000004</c:v>
                </c:pt>
                <c:pt idx="181">
                  <c:v>75.212000000000003</c:v>
                </c:pt>
                <c:pt idx="182">
                  <c:v>75.712000000000003</c:v>
                </c:pt>
                <c:pt idx="183">
                  <c:v>75.697000000000003</c:v>
                </c:pt>
                <c:pt idx="184">
                  <c:v>74.802999999999997</c:v>
                </c:pt>
                <c:pt idx="185">
                  <c:v>74.620999999999995</c:v>
                </c:pt>
                <c:pt idx="186">
                  <c:v>75.832999999999998</c:v>
                </c:pt>
                <c:pt idx="187">
                  <c:v>75.302999999999997</c:v>
                </c:pt>
                <c:pt idx="188">
                  <c:v>74.090999999999994</c:v>
                </c:pt>
                <c:pt idx="189">
                  <c:v>74.515000000000001</c:v>
                </c:pt>
                <c:pt idx="190">
                  <c:v>74.424000000000007</c:v>
                </c:pt>
                <c:pt idx="191">
                  <c:v>75.287999999999997</c:v>
                </c:pt>
                <c:pt idx="192">
                  <c:v>74.105999999999995</c:v>
                </c:pt>
                <c:pt idx="193">
                  <c:v>75.909000000000006</c:v>
                </c:pt>
                <c:pt idx="194">
                  <c:v>74.424000000000007</c:v>
                </c:pt>
                <c:pt idx="195">
                  <c:v>74.409000000000006</c:v>
                </c:pt>
                <c:pt idx="196">
                  <c:v>75.332999999999998</c:v>
                </c:pt>
                <c:pt idx="197">
                  <c:v>75.272999999999996</c:v>
                </c:pt>
                <c:pt idx="198">
                  <c:v>73.454999999999998</c:v>
                </c:pt>
                <c:pt idx="199">
                  <c:v>73.817999999999998</c:v>
                </c:pt>
                <c:pt idx="200">
                  <c:v>73.924000000000007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'C'!$X$6:$X$206</c:f>
              <c:numCache>
                <c:formatCode>0.00</c:formatCode>
                <c:ptCount val="201"/>
                <c:pt idx="0">
                  <c:v>76.095004511532736</c:v>
                </c:pt>
                <c:pt idx="1">
                  <c:v>76.127390693191558</c:v>
                </c:pt>
                <c:pt idx="2">
                  <c:v>76.159780999339318</c:v>
                </c:pt>
                <c:pt idx="3">
                  <c:v>76.192175763141037</c:v>
                </c:pt>
                <c:pt idx="4">
                  <c:v>76.224575343643167</c:v>
                </c:pt>
                <c:pt idx="5">
                  <c:v>76.25698012766388</c:v>
                </c:pt>
                <c:pt idx="6">
                  <c:v>76.289390531806703</c:v>
                </c:pt>
                <c:pt idx="7">
                  <c:v>76.32180700460394</c:v>
                </c:pt>
                <c:pt idx="8">
                  <c:v>76.354230028795385</c:v>
                </c:pt>
                <c:pt idx="9">
                  <c:v>76.386660123749166</c:v>
                </c:pt>
                <c:pt idx="10">
                  <c:v>76.419097848030205</c:v>
                </c:pt>
                <c:pt idx="11">
                  <c:v>76.451543802122458</c:v>
                </c:pt>
                <c:pt idx="12">
                  <c:v>76.483998631310328</c:v>
                </c:pt>
                <c:pt idx="13">
                  <c:v>76.516463028724388</c:v>
                </c:pt>
                <c:pt idx="14">
                  <c:v>76.548937738556404</c:v>
                </c:pt>
                <c:pt idx="15">
                  <c:v>76.581423559447259</c:v>
                </c:pt>
                <c:pt idx="16">
                  <c:v>76.613921348051008</c:v>
                </c:pt>
                <c:pt idx="17">
                  <c:v>76.646432022777475</c:v>
                </c:pt>
                <c:pt idx="18">
                  <c:v>76.678956567713726</c:v>
                </c:pt>
                <c:pt idx="19">
                  <c:v>76.711496036723958</c:v>
                </c:pt>
                <c:pt idx="20">
                  <c:v>76.744051557725442</c:v>
                </c:pt>
                <c:pt idx="21">
                  <c:v>76.776624337136113</c:v>
                </c:pt>
                <c:pt idx="22">
                  <c:v>76.809215664492484</c:v>
                </c:pt>
                <c:pt idx="23">
                  <c:v>76.841826917251623</c:v>
                </c:pt>
                <c:pt idx="24">
                  <c:v>76.874459565876379</c:v>
                </c:pt>
                <c:pt idx="25">
                  <c:v>76.907115179660991</c:v>
                </c:pt>
                <c:pt idx="26">
                  <c:v>76.939795435177288</c:v>
                </c:pt>
                <c:pt idx="27">
                  <c:v>76.972502134527517</c:v>
                </c:pt>
                <c:pt idx="28">
                  <c:v>77.005237259269961</c:v>
                </c:pt>
                <c:pt idx="29">
                  <c:v>77.03800314798589</c:v>
                </c:pt>
                <c:pt idx="30">
                  <c:v>77.070803080196782</c:v>
                </c:pt>
                <c:pt idx="31">
                  <c:v>77.103643124522577</c:v>
                </c:pt>
                <c:pt idx="32">
                  <c:v>77.136537705936149</c:v>
                </c:pt>
                <c:pt idx="33">
                  <c:v>77.169525504765829</c:v>
                </c:pt>
                <c:pt idx="34">
                  <c:v>77.202712418720537</c:v>
                </c:pt>
                <c:pt idx="35">
                  <c:v>77.236381240030312</c:v>
                </c:pt>
                <c:pt idx="36">
                  <c:v>77.271255743843795</c:v>
                </c:pt>
                <c:pt idx="37">
                  <c:v>77.309099274109244</c:v>
                </c:pt>
                <c:pt idx="38">
                  <c:v>77.353988728531107</c:v>
                </c:pt>
                <c:pt idx="39">
                  <c:v>77.414852291041356</c:v>
                </c:pt>
                <c:pt idx="40">
                  <c:v>77.510179723961087</c:v>
                </c:pt>
                <c:pt idx="41">
                  <c:v>77.676117766611796</c:v>
                </c:pt>
                <c:pt idx="42">
                  <c:v>77.979231448945455</c:v>
                </c:pt>
                <c:pt idx="43">
                  <c:v>78.534670119853487</c:v>
                </c:pt>
                <c:pt idx="44">
                  <c:v>79.528854966596555</c:v>
                </c:pt>
                <c:pt idx="45">
                  <c:v>81.242756257390482</c:v>
                </c:pt>
                <c:pt idx="46">
                  <c:v>84.067522405968475</c:v>
                </c:pt>
                <c:pt idx="47">
                  <c:v>88.499792959607177</c:v>
                </c:pt>
                <c:pt idx="48">
                  <c:v>95.101780738971385</c:v>
                </c:pt>
                <c:pt idx="49">
                  <c:v>104.41418938224004</c:v>
                </c:pt>
                <c:pt idx="50">
                  <c:v>116.8206903315058</c:v>
                </c:pt>
                <c:pt idx="51">
                  <c:v>132.38088764565953</c:v>
                </c:pt>
                <c:pt idx="52">
                  <c:v>150.67006233753966</c:v>
                </c:pt>
                <c:pt idx="53">
                  <c:v>170.67988847915143</c:v>
                </c:pt>
                <c:pt idx="54">
                  <c:v>190.83463003711276</c:v>
                </c:pt>
                <c:pt idx="55">
                  <c:v>209.15548401606031</c:v>
                </c:pt>
                <c:pt idx="56">
                  <c:v>223.56380108096141</c:v>
                </c:pt>
                <c:pt idx="57">
                  <c:v>232.26448987684364</c:v>
                </c:pt>
                <c:pt idx="58">
                  <c:v>234.11350035472236</c:v>
                </c:pt>
                <c:pt idx="59">
                  <c:v>228.8658063323673</c:v>
                </c:pt>
                <c:pt idx="60">
                  <c:v>217.22974958328905</c:v>
                </c:pt>
                <c:pt idx="61">
                  <c:v>200.71113824978246</c:v>
                </c:pt>
                <c:pt idx="62">
                  <c:v>181.29447431016882</c:v>
                </c:pt>
                <c:pt idx="63">
                  <c:v>161.05448561446332</c:v>
                </c:pt>
                <c:pt idx="64">
                  <c:v>141.80257486731077</c:v>
                </c:pt>
                <c:pt idx="65">
                  <c:v>124.8490237234478</c:v>
                </c:pt>
                <c:pt idx="66">
                  <c:v>110.9162143984987</c:v>
                </c:pt>
                <c:pt idx="67">
                  <c:v>100.19064854507643</c:v>
                </c:pt>
                <c:pt idx="68">
                  <c:v>92.468842425361018</c:v>
                </c:pt>
                <c:pt idx="69">
                  <c:v>87.341237693903594</c:v>
                </c:pt>
                <c:pt idx="70">
                  <c:v>84.365624399091047</c:v>
                </c:pt>
                <c:pt idx="71">
                  <c:v>83.197578795710953</c:v>
                </c:pt>
                <c:pt idx="72">
                  <c:v>83.660526309881462</c:v>
                </c:pt>
                <c:pt idx="73">
                  <c:v>85.747846048120579</c:v>
                </c:pt>
                <c:pt idx="74">
                  <c:v>89.55621584982751</c:v>
                </c:pt>
                <c:pt idx="75">
                  <c:v>95.159420639749314</c:v>
                </c:pt>
                <c:pt idx="76">
                  <c:v>102.44951451874287</c:v>
                </c:pt>
                <c:pt idx="77">
                  <c:v>110.99419418996573</c:v>
                </c:pt>
                <c:pt idx="78">
                  <c:v>119.97293248703491</c:v>
                </c:pt>
                <c:pt idx="79">
                  <c:v>128.24409052959655</c:v>
                </c:pt>
                <c:pt idx="80">
                  <c:v>134.5538374058716</c:v>
                </c:pt>
                <c:pt idx="81">
                  <c:v>137.83690038626997</c:v>
                </c:pt>
                <c:pt idx="82">
                  <c:v>137.50798672044908</c:v>
                </c:pt>
                <c:pt idx="83">
                  <c:v>133.63220306518699</c:v>
                </c:pt>
                <c:pt idx="84">
                  <c:v>126.90506611121705</c:v>
                </c:pt>
                <c:pt idx="85">
                  <c:v>118.44986401180796</c:v>
                </c:pt>
                <c:pt idx="86">
                  <c:v>109.51308524853545</c:v>
                </c:pt>
                <c:pt idx="87">
                  <c:v>101.17083954465683</c:v>
                </c:pt>
                <c:pt idx="88">
                  <c:v>94.138664392275302</c:v>
                </c:pt>
                <c:pt idx="89">
                  <c:v>88.721223887639383</c:v>
                </c:pt>
                <c:pt idx="90">
                  <c:v>84.879828855122597</c:v>
                </c:pt>
                <c:pt idx="91">
                  <c:v>82.361366409207335</c:v>
                </c:pt>
                <c:pt idx="92">
                  <c:v>80.830191443643017</c:v>
                </c:pt>
                <c:pt idx="93">
                  <c:v>79.96511705882827</c:v>
                </c:pt>
                <c:pt idx="94">
                  <c:v>79.510086317293144</c:v>
                </c:pt>
                <c:pt idx="95">
                  <c:v>79.286446254748626</c:v>
                </c:pt>
                <c:pt idx="96">
                  <c:v>79.182535821198726</c:v>
                </c:pt>
                <c:pt idx="97">
                  <c:v>79.135010627626144</c:v>
                </c:pt>
                <c:pt idx="98">
                  <c:v>79.110984632148373</c:v>
                </c:pt>
                <c:pt idx="99">
                  <c:v>79.09474689540825</c:v>
                </c:pt>
                <c:pt idx="100">
                  <c:v>79.079368032921366</c:v>
                </c:pt>
                <c:pt idx="101">
                  <c:v>79.062029408820592</c:v>
                </c:pt>
                <c:pt idx="102">
                  <c:v>79.041691422083616</c:v>
                </c:pt>
                <c:pt idx="103">
                  <c:v>79.018039490825842</c:v>
                </c:pt>
                <c:pt idx="104">
                  <c:v>78.991056169329028</c:v>
                </c:pt>
                <c:pt idx="105">
                  <c:v>78.960884933502953</c:v>
                </c:pt>
                <c:pt idx="106">
                  <c:v>78.927855510380454</c:v>
                </c:pt>
                <c:pt idx="107">
                  <c:v>78.892672920721992</c:v>
                </c:pt>
                <c:pt idx="108">
                  <c:v>78.856876264980102</c:v>
                </c:pt>
                <c:pt idx="109">
                  <c:v>78.823764492610081</c:v>
                </c:pt>
                <c:pt idx="110">
                  <c:v>78.800029757620152</c:v>
                </c:pt>
                <c:pt idx="111">
                  <c:v>78.798232520827426</c:v>
                </c:pt>
                <c:pt idx="112">
                  <c:v>78.839848092454261</c:v>
                </c:pt>
                <c:pt idx="113">
                  <c:v>78.95781911820653</c:v>
                </c:pt>
                <c:pt idx="114">
                  <c:v>79.196518294768225</c:v>
                </c:pt>
                <c:pt idx="115">
                  <c:v>79.606347056006143</c:v>
                </c:pt>
                <c:pt idx="116">
                  <c:v>80.230824173827969</c:v>
                </c:pt>
                <c:pt idx="117">
                  <c:v>81.086743129488426</c:v>
                </c:pt>
                <c:pt idx="118">
                  <c:v>82.142513067499081</c:v>
                </c:pt>
                <c:pt idx="119">
                  <c:v>83.30413170890823</c:v>
                </c:pt>
                <c:pt idx="120">
                  <c:v>84.419139895942777</c:v>
                </c:pt>
                <c:pt idx="121">
                  <c:v>85.303925613208676</c:v>
                </c:pt>
                <c:pt idx="122">
                  <c:v>85.789638952889291</c:v>
                </c:pt>
                <c:pt idx="123">
                  <c:v>85.771493436793023</c:v>
                </c:pt>
                <c:pt idx="124">
                  <c:v>85.241800712494793</c:v>
                </c:pt>
                <c:pt idx="125">
                  <c:v>84.292486519012442</c:v>
                </c:pt>
                <c:pt idx="126">
                  <c:v>83.085975169759209</c:v>
                </c:pt>
                <c:pt idx="127">
                  <c:v>81.807088460967847</c:v>
                </c:pt>
                <c:pt idx="128">
                  <c:v>80.615451349873467</c:v>
                </c:pt>
                <c:pt idx="129">
                  <c:v>79.614820798945715</c:v>
                </c:pt>
                <c:pt idx="130">
                  <c:v>78.845777664110429</c:v>
                </c:pt>
                <c:pt idx="131">
                  <c:v>78.297674352187059</c:v>
                </c:pt>
                <c:pt idx="132">
                  <c:v>77.929833026851199</c:v>
                </c:pt>
                <c:pt idx="133">
                  <c:v>77.692113765266882</c:v>
                </c:pt>
                <c:pt idx="134">
                  <c:v>77.539009170199421</c:v>
                </c:pt>
                <c:pt idx="135">
                  <c:v>77.436101661278514</c:v>
                </c:pt>
                <c:pt idx="136">
                  <c:v>77.360776107947132</c:v>
                </c:pt>
                <c:pt idx="137">
                  <c:v>77.299991893186174</c:v>
                </c:pt>
                <c:pt idx="138">
                  <c:v>77.247373740241954</c:v>
                </c:pt>
                <c:pt idx="139">
                  <c:v>77.200853362218837</c:v>
                </c:pt>
                <c:pt idx="140">
                  <c:v>77.161234560954313</c:v>
                </c:pt>
                <c:pt idx="141">
                  <c:v>77.131568181938292</c:v>
                </c:pt>
                <c:pt idx="142">
                  <c:v>77.117036292072996</c:v>
                </c:pt>
                <c:pt idx="143">
                  <c:v>77.125008391188786</c:v>
                </c:pt>
                <c:pt idx="144">
                  <c:v>77.164942397278395</c:v>
                </c:pt>
                <c:pt idx="145">
                  <c:v>77.247828888697086</c:v>
                </c:pt>
                <c:pt idx="146">
                  <c:v>77.384940158609055</c:v>
                </c:pt>
                <c:pt idx="147">
                  <c:v>77.585783437875492</c:v>
                </c:pt>
                <c:pt idx="148">
                  <c:v>77.855388402220512</c:v>
                </c:pt>
                <c:pt idx="149">
                  <c:v>78.191355725804414</c:v>
                </c:pt>
                <c:pt idx="150">
                  <c:v>78.581374556386876</c:v>
                </c:pt>
                <c:pt idx="151">
                  <c:v>79.002063183356199</c:v>
                </c:pt>
                <c:pt idx="152">
                  <c:v>79.419885715293432</c:v>
                </c:pt>
                <c:pt idx="153">
                  <c:v>79.794499641136042</c:v>
                </c:pt>
                <c:pt idx="154">
                  <c:v>80.084257115512315</c:v>
                </c:pt>
                <c:pt idx="155">
                  <c:v>80.252895169013286</c:v>
                </c:pt>
                <c:pt idx="156">
                  <c:v>80.275949821927512</c:v>
                </c:pt>
                <c:pt idx="157">
                  <c:v>80.145328769334441</c:v>
                </c:pt>
                <c:pt idx="158">
                  <c:v>79.870860813860062</c:v>
                </c:pt>
                <c:pt idx="159">
                  <c:v>79.478411445395437</c:v>
                </c:pt>
                <c:pt idx="160">
                  <c:v>79.005063304477559</c:v>
                </c:pt>
                <c:pt idx="161">
                  <c:v>78.492602054492821</c:v>
                </c:pt>
                <c:pt idx="162">
                  <c:v>77.980884690501497</c:v>
                </c:pt>
                <c:pt idx="163">
                  <c:v>77.50252057143571</c:v>
                </c:pt>
                <c:pt idx="164">
                  <c:v>77.079765645590271</c:v>
                </c:pt>
                <c:pt idx="165">
                  <c:v>76.723837743076672</c:v>
                </c:pt>
                <c:pt idx="166">
                  <c:v>76.436245808386559</c:v>
                </c:pt>
                <c:pt idx="167">
                  <c:v>76.211356797923528</c:v>
                </c:pt>
                <c:pt idx="168">
                  <c:v>76.039350802578966</c:v>
                </c:pt>
                <c:pt idx="169">
                  <c:v>75.908879919145676</c:v>
                </c:pt>
                <c:pt idx="170">
                  <c:v>75.809032504763934</c:v>
                </c:pt>
                <c:pt idx="171">
                  <c:v>75.730493031774458</c:v>
                </c:pt>
                <c:pt idx="172">
                  <c:v>75.665998955640674</c:v>
                </c:pt>
                <c:pt idx="173">
                  <c:v>75.610301788605923</c:v>
                </c:pt>
                <c:pt idx="174">
                  <c:v>75.559853682170342</c:v>
                </c:pt>
                <c:pt idx="175">
                  <c:v>75.51239795317386</c:v>
                </c:pt>
                <c:pt idx="176">
                  <c:v>75.466578171210884</c:v>
                </c:pt>
                <c:pt idx="177">
                  <c:v>75.421621329608811</c:v>
                </c:pt>
                <c:pt idx="178">
                  <c:v>75.37710853659479</c:v>
                </c:pt>
                <c:pt idx="179">
                  <c:v>75.332823251886552</c:v>
                </c:pt>
                <c:pt idx="180">
                  <c:v>75.288658214231972</c:v>
                </c:pt>
                <c:pt idx="181">
                  <c:v>75.244562110239798</c:v>
                </c:pt>
                <c:pt idx="182">
                  <c:v>75.200510861157554</c:v>
                </c:pt>
                <c:pt idx="183">
                  <c:v>75.156493038598668</c:v>
                </c:pt>
                <c:pt idx="184">
                  <c:v>75.112502853862594</c:v>
                </c:pt>
                <c:pt idx="185">
                  <c:v>75.06853695972346</c:v>
                </c:pt>
                <c:pt idx="186">
                  <c:v>75.024593061662173</c:v>
                </c:pt>
                <c:pt idx="187">
                  <c:v>74.980669341262185</c:v>
                </c:pt>
                <c:pt idx="188">
                  <c:v>74.936764225238079</c:v>
                </c:pt>
                <c:pt idx="189">
                  <c:v>74.892876294288143</c:v>
                </c:pt>
                <c:pt idx="190">
                  <c:v>74.849004245909967</c:v>
                </c:pt>
                <c:pt idx="191">
                  <c:v>74.805146877225056</c:v>
                </c:pt>
                <c:pt idx="192">
                  <c:v>74.761303075056659</c:v>
                </c:pt>
                <c:pt idx="193">
                  <c:v>74.71747180869589</c:v>
                </c:pt>
                <c:pt idx="194">
                  <c:v>74.673652123790063</c:v>
                </c:pt>
                <c:pt idx="195">
                  <c:v>74.629843136832179</c:v>
                </c:pt>
                <c:pt idx="196">
                  <c:v>74.586044030075229</c:v>
                </c:pt>
                <c:pt idx="197">
                  <c:v>74.54225404680453</c:v>
                </c:pt>
                <c:pt idx="198">
                  <c:v>74.498472486935228</c:v>
                </c:pt>
                <c:pt idx="199">
                  <c:v>74.454698702911571</c:v>
                </c:pt>
                <c:pt idx="200">
                  <c:v>74.410932095888498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'C'!$BB$6:$BB$206</c:f>
              <c:numCache>
                <c:formatCode>General</c:formatCode>
                <c:ptCount val="201"/>
                <c:pt idx="0">
                  <c:v>76.095004511532736</c:v>
                </c:pt>
                <c:pt idx="1">
                  <c:v>76.127390693191558</c:v>
                </c:pt>
                <c:pt idx="2">
                  <c:v>76.159780999339318</c:v>
                </c:pt>
                <c:pt idx="3">
                  <c:v>76.192175763141037</c:v>
                </c:pt>
                <c:pt idx="4">
                  <c:v>76.224575343643167</c:v>
                </c:pt>
                <c:pt idx="5">
                  <c:v>76.25698012766388</c:v>
                </c:pt>
                <c:pt idx="6">
                  <c:v>76.289390531806703</c:v>
                </c:pt>
                <c:pt idx="7">
                  <c:v>76.32180700460394</c:v>
                </c:pt>
                <c:pt idx="8">
                  <c:v>76.354230028795385</c:v>
                </c:pt>
                <c:pt idx="9">
                  <c:v>76.386660123749166</c:v>
                </c:pt>
                <c:pt idx="10">
                  <c:v>76.419097848030205</c:v>
                </c:pt>
                <c:pt idx="11">
                  <c:v>76.451543802122458</c:v>
                </c:pt>
                <c:pt idx="12">
                  <c:v>76.483998631310328</c:v>
                </c:pt>
                <c:pt idx="13">
                  <c:v>76.516463028724388</c:v>
                </c:pt>
                <c:pt idx="14">
                  <c:v>76.548937738556404</c:v>
                </c:pt>
                <c:pt idx="15">
                  <c:v>76.581423559447259</c:v>
                </c:pt>
                <c:pt idx="16">
                  <c:v>76.613921348051008</c:v>
                </c:pt>
                <c:pt idx="17">
                  <c:v>76.646432022777475</c:v>
                </c:pt>
                <c:pt idx="18">
                  <c:v>76.678956567713698</c:v>
                </c:pt>
                <c:pt idx="19">
                  <c:v>76.711496036723815</c:v>
                </c:pt>
                <c:pt idx="20">
                  <c:v>76.744051557724603</c:v>
                </c:pt>
                <c:pt idx="21">
                  <c:v>76.77662433713148</c:v>
                </c:pt>
                <c:pt idx="22">
                  <c:v>76.809215664467786</c:v>
                </c:pt>
                <c:pt idx="23">
                  <c:v>76.841826917126127</c:v>
                </c:pt>
                <c:pt idx="24">
                  <c:v>76.874459565267287</c:v>
                </c:pt>
                <c:pt idx="25">
                  <c:v>76.907115176838005</c:v>
                </c:pt>
                <c:pt idx="26">
                  <c:v>76.939795422683218</c:v>
                </c:pt>
                <c:pt idx="27">
                  <c:v>76.972502081723022</c:v>
                </c:pt>
                <c:pt idx="28">
                  <c:v>77.005237046157262</c:v>
                </c:pt>
                <c:pt idx="29">
                  <c:v>77.038002326653427</c:v>
                </c:pt>
                <c:pt idx="30">
                  <c:v>77.070800057462961</c:v>
                </c:pt>
                <c:pt idx="31">
                  <c:v>77.103632501402629</c:v>
                </c:pt>
                <c:pt idx="32">
                  <c:v>77.136502054623278</c:v>
                </c:pt>
                <c:pt idx="33">
                  <c:v>77.169411251076369</c:v>
                </c:pt>
                <c:pt idx="34">
                  <c:v>77.202362766571497</c:v>
                </c:pt>
                <c:pt idx="35">
                  <c:v>77.235359422301158</c:v>
                </c:pt>
                <c:pt idx="36">
                  <c:v>77.268404187687736</c:v>
                </c:pt>
                <c:pt idx="37">
                  <c:v>77.301500182384913</c:v>
                </c:pt>
                <c:pt idx="38">
                  <c:v>77.334650677239338</c:v>
                </c:pt>
                <c:pt idx="39">
                  <c:v>77.367859093988628</c:v>
                </c:pt>
                <c:pt idx="40">
                  <c:v>77.40112900343793</c:v>
                </c:pt>
                <c:pt idx="41">
                  <c:v>77.434464121820398</c:v>
                </c:pt>
                <c:pt idx="42">
                  <c:v>77.467868305003336</c:v>
                </c:pt>
                <c:pt idx="43">
                  <c:v>77.501345540156024</c:v>
                </c:pt>
                <c:pt idx="44">
                  <c:v>77.534899934440674</c:v>
                </c:pt>
                <c:pt idx="45">
                  <c:v>77.568535700230839</c:v>
                </c:pt>
                <c:pt idx="46">
                  <c:v>77.602257136295108</c:v>
                </c:pt>
                <c:pt idx="47">
                  <c:v>77.636068604312982</c:v>
                </c:pt>
                <c:pt idx="48">
                  <c:v>77.669974500010341</c:v>
                </c:pt>
                <c:pt idx="49">
                  <c:v>77.703979218115677</c:v>
                </c:pt>
                <c:pt idx="50">
                  <c:v>77.738087110244081</c:v>
                </c:pt>
                <c:pt idx="51">
                  <c:v>77.772302434714859</c:v>
                </c:pt>
                <c:pt idx="52">
                  <c:v>77.80662929719945</c:v>
                </c:pt>
                <c:pt idx="53">
                  <c:v>77.841071580981165</c:v>
                </c:pt>
                <c:pt idx="54">
                  <c:v>77.875632865486679</c:v>
                </c:pt>
                <c:pt idx="55">
                  <c:v>77.91031633162406</c:v>
                </c:pt>
                <c:pt idx="56">
                  <c:v>77.94512465233359</c:v>
                </c:pt>
                <c:pt idx="57">
                  <c:v>77.980059866631592</c:v>
                </c:pt>
                <c:pt idx="58">
                  <c:v>78.015123235304358</c:v>
                </c:pt>
                <c:pt idx="59">
                  <c:v>78.050315076297025</c:v>
                </c:pt>
                <c:pt idx="60">
                  <c:v>78.085634577746063</c:v>
                </c:pt>
                <c:pt idx="61">
                  <c:v>78.121079586533</c:v>
                </c:pt>
                <c:pt idx="62">
                  <c:v>78.156646370200136</c:v>
                </c:pt>
                <c:pt idx="63">
                  <c:v>78.192329350081451</c:v>
                </c:pt>
                <c:pt idx="64">
                  <c:v>78.228120803576076</c:v>
                </c:pt>
                <c:pt idx="65">
                  <c:v>78.264010533648516</c:v>
                </c:pt>
                <c:pt idx="66">
                  <c:v>78.299985503898796</c:v>
                </c:pt>
                <c:pt idx="67">
                  <c:v>78.336029437932197</c:v>
                </c:pt>
                <c:pt idx="68">
                  <c:v>78.372122382300603</c:v>
                </c:pt>
                <c:pt idx="69">
                  <c:v>78.408240233015263</c:v>
                </c:pt>
                <c:pt idx="70">
                  <c:v>78.444354226577175</c:v>
                </c:pt>
                <c:pt idx="71">
                  <c:v>78.480430397671327</c:v>
                </c:pt>
                <c:pt idx="72">
                  <c:v>78.516429007156191</c:v>
                </c:pt>
                <c:pt idx="73">
                  <c:v>78.552303945781574</c:v>
                </c:pt>
                <c:pt idx="74">
                  <c:v>78.588002121210195</c:v>
                </c:pt>
                <c:pt idx="75">
                  <c:v>78.623462838412308</c:v>
                </c:pt>
                <c:pt idx="76">
                  <c:v>78.658617186347684</c:v>
                </c:pt>
                <c:pt idx="77">
                  <c:v>78.693387447016903</c:v>
                </c:pt>
                <c:pt idx="78">
                  <c:v>78.727686546399255</c:v>
                </c:pt>
                <c:pt idx="79">
                  <c:v>78.761417570402827</c:v>
                </c:pt>
                <c:pt idx="80">
                  <c:v>78.794473372592861</c:v>
                </c:pt>
                <c:pt idx="81">
                  <c:v>78.826736303943051</c:v>
                </c:pt>
                <c:pt idx="82">
                  <c:v>78.858078097919474</c:v>
                </c:pt>
                <c:pt idx="83">
                  <c:v>78.888359946545961</c:v>
                </c:pt>
                <c:pt idx="84">
                  <c:v>78.917432804347911</c:v>
                </c:pt>
                <c:pt idx="85">
                  <c:v>78.945137956819636</c:v>
                </c:pt>
                <c:pt idx="86">
                  <c:v>78.971307887882048</c:v>
                </c:pt>
                <c:pt idx="87">
                  <c:v>78.995767476276882</c:v>
                </c:pt>
                <c:pt idx="88">
                  <c:v>79.018335543628581</c:v>
                </c:pt>
                <c:pt idx="89">
                  <c:v>79.0388267667512</c:v>
                </c:pt>
                <c:pt idx="90">
                  <c:v>79.057053953624958</c:v>
                </c:pt>
                <c:pt idx="91">
                  <c:v>79.072830666485771</c:v>
                </c:pt>
                <c:pt idx="92">
                  <c:v>79.085974157132483</c:v>
                </c:pt>
                <c:pt idx="93">
                  <c:v>79.096308559654631</c:v>
                </c:pt>
                <c:pt idx="94">
                  <c:v>79.103668265448235</c:v>
                </c:pt>
                <c:pt idx="95">
                  <c:v>79.107901386041476</c:v>
                </c:pt>
                <c:pt idx="96">
                  <c:v>79.108873192531448</c:v>
                </c:pt>
                <c:pt idx="97">
                  <c:v>79.106469408042187</c:v>
                </c:pt>
                <c:pt idx="98">
                  <c:v>79.100599223161396</c:v>
                </c:pt>
                <c:pt idx="99">
                  <c:v>79.091197905103158</c:v>
                </c:pt>
                <c:pt idx="100">
                  <c:v>79.078228880181001</c:v>
                </c:pt>
                <c:pt idx="101">
                  <c:v>79.061685186207697</c:v>
                </c:pt>
                <c:pt idx="102">
                  <c:v>79.041590216049556</c:v>
                </c:pt>
                <c:pt idx="103">
                  <c:v>79.017997704369961</c:v>
                </c:pt>
                <c:pt idx="104">
                  <c:v>78.990990944544791</c:v>
                </c:pt>
                <c:pt idx="105">
                  <c:v>78.960681259277123</c:v>
                </c:pt>
                <c:pt idx="106">
                  <c:v>78.927205783820327</c:v>
                </c:pt>
                <c:pt idx="107">
                  <c:v>78.890724652258342</c:v>
                </c:pt>
                <c:pt idx="108">
                  <c:v>78.851417702688394</c:v>
                </c:pt>
                <c:pt idx="109">
                  <c:v>78.809480834724141</c:v>
                </c:pt>
                <c:pt idx="110">
                  <c:v>78.765122161581644</c:v>
                </c:pt>
                <c:pt idx="111">
                  <c:v>78.718558099050767</c:v>
                </c:pt>
                <c:pt idx="112">
                  <c:v>78.670009525585257</c:v>
                </c:pt>
                <c:pt idx="113">
                  <c:v>78.619698132891358</c:v>
                </c:pt>
                <c:pt idx="114">
                  <c:v>78.567843066507095</c:v>
                </c:pt>
                <c:pt idx="115">
                  <c:v>78.514657932889435</c:v>
                </c:pt>
                <c:pt idx="116">
                  <c:v>78.460348225396842</c:v>
                </c:pt>
                <c:pt idx="117">
                  <c:v>78.405109197998584</c:v>
                </c:pt>
                <c:pt idx="118">
                  <c:v>78.349124193963988</c:v>
                </c:pt>
                <c:pt idx="119">
                  <c:v>78.292563418196295</c:v>
                </c:pt>
                <c:pt idx="120">
                  <c:v>78.235583126875724</c:v>
                </c:pt>
                <c:pt idx="121">
                  <c:v>78.17832519689243</c:v>
                </c:pt>
                <c:pt idx="122">
                  <c:v>78.120917030093409</c:v>
                </c:pt>
                <c:pt idx="123">
                  <c:v>78.063471743310458</c:v>
                </c:pt>
                <c:pt idx="124">
                  <c:v>78.006088594001511</c:v>
                </c:pt>
                <c:pt idx="125">
                  <c:v>77.948853592560994</c:v>
                </c:pt>
                <c:pt idx="126">
                  <c:v>77.891840255359156</c:v>
                </c:pt>
                <c:pt idx="127">
                  <c:v>77.83511045680504</c:v>
                </c:pt>
                <c:pt idx="128">
                  <c:v>77.778715343705642</c:v>
                </c:pt>
                <c:pt idx="129">
                  <c:v>77.722696280503513</c:v>
                </c:pt>
                <c:pt idx="130">
                  <c:v>77.667085799295052</c:v>
                </c:pt>
                <c:pt idx="131">
                  <c:v>77.611908533618731</c:v>
                </c:pt>
                <c:pt idx="132">
                  <c:v>77.557182119691348</c:v>
                </c:pt>
                <c:pt idx="133">
                  <c:v>77.502918052961135</c:v>
                </c:pt>
                <c:pt idx="134">
                  <c:v>77.449122491488197</c:v>
                </c:pt>
                <c:pt idx="135">
                  <c:v>77.395797000746057</c:v>
                </c:pt>
                <c:pt idx="136">
                  <c:v>77.342939236985472</c:v>
                </c:pt>
                <c:pt idx="137">
                  <c:v>77.290543568347658</c:v>
                </c:pt>
                <c:pt idx="138">
                  <c:v>77.238601634513842</c:v>
                </c:pt>
                <c:pt idx="139">
                  <c:v>77.187102846885864</c:v>
                </c:pt>
                <c:pt idx="140">
                  <c:v>77.136034832164611</c:v>
                </c:pt>
                <c:pt idx="141">
                  <c:v>77.08538382278779</c:v>
                </c:pt>
                <c:pt idx="142">
                  <c:v>77.03513499805527</c:v>
                </c:pt>
                <c:pt idx="143">
                  <c:v>76.985272779953377</c:v>
                </c:pt>
                <c:pt idx="144">
                  <c:v>76.935781087734398</c:v>
                </c:pt>
                <c:pt idx="145">
                  <c:v>76.886643555241648</c:v>
                </c:pt>
                <c:pt idx="146">
                  <c:v>76.837843714829518</c:v>
                </c:pt>
                <c:pt idx="147">
                  <c:v>76.78936515152931</c:v>
                </c:pt>
                <c:pt idx="148">
                  <c:v>76.741191630879939</c:v>
                </c:pt>
                <c:pt idx="149">
                  <c:v>76.693307203588176</c:v>
                </c:pt>
                <c:pt idx="150">
                  <c:v>76.645696289921375</c:v>
                </c:pt>
                <c:pt idx="151">
                  <c:v>76.598343746472935</c:v>
                </c:pt>
                <c:pt idx="152">
                  <c:v>76.551234917684269</c:v>
                </c:pt>
                <c:pt idx="153">
                  <c:v>76.504355674262627</c:v>
                </c:pt>
                <c:pt idx="154">
                  <c:v>76.457692440402113</c:v>
                </c:pt>
                <c:pt idx="155">
                  <c:v>76.411232211500263</c:v>
                </c:pt>
                <c:pt idx="156">
                  <c:v>76.364962563864154</c:v>
                </c:pt>
                <c:pt idx="157">
                  <c:v>76.318871657718176</c:v>
                </c:pt>
                <c:pt idx="158">
                  <c:v>76.272948234660802</c:v>
                </c:pt>
                <c:pt idx="159">
                  <c:v>76.227181610570057</c:v>
                </c:pt>
                <c:pt idx="160">
                  <c:v>76.181561664823164</c:v>
                </c:pt>
                <c:pt idx="161">
                  <c:v>76.136078826578199</c:v>
                </c:pt>
                <c:pt idx="162">
                  <c:v>76.090724058759847</c:v>
                </c:pt>
                <c:pt idx="163">
                  <c:v>76.045488840298219</c:v>
                </c:pt>
                <c:pt idx="164">
                  <c:v>76.00036514708799</c:v>
                </c:pt>
                <c:pt idx="165">
                  <c:v>75.955345432063154</c:v>
                </c:pt>
                <c:pt idx="166">
                  <c:v>75.910422604719983</c:v>
                </c:pt>
                <c:pt idx="167">
                  <c:v>75.865590010365651</c:v>
                </c:pt>
                <c:pt idx="168">
                  <c:v>75.82084140932362</c:v>
                </c:pt>
                <c:pt idx="169">
                  <c:v>75.776170956283948</c:v>
                </c:pt>
                <c:pt idx="170">
                  <c:v>75.731573179953642</c:v>
                </c:pt>
                <c:pt idx="171">
                  <c:v>75.687042963129386</c:v>
                </c:pt>
                <c:pt idx="172">
                  <c:v>75.64257552329066</c:v>
                </c:pt>
                <c:pt idx="173">
                  <c:v>75.598166393788418</c:v>
                </c:pt>
                <c:pt idx="174">
                  <c:v>75.553811405685224</c:v>
                </c:pt>
                <c:pt idx="175">
                  <c:v>75.509506670287678</c:v>
                </c:pt>
                <c:pt idx="176">
                  <c:v>75.465248562397917</c:v>
                </c:pt>
                <c:pt idx="177">
                  <c:v>75.421033704299958</c:v>
                </c:pt>
                <c:pt idx="178">
                  <c:v>75.37685895048736</c:v>
                </c:pt>
                <c:pt idx="179">
                  <c:v>75.332721373131093</c:v>
                </c:pt>
                <c:pt idx="180">
                  <c:v>75.288618248279988</c:v>
                </c:pt>
                <c:pt idx="181">
                  <c:v>75.244547042781392</c:v>
                </c:pt>
                <c:pt idx="182">
                  <c:v>75.200505401905474</c:v>
                </c:pt>
                <c:pt idx="183">
                  <c:v>75.156491137653447</c:v>
                </c:pt>
                <c:pt idx="184">
                  <c:v>75.112502217727481</c:v>
                </c:pt>
                <c:pt idx="185">
                  <c:v>75.068536755139093</c:v>
                </c:pt>
                <c:pt idx="186">
                  <c:v>75.024592998429895</c:v>
                </c:pt>
                <c:pt idx="187">
                  <c:v>74.980669322479898</c:v>
                </c:pt>
                <c:pt idx="188">
                  <c:v>74.936764219876395</c:v>
                </c:pt>
                <c:pt idx="189">
                  <c:v>74.892876292817192</c:v>
                </c:pt>
                <c:pt idx="190">
                  <c:v>74.849004245522138</c:v>
                </c:pt>
                <c:pt idx="191">
                  <c:v>74.805146877126788</c:v>
                </c:pt>
                <c:pt idx="192">
                  <c:v>74.761303075032728</c:v>
                </c:pt>
                <c:pt idx="193">
                  <c:v>74.717471808690291</c:v>
                </c:pt>
                <c:pt idx="194">
                  <c:v>74.673652123788798</c:v>
                </c:pt>
                <c:pt idx="195">
                  <c:v>74.629843136831909</c:v>
                </c:pt>
                <c:pt idx="196">
                  <c:v>74.586044030075172</c:v>
                </c:pt>
                <c:pt idx="197">
                  <c:v>74.542254046804516</c:v>
                </c:pt>
                <c:pt idx="198">
                  <c:v>74.498472486935228</c:v>
                </c:pt>
                <c:pt idx="199">
                  <c:v>74.454698702911571</c:v>
                </c:pt>
                <c:pt idx="200">
                  <c:v>74.410932095888498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563192"/>
        <c:axId val="379563584"/>
      </c:scatterChart>
      <c:valAx>
        <c:axId val="3795631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79563584"/>
        <c:crosses val="autoZero"/>
        <c:crossBetween val="midCat"/>
      </c:valAx>
      <c:valAx>
        <c:axId val="3795635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79563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'C'!$J$6:$J$206</c:f>
              <c:numCache>
                <c:formatCode>General</c:formatCode>
                <c:ptCount val="201"/>
                <c:pt idx="0">
                  <c:v>74.045000000000002</c:v>
                </c:pt>
                <c:pt idx="1">
                  <c:v>74.120999999999995</c:v>
                </c:pt>
                <c:pt idx="2">
                  <c:v>73.652000000000001</c:v>
                </c:pt>
                <c:pt idx="3">
                  <c:v>74.135999999999996</c:v>
                </c:pt>
                <c:pt idx="4">
                  <c:v>73.045000000000002</c:v>
                </c:pt>
                <c:pt idx="5">
                  <c:v>74.379000000000005</c:v>
                </c:pt>
                <c:pt idx="6">
                  <c:v>75.090999999999994</c:v>
                </c:pt>
                <c:pt idx="7">
                  <c:v>75.454999999999998</c:v>
                </c:pt>
                <c:pt idx="8">
                  <c:v>74.712000000000003</c:v>
                </c:pt>
                <c:pt idx="9">
                  <c:v>74.347999999999999</c:v>
                </c:pt>
                <c:pt idx="10">
                  <c:v>74.5</c:v>
                </c:pt>
                <c:pt idx="11">
                  <c:v>75</c:v>
                </c:pt>
                <c:pt idx="12">
                  <c:v>74.864000000000004</c:v>
                </c:pt>
                <c:pt idx="13">
                  <c:v>74.545000000000002</c:v>
                </c:pt>
                <c:pt idx="14">
                  <c:v>75.394000000000005</c:v>
                </c:pt>
                <c:pt idx="15">
                  <c:v>75.075999999999993</c:v>
                </c:pt>
                <c:pt idx="16">
                  <c:v>75.682000000000002</c:v>
                </c:pt>
                <c:pt idx="17">
                  <c:v>76.120999999999995</c:v>
                </c:pt>
                <c:pt idx="18">
                  <c:v>75.924000000000007</c:v>
                </c:pt>
                <c:pt idx="19">
                  <c:v>74.924000000000007</c:v>
                </c:pt>
                <c:pt idx="20">
                  <c:v>74.697000000000003</c:v>
                </c:pt>
                <c:pt idx="21">
                  <c:v>75.620999999999995</c:v>
                </c:pt>
                <c:pt idx="22">
                  <c:v>75.924000000000007</c:v>
                </c:pt>
                <c:pt idx="23">
                  <c:v>75.772999999999996</c:v>
                </c:pt>
                <c:pt idx="24">
                  <c:v>76.757999999999996</c:v>
                </c:pt>
                <c:pt idx="25">
                  <c:v>76.135999999999996</c:v>
                </c:pt>
                <c:pt idx="26">
                  <c:v>75.635999999999996</c:v>
                </c:pt>
                <c:pt idx="27">
                  <c:v>76.135999999999996</c:v>
                </c:pt>
                <c:pt idx="28">
                  <c:v>77</c:v>
                </c:pt>
                <c:pt idx="29">
                  <c:v>76.454999999999998</c:v>
                </c:pt>
                <c:pt idx="30">
                  <c:v>77.924000000000007</c:v>
                </c:pt>
                <c:pt idx="31">
                  <c:v>77.682000000000002</c:v>
                </c:pt>
                <c:pt idx="32">
                  <c:v>78.075999999999993</c:v>
                </c:pt>
                <c:pt idx="33">
                  <c:v>77.424000000000007</c:v>
                </c:pt>
                <c:pt idx="34">
                  <c:v>79.332999999999998</c:v>
                </c:pt>
                <c:pt idx="35">
                  <c:v>79.575999999999993</c:v>
                </c:pt>
                <c:pt idx="36">
                  <c:v>79.152000000000001</c:v>
                </c:pt>
                <c:pt idx="37">
                  <c:v>79.712000000000003</c:v>
                </c:pt>
                <c:pt idx="38">
                  <c:v>79</c:v>
                </c:pt>
                <c:pt idx="39">
                  <c:v>79.47</c:v>
                </c:pt>
                <c:pt idx="40">
                  <c:v>81.652000000000001</c:v>
                </c:pt>
                <c:pt idx="41">
                  <c:v>82.5</c:v>
                </c:pt>
                <c:pt idx="42">
                  <c:v>82.515000000000001</c:v>
                </c:pt>
                <c:pt idx="43">
                  <c:v>86.97</c:v>
                </c:pt>
                <c:pt idx="44">
                  <c:v>89.242000000000004</c:v>
                </c:pt>
                <c:pt idx="45">
                  <c:v>92.515000000000001</c:v>
                </c:pt>
                <c:pt idx="46">
                  <c:v>97.47</c:v>
                </c:pt>
                <c:pt idx="47">
                  <c:v>105.258</c:v>
                </c:pt>
                <c:pt idx="48">
                  <c:v>113.227</c:v>
                </c:pt>
                <c:pt idx="49">
                  <c:v>124.545</c:v>
                </c:pt>
                <c:pt idx="50">
                  <c:v>136.68199999999999</c:v>
                </c:pt>
                <c:pt idx="51">
                  <c:v>150.74199999999999</c:v>
                </c:pt>
                <c:pt idx="52">
                  <c:v>166.01499999999999</c:v>
                </c:pt>
                <c:pt idx="53">
                  <c:v>182.56100000000001</c:v>
                </c:pt>
                <c:pt idx="54">
                  <c:v>195.84800000000001</c:v>
                </c:pt>
                <c:pt idx="55">
                  <c:v>206.45500000000001</c:v>
                </c:pt>
                <c:pt idx="56">
                  <c:v>215.81800000000001</c:v>
                </c:pt>
                <c:pt idx="57">
                  <c:v>221.333</c:v>
                </c:pt>
                <c:pt idx="58">
                  <c:v>222.773</c:v>
                </c:pt>
                <c:pt idx="59">
                  <c:v>223.21199999999999</c:v>
                </c:pt>
                <c:pt idx="60">
                  <c:v>219.60599999999999</c:v>
                </c:pt>
                <c:pt idx="61">
                  <c:v>212.10599999999999</c:v>
                </c:pt>
                <c:pt idx="62">
                  <c:v>195.06100000000001</c:v>
                </c:pt>
                <c:pt idx="63">
                  <c:v>164.59100000000001</c:v>
                </c:pt>
                <c:pt idx="64">
                  <c:v>126.485</c:v>
                </c:pt>
                <c:pt idx="65">
                  <c:v>97.605999999999995</c:v>
                </c:pt>
                <c:pt idx="66">
                  <c:v>84.590999999999994</c:v>
                </c:pt>
                <c:pt idx="67">
                  <c:v>80.984999999999999</c:v>
                </c:pt>
                <c:pt idx="68">
                  <c:v>78.272999999999996</c:v>
                </c:pt>
                <c:pt idx="69">
                  <c:v>78.53</c:v>
                </c:pt>
                <c:pt idx="70">
                  <c:v>82.03</c:v>
                </c:pt>
                <c:pt idx="71">
                  <c:v>82.424000000000007</c:v>
                </c:pt>
                <c:pt idx="72">
                  <c:v>85.045000000000002</c:v>
                </c:pt>
                <c:pt idx="73">
                  <c:v>90.015000000000001</c:v>
                </c:pt>
                <c:pt idx="74">
                  <c:v>94.802999999999997</c:v>
                </c:pt>
                <c:pt idx="75">
                  <c:v>101.045</c:v>
                </c:pt>
                <c:pt idx="76">
                  <c:v>107.697</c:v>
                </c:pt>
                <c:pt idx="77">
                  <c:v>113.985</c:v>
                </c:pt>
                <c:pt idx="78">
                  <c:v>122.379</c:v>
                </c:pt>
                <c:pt idx="79">
                  <c:v>126.545</c:v>
                </c:pt>
                <c:pt idx="80">
                  <c:v>131.09100000000001</c:v>
                </c:pt>
                <c:pt idx="81">
                  <c:v>134.667</c:v>
                </c:pt>
                <c:pt idx="82">
                  <c:v>136.06100000000001</c:v>
                </c:pt>
                <c:pt idx="83">
                  <c:v>135.273</c:v>
                </c:pt>
                <c:pt idx="84">
                  <c:v>128.727</c:v>
                </c:pt>
                <c:pt idx="85">
                  <c:v>117.56100000000001</c:v>
                </c:pt>
                <c:pt idx="86">
                  <c:v>102.60599999999999</c:v>
                </c:pt>
                <c:pt idx="87">
                  <c:v>89.317999999999998</c:v>
                </c:pt>
                <c:pt idx="88">
                  <c:v>81.394000000000005</c:v>
                </c:pt>
                <c:pt idx="89">
                  <c:v>78.620999999999995</c:v>
                </c:pt>
                <c:pt idx="90">
                  <c:v>78.212000000000003</c:v>
                </c:pt>
                <c:pt idx="91">
                  <c:v>76.075999999999993</c:v>
                </c:pt>
                <c:pt idx="92">
                  <c:v>75.909000000000006</c:v>
                </c:pt>
                <c:pt idx="93">
                  <c:v>75.879000000000005</c:v>
                </c:pt>
                <c:pt idx="94">
                  <c:v>76.438999999999993</c:v>
                </c:pt>
                <c:pt idx="95">
                  <c:v>75.682000000000002</c:v>
                </c:pt>
                <c:pt idx="96">
                  <c:v>75.635999999999996</c:v>
                </c:pt>
                <c:pt idx="97">
                  <c:v>75.697000000000003</c:v>
                </c:pt>
                <c:pt idx="98">
                  <c:v>76.832999999999998</c:v>
                </c:pt>
                <c:pt idx="99">
                  <c:v>76.515000000000001</c:v>
                </c:pt>
                <c:pt idx="100">
                  <c:v>77.332999999999998</c:v>
                </c:pt>
                <c:pt idx="101">
                  <c:v>78.167000000000002</c:v>
                </c:pt>
                <c:pt idx="102">
                  <c:v>77.97</c:v>
                </c:pt>
                <c:pt idx="103">
                  <c:v>79.727000000000004</c:v>
                </c:pt>
                <c:pt idx="104">
                  <c:v>78.984999999999999</c:v>
                </c:pt>
                <c:pt idx="105">
                  <c:v>80.652000000000001</c:v>
                </c:pt>
                <c:pt idx="106">
                  <c:v>80</c:v>
                </c:pt>
                <c:pt idx="107">
                  <c:v>81.045000000000002</c:v>
                </c:pt>
                <c:pt idx="108">
                  <c:v>78.954999999999998</c:v>
                </c:pt>
                <c:pt idx="109">
                  <c:v>78.742000000000004</c:v>
                </c:pt>
                <c:pt idx="110">
                  <c:v>80.167000000000002</c:v>
                </c:pt>
                <c:pt idx="111">
                  <c:v>78.879000000000005</c:v>
                </c:pt>
                <c:pt idx="112">
                  <c:v>79.332999999999998</c:v>
                </c:pt>
                <c:pt idx="113">
                  <c:v>80.802999999999997</c:v>
                </c:pt>
                <c:pt idx="114">
                  <c:v>80.909000000000006</c:v>
                </c:pt>
                <c:pt idx="115">
                  <c:v>81.075999999999993</c:v>
                </c:pt>
                <c:pt idx="116">
                  <c:v>82.302999999999997</c:v>
                </c:pt>
                <c:pt idx="117">
                  <c:v>84.105999999999995</c:v>
                </c:pt>
                <c:pt idx="118">
                  <c:v>85.484999999999999</c:v>
                </c:pt>
                <c:pt idx="119">
                  <c:v>85.061000000000007</c:v>
                </c:pt>
                <c:pt idx="120">
                  <c:v>85.182000000000002</c:v>
                </c:pt>
                <c:pt idx="121">
                  <c:v>85.879000000000005</c:v>
                </c:pt>
                <c:pt idx="122">
                  <c:v>85.727000000000004</c:v>
                </c:pt>
                <c:pt idx="123">
                  <c:v>85.575999999999993</c:v>
                </c:pt>
                <c:pt idx="124">
                  <c:v>82.545000000000002</c:v>
                </c:pt>
                <c:pt idx="125">
                  <c:v>81.47</c:v>
                </c:pt>
                <c:pt idx="126">
                  <c:v>80.287999999999997</c:v>
                </c:pt>
                <c:pt idx="127">
                  <c:v>78.697000000000003</c:v>
                </c:pt>
                <c:pt idx="128">
                  <c:v>77.5</c:v>
                </c:pt>
                <c:pt idx="129">
                  <c:v>75.561000000000007</c:v>
                </c:pt>
                <c:pt idx="130">
                  <c:v>76.075999999999993</c:v>
                </c:pt>
                <c:pt idx="131">
                  <c:v>73.605999999999995</c:v>
                </c:pt>
                <c:pt idx="132">
                  <c:v>74.757999999999996</c:v>
                </c:pt>
                <c:pt idx="133">
                  <c:v>74.635999999999996</c:v>
                </c:pt>
                <c:pt idx="134">
                  <c:v>75.984999999999999</c:v>
                </c:pt>
                <c:pt idx="135">
                  <c:v>75.227000000000004</c:v>
                </c:pt>
                <c:pt idx="136">
                  <c:v>75.152000000000001</c:v>
                </c:pt>
                <c:pt idx="137">
                  <c:v>75.515000000000001</c:v>
                </c:pt>
                <c:pt idx="138">
                  <c:v>74.287999999999997</c:v>
                </c:pt>
                <c:pt idx="139">
                  <c:v>75.515000000000001</c:v>
                </c:pt>
                <c:pt idx="140">
                  <c:v>74.817999999999998</c:v>
                </c:pt>
                <c:pt idx="141">
                  <c:v>74.742000000000004</c:v>
                </c:pt>
                <c:pt idx="142">
                  <c:v>75.697000000000003</c:v>
                </c:pt>
                <c:pt idx="143">
                  <c:v>75.332999999999998</c:v>
                </c:pt>
                <c:pt idx="144">
                  <c:v>75.605999999999995</c:v>
                </c:pt>
                <c:pt idx="145">
                  <c:v>75.97</c:v>
                </c:pt>
                <c:pt idx="146">
                  <c:v>76.772999999999996</c:v>
                </c:pt>
                <c:pt idx="147">
                  <c:v>78.212000000000003</c:v>
                </c:pt>
                <c:pt idx="148">
                  <c:v>77.575999999999993</c:v>
                </c:pt>
                <c:pt idx="149">
                  <c:v>78.847999999999999</c:v>
                </c:pt>
                <c:pt idx="150">
                  <c:v>79.652000000000001</c:v>
                </c:pt>
                <c:pt idx="151">
                  <c:v>81.135999999999996</c:v>
                </c:pt>
                <c:pt idx="152">
                  <c:v>80.817999999999998</c:v>
                </c:pt>
                <c:pt idx="153">
                  <c:v>80.832999999999998</c:v>
                </c:pt>
                <c:pt idx="154">
                  <c:v>80.575999999999993</c:v>
                </c:pt>
                <c:pt idx="155">
                  <c:v>79.817999999999998</c:v>
                </c:pt>
                <c:pt idx="156">
                  <c:v>78.97</c:v>
                </c:pt>
                <c:pt idx="157">
                  <c:v>78.015000000000001</c:v>
                </c:pt>
                <c:pt idx="158">
                  <c:v>76.620999999999995</c:v>
                </c:pt>
                <c:pt idx="159">
                  <c:v>78.197000000000003</c:v>
                </c:pt>
                <c:pt idx="160">
                  <c:v>76.257999999999996</c:v>
                </c:pt>
                <c:pt idx="161">
                  <c:v>75.045000000000002</c:v>
                </c:pt>
                <c:pt idx="162">
                  <c:v>75.135999999999996</c:v>
                </c:pt>
                <c:pt idx="163">
                  <c:v>73</c:v>
                </c:pt>
                <c:pt idx="164">
                  <c:v>72.832999999999998</c:v>
                </c:pt>
                <c:pt idx="165">
                  <c:v>74.061000000000007</c:v>
                </c:pt>
                <c:pt idx="166">
                  <c:v>73.045000000000002</c:v>
                </c:pt>
                <c:pt idx="167">
                  <c:v>73.317999999999998</c:v>
                </c:pt>
                <c:pt idx="168">
                  <c:v>73.090999999999994</c:v>
                </c:pt>
                <c:pt idx="169">
                  <c:v>73.227000000000004</c:v>
                </c:pt>
                <c:pt idx="170">
                  <c:v>73.317999999999998</c:v>
                </c:pt>
                <c:pt idx="171">
                  <c:v>73.061000000000007</c:v>
                </c:pt>
                <c:pt idx="172">
                  <c:v>73.894000000000005</c:v>
                </c:pt>
                <c:pt idx="173">
                  <c:v>73.015000000000001</c:v>
                </c:pt>
                <c:pt idx="174">
                  <c:v>72.894000000000005</c:v>
                </c:pt>
                <c:pt idx="175">
                  <c:v>73.317999999999998</c:v>
                </c:pt>
                <c:pt idx="176">
                  <c:v>73.364000000000004</c:v>
                </c:pt>
                <c:pt idx="177">
                  <c:v>72.879000000000005</c:v>
                </c:pt>
                <c:pt idx="178">
                  <c:v>72.984999999999999</c:v>
                </c:pt>
                <c:pt idx="179">
                  <c:v>72.697000000000003</c:v>
                </c:pt>
                <c:pt idx="180">
                  <c:v>73.590999999999994</c:v>
                </c:pt>
                <c:pt idx="181">
                  <c:v>72.984999999999999</c:v>
                </c:pt>
                <c:pt idx="182">
                  <c:v>72.47</c:v>
                </c:pt>
                <c:pt idx="183">
                  <c:v>73.212000000000003</c:v>
                </c:pt>
                <c:pt idx="184">
                  <c:v>72.347999999999999</c:v>
                </c:pt>
                <c:pt idx="185">
                  <c:v>73.242000000000004</c:v>
                </c:pt>
                <c:pt idx="186">
                  <c:v>72.484999999999999</c:v>
                </c:pt>
                <c:pt idx="187">
                  <c:v>71.561000000000007</c:v>
                </c:pt>
                <c:pt idx="188">
                  <c:v>72.379000000000005</c:v>
                </c:pt>
                <c:pt idx="189">
                  <c:v>72.394000000000005</c:v>
                </c:pt>
                <c:pt idx="190">
                  <c:v>71.287999999999997</c:v>
                </c:pt>
                <c:pt idx="191">
                  <c:v>73.090999999999994</c:v>
                </c:pt>
                <c:pt idx="192">
                  <c:v>72.364000000000004</c:v>
                </c:pt>
                <c:pt idx="193">
                  <c:v>72.832999999999998</c:v>
                </c:pt>
                <c:pt idx="194">
                  <c:v>72.197000000000003</c:v>
                </c:pt>
                <c:pt idx="195">
                  <c:v>72.802999999999997</c:v>
                </c:pt>
                <c:pt idx="196">
                  <c:v>73</c:v>
                </c:pt>
                <c:pt idx="197">
                  <c:v>73.317999999999998</c:v>
                </c:pt>
                <c:pt idx="198">
                  <c:v>72.197000000000003</c:v>
                </c:pt>
                <c:pt idx="199">
                  <c:v>71.757999999999996</c:v>
                </c:pt>
                <c:pt idx="200">
                  <c:v>73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'C'!$Y$6:$Y$206</c:f>
              <c:numCache>
                <c:formatCode>0.00</c:formatCode>
                <c:ptCount val="201"/>
                <c:pt idx="0">
                  <c:v>75.693963537851133</c:v>
                </c:pt>
                <c:pt idx="1">
                  <c:v>75.725607216567667</c:v>
                </c:pt>
                <c:pt idx="2">
                  <c:v>75.75725592188094</c:v>
                </c:pt>
                <c:pt idx="3">
                  <c:v>75.788910056753338</c:v>
                </c:pt>
                <c:pt idx="4">
                  <c:v>75.820570055095828</c:v>
                </c:pt>
                <c:pt idx="5">
                  <c:v>75.85223638398557</c:v>
                </c:pt>
                <c:pt idx="6">
                  <c:v>75.883909546022977</c:v>
                </c:pt>
                <c:pt idx="7">
                  <c:v>75.915590081833983</c:v>
                </c:pt>
                <c:pt idx="8">
                  <c:v>75.947278572724002</c:v>
                </c:pt>
                <c:pt idx="9">
                  <c:v>75.978975643488724</c:v>
                </c:pt>
                <c:pt idx="10">
                  <c:v>76.010681965387917</c:v>
                </c:pt>
                <c:pt idx="11">
                  <c:v>76.042398259286742</c:v>
                </c:pt>
                <c:pt idx="12">
                  <c:v>76.074125298969221</c:v>
                </c:pt>
                <c:pt idx="13">
                  <c:v>76.10586391462779</c:v>
                </c:pt>
                <c:pt idx="14">
                  <c:v>76.137614996531227</c:v>
                </c:pt>
                <c:pt idx="15">
                  <c:v>76.16937949887334</c:v>
                </c:pt>
                <c:pt idx="16">
                  <c:v>76.201158443801901</c:v>
                </c:pt>
                <c:pt idx="17">
                  <c:v>76.23295292562706</c:v>
                </c:pt>
                <c:pt idx="18">
                  <c:v>76.26476411520531</c:v>
                </c:pt>
                <c:pt idx="19">
                  <c:v>76.296593264493595</c:v>
                </c:pt>
                <c:pt idx="20">
                  <c:v>76.328441711265128</c:v>
                </c:pt>
                <c:pt idx="21">
                  <c:v>76.360310883977391</c:v>
                </c:pt>
                <c:pt idx="22">
                  <c:v>76.392202306789414</c:v>
                </c:pt>
                <c:pt idx="23">
                  <c:v>76.424117604764533</c:v>
                </c:pt>
                <c:pt idx="24">
                  <c:v>76.456058509482574</c:v>
                </c:pt>
                <c:pt idx="25">
                  <c:v>76.48802686604914</c:v>
                </c:pt>
                <c:pt idx="26">
                  <c:v>76.520024645429388</c:v>
                </c:pt>
                <c:pt idx="27">
                  <c:v>76.552053976661554</c:v>
                </c:pt>
                <c:pt idx="28">
                  <c:v>76.584117249807704</c:v>
                </c:pt>
                <c:pt idx="29">
                  <c:v>76.6162174574918</c:v>
                </c:pt>
                <c:pt idx="30">
                  <c:v>76.648359298251691</c:v>
                </c:pt>
                <c:pt idx="31">
                  <c:v>76.680552580606644</c:v>
                </c:pt>
                <c:pt idx="32">
                  <c:v>76.712822191960541</c:v>
                </c:pt>
                <c:pt idx="33">
                  <c:v>76.745235741913191</c:v>
                </c:pt>
                <c:pt idx="34">
                  <c:v>76.777976027403838</c:v>
                </c:pt>
                <c:pt idx="35">
                  <c:v>76.811520336819115</c:v>
                </c:pt>
                <c:pt idx="36">
                  <c:v>76.847058465259764</c:v>
                </c:pt>
                <c:pt idx="37">
                  <c:v>76.887408862601788</c:v>
                </c:pt>
                <c:pt idx="38">
                  <c:v>76.938900816652904</c:v>
                </c:pt>
                <c:pt idx="39">
                  <c:v>77.01498534653544</c:v>
                </c:pt>
                <c:pt idx="40">
                  <c:v>77.142669612260022</c:v>
                </c:pt>
                <c:pt idx="41">
                  <c:v>77.373083937222461</c:v>
                </c:pt>
                <c:pt idx="42">
                  <c:v>77.797280135453633</c:v>
                </c:pt>
                <c:pt idx="43">
                  <c:v>78.567278232763172</c:v>
                </c:pt>
                <c:pt idx="44">
                  <c:v>79.919980668709869</c:v>
                </c:pt>
                <c:pt idx="45">
                  <c:v>82.197735250419043</c:v>
                </c:pt>
                <c:pt idx="46">
                  <c:v>85.854702264848214</c:v>
                </c:pt>
                <c:pt idx="47">
                  <c:v>91.434562790889203</c:v>
                </c:pt>
                <c:pt idx="48">
                  <c:v>99.505337936302766</c:v>
                </c:pt>
                <c:pt idx="49">
                  <c:v>110.54413677451866</c:v>
                </c:pt>
                <c:pt idx="50">
                  <c:v>124.77981922559373</c:v>
                </c:pt>
                <c:pt idx="51">
                  <c:v>142.02250090847855</c:v>
                </c:pt>
                <c:pt idx="52">
                  <c:v>161.5286107701983</c:v>
                </c:pt>
                <c:pt idx="53">
                  <c:v>181.95879405292897</c:v>
                </c:pt>
                <c:pt idx="54">
                  <c:v>201.47438092987406</c:v>
                </c:pt>
                <c:pt idx="55">
                  <c:v>217.98406037537069</c:v>
                </c:pt>
                <c:pt idx="56">
                  <c:v>229.50381959371546</c:v>
                </c:pt>
                <c:pt idx="57">
                  <c:v>234.54748667864752</c:v>
                </c:pt>
                <c:pt idx="58">
                  <c:v>232.44237922772601</c:v>
                </c:pt>
                <c:pt idx="59">
                  <c:v>223.47761752276662</c:v>
                </c:pt>
                <c:pt idx="60">
                  <c:v>208.84000928703608</c:v>
                </c:pt>
                <c:pt idx="61">
                  <c:v>190.35714428644584</c:v>
                </c:pt>
                <c:pt idx="62">
                  <c:v>170.12448642504123</c:v>
                </c:pt>
                <c:pt idx="63">
                  <c:v>150.121413066397</c:v>
                </c:pt>
                <c:pt idx="64">
                  <c:v>131.91216279599706</c:v>
                </c:pt>
                <c:pt idx="65">
                  <c:v>116.48924003802784</c:v>
                </c:pt>
                <c:pt idx="66">
                  <c:v>104.26734442565241</c:v>
                </c:pt>
                <c:pt idx="67">
                  <c:v>95.194723569525138</c:v>
                </c:pt>
                <c:pt idx="68">
                  <c:v>88.927870121163878</c:v>
                </c:pt>
                <c:pt idx="69">
                  <c:v>85.015639993279834</c:v>
                </c:pt>
                <c:pt idx="70">
                  <c:v>83.052488077726395</c:v>
                </c:pt>
                <c:pt idx="71">
                  <c:v>82.777168600721822</c:v>
                </c:pt>
                <c:pt idx="72">
                  <c:v>84.105727032278949</c:v>
                </c:pt>
                <c:pt idx="73">
                  <c:v>87.095245908265952</c:v>
                </c:pt>
                <c:pt idx="74">
                  <c:v>91.842619290111614</c:v>
                </c:pt>
                <c:pt idx="75">
                  <c:v>98.336626905318141</c:v>
                </c:pt>
                <c:pt idx="76">
                  <c:v>106.30240214782748</c:v>
                </c:pt>
                <c:pt idx="77">
                  <c:v>115.09637065515358</c:v>
                </c:pt>
                <c:pt idx="78">
                  <c:v>123.71147694723118</c:v>
                </c:pt>
                <c:pt idx="79">
                  <c:v>130.92474779328035</c:v>
                </c:pt>
                <c:pt idx="80">
                  <c:v>135.56474213865795</c:v>
                </c:pt>
                <c:pt idx="81">
                  <c:v>136.81754625800696</c:v>
                </c:pt>
                <c:pt idx="82">
                  <c:v>134.45907645172005</c:v>
                </c:pt>
                <c:pt idx="83">
                  <c:v>128.92095066898764</c:v>
                </c:pt>
                <c:pt idx="84">
                  <c:v>121.16245659458033</c:v>
                </c:pt>
                <c:pt idx="85">
                  <c:v>112.40029244783406</c:v>
                </c:pt>
                <c:pt idx="86">
                  <c:v>103.80031697714622</c:v>
                </c:pt>
                <c:pt idx="87">
                  <c:v>96.237308038072214</c:v>
                </c:pt>
                <c:pt idx="88">
                  <c:v>90.185060227005309</c:v>
                </c:pt>
                <c:pt idx="89">
                  <c:v>85.738339563176851</c:v>
                </c:pt>
                <c:pt idx="90">
                  <c:v>82.721683367806421</c:v>
                </c:pt>
                <c:pt idx="91">
                  <c:v>80.824534396326342</c:v>
                </c:pt>
                <c:pt idx="92">
                  <c:v>79.714798672230685</c:v>
                </c:pt>
                <c:pt idx="93">
                  <c:v>79.108545315246033</c:v>
                </c:pt>
                <c:pt idx="94">
                  <c:v>78.796773431363135</c:v>
                </c:pt>
                <c:pt idx="95">
                  <c:v>78.642809241261233</c:v>
                </c:pt>
                <c:pt idx="96">
                  <c:v>78.565928024485956</c:v>
                </c:pt>
                <c:pt idx="97">
                  <c:v>78.522635625585977</c:v>
                </c:pt>
                <c:pt idx="98">
                  <c:v>78.491416534075029</c:v>
                </c:pt>
                <c:pt idx="99">
                  <c:v>78.462461067111619</c:v>
                </c:pt>
                <c:pt idx="100">
                  <c:v>78.431646983282988</c:v>
                </c:pt>
                <c:pt idx="101">
                  <c:v>78.397397472480066</c:v>
                </c:pt>
                <c:pt idx="102">
                  <c:v>78.359200348295047</c:v>
                </c:pt>
                <c:pt idx="103">
                  <c:v>78.316977077957546</c:v>
                </c:pt>
                <c:pt idx="104">
                  <c:v>78.270853060573941</c:v>
                </c:pt>
                <c:pt idx="105">
                  <c:v>78.221129441824971</c:v>
                </c:pt>
                <c:pt idx="106">
                  <c:v>78.168416720073125</c:v>
                </c:pt>
                <c:pt idx="107">
                  <c:v>78.114009176705807</c:v>
                </c:pt>
                <c:pt idx="108">
                  <c:v>78.060686557549914</c:v>
                </c:pt>
                <c:pt idx="109">
                  <c:v>78.014209671788777</c:v>
                </c:pt>
                <c:pt idx="110">
                  <c:v>77.985744199514741</c:v>
                </c:pt>
                <c:pt idx="111">
                  <c:v>77.99514652994344</c:v>
                </c:pt>
                <c:pt idx="112">
                  <c:v>78.074323273403436</c:v>
                </c:pt>
                <c:pt idx="113">
                  <c:v>78.268762321033051</c:v>
                </c:pt>
                <c:pt idx="114">
                  <c:v>78.634279811755007</c:v>
                </c:pt>
                <c:pt idx="115">
                  <c:v>79.22598982970564</c:v>
                </c:pt>
                <c:pt idx="116">
                  <c:v>80.078571039770765</c:v>
                </c:pt>
                <c:pt idx="117">
                  <c:v>81.181385657492527</c:v>
                </c:pt>
                <c:pt idx="118">
                  <c:v>82.457440994316755</c:v>
                </c:pt>
                <c:pt idx="119">
                  <c:v>83.758271998362403</c:v>
                </c:pt>
                <c:pt idx="120">
                  <c:v>84.884051092717385</c:v>
                </c:pt>
                <c:pt idx="121">
                  <c:v>85.628692324115661</c:v>
                </c:pt>
                <c:pt idx="122">
                  <c:v>85.837065503479835</c:v>
                </c:pt>
                <c:pt idx="123">
                  <c:v>85.452754659444736</c:v>
                </c:pt>
                <c:pt idx="124">
                  <c:v>84.536240969484354</c:v>
                </c:pt>
                <c:pt idx="125">
                  <c:v>83.245500977423475</c:v>
                </c:pt>
                <c:pt idx="126">
                  <c:v>81.787560691134544</c:v>
                </c:pt>
                <c:pt idx="127">
                  <c:v>80.361365584572752</c:v>
                </c:pt>
                <c:pt idx="128">
                  <c:v>79.113380911093344</c:v>
                </c:pt>
                <c:pt idx="129">
                  <c:v>78.118400708215901</c:v>
                </c:pt>
                <c:pt idx="130">
                  <c:v>77.385392280727956</c:v>
                </c:pt>
                <c:pt idx="131">
                  <c:v>76.878860052745708</c:v>
                </c:pt>
                <c:pt idx="132">
                  <c:v>76.543676997683221</c:v>
                </c:pt>
                <c:pt idx="133">
                  <c:v>76.324564739027664</c:v>
                </c:pt>
                <c:pt idx="134">
                  <c:v>76.176855198802286</c:v>
                </c:pt>
                <c:pt idx="135">
                  <c:v>76.06958299607858</c:v>
                </c:pt>
                <c:pt idx="136">
                  <c:v>75.983947342342063</c:v>
                </c:pt>
                <c:pt idx="137">
                  <c:v>75.910096832891384</c:v>
                </c:pt>
                <c:pt idx="138">
                  <c:v>75.84412376779278</c:v>
                </c:pt>
                <c:pt idx="139">
                  <c:v>75.786042273799595</c:v>
                </c:pt>
                <c:pt idx="140">
                  <c:v>75.738793636144052</c:v>
                </c:pt>
                <c:pt idx="141">
                  <c:v>75.707985892149736</c:v>
                </c:pt>
                <c:pt idx="142">
                  <c:v>75.701974587930366</c:v>
                </c:pt>
                <c:pt idx="143">
                  <c:v>75.731881010663656</c:v>
                </c:pt>
                <c:pt idx="144">
                  <c:v>75.811158615435389</c:v>
                </c:pt>
                <c:pt idx="145">
                  <c:v>75.954367926989917</c:v>
                </c:pt>
                <c:pt idx="146">
                  <c:v>76.174950635966638</c:v>
                </c:pt>
                <c:pt idx="147">
                  <c:v>76.482041710331046</c:v>
                </c:pt>
                <c:pt idx="148">
                  <c:v>76.876713978198424</c:v>
                </c:pt>
                <c:pt idx="149">
                  <c:v>77.348434400060952</c:v>
                </c:pt>
                <c:pt idx="150">
                  <c:v>77.872785813383146</c:v>
                </c:pt>
                <c:pt idx="151">
                  <c:v>78.411515358780633</c:v>
                </c:pt>
                <c:pt idx="152">
                  <c:v>78.915607440093964</c:v>
                </c:pt>
                <c:pt idx="153">
                  <c:v>79.33136506750516</c:v>
                </c:pt>
                <c:pt idx="154">
                  <c:v>79.608593787682807</c:v>
                </c:pt>
                <c:pt idx="155">
                  <c:v>79.709209270832702</c:v>
                </c:pt>
                <c:pt idx="156">
                  <c:v>79.614237333797107</c:v>
                </c:pt>
                <c:pt idx="157">
                  <c:v>79.327428051507454</c:v>
                </c:pt>
                <c:pt idx="158">
                  <c:v>78.874531758250257</c:v>
                </c:pt>
                <c:pt idx="159">
                  <c:v>78.298429341894519</c:v>
                </c:pt>
                <c:pt idx="160">
                  <c:v>77.651388935839108</c:v>
                </c:pt>
                <c:pt idx="161">
                  <c:v>76.986378979537477</c:v>
                </c:pt>
                <c:pt idx="162">
                  <c:v>76.349415529049438</c:v>
                </c:pt>
                <c:pt idx="163">
                  <c:v>75.774403903026396</c:v>
                </c:pt>
                <c:pt idx="164">
                  <c:v>75.281088239467508</c:v>
                </c:pt>
                <c:pt idx="165">
                  <c:v>74.875862047624679</c:v>
                </c:pt>
                <c:pt idx="166">
                  <c:v>74.554581123631294</c:v>
                </c:pt>
                <c:pt idx="167">
                  <c:v>74.306282301175244</c:v>
                </c:pt>
                <c:pt idx="168">
                  <c:v>74.116821008362862</c:v>
                </c:pt>
                <c:pt idx="169">
                  <c:v>73.971767464154937</c:v>
                </c:pt>
                <c:pt idx="170">
                  <c:v>73.858286125025728</c:v>
                </c:pt>
                <c:pt idx="171">
                  <c:v>73.766040026036833</c:v>
                </c:pt>
                <c:pt idx="172">
                  <c:v>73.687349617407392</c:v>
                </c:pt>
                <c:pt idx="173">
                  <c:v>73.616894455972741</c:v>
                </c:pt>
                <c:pt idx="174">
                  <c:v>73.551213255318061</c:v>
                </c:pt>
                <c:pt idx="175">
                  <c:v>73.488181364673096</c:v>
                </c:pt>
                <c:pt idx="176">
                  <c:v>73.42656380652528</c:v>
                </c:pt>
                <c:pt idx="177">
                  <c:v>73.365678783128701</c:v>
                </c:pt>
                <c:pt idx="178">
                  <c:v>73.305167727886044</c:v>
                </c:pt>
                <c:pt idx="179">
                  <c:v>73.244850323031031</c:v>
                </c:pt>
                <c:pt idx="180">
                  <c:v>73.184639328745277</c:v>
                </c:pt>
                <c:pt idx="181">
                  <c:v>73.124493662528963</c:v>
                </c:pt>
                <c:pt idx="182">
                  <c:v>73.064394048500077</c:v>
                </c:pt>
                <c:pt idx="183">
                  <c:v>73.004331071273654</c:v>
                </c:pt>
                <c:pt idx="184">
                  <c:v>72.94429962014911</c:v>
                </c:pt>
                <c:pt idx="185">
                  <c:v>72.884296432750503</c:v>
                </c:pt>
                <c:pt idx="186">
                  <c:v>72.824319058788348</c:v>
                </c:pt>
                <c:pt idx="187">
                  <c:v>72.764365440156581</c:v>
                </c:pt>
                <c:pt idx="188">
                  <c:v>72.704433745037463</c:v>
                </c:pt>
                <c:pt idx="189">
                  <c:v>72.644522301715071</c:v>
                </c:pt>
                <c:pt idx="190">
                  <c:v>72.584629569865484</c:v>
                </c:pt>
                <c:pt idx="191">
                  <c:v>72.524754125500479</c:v>
                </c:pt>
                <c:pt idx="192">
                  <c:v>72.464894650886734</c:v>
                </c:pt>
                <c:pt idx="193">
                  <c:v>72.405049926419451</c:v>
                </c:pt>
                <c:pt idx="194">
                  <c:v>72.345218823436255</c:v>
                </c:pt>
                <c:pt idx="195">
                  <c:v>72.285400297631995</c:v>
                </c:pt>
                <c:pt idx="196">
                  <c:v>72.225593382954358</c:v>
                </c:pt>
                <c:pt idx="197">
                  <c:v>72.165797185925882</c:v>
                </c:pt>
                <c:pt idx="198">
                  <c:v>72.106010880359989</c:v>
                </c:pt>
                <c:pt idx="199">
                  <c:v>72.046233702443885</c:v>
                </c:pt>
                <c:pt idx="200">
                  <c:v>71.986464946164787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'C'!$BC$6:$BC$206</c:f>
              <c:numCache>
                <c:formatCode>General</c:formatCode>
                <c:ptCount val="201"/>
                <c:pt idx="0">
                  <c:v>75.693963537851133</c:v>
                </c:pt>
                <c:pt idx="1">
                  <c:v>75.725607216567667</c:v>
                </c:pt>
                <c:pt idx="2">
                  <c:v>75.75725592188094</c:v>
                </c:pt>
                <c:pt idx="3">
                  <c:v>75.788910056753338</c:v>
                </c:pt>
                <c:pt idx="4">
                  <c:v>75.820570055095828</c:v>
                </c:pt>
                <c:pt idx="5">
                  <c:v>75.85223638398557</c:v>
                </c:pt>
                <c:pt idx="6">
                  <c:v>75.883909546022977</c:v>
                </c:pt>
                <c:pt idx="7">
                  <c:v>75.915590081833983</c:v>
                </c:pt>
                <c:pt idx="8">
                  <c:v>75.947278572724002</c:v>
                </c:pt>
                <c:pt idx="9">
                  <c:v>75.978975643488724</c:v>
                </c:pt>
                <c:pt idx="10">
                  <c:v>76.010681965387917</c:v>
                </c:pt>
                <c:pt idx="11">
                  <c:v>76.042398259286742</c:v>
                </c:pt>
                <c:pt idx="12">
                  <c:v>76.074125298969221</c:v>
                </c:pt>
                <c:pt idx="13">
                  <c:v>76.10586391462779</c:v>
                </c:pt>
                <c:pt idx="14">
                  <c:v>76.137614996531227</c:v>
                </c:pt>
                <c:pt idx="15">
                  <c:v>76.16937949887334</c:v>
                </c:pt>
                <c:pt idx="16">
                  <c:v>76.201158443801901</c:v>
                </c:pt>
                <c:pt idx="17">
                  <c:v>76.232952925627046</c:v>
                </c:pt>
                <c:pt idx="18">
                  <c:v>76.264764115205253</c:v>
                </c:pt>
                <c:pt idx="19">
                  <c:v>76.296593264493225</c:v>
                </c:pt>
                <c:pt idx="20">
                  <c:v>76.328441711262997</c:v>
                </c:pt>
                <c:pt idx="21">
                  <c:v>76.360310883965838</c:v>
                </c:pt>
                <c:pt idx="22">
                  <c:v>76.392202306729374</c:v>
                </c:pt>
                <c:pt idx="23">
                  <c:v>76.42411760446673</c:v>
                </c:pt>
                <c:pt idx="24">
                  <c:v>76.45605850807209</c:v>
                </c:pt>
                <c:pt idx="25">
                  <c:v>76.488026859669844</c:v>
                </c:pt>
                <c:pt idx="26">
                  <c:v>76.52002461787842</c:v>
                </c:pt>
                <c:pt idx="27">
                  <c:v>76.552053863040229</c:v>
                </c:pt>
                <c:pt idx="28">
                  <c:v>76.584116802360825</c:v>
                </c:pt>
                <c:pt idx="29">
                  <c:v>76.616215774888445</c:v>
                </c:pt>
                <c:pt idx="30">
                  <c:v>76.648353256252761</c:v>
                </c:pt>
                <c:pt idx="31">
                  <c:v>76.680531863067728</c:v>
                </c:pt>
                <c:pt idx="32">
                  <c:v>76.712754356885682</c:v>
                </c:pt>
                <c:pt idx="33">
                  <c:v>76.745023647572779</c:v>
                </c:pt>
                <c:pt idx="34">
                  <c:v>76.777342795952748</c:v>
                </c:pt>
                <c:pt idx="35">
                  <c:v>76.809715015543361</c:v>
                </c:pt>
                <c:pt idx="36">
                  <c:v>76.842143673181241</c:v>
                </c:pt>
                <c:pt idx="37">
                  <c:v>76.874632288300845</c:v>
                </c:pt>
                <c:pt idx="38">
                  <c:v>76.907184530597476</c:v>
                </c:pt>
                <c:pt idx="39">
                  <c:v>76.939804215766046</c:v>
                </c:pt>
                <c:pt idx="40">
                  <c:v>76.97249529896223</c:v>
                </c:pt>
                <c:pt idx="41">
                  <c:v>77.005261865583918</c:v>
                </c:pt>
                <c:pt idx="42">
                  <c:v>77.038108118915815</c:v>
                </c:pt>
                <c:pt idx="43">
                  <c:v>77.07103836411811</c:v>
                </c:pt>
                <c:pt idx="44">
                  <c:v>77.10405698797301</c:v>
                </c:pt>
                <c:pt idx="45">
                  <c:v>77.137168433726742</c:v>
                </c:pt>
                <c:pt idx="46">
                  <c:v>77.170377170282123</c:v>
                </c:pt>
                <c:pt idx="47">
                  <c:v>77.203687654906119</c:v>
                </c:pt>
                <c:pt idx="48">
                  <c:v>77.23710428851669</c:v>
                </c:pt>
                <c:pt idx="49">
                  <c:v>77.270631362506677</c:v>
                </c:pt>
                <c:pt idx="50">
                  <c:v>77.304272995945126</c:v>
                </c:pt>
                <c:pt idx="51">
                  <c:v>77.338033061873645</c:v>
                </c:pt>
                <c:pt idx="52">
                  <c:v>77.371915101282696</c:v>
                </c:pt>
                <c:pt idx="53">
                  <c:v>77.405922223216265</c:v>
                </c:pt>
                <c:pt idx="54">
                  <c:v>77.440056989310094</c:v>
                </c:pt>
                <c:pt idx="55">
                  <c:v>77.474321280925679</c:v>
                </c:pt>
                <c:pt idx="56">
                  <c:v>77.508716146898863</c:v>
                </c:pt>
                <c:pt idx="57">
                  <c:v>77.543241629785612</c:v>
                </c:pt>
                <c:pt idx="58">
                  <c:v>77.577896568363045</c:v>
                </c:pt>
                <c:pt idx="59">
                  <c:v>77.612678374038154</c:v>
                </c:pt>
                <c:pt idx="60">
                  <c:v>77.647582778741665</c:v>
                </c:pt>
                <c:pt idx="61">
                  <c:v>77.682603551848473</c:v>
                </c:pt>
                <c:pt idx="62">
                  <c:v>77.717732183687829</c:v>
                </c:pt>
                <c:pt idx="63">
                  <c:v>77.752957533299366</c:v>
                </c:pt>
                <c:pt idx="64">
                  <c:v>77.788265438279595</c:v>
                </c:pt>
                <c:pt idx="65">
                  <c:v>77.823638284869162</c:v>
                </c:pt>
                <c:pt idx="66">
                  <c:v>77.859054536884102</c:v>
                </c:pt>
                <c:pt idx="67">
                  <c:v>77.894488222725585</c:v>
                </c:pt>
                <c:pt idx="68">
                  <c:v>77.929908380546564</c:v>
                </c:pt>
                <c:pt idx="69">
                  <c:v>77.965278462749879</c:v>
                </c:pt>
                <c:pt idx="70">
                  <c:v>78.000555702377525</c:v>
                </c:pt>
                <c:pt idx="71">
                  <c:v>78.03569044566521</c:v>
                </c:pt>
                <c:pt idx="72">
                  <c:v>78.070625457114915</c:v>
                </c:pt>
                <c:pt idx="73">
                  <c:v>78.105295205908533</c:v>
                </c:pt>
                <c:pt idx="74">
                  <c:v>78.1396251453654</c:v>
                </c:pt>
                <c:pt idx="75">
                  <c:v>78.173531000433286</c:v>
                </c:pt>
                <c:pt idx="76">
                  <c:v>78.206918081870612</c:v>
                </c:pt>
                <c:pt idx="77">
                  <c:v>78.239680649765035</c:v>
                </c:pt>
                <c:pt idx="78">
                  <c:v>78.271701353238811</c:v>
                </c:pt>
                <c:pt idx="79">
                  <c:v>78.302850777455291</c:v>
                </c:pt>
                <c:pt idx="80">
                  <c:v>78.33298713315088</c:v>
                </c:pt>
                <c:pt idx="81">
                  <c:v>78.361956127582147</c:v>
                </c:pt>
                <c:pt idx="82">
                  <c:v>78.389591058650723</c:v>
                </c:pt>
                <c:pt idx="83">
                  <c:v>78.415713175623139</c:v>
                </c:pt>
                <c:pt idx="84">
                  <c:v>78.440132349829994</c:v>
                </c:pt>
                <c:pt idx="85">
                  <c:v>78.462648096503031</c:v>
                </c:pt>
                <c:pt idx="86">
                  <c:v>78.483050983994971</c:v>
                </c:pt>
                <c:pt idx="87">
                  <c:v>78.501124458587668</c:v>
                </c:pt>
                <c:pt idx="88">
                  <c:v>78.516647101608257</c:v>
                </c:pt>
                <c:pt idx="89">
                  <c:v>78.529395320518063</c:v>
                </c:pt>
                <c:pt idx="90">
                  <c:v>78.539146457152768</c:v>
                </c:pt>
                <c:pt idx="91">
                  <c:v>78.545682274855849</c:v>
                </c:pt>
                <c:pt idx="92">
                  <c:v>78.548792762717397</c:v>
                </c:pt>
                <c:pt idx="93">
                  <c:v>78.54828017077368</c:v>
                </c:pt>
                <c:pt idx="94">
                  <c:v>78.543963166465886</c:v>
                </c:pt>
                <c:pt idx="95">
                  <c:v>78.535680981812064</c:v>
                </c:pt>
                <c:pt idx="96">
                  <c:v>78.523297404664177</c:v>
                </c:pt>
                <c:pt idx="97">
                  <c:v>78.506704458078048</c:v>
                </c:pt>
                <c:pt idx="98">
                  <c:v>78.485825610904911</c:v>
                </c:pt>
                <c:pt idx="99">
                  <c:v>78.460618371351956</c:v>
                </c:pt>
                <c:pt idx="100">
                  <c:v>78.431076133845792</c:v>
                </c:pt>
                <c:pt idx="101">
                  <c:v>78.397229177550628</c:v>
                </c:pt>
                <c:pt idx="102">
                  <c:v>78.35914475089362</c:v>
                </c:pt>
                <c:pt idx="103">
                  <c:v>78.316926218120386</c:v>
                </c:pt>
                <c:pt idx="104">
                  <c:v>78.270711288272949</c:v>
                </c:pt>
                <c:pt idx="105">
                  <c:v>78.220669390722861</c:v>
                </c:pt>
                <c:pt idx="106">
                  <c:v>78.166998301172953</c:v>
                </c:pt>
                <c:pt idx="107">
                  <c:v>78.109920154909815</c:v>
                </c:pt>
                <c:pt idx="108">
                  <c:v>78.049677007771791</c:v>
                </c:pt>
                <c:pt idx="109">
                  <c:v>77.986526118443265</c:v>
                </c:pt>
                <c:pt idx="110">
                  <c:v>77.920735127947623</c:v>
                </c:pt>
                <c:pt idx="111">
                  <c:v>77.852577304224269</c:v>
                </c:pt>
                <c:pt idx="112">
                  <c:v>77.78232700290107</c:v>
                </c:pt>
                <c:pt idx="113">
                  <c:v>77.710255471868379</c:v>
                </c:pt>
                <c:pt idx="114">
                  <c:v>77.636627099398069</c:v>
                </c:pt>
                <c:pt idx="115">
                  <c:v>77.561696175746548</c:v>
                </c:pt>
                <c:pt idx="116">
                  <c:v>77.485704208653189</c:v>
                </c:pt>
                <c:pt idx="117">
                  <c:v>77.408877805744524</c:v>
                </c:pt>
                <c:pt idx="118">
                  <c:v>77.331427112949925</c:v>
                </c:pt>
                <c:pt idx="119">
                  <c:v>77.253544778490394</c:v>
                </c:pt>
                <c:pt idx="120">
                  <c:v>77.175405397198247</c:v>
                </c:pt>
                <c:pt idx="121">
                  <c:v>77.09716537982878</c:v>
                </c:pt>
                <c:pt idx="122">
                  <c:v>77.018963186284594</c:v>
                </c:pt>
                <c:pt idx="123">
                  <c:v>76.940919859716473</c:v>
                </c:pt>
                <c:pt idx="124">
                  <c:v>76.86313979960471</c:v>
                </c:pt>
                <c:pt idx="125">
                  <c:v>76.785711715429628</c:v>
                </c:pt>
                <c:pt idx="126">
                  <c:v>76.708709707708209</c:v>
                </c:pt>
                <c:pt idx="127">
                  <c:v>76.632194429373385</c:v>
                </c:pt>
                <c:pt idx="128">
                  <c:v>76.556214287165062</c:v>
                </c:pt>
                <c:pt idx="129">
                  <c:v>76.480806649460817</c:v>
                </c:pt>
                <c:pt idx="130">
                  <c:v>76.405999033474586</c:v>
                </c:pt>
                <c:pt idx="131">
                  <c:v>76.33181025076945</c:v>
                </c:pt>
                <c:pt idx="132">
                  <c:v>76.258251495426208</c:v>
                </c:pt>
                <c:pt idx="133">
                  <c:v>76.1853273639083</c:v>
                </c:pt>
                <c:pt idx="134">
                  <c:v>76.113036799653031</c:v>
                </c:pt>
                <c:pt idx="135">
                  <c:v>76.041373958713166</c:v>
                </c:pt>
                <c:pt idx="136">
                  <c:v>75.970328995426513</c:v>
                </c:pt>
                <c:pt idx="137">
                  <c:v>75.899888769161691</c:v>
                </c:pt>
                <c:pt idx="138">
                  <c:v>75.830037474752402</c:v>
                </c:pt>
                <c:pt idx="139">
                  <c:v>75.760757200361553</c:v>
                </c:pt>
                <c:pt idx="140">
                  <c:v>75.692028417281449</c:v>
                </c:pt>
                <c:pt idx="141">
                  <c:v>75.623830406648011</c:v>
                </c:pt>
                <c:pt idx="142">
                  <c:v>75.556141628278283</c:v>
                </c:pt>
                <c:pt idx="143">
                  <c:v>75.488940036891805</c:v>
                </c:pt>
                <c:pt idx="144">
                  <c:v>75.422203350885653</c:v>
                </c:pt>
                <c:pt idx="145">
                  <c:v>75.355909278642372</c:v>
                </c:pt>
                <c:pt idx="146">
                  <c:v>75.290035707088904</c:v>
                </c:pt>
                <c:pt idx="147">
                  <c:v>75.224560856916781</c:v>
                </c:pt>
                <c:pt idx="148">
                  <c:v>75.159463408541029</c:v>
                </c:pt>
                <c:pt idx="149">
                  <c:v>75.094722602531618</c:v>
                </c:pt>
                <c:pt idx="150">
                  <c:v>75.030318317907003</c:v>
                </c:pt>
                <c:pt idx="151">
                  <c:v>74.966231131346234</c:v>
                </c:pt>
                <c:pt idx="152">
                  <c:v>74.902442360055488</c:v>
                </c:pt>
                <c:pt idx="153">
                  <c:v>74.838934090725033</c:v>
                </c:pt>
                <c:pt idx="154">
                  <c:v>74.775689196732671</c:v>
                </c:pt>
                <c:pt idx="155">
                  <c:v>74.712691345492445</c:v>
                </c:pt>
                <c:pt idx="156">
                  <c:v>74.649924997613084</c:v>
                </c:pt>
                <c:pt idx="157">
                  <c:v>74.58737539931721</c:v>
                </c:pt>
                <c:pt idx="158">
                  <c:v>74.525028569382286</c:v>
                </c:pt>
                <c:pt idx="159">
                  <c:v>74.462871281691932</c:v>
                </c:pt>
                <c:pt idx="160">
                  <c:v>74.400891044335339</c:v>
                </c:pt>
                <c:pt idx="161">
                  <c:v>74.339076076056301</c:v>
                </c:pt>
                <c:pt idx="162">
                  <c:v>74.277415280735866</c:v>
                </c:pt>
                <c:pt idx="163">
                  <c:v>74.215898220486991</c:v>
                </c:pt>
                <c:pt idx="164">
                  <c:v>74.154515087849063</c:v>
                </c:pt>
                <c:pt idx="165">
                  <c:v>74.093256677490146</c:v>
                </c:pt>
                <c:pt idx="166">
                  <c:v>74.032114357755475</c:v>
                </c:pt>
                <c:pt idx="167">
                  <c:v>73.97108004234147</c:v>
                </c:pt>
                <c:pt idx="168">
                  <c:v>73.910146162321809</c:v>
                </c:pt>
                <c:pt idx="169">
                  <c:v>73.849305638708969</c:v>
                </c:pt>
                <c:pt idx="170">
                  <c:v>73.788551855695559</c:v>
                </c:pt>
                <c:pt idx="171">
                  <c:v>73.727878634688082</c:v>
                </c:pt>
                <c:pt idx="172">
                  <c:v>73.667280209217623</c:v>
                </c:pt>
                <c:pt idx="173">
                  <c:v>73.606751200789418</c:v>
                </c:pt>
                <c:pt idx="174">
                  <c:v>73.546286595712743</c:v>
                </c:pt>
                <c:pt idx="175">
                  <c:v>73.485881722937151</c:v>
                </c:pt>
                <c:pt idx="176">
                  <c:v>73.425532232906662</c:v>
                </c:pt>
                <c:pt idx="177">
                  <c:v>73.365234077433016</c:v>
                </c:pt>
                <c:pt idx="178">
                  <c:v>73.304983490579218</c:v>
                </c:pt>
                <c:pt idx="179">
                  <c:v>73.244776970537629</c:v>
                </c:pt>
                <c:pt idx="180">
                  <c:v>73.184611262481312</c:v>
                </c:pt>
                <c:pt idx="181">
                  <c:v>73.124483342361373</c:v>
                </c:pt>
                <c:pt idx="182">
                  <c:v>73.064390401621409</c:v>
                </c:pt>
                <c:pt idx="183">
                  <c:v>73.004329832795648</c:v>
                </c:pt>
                <c:pt idx="184">
                  <c:v>72.944299215957116</c:v>
                </c:pt>
                <c:pt idx="185">
                  <c:v>72.884296305979618</c:v>
                </c:pt>
                <c:pt idx="186">
                  <c:v>72.824319020577761</c:v>
                </c:pt>
                <c:pt idx="187">
                  <c:v>72.764365429088301</c:v>
                </c:pt>
                <c:pt idx="188">
                  <c:v>72.704433741956336</c:v>
                </c:pt>
                <c:pt idx="189">
                  <c:v>72.644522300890799</c:v>
                </c:pt>
                <c:pt idx="190">
                  <c:v>72.584629569653572</c:v>
                </c:pt>
                <c:pt idx="191">
                  <c:v>72.524754125448126</c:v>
                </c:pt>
                <c:pt idx="192">
                  <c:v>72.464894650874299</c:v>
                </c:pt>
                <c:pt idx="193">
                  <c:v>72.405049926416609</c:v>
                </c:pt>
                <c:pt idx="194">
                  <c:v>72.34521882343563</c:v>
                </c:pt>
                <c:pt idx="195">
                  <c:v>72.285400297631867</c:v>
                </c:pt>
                <c:pt idx="196">
                  <c:v>72.22559338295433</c:v>
                </c:pt>
                <c:pt idx="197">
                  <c:v>72.165797185925882</c:v>
                </c:pt>
                <c:pt idx="198">
                  <c:v>72.106010880359989</c:v>
                </c:pt>
                <c:pt idx="199">
                  <c:v>72.046233702443885</c:v>
                </c:pt>
                <c:pt idx="200">
                  <c:v>71.986464946164787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564368"/>
        <c:axId val="379564760"/>
      </c:scatterChart>
      <c:valAx>
        <c:axId val="3795643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79564760"/>
        <c:crosses val="autoZero"/>
        <c:crossBetween val="midCat"/>
      </c:valAx>
      <c:valAx>
        <c:axId val="3795647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7956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'C'!$K$6:$K$206</c:f>
              <c:numCache>
                <c:formatCode>General</c:formatCode>
                <c:ptCount val="201"/>
                <c:pt idx="0">
                  <c:v>72.332999999999998</c:v>
                </c:pt>
                <c:pt idx="1">
                  <c:v>72.454999999999998</c:v>
                </c:pt>
                <c:pt idx="2">
                  <c:v>71.727000000000004</c:v>
                </c:pt>
                <c:pt idx="3">
                  <c:v>71.652000000000001</c:v>
                </c:pt>
                <c:pt idx="4">
                  <c:v>72.954999999999998</c:v>
                </c:pt>
                <c:pt idx="5">
                  <c:v>72.379000000000005</c:v>
                </c:pt>
                <c:pt idx="6">
                  <c:v>73.167000000000002</c:v>
                </c:pt>
                <c:pt idx="7">
                  <c:v>72.682000000000002</c:v>
                </c:pt>
                <c:pt idx="8">
                  <c:v>73.317999999999998</c:v>
                </c:pt>
                <c:pt idx="9">
                  <c:v>73.061000000000007</c:v>
                </c:pt>
                <c:pt idx="10">
                  <c:v>72.697000000000003</c:v>
                </c:pt>
                <c:pt idx="11">
                  <c:v>73.045000000000002</c:v>
                </c:pt>
                <c:pt idx="12">
                  <c:v>73.772999999999996</c:v>
                </c:pt>
                <c:pt idx="13">
                  <c:v>72.847999999999999</c:v>
                </c:pt>
                <c:pt idx="14">
                  <c:v>72.787999999999997</c:v>
                </c:pt>
                <c:pt idx="15">
                  <c:v>73.590999999999994</c:v>
                </c:pt>
                <c:pt idx="16">
                  <c:v>73.667000000000002</c:v>
                </c:pt>
                <c:pt idx="17">
                  <c:v>73.152000000000001</c:v>
                </c:pt>
                <c:pt idx="18">
                  <c:v>73.47</c:v>
                </c:pt>
                <c:pt idx="19">
                  <c:v>74.212000000000003</c:v>
                </c:pt>
                <c:pt idx="20">
                  <c:v>72.879000000000005</c:v>
                </c:pt>
                <c:pt idx="21">
                  <c:v>72.409000000000006</c:v>
                </c:pt>
                <c:pt idx="22">
                  <c:v>73.090999999999994</c:v>
                </c:pt>
                <c:pt idx="23">
                  <c:v>72.802999999999997</c:v>
                </c:pt>
                <c:pt idx="24">
                  <c:v>74.105999999999995</c:v>
                </c:pt>
                <c:pt idx="25">
                  <c:v>73.090999999999994</c:v>
                </c:pt>
                <c:pt idx="26">
                  <c:v>74.924000000000007</c:v>
                </c:pt>
                <c:pt idx="27">
                  <c:v>74.167000000000002</c:v>
                </c:pt>
                <c:pt idx="28">
                  <c:v>73.802999999999997</c:v>
                </c:pt>
                <c:pt idx="29">
                  <c:v>76.075999999999993</c:v>
                </c:pt>
                <c:pt idx="30">
                  <c:v>75.197000000000003</c:v>
                </c:pt>
                <c:pt idx="31">
                  <c:v>75.53</c:v>
                </c:pt>
                <c:pt idx="32">
                  <c:v>75.182000000000002</c:v>
                </c:pt>
                <c:pt idx="33">
                  <c:v>75.287999999999997</c:v>
                </c:pt>
                <c:pt idx="34">
                  <c:v>75.394000000000005</c:v>
                </c:pt>
                <c:pt idx="35">
                  <c:v>76.667000000000002</c:v>
                </c:pt>
                <c:pt idx="36">
                  <c:v>75.787999999999997</c:v>
                </c:pt>
                <c:pt idx="37">
                  <c:v>77.438999999999993</c:v>
                </c:pt>
                <c:pt idx="38">
                  <c:v>77.864000000000004</c:v>
                </c:pt>
                <c:pt idx="39">
                  <c:v>77.317999999999998</c:v>
                </c:pt>
                <c:pt idx="40">
                  <c:v>77.879000000000005</c:v>
                </c:pt>
                <c:pt idx="41">
                  <c:v>80.984999999999999</c:v>
                </c:pt>
                <c:pt idx="42">
                  <c:v>81.727000000000004</c:v>
                </c:pt>
                <c:pt idx="43">
                  <c:v>84.590999999999994</c:v>
                </c:pt>
                <c:pt idx="44">
                  <c:v>87.864000000000004</c:v>
                </c:pt>
                <c:pt idx="45">
                  <c:v>90.697000000000003</c:v>
                </c:pt>
                <c:pt idx="46">
                  <c:v>95</c:v>
                </c:pt>
                <c:pt idx="47">
                  <c:v>103.93899999999999</c:v>
                </c:pt>
                <c:pt idx="48">
                  <c:v>110.758</c:v>
                </c:pt>
                <c:pt idx="49">
                  <c:v>123.59099999999999</c:v>
                </c:pt>
                <c:pt idx="50">
                  <c:v>135.54499999999999</c:v>
                </c:pt>
                <c:pt idx="51">
                  <c:v>151.15199999999999</c:v>
                </c:pt>
                <c:pt idx="52">
                  <c:v>165.71199999999999</c:v>
                </c:pt>
                <c:pt idx="53">
                  <c:v>179.636</c:v>
                </c:pt>
                <c:pt idx="54">
                  <c:v>192.01499999999999</c:v>
                </c:pt>
                <c:pt idx="55">
                  <c:v>203.18199999999999</c:v>
                </c:pt>
                <c:pt idx="56">
                  <c:v>211.333</c:v>
                </c:pt>
                <c:pt idx="57">
                  <c:v>215.697</c:v>
                </c:pt>
                <c:pt idx="58">
                  <c:v>219.09100000000001</c:v>
                </c:pt>
                <c:pt idx="59">
                  <c:v>218.364</c:v>
                </c:pt>
                <c:pt idx="60">
                  <c:v>215.09100000000001</c:v>
                </c:pt>
                <c:pt idx="61">
                  <c:v>206.12100000000001</c:v>
                </c:pt>
                <c:pt idx="62">
                  <c:v>188.727</c:v>
                </c:pt>
                <c:pt idx="63">
                  <c:v>156.62100000000001</c:v>
                </c:pt>
                <c:pt idx="64">
                  <c:v>115.97</c:v>
                </c:pt>
                <c:pt idx="65">
                  <c:v>89.712000000000003</c:v>
                </c:pt>
                <c:pt idx="66">
                  <c:v>80.332999999999998</c:v>
                </c:pt>
                <c:pt idx="67">
                  <c:v>76.394000000000005</c:v>
                </c:pt>
                <c:pt idx="68">
                  <c:v>76.742000000000004</c:v>
                </c:pt>
                <c:pt idx="69">
                  <c:v>77.287999999999997</c:v>
                </c:pt>
                <c:pt idx="70">
                  <c:v>78.227000000000004</c:v>
                </c:pt>
                <c:pt idx="71">
                  <c:v>80.061000000000007</c:v>
                </c:pt>
                <c:pt idx="72">
                  <c:v>83.697000000000003</c:v>
                </c:pt>
                <c:pt idx="73">
                  <c:v>87.212000000000003</c:v>
                </c:pt>
                <c:pt idx="74">
                  <c:v>92.167000000000002</c:v>
                </c:pt>
                <c:pt idx="75">
                  <c:v>98.090999999999994</c:v>
                </c:pt>
                <c:pt idx="76">
                  <c:v>103</c:v>
                </c:pt>
                <c:pt idx="77">
                  <c:v>112.803</c:v>
                </c:pt>
                <c:pt idx="78">
                  <c:v>118.42400000000001</c:v>
                </c:pt>
                <c:pt idx="79">
                  <c:v>123</c:v>
                </c:pt>
                <c:pt idx="80">
                  <c:v>128.12100000000001</c:v>
                </c:pt>
                <c:pt idx="81">
                  <c:v>130.92400000000001</c:v>
                </c:pt>
                <c:pt idx="82">
                  <c:v>130.97</c:v>
                </c:pt>
                <c:pt idx="83">
                  <c:v>129.303</c:v>
                </c:pt>
                <c:pt idx="84">
                  <c:v>123.09099999999999</c:v>
                </c:pt>
                <c:pt idx="85">
                  <c:v>110.136</c:v>
                </c:pt>
                <c:pt idx="86">
                  <c:v>97.061000000000007</c:v>
                </c:pt>
                <c:pt idx="87">
                  <c:v>84.575999999999993</c:v>
                </c:pt>
                <c:pt idx="88">
                  <c:v>77.802999999999997</c:v>
                </c:pt>
                <c:pt idx="89">
                  <c:v>74.832999999999998</c:v>
                </c:pt>
                <c:pt idx="90">
                  <c:v>74.727000000000004</c:v>
                </c:pt>
                <c:pt idx="91">
                  <c:v>73.682000000000002</c:v>
                </c:pt>
                <c:pt idx="92">
                  <c:v>73.697000000000003</c:v>
                </c:pt>
                <c:pt idx="93">
                  <c:v>73.757999999999996</c:v>
                </c:pt>
                <c:pt idx="94">
                  <c:v>74.635999999999996</c:v>
                </c:pt>
                <c:pt idx="95">
                  <c:v>72.347999999999999</c:v>
                </c:pt>
                <c:pt idx="96">
                  <c:v>72.605999999999995</c:v>
                </c:pt>
                <c:pt idx="97">
                  <c:v>74.302999999999997</c:v>
                </c:pt>
                <c:pt idx="98">
                  <c:v>73.257999999999996</c:v>
                </c:pt>
                <c:pt idx="99">
                  <c:v>74.257999999999996</c:v>
                </c:pt>
                <c:pt idx="100">
                  <c:v>73.847999999999999</c:v>
                </c:pt>
                <c:pt idx="101">
                  <c:v>74.97</c:v>
                </c:pt>
                <c:pt idx="102">
                  <c:v>76.212000000000003</c:v>
                </c:pt>
                <c:pt idx="103">
                  <c:v>74.257999999999996</c:v>
                </c:pt>
                <c:pt idx="104">
                  <c:v>76.924000000000007</c:v>
                </c:pt>
                <c:pt idx="105">
                  <c:v>77.484999999999999</c:v>
                </c:pt>
                <c:pt idx="106">
                  <c:v>76.394000000000005</c:v>
                </c:pt>
                <c:pt idx="107">
                  <c:v>76.847999999999999</c:v>
                </c:pt>
                <c:pt idx="108">
                  <c:v>77.061000000000007</c:v>
                </c:pt>
                <c:pt idx="109">
                  <c:v>78.090999999999994</c:v>
                </c:pt>
                <c:pt idx="110">
                  <c:v>75.454999999999998</c:v>
                </c:pt>
                <c:pt idx="111">
                  <c:v>76.045000000000002</c:v>
                </c:pt>
                <c:pt idx="112">
                  <c:v>77.090999999999994</c:v>
                </c:pt>
                <c:pt idx="113">
                  <c:v>77.197000000000003</c:v>
                </c:pt>
                <c:pt idx="114">
                  <c:v>77.667000000000002</c:v>
                </c:pt>
                <c:pt idx="115">
                  <c:v>78.287999999999997</c:v>
                </c:pt>
                <c:pt idx="116">
                  <c:v>78.697000000000003</c:v>
                </c:pt>
                <c:pt idx="117">
                  <c:v>79.984999999999999</c:v>
                </c:pt>
                <c:pt idx="118">
                  <c:v>82.757999999999996</c:v>
                </c:pt>
                <c:pt idx="119">
                  <c:v>82.712000000000003</c:v>
                </c:pt>
                <c:pt idx="120">
                  <c:v>84.075999999999993</c:v>
                </c:pt>
                <c:pt idx="121">
                  <c:v>83.787999999999997</c:v>
                </c:pt>
                <c:pt idx="122">
                  <c:v>83.515000000000001</c:v>
                </c:pt>
                <c:pt idx="123">
                  <c:v>83.938999999999993</c:v>
                </c:pt>
                <c:pt idx="124">
                  <c:v>82.120999999999995</c:v>
                </c:pt>
                <c:pt idx="125">
                  <c:v>79.5</c:v>
                </c:pt>
                <c:pt idx="126">
                  <c:v>78.257999999999996</c:v>
                </c:pt>
                <c:pt idx="127">
                  <c:v>75.97</c:v>
                </c:pt>
                <c:pt idx="128">
                  <c:v>75.090999999999994</c:v>
                </c:pt>
                <c:pt idx="129">
                  <c:v>74.909000000000006</c:v>
                </c:pt>
                <c:pt idx="130">
                  <c:v>73.909000000000006</c:v>
                </c:pt>
                <c:pt idx="131">
                  <c:v>73.909000000000006</c:v>
                </c:pt>
                <c:pt idx="132">
                  <c:v>72.287999999999997</c:v>
                </c:pt>
                <c:pt idx="133">
                  <c:v>72.075999999999993</c:v>
                </c:pt>
                <c:pt idx="134">
                  <c:v>70.984999999999999</c:v>
                </c:pt>
                <c:pt idx="135">
                  <c:v>72.545000000000002</c:v>
                </c:pt>
                <c:pt idx="136">
                  <c:v>71.561000000000007</c:v>
                </c:pt>
                <c:pt idx="137">
                  <c:v>72.015000000000001</c:v>
                </c:pt>
                <c:pt idx="138">
                  <c:v>72.364000000000004</c:v>
                </c:pt>
                <c:pt idx="139">
                  <c:v>72.075999999999993</c:v>
                </c:pt>
                <c:pt idx="140">
                  <c:v>71.984999999999999</c:v>
                </c:pt>
                <c:pt idx="141">
                  <c:v>72.47</c:v>
                </c:pt>
                <c:pt idx="142">
                  <c:v>72.332999999999998</c:v>
                </c:pt>
                <c:pt idx="143">
                  <c:v>72.120999999999995</c:v>
                </c:pt>
                <c:pt idx="144">
                  <c:v>72.045000000000002</c:v>
                </c:pt>
                <c:pt idx="145">
                  <c:v>73.561000000000007</c:v>
                </c:pt>
                <c:pt idx="146">
                  <c:v>74.757999999999996</c:v>
                </c:pt>
                <c:pt idx="147">
                  <c:v>74.47</c:v>
                </c:pt>
                <c:pt idx="148">
                  <c:v>74.409000000000006</c:v>
                </c:pt>
                <c:pt idx="149">
                  <c:v>75.03</c:v>
                </c:pt>
                <c:pt idx="150">
                  <c:v>76.394000000000005</c:v>
                </c:pt>
                <c:pt idx="151">
                  <c:v>78.545000000000002</c:v>
                </c:pt>
                <c:pt idx="152">
                  <c:v>78.484999999999999</c:v>
                </c:pt>
                <c:pt idx="153">
                  <c:v>78.090999999999994</c:v>
                </c:pt>
                <c:pt idx="154">
                  <c:v>79.212000000000003</c:v>
                </c:pt>
                <c:pt idx="155">
                  <c:v>79.5</c:v>
                </c:pt>
                <c:pt idx="156">
                  <c:v>78.894000000000005</c:v>
                </c:pt>
                <c:pt idx="157">
                  <c:v>76.561000000000007</c:v>
                </c:pt>
                <c:pt idx="158">
                  <c:v>75.438999999999993</c:v>
                </c:pt>
                <c:pt idx="159">
                  <c:v>74.954999999999998</c:v>
                </c:pt>
                <c:pt idx="160">
                  <c:v>74.242000000000004</c:v>
                </c:pt>
                <c:pt idx="161">
                  <c:v>74.712000000000003</c:v>
                </c:pt>
                <c:pt idx="162">
                  <c:v>71.802999999999997</c:v>
                </c:pt>
                <c:pt idx="163">
                  <c:v>71.620999999999995</c:v>
                </c:pt>
                <c:pt idx="164">
                  <c:v>71.454999999999998</c:v>
                </c:pt>
                <c:pt idx="165">
                  <c:v>70.212000000000003</c:v>
                </c:pt>
                <c:pt idx="166">
                  <c:v>71.97</c:v>
                </c:pt>
                <c:pt idx="167">
                  <c:v>70.212000000000003</c:v>
                </c:pt>
                <c:pt idx="168">
                  <c:v>70.864000000000004</c:v>
                </c:pt>
                <c:pt idx="169">
                  <c:v>70.712000000000003</c:v>
                </c:pt>
                <c:pt idx="170">
                  <c:v>70.909000000000006</c:v>
                </c:pt>
                <c:pt idx="171">
                  <c:v>71.03</c:v>
                </c:pt>
                <c:pt idx="172">
                  <c:v>71.409000000000006</c:v>
                </c:pt>
                <c:pt idx="173">
                  <c:v>70.832999999999998</c:v>
                </c:pt>
                <c:pt idx="174">
                  <c:v>70.97</c:v>
                </c:pt>
                <c:pt idx="175">
                  <c:v>70.561000000000007</c:v>
                </c:pt>
                <c:pt idx="176">
                  <c:v>71.317999999999998</c:v>
                </c:pt>
                <c:pt idx="177">
                  <c:v>71.015000000000001</c:v>
                </c:pt>
                <c:pt idx="178">
                  <c:v>72.015000000000001</c:v>
                </c:pt>
                <c:pt idx="179">
                  <c:v>70.135999999999996</c:v>
                </c:pt>
                <c:pt idx="180">
                  <c:v>70.938999999999993</c:v>
                </c:pt>
                <c:pt idx="181">
                  <c:v>71.075999999999993</c:v>
                </c:pt>
                <c:pt idx="182">
                  <c:v>70.227000000000004</c:v>
                </c:pt>
                <c:pt idx="183">
                  <c:v>70.590999999999994</c:v>
                </c:pt>
                <c:pt idx="184">
                  <c:v>71.409000000000006</c:v>
                </c:pt>
                <c:pt idx="185">
                  <c:v>69.015000000000001</c:v>
                </c:pt>
                <c:pt idx="186">
                  <c:v>69.847999999999999</c:v>
                </c:pt>
                <c:pt idx="187">
                  <c:v>69.938999999999993</c:v>
                </c:pt>
                <c:pt idx="188">
                  <c:v>69.909000000000006</c:v>
                </c:pt>
                <c:pt idx="189">
                  <c:v>69.787999999999997</c:v>
                </c:pt>
                <c:pt idx="190">
                  <c:v>69.364000000000004</c:v>
                </c:pt>
                <c:pt idx="191">
                  <c:v>68.484999999999999</c:v>
                </c:pt>
                <c:pt idx="192">
                  <c:v>69.105999999999995</c:v>
                </c:pt>
                <c:pt idx="193">
                  <c:v>69.015000000000001</c:v>
                </c:pt>
                <c:pt idx="194">
                  <c:v>71.667000000000002</c:v>
                </c:pt>
                <c:pt idx="195">
                  <c:v>68.727000000000004</c:v>
                </c:pt>
                <c:pt idx="196">
                  <c:v>68.772999999999996</c:v>
                </c:pt>
                <c:pt idx="197">
                  <c:v>69.772999999999996</c:v>
                </c:pt>
                <c:pt idx="198">
                  <c:v>70.409000000000006</c:v>
                </c:pt>
                <c:pt idx="199">
                  <c:v>69.682000000000002</c:v>
                </c:pt>
                <c:pt idx="200">
                  <c:v>69.135999999999996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'C'!$Z$6:$Z$206</c:f>
              <c:numCache>
                <c:formatCode>0.00</c:formatCode>
                <c:ptCount val="201"/>
                <c:pt idx="0">
                  <c:v>73.822962132800768</c:v>
                </c:pt>
                <c:pt idx="1">
                  <c:v>73.844254894036936</c:v>
                </c:pt>
                <c:pt idx="2">
                  <c:v>73.865552016875654</c:v>
                </c:pt>
                <c:pt idx="3">
                  <c:v>73.886853850773605</c:v>
                </c:pt>
                <c:pt idx="4">
                  <c:v>73.908160772003839</c:v>
                </c:pt>
                <c:pt idx="5">
                  <c:v>73.929473185574352</c:v>
                </c:pt>
                <c:pt idx="6">
                  <c:v>73.950791527267242</c:v>
                </c:pt>
                <c:pt idx="7">
                  <c:v>73.972116265802796</c:v>
                </c:pt>
                <c:pt idx="8">
                  <c:v>73.993447905134403</c:v>
                </c:pt>
                <c:pt idx="9">
                  <c:v>74.014786986878619</c:v>
                </c:pt>
                <c:pt idx="10">
                  <c:v>74.036134092885376</c:v>
                </c:pt>
                <c:pt idx="11">
                  <c:v>74.057489847952382</c:v>
                </c:pt>
                <c:pt idx="12">
                  <c:v>74.078854922687526</c:v>
                </c:pt>
                <c:pt idx="13">
                  <c:v>74.100230036522248</c:v>
                </c:pt>
                <c:pt idx="14">
                  <c:v>74.121615960878316</c:v>
                </c:pt>
                <c:pt idx="15">
                  <c:v>74.143013522488872</c:v>
                </c:pt>
                <c:pt idx="16">
                  <c:v>74.164423606874266</c:v>
                </c:pt>
                <c:pt idx="17">
                  <c:v>74.185847161970713</c:v>
                </c:pt>
                <c:pt idx="18">
                  <c:v>74.207285201908562</c:v>
                </c:pt>
                <c:pt idx="19">
                  <c:v>74.228738810935383</c:v>
                </c:pt>
                <c:pt idx="20">
                  <c:v>74.250209147475715</c:v>
                </c:pt>
                <c:pt idx="21">
                  <c:v>74.271697448320893</c:v>
                </c:pt>
                <c:pt idx="22">
                  <c:v>74.293205032949871</c:v>
                </c:pt>
                <c:pt idx="23">
                  <c:v>74.314733308035429</c:v>
                </c:pt>
                <c:pt idx="24">
                  <c:v>74.336283772422121</c:v>
                </c:pt>
                <c:pt idx="25">
                  <c:v>74.357858023804638</c:v>
                </c:pt>
                <c:pt idx="26">
                  <c:v>74.379457771910623</c:v>
                </c:pt>
                <c:pt idx="27">
                  <c:v>74.401084875795817</c:v>
                </c:pt>
                <c:pt idx="28">
                  <c:v>74.422741466148153</c:v>
                </c:pt>
                <c:pt idx="29">
                  <c:v>74.444430351608403</c:v>
                </c:pt>
                <c:pt idx="30">
                  <c:v>74.466156323333024</c:v>
                </c:pt>
                <c:pt idx="31">
                  <c:v>74.487930146249838</c:v>
                </c:pt>
                <c:pt idx="32">
                  <c:v>74.509780141843706</c:v>
                </c:pt>
                <c:pt idx="33">
                  <c:v>74.531784006580622</c:v>
                </c:pt>
                <c:pt idx="34">
                  <c:v>74.554151424856002</c:v>
                </c:pt>
                <c:pt idx="35">
                  <c:v>74.577426484161876</c:v>
                </c:pt>
                <c:pt idx="36">
                  <c:v>74.602954829374113</c:v>
                </c:pt>
                <c:pt idx="37">
                  <c:v>74.633896862010886</c:v>
                </c:pt>
                <c:pt idx="38">
                  <c:v>74.677286681559437</c:v>
                </c:pt>
                <c:pt idx="39">
                  <c:v>74.747936532577</c:v>
                </c:pt>
                <c:pt idx="40">
                  <c:v>74.875307402329497</c:v>
                </c:pt>
                <c:pt idx="41">
                  <c:v>75.114634781649329</c:v>
                </c:pt>
                <c:pt idx="42">
                  <c:v>75.563289073163858</c:v>
                </c:pt>
                <c:pt idx="43">
                  <c:v>76.382112158479998</c:v>
                </c:pt>
                <c:pt idx="44">
                  <c:v>77.818893307351516</c:v>
                </c:pt>
                <c:pt idx="45">
                  <c:v>80.227196421053009</c:v>
                </c:pt>
                <c:pt idx="46">
                  <c:v>84.069223091111752</c:v>
                </c:pt>
                <c:pt idx="47">
                  <c:v>89.888234559475535</c:v>
                </c:pt>
                <c:pt idx="48">
                  <c:v>98.237147470052463</c:v>
                </c:pt>
                <c:pt idx="49">
                  <c:v>109.55804547721594</c:v>
                </c:pt>
                <c:pt idx="50">
                  <c:v>124.02335439039337</c:v>
                </c:pt>
                <c:pt idx="51">
                  <c:v>141.37033356073798</c:v>
                </c:pt>
                <c:pt idx="52">
                  <c:v>160.77891918938397</c:v>
                </c:pt>
                <c:pt idx="53">
                  <c:v>180.8488152789206</c:v>
                </c:pt>
                <c:pt idx="54">
                  <c:v>199.71693844711433</c:v>
                </c:pt>
                <c:pt idx="55">
                  <c:v>215.31997507915983</c:v>
                </c:pt>
                <c:pt idx="56">
                  <c:v>225.75834929490949</c:v>
                </c:pt>
                <c:pt idx="57">
                  <c:v>229.67526576859038</c:v>
                </c:pt>
                <c:pt idx="58">
                  <c:v>226.54688571552231</c:v>
                </c:pt>
                <c:pt idx="59">
                  <c:v>216.79804938291471</c:v>
                </c:pt>
                <c:pt idx="60">
                  <c:v>201.708295780859</c:v>
                </c:pt>
                <c:pt idx="61">
                  <c:v>183.13688554619131</c:v>
                </c:pt>
                <c:pt idx="62">
                  <c:v>163.14842174908557</c:v>
                </c:pt>
                <c:pt idx="63">
                  <c:v>143.64297596527425</c:v>
                </c:pt>
                <c:pt idx="64">
                  <c:v>126.08071662700853</c:v>
                </c:pt>
                <c:pt idx="65">
                  <c:v>111.35049798611915</c:v>
                </c:pt>
                <c:pt idx="66">
                  <c:v>99.783458024625517</c:v>
                </c:pt>
                <c:pt idx="67">
                  <c:v>91.274733163642665</c:v>
                </c:pt>
                <c:pt idx="68">
                  <c:v>85.459068490287621</c:v>
                </c:pt>
                <c:pt idx="69">
                  <c:v>81.888829035623743</c:v>
                </c:pt>
                <c:pt idx="70">
                  <c:v>80.177405696836416</c:v>
                </c:pt>
                <c:pt idx="71">
                  <c:v>80.087161071673947</c:v>
                </c:pt>
                <c:pt idx="72">
                  <c:v>81.552581702808723</c:v>
                </c:pt>
                <c:pt idx="73">
                  <c:v>84.636395980482405</c:v>
                </c:pt>
                <c:pt idx="74">
                  <c:v>89.424398337692722</c:v>
                </c:pt>
                <c:pt idx="75">
                  <c:v>95.879085218535678</c:v>
                </c:pt>
                <c:pt idx="76">
                  <c:v>103.69256104931263</c:v>
                </c:pt>
                <c:pt idx="77">
                  <c:v>112.19606199491648</c:v>
                </c:pt>
                <c:pt idx="78">
                  <c:v>120.3818290839117</c:v>
                </c:pt>
                <c:pt idx="79">
                  <c:v>127.06245430981633</c:v>
                </c:pt>
                <c:pt idx="80">
                  <c:v>131.13834210042006</c:v>
                </c:pt>
                <c:pt idx="81">
                  <c:v>131.8890801959698</c:v>
                </c:pt>
                <c:pt idx="82">
                  <c:v>129.18032092420941</c:v>
                </c:pt>
                <c:pt idx="83">
                  <c:v>123.50306602344867</c:v>
                </c:pt>
                <c:pt idx="84">
                  <c:v>115.82879386897373</c:v>
                </c:pt>
                <c:pt idx="85">
                  <c:v>107.33870439193319</c:v>
                </c:pt>
                <c:pt idx="86">
                  <c:v>99.130378303455998</c:v>
                </c:pt>
                <c:pt idx="87">
                  <c:v>92.000407586555809</c:v>
                </c:pt>
                <c:pt idx="88">
                  <c:v>86.355739320908057</c:v>
                </c:pt>
                <c:pt idx="89">
                  <c:v>82.248281185954696</c:v>
                </c:pt>
                <c:pt idx="90">
                  <c:v>79.485883303079845</c:v>
                </c:pt>
                <c:pt idx="91">
                  <c:v>77.761805446309069</c:v>
                </c:pt>
                <c:pt idx="92">
                  <c:v>76.759352519261981</c:v>
                </c:pt>
                <c:pt idx="93">
                  <c:v>76.213403716329822</c:v>
                </c:pt>
                <c:pt idx="94">
                  <c:v>75.931845882028853</c:v>
                </c:pt>
                <c:pt idx="95">
                  <c:v>75.790676343486297</c:v>
                </c:pt>
                <c:pt idx="96">
                  <c:v>75.717491200099545</c:v>
                </c:pt>
                <c:pt idx="97">
                  <c:v>75.67368714864493</c:v>
                </c:pt>
                <c:pt idx="98">
                  <c:v>75.64035526436318</c:v>
                </c:pt>
                <c:pt idx="99">
                  <c:v>75.608955523265521</c:v>
                </c:pt>
                <c:pt idx="100">
                  <c:v>75.575933106318388</c:v>
                </c:pt>
                <c:pt idx="101">
                  <c:v>75.539942913977228</c:v>
                </c:pt>
                <c:pt idx="102">
                  <c:v>75.500556812558969</c:v>
                </c:pt>
                <c:pt idx="103">
                  <c:v>75.457721038852966</c:v>
                </c:pt>
                <c:pt idx="104">
                  <c:v>75.411568615268962</c:v>
                </c:pt>
                <c:pt idx="105">
                  <c:v>75.362420866402687</c:v>
                </c:pt>
                <c:pt idx="106">
                  <c:v>75.310964039581023</c:v>
                </c:pt>
                <c:pt idx="107">
                  <c:v>75.258708337976643</c:v>
                </c:pt>
                <c:pt idx="108">
                  <c:v>75.208951856819866</c:v>
                </c:pt>
                <c:pt idx="109">
                  <c:v>75.168553591148708</c:v>
                </c:pt>
                <c:pt idx="110">
                  <c:v>75.150762086400746</c:v>
                </c:pt>
                <c:pt idx="111">
                  <c:v>75.178969425209388</c:v>
                </c:pt>
                <c:pt idx="112">
                  <c:v>75.290400850433855</c:v>
                </c:pt>
                <c:pt idx="113">
                  <c:v>75.537476578246398</c:v>
                </c:pt>
                <c:pt idx="114">
                  <c:v>75.983456498161445</c:v>
                </c:pt>
                <c:pt idx="115">
                  <c:v>76.689113868992351</c:v>
                </c:pt>
                <c:pt idx="116">
                  <c:v>77.689769072130588</c:v>
                </c:pt>
                <c:pt idx="117">
                  <c:v>78.967247308422998</c:v>
                </c:pt>
                <c:pt idx="118">
                  <c:v>80.427351064957577</c:v>
                </c:pt>
                <c:pt idx="119">
                  <c:v>81.896430446113143</c:v>
                </c:pt>
                <c:pt idx="120">
                  <c:v>83.146789417537775</c:v>
                </c:pt>
                <c:pt idx="121">
                  <c:v>83.949391293282844</c:v>
                </c:pt>
                <c:pt idx="122">
                  <c:v>84.138193213747243</c:v>
                </c:pt>
                <c:pt idx="123">
                  <c:v>83.661527996210395</c:v>
                </c:pt>
                <c:pt idx="124">
                  <c:v>82.598768448396626</c:v>
                </c:pt>
                <c:pt idx="125">
                  <c:v>81.134927523291424</c:v>
                </c:pt>
                <c:pt idx="126">
                  <c:v>79.504341358028441</c:v>
                </c:pt>
                <c:pt idx="127">
                  <c:v>77.92692021514668</c:v>
                </c:pt>
                <c:pt idx="128">
                  <c:v>76.560471077468279</c:v>
                </c:pt>
                <c:pt idx="129">
                  <c:v>75.481860961192012</c:v>
                </c:pt>
                <c:pt idx="130">
                  <c:v>74.695648920033847</c:v>
                </c:pt>
                <c:pt idx="131">
                  <c:v>74.158937623555673</c:v>
                </c:pt>
                <c:pt idx="132">
                  <c:v>73.809034427274014</c:v>
                </c:pt>
                <c:pt idx="133">
                  <c:v>73.584530226033124</c:v>
                </c:pt>
                <c:pt idx="134">
                  <c:v>73.436537195500989</c:v>
                </c:pt>
                <c:pt idx="135">
                  <c:v>73.331569944222011</c:v>
                </c:pt>
                <c:pt idx="136">
                  <c:v>73.249548088967103</c:v>
                </c:pt>
                <c:pt idx="137">
                  <c:v>73.180157132509933</c:v>
                </c:pt>
                <c:pt idx="138">
                  <c:v>73.119570458566926</c:v>
                </c:pt>
                <c:pt idx="139">
                  <c:v>73.068313619364005</c:v>
                </c:pt>
                <c:pt idx="140">
                  <c:v>73.030272379110599</c:v>
                </c:pt>
                <c:pt idx="141">
                  <c:v>73.0124952010393</c:v>
                </c:pt>
                <c:pt idx="142">
                  <c:v>73.025336474565279</c:v>
                </c:pt>
                <c:pt idx="143">
                  <c:v>73.082471558097808</c:v>
                </c:pt>
                <c:pt idx="144">
                  <c:v>73.200326616439938</c:v>
                </c:pt>
                <c:pt idx="145">
                  <c:v>73.396525425588266</c:v>
                </c:pt>
                <c:pt idx="146">
                  <c:v>73.687118189228997</c:v>
                </c:pt>
                <c:pt idx="147">
                  <c:v>74.082665127993451</c:v>
                </c:pt>
                <c:pt idx="148">
                  <c:v>74.583682284740092</c:v>
                </c:pt>
                <c:pt idx="149">
                  <c:v>75.176418085279209</c:v>
                </c:pt>
                <c:pt idx="150">
                  <c:v>75.830245045648638</c:v>
                </c:pt>
                <c:pt idx="151">
                  <c:v>76.497933662162083</c:v>
                </c:pt>
                <c:pt idx="152">
                  <c:v>77.11960727840858</c:v>
                </c:pt>
                <c:pt idx="153">
                  <c:v>77.630293448237737</c:v>
                </c:pt>
                <c:pt idx="154">
                  <c:v>77.969911300757545</c:v>
                </c:pt>
                <c:pt idx="155">
                  <c:v>78.093623252454307</c:v>
                </c:pt>
                <c:pt idx="156">
                  <c:v>77.98009558984532</c:v>
                </c:pt>
                <c:pt idx="157">
                  <c:v>77.635564479479754</c:v>
                </c:pt>
                <c:pt idx="158">
                  <c:v>77.092635700694274</c:v>
                </c:pt>
                <c:pt idx="159">
                  <c:v>76.404136705284898</c:v>
                </c:pt>
                <c:pt idx="160">
                  <c:v>75.633622570213333</c:v>
                </c:pt>
                <c:pt idx="161">
                  <c:v>74.844890753231653</c:v>
                </c:pt>
                <c:pt idx="162">
                  <c:v>74.09287238011521</c:v>
                </c:pt>
                <c:pt idx="163">
                  <c:v>73.417609817389206</c:v>
                </c:pt>
                <c:pt idx="164">
                  <c:v>72.841997227170552</c:v>
                </c:pt>
                <c:pt idx="165">
                  <c:v>72.372932537956601</c:v>
                </c:pt>
                <c:pt idx="166">
                  <c:v>72.00481496882027</c:v>
                </c:pt>
                <c:pt idx="167">
                  <c:v>71.724061695980339</c:v>
                </c:pt>
                <c:pt idx="168">
                  <c:v>71.513469318815908</c:v>
                </c:pt>
                <c:pt idx="169">
                  <c:v>71.355649198759906</c:v>
                </c:pt>
                <c:pt idx="170">
                  <c:v>71.235228838993677</c:v>
                </c:pt>
                <c:pt idx="171">
                  <c:v>71.139886539801452</c:v>
                </c:pt>
                <c:pt idx="172">
                  <c:v>71.060504188258989</c:v>
                </c:pt>
                <c:pt idx="173">
                  <c:v>70.990786455748022</c:v>
                </c:pt>
                <c:pt idx="174">
                  <c:v>70.926650699354298</c:v>
                </c:pt>
                <c:pt idx="175">
                  <c:v>70.865598299948743</c:v>
                </c:pt>
                <c:pt idx="176">
                  <c:v>70.806181153427744</c:v>
                </c:pt>
                <c:pt idx="177">
                  <c:v>70.747602243039154</c:v>
                </c:pt>
                <c:pt idx="178">
                  <c:v>70.689443870482734</c:v>
                </c:pt>
                <c:pt idx="179">
                  <c:v>70.631496932257164</c:v>
                </c:pt>
                <c:pt idx="180">
                  <c:v>70.573660948490016</c:v>
                </c:pt>
                <c:pt idx="181">
                  <c:v>70.515889148620843</c:v>
                </c:pt>
                <c:pt idx="182">
                  <c:v>70.458160048965283</c:v>
                </c:pt>
                <c:pt idx="183">
                  <c:v>70.40046354504679</c:v>
                </c:pt>
                <c:pt idx="184">
                  <c:v>70.342794460311026</c:v>
                </c:pt>
                <c:pt idx="185">
                  <c:v>70.285149702001121</c:v>
                </c:pt>
                <c:pt idx="186">
                  <c:v>70.227527065743004</c:v>
                </c:pt>
                <c:pt idx="187">
                  <c:v>70.169924753968786</c:v>
                </c:pt>
                <c:pt idx="188">
                  <c:v>70.11234118780034</c:v>
                </c:pt>
                <c:pt idx="189">
                  <c:v>70.054774933784884</c:v>
                </c:pt>
                <c:pt idx="190">
                  <c:v>69.997224673607008</c:v>
                </c:pt>
                <c:pt idx="191">
                  <c:v>69.939689189322024</c:v>
                </c:pt>
                <c:pt idx="192">
                  <c:v>69.88216735413593</c:v>
                </c:pt>
                <c:pt idx="193">
                  <c:v>69.824658125270815</c:v>
                </c:pt>
                <c:pt idx="194">
                  <c:v>69.767160537761811</c:v>
                </c:pt>
                <c:pt idx="195">
                  <c:v>69.70967369880583</c:v>
                </c:pt>
                <c:pt idx="196">
                  <c:v>69.652196782532599</c:v>
                </c:pt>
                <c:pt idx="197">
                  <c:v>69.594729025143877</c:v>
                </c:pt>
                <c:pt idx="198">
                  <c:v>69.537269720391023</c:v>
                </c:pt>
                <c:pt idx="199">
                  <c:v>69.479818215366976</c:v>
                </c:pt>
                <c:pt idx="200">
                  <c:v>69.422373906592441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'C'!$BD$6:$BD$206</c:f>
              <c:numCache>
                <c:formatCode>General</c:formatCode>
                <c:ptCount val="201"/>
                <c:pt idx="0">
                  <c:v>73.822962132800768</c:v>
                </c:pt>
                <c:pt idx="1">
                  <c:v>73.844254894036936</c:v>
                </c:pt>
                <c:pt idx="2">
                  <c:v>73.865552016875654</c:v>
                </c:pt>
                <c:pt idx="3">
                  <c:v>73.886853850773605</c:v>
                </c:pt>
                <c:pt idx="4">
                  <c:v>73.908160772003839</c:v>
                </c:pt>
                <c:pt idx="5">
                  <c:v>73.929473185574352</c:v>
                </c:pt>
                <c:pt idx="6">
                  <c:v>73.950791527267242</c:v>
                </c:pt>
                <c:pt idx="7">
                  <c:v>73.972116265802796</c:v>
                </c:pt>
                <c:pt idx="8">
                  <c:v>73.993447905134403</c:v>
                </c:pt>
                <c:pt idx="9">
                  <c:v>74.014786986878619</c:v>
                </c:pt>
                <c:pt idx="10">
                  <c:v>74.036134092885376</c:v>
                </c:pt>
                <c:pt idx="11">
                  <c:v>74.057489847952382</c:v>
                </c:pt>
                <c:pt idx="12">
                  <c:v>74.078854922687526</c:v>
                </c:pt>
                <c:pt idx="13">
                  <c:v>74.100230036522248</c:v>
                </c:pt>
                <c:pt idx="14">
                  <c:v>74.121615960878316</c:v>
                </c:pt>
                <c:pt idx="15">
                  <c:v>74.143013522488872</c:v>
                </c:pt>
                <c:pt idx="16">
                  <c:v>74.164423606874266</c:v>
                </c:pt>
                <c:pt idx="17">
                  <c:v>74.185847161970699</c:v>
                </c:pt>
                <c:pt idx="18">
                  <c:v>74.207285201908476</c:v>
                </c:pt>
                <c:pt idx="19">
                  <c:v>74.228738810934885</c:v>
                </c:pt>
                <c:pt idx="20">
                  <c:v>74.25020914747293</c:v>
                </c:pt>
                <c:pt idx="21">
                  <c:v>74.2716974483059</c:v>
                </c:pt>
                <c:pt idx="22">
                  <c:v>74.293205032872663</c:v>
                </c:pt>
                <c:pt idx="23">
                  <c:v>74.314733307655644</c:v>
                </c:pt>
                <c:pt idx="24">
                  <c:v>74.336283770638175</c:v>
                </c:pt>
                <c:pt idx="25">
                  <c:v>74.357858015802549</c:v>
                </c:pt>
                <c:pt idx="26">
                  <c:v>74.379457737633658</c:v>
                </c:pt>
                <c:pt idx="27">
                  <c:v>74.401084735586224</c:v>
                </c:pt>
                <c:pt idx="28">
                  <c:v>74.422740918464413</c:v>
                </c:pt>
                <c:pt idx="29">
                  <c:v>74.444428308654054</c:v>
                </c:pt>
                <c:pt idx="30">
                  <c:v>74.466149046135158</c:v>
                </c:pt>
                <c:pt idx="31">
                  <c:v>74.487905392191635</c:v>
                </c:pt>
                <c:pt idx="32">
                  <c:v>74.509699732718843</c:v>
                </c:pt>
                <c:pt idx="33">
                  <c:v>74.531534581014427</c:v>
                </c:pt>
                <c:pt idx="34">
                  <c:v>74.553412579918884</c:v>
                </c:pt>
                <c:pt idx="35">
                  <c:v>74.575336503150723</c:v>
                </c:pt>
                <c:pt idx="36">
                  <c:v>74.597309255658075</c:v>
                </c:pt>
                <c:pt idx="37">
                  <c:v>74.619333872780246</c:v>
                </c:pt>
                <c:pt idx="38">
                  <c:v>74.641413517983835</c:v>
                </c:pt>
                <c:pt idx="39">
                  <c:v>74.663551478902065</c:v>
                </c:pt>
                <c:pt idx="40">
                  <c:v>74.685751161369012</c:v>
                </c:pt>
                <c:pt idx="41">
                  <c:v>74.708016081096261</c:v>
                </c:pt>
                <c:pt idx="42">
                  <c:v>74.730349852592241</c:v>
                </c:pt>
                <c:pt idx="43">
                  <c:v>74.752756174870427</c:v>
                </c:pt>
                <c:pt idx="44">
                  <c:v>74.775238813433859</c:v>
                </c:pt>
                <c:pt idx="45">
                  <c:v>74.797801577957387</c:v>
                </c:pt>
                <c:pt idx="46">
                  <c:v>74.820448295017201</c:v>
                </c:pt>
                <c:pt idx="47">
                  <c:v>74.843182775137805</c:v>
                </c:pt>
                <c:pt idx="48">
                  <c:v>74.866008773340639</c:v>
                </c:pt>
                <c:pt idx="49">
                  <c:v>74.888929942284804</c:v>
                </c:pt>
                <c:pt idx="50">
                  <c:v>74.911949776989644</c:v>
                </c:pt>
                <c:pt idx="51">
                  <c:v>74.935071550021675</c:v>
                </c:pt>
                <c:pt idx="52">
                  <c:v>74.958298235914128</c:v>
                </c:pt>
                <c:pt idx="53">
                  <c:v>74.981632423469165</c:v>
                </c:pt>
                <c:pt idx="54">
                  <c:v>75.00507621446944</c:v>
                </c:pt>
                <c:pt idx="55">
                  <c:v>75.028631107202926</c:v>
                </c:pt>
                <c:pt idx="56">
                  <c:v>75.052297863081719</c:v>
                </c:pt>
                <c:pt idx="57">
                  <c:v>75.076076354520211</c:v>
                </c:pt>
                <c:pt idx="58">
                  <c:v>75.099965392131537</c:v>
                </c:pt>
                <c:pt idx="59">
                  <c:v>75.123962529215063</c:v>
                </c:pt>
                <c:pt idx="60">
                  <c:v>75.14806384144461</c:v>
                </c:pt>
                <c:pt idx="61">
                  <c:v>75.172263679644544</c:v>
                </c:pt>
                <c:pt idx="62">
                  <c:v>75.196554393563758</c:v>
                </c:pt>
                <c:pt idx="63">
                  <c:v>75.220926024649401</c:v>
                </c:pt>
                <c:pt idx="64">
                  <c:v>75.245365965994068</c:v>
                </c:pt>
                <c:pt idx="65">
                  <c:v>75.269858587908757</c:v>
                </c:pt>
                <c:pt idx="66">
                  <c:v>75.294384827981091</c:v>
                </c:pt>
                <c:pt idx="67">
                  <c:v>75.318921745042346</c:v>
                </c:pt>
                <c:pt idx="68">
                  <c:v>75.343442037218125</c:v>
                </c:pt>
                <c:pt idx="69">
                  <c:v>75.367913525209914</c:v>
                </c:pt>
                <c:pt idx="70">
                  <c:v>75.39229860317937</c:v>
                </c:pt>
                <c:pt idx="71">
                  <c:v>75.416553661119792</c:v>
                </c:pt>
                <c:pt idx="72">
                  <c:v>75.440628484427663</c:v>
                </c:pt>
                <c:pt idx="73">
                  <c:v>75.464465638555453</c:v>
                </c:pt>
                <c:pt idx="74">
                  <c:v>75.487999849148324</c:v>
                </c:pt>
                <c:pt idx="75">
                  <c:v>75.511157390936987</c:v>
                </c:pt>
                <c:pt idx="76">
                  <c:v>75.533855501852912</c:v>
                </c:pt>
                <c:pt idx="77">
                  <c:v>75.556001842291096</c:v>
                </c:pt>
                <c:pt idx="78">
                  <c:v>75.577494023079339</c:v>
                </c:pt>
                <c:pt idx="79">
                  <c:v>75.598219229377662</c:v>
                </c:pt>
                <c:pt idx="80">
                  <c:v>75.618053971235639</c:v>
                </c:pt>
                <c:pt idx="81">
                  <c:v>75.636863994627248</c:v>
                </c:pt>
                <c:pt idx="82">
                  <c:v>75.654504389147448</c:v>
                </c:pt>
                <c:pt idx="83">
                  <c:v>75.670819929828568</c:v>
                </c:pt>
                <c:pt idx="84">
                  <c:v>75.685645690302238</c:v>
                </c:pt>
                <c:pt idx="85">
                  <c:v>75.698807962361897</c:v>
                </c:pt>
                <c:pt idx="86">
                  <c:v>75.710125512447874</c:v>
                </c:pt>
                <c:pt idx="87">
                  <c:v>75.719411198313253</c:v>
                </c:pt>
                <c:pt idx="88">
                  <c:v>75.726473958875602</c:v>
                </c:pt>
                <c:pt idx="89">
                  <c:v>75.731121176933556</c:v>
                </c:pt>
                <c:pt idx="90">
                  <c:v>75.73316139817922</c:v>
                </c:pt>
                <c:pt idx="91">
                  <c:v>75.732407371217832</c:v>
                </c:pt>
                <c:pt idx="92">
                  <c:v>75.728679352893721</c:v>
                </c:pt>
                <c:pt idx="93">
                  <c:v>75.721808602245503</c:v>
                </c:pt>
                <c:pt idx="94">
                  <c:v>75.711640966309005</c:v>
                </c:pt>
                <c:pt idx="95">
                  <c:v>75.698040443421775</c:v>
                </c:pt>
                <c:pt idx="96">
                  <c:v>75.680892596425224</c:v>
                </c:pt>
                <c:pt idx="97">
                  <c:v>75.660107680895649</c:v>
                </c:pt>
                <c:pt idx="98">
                  <c:v>75.635623353669004</c:v>
                </c:pt>
                <c:pt idx="99">
                  <c:v>75.607406835369801</c:v>
                </c:pt>
                <c:pt idx="100">
                  <c:v>75.575456417659169</c:v>
                </c:pt>
                <c:pt idx="101">
                  <c:v>75.539802230945924</c:v>
                </c:pt>
                <c:pt idx="102">
                  <c:v>75.500506220014628</c:v>
                </c:pt>
                <c:pt idx="103">
                  <c:v>75.457661311349526</c:v>
                </c:pt>
                <c:pt idx="104">
                  <c:v>75.411389794259293</c:v>
                </c:pt>
                <c:pt idx="105">
                  <c:v>75.361840975352493</c:v>
                </c:pt>
                <c:pt idx="106">
                  <c:v>75.30918819962794</c:v>
                </c:pt>
                <c:pt idx="107">
                  <c:v>75.253625358936304</c:v>
                </c:pt>
                <c:pt idx="108">
                  <c:v>75.195363027966195</c:v>
                </c:pt>
                <c:pt idx="109">
                  <c:v>75.134624378140416</c:v>
                </c:pt>
                <c:pt idx="110">
                  <c:v>75.071641020679891</c:v>
                </c:pt>
                <c:pt idx="111">
                  <c:v>75.006648922241141</c:v>
                </c:pt>
                <c:pt idx="112">
                  <c:v>74.939884521290736</c:v>
                </c:pt>
                <c:pt idx="113">
                  <c:v>74.871581152562797</c:v>
                </c:pt>
                <c:pt idx="114">
                  <c:v>74.801965862614878</c:v>
                </c:pt>
                <c:pt idx="115">
                  <c:v>74.731256673730158</c:v>
                </c:pt>
                <c:pt idx="116">
                  <c:v>74.659660328087753</c:v>
                </c:pt>
                <c:pt idx="117">
                  <c:v>74.587370520794039</c:v>
                </c:pt>
                <c:pt idx="118">
                  <c:v>74.514566610161936</c:v>
                </c:pt>
                <c:pt idx="119">
                  <c:v>74.441412777241425</c:v>
                </c:pt>
                <c:pt idx="120">
                  <c:v>74.368057594322067</c:v>
                </c:pt>
                <c:pt idx="121">
                  <c:v>74.294633953884414</c:v>
                </c:pt>
                <c:pt idx="122">
                  <c:v>74.221259304940304</c:v>
                </c:pt>
                <c:pt idx="123">
                  <c:v>74.148036142364788</c:v>
                </c:pt>
                <c:pt idx="124">
                  <c:v>74.075052696081386</c:v>
                </c:pt>
                <c:pt idx="125">
                  <c:v>74.002383770189439</c:v>
                </c:pt>
                <c:pt idx="126">
                  <c:v>73.930091686715912</c:v>
                </c:pt>
                <c:pt idx="127">
                  <c:v>73.858227294097034</c:v>
                </c:pt>
                <c:pt idx="128">
                  <c:v>73.786831006296225</c:v>
                </c:pt>
                <c:pt idx="129">
                  <c:v>73.715933844283924</c:v>
                </c:pt>
                <c:pt idx="130">
                  <c:v>73.645558457173593</c:v>
                </c:pt>
                <c:pt idx="131">
                  <c:v>73.575720105443253</c:v>
                </c:pt>
                <c:pt idx="132">
                  <c:v>73.50642759325757</c:v>
                </c:pt>
                <c:pt idx="133">
                  <c:v>73.437684140888962</c:v>
                </c:pt>
                <c:pt idx="134">
                  <c:v>73.369488191603338</c:v>
                </c:pt>
                <c:pt idx="135">
                  <c:v>73.30183415015162</c:v>
                </c:pt>
                <c:pt idx="136">
                  <c:v>73.234713052233104</c:v>
                </c:pt>
                <c:pt idx="137">
                  <c:v>73.168113166027695</c:v>
                </c:pt>
                <c:pt idx="138">
                  <c:v>73.102020528194913</c:v>
                </c:pt>
                <c:pt idx="139">
                  <c:v>73.036419417669322</c:v>
                </c:pt>
                <c:pt idx="140">
                  <c:v>72.971292771209619</c:v>
                </c:pt>
                <c:pt idx="141">
                  <c:v>72.906622545035603</c:v>
                </c:pt>
                <c:pt idx="142">
                  <c:v>72.842390027066742</c:v>
                </c:pt>
                <c:pt idx="143">
                  <c:v>72.778576104301607</c:v>
                </c:pt>
                <c:pt idx="144">
                  <c:v>72.715161489787533</c:v>
                </c:pt>
                <c:pt idx="145">
                  <c:v>72.652126913455618</c:v>
                </c:pt>
                <c:pt idx="146">
                  <c:v>72.589453280864205</c:v>
                </c:pt>
                <c:pt idx="147">
                  <c:v>72.527121803624979</c:v>
                </c:pt>
                <c:pt idx="148">
                  <c:v>72.465114104995905</c:v>
                </c:pt>
                <c:pt idx="149">
                  <c:v>72.403412303827864</c:v>
                </c:pt>
                <c:pt idx="150">
                  <c:v>72.341999079755709</c:v>
                </c:pt>
                <c:pt idx="151">
                  <c:v>72.28085772223686</c:v>
                </c:pt>
                <c:pt idx="152">
                  <c:v>72.219972165766677</c:v>
                </c:pt>
                <c:pt idx="153">
                  <c:v>72.159327013342349</c:v>
                </c:pt>
                <c:pt idx="154">
                  <c:v>72.098907550007539</c:v>
                </c:pt>
                <c:pt idx="155">
                  <c:v>72.038699748090494</c:v>
                </c:pt>
                <c:pt idx="156">
                  <c:v>71.97869026554838</c:v>
                </c:pt>
                <c:pt idx="157">
                  <c:v>71.918866438648479</c:v>
                </c:pt>
                <c:pt idx="158">
                  <c:v>71.859216270054816</c:v>
                </c:pt>
                <c:pt idx="159">
                  <c:v>71.79972841324269</c:v>
                </c:pt>
                <c:pt idx="160">
                  <c:v>71.740392154034282</c:v>
                </c:pt>
                <c:pt idx="161">
                  <c:v>71.681197389933942</c:v>
                </c:pt>
                <c:pt idx="162">
                  <c:v>71.622134607840209</c:v>
                </c:pt>
                <c:pt idx="163">
                  <c:v>71.563194860624037</c:v>
                </c:pt>
                <c:pt idx="164">
                  <c:v>71.504369742984025</c:v>
                </c:pt>
                <c:pt idx="165">
                  <c:v>71.445651366922448</c:v>
                </c:pt>
                <c:pt idx="166">
                  <c:v>71.387032337127351</c:v>
                </c:pt>
                <c:pt idx="167">
                  <c:v>71.328505726494754</c:v>
                </c:pt>
                <c:pt idx="168">
                  <c:v>71.270065051981888</c:v>
                </c:pt>
                <c:pt idx="169">
                  <c:v>71.211704250944081</c:v>
                </c:pt>
                <c:pt idx="170">
                  <c:v>71.153417658076393</c:v>
                </c:pt>
                <c:pt idx="171">
                  <c:v>71.095199983053405</c:v>
                </c:pt>
                <c:pt idx="172">
                  <c:v>71.037046288937319</c:v>
                </c:pt>
                <c:pt idx="173">
                  <c:v>70.978951971404882</c:v>
                </c:pt>
                <c:pt idx="174">
                  <c:v>70.920912738827113</c:v>
                </c:pt>
                <c:pt idx="175">
                  <c:v>70.862924593222246</c:v>
                </c:pt>
                <c:pt idx="176">
                  <c:v>70.804983812090398</c:v>
                </c:pt>
                <c:pt idx="177">
                  <c:v>70.747086931129544</c:v>
                </c:pt>
                <c:pt idx="178">
                  <c:v>70.689230727824167</c:v>
                </c:pt>
                <c:pt idx="179">
                  <c:v>70.631412205892474</c:v>
                </c:pt>
                <c:pt idx="180">
                  <c:v>70.573628580572219</c:v>
                </c:pt>
                <c:pt idx="181">
                  <c:v>70.515877264721965</c:v>
                </c:pt>
                <c:pt idx="182">
                  <c:v>70.458155855711681</c:v>
                </c:pt>
                <c:pt idx="183">
                  <c:v>70.400462123073936</c:v>
                </c:pt>
                <c:pt idx="184">
                  <c:v>70.342793996886002</c:v>
                </c:pt>
                <c:pt idx="185">
                  <c:v>70.285149556851593</c:v>
                </c:pt>
                <c:pt idx="186">
                  <c:v>70.22752702205122</c:v>
                </c:pt>
                <c:pt idx="187">
                  <c:v>70.169924741329226</c:v>
                </c:pt>
                <c:pt idx="188">
                  <c:v>70.112341184286251</c:v>
                </c:pt>
                <c:pt idx="189">
                  <c:v>70.054774932845945</c:v>
                </c:pt>
                <c:pt idx="190">
                  <c:v>69.997224673365892</c:v>
                </c:pt>
                <c:pt idx="191">
                  <c:v>69.939689189262523</c:v>
                </c:pt>
                <c:pt idx="192">
                  <c:v>69.882167354121819</c:v>
                </c:pt>
                <c:pt idx="193">
                  <c:v>69.824658125267604</c:v>
                </c:pt>
                <c:pt idx="194">
                  <c:v>69.7671605377611</c:v>
                </c:pt>
                <c:pt idx="195">
                  <c:v>69.709673698805688</c:v>
                </c:pt>
                <c:pt idx="196">
                  <c:v>69.65219678253257</c:v>
                </c:pt>
                <c:pt idx="197">
                  <c:v>69.594729025143877</c:v>
                </c:pt>
                <c:pt idx="198">
                  <c:v>69.537269720391023</c:v>
                </c:pt>
                <c:pt idx="199">
                  <c:v>69.479818215366976</c:v>
                </c:pt>
                <c:pt idx="200">
                  <c:v>69.422373906592441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565544"/>
        <c:axId val="379565936"/>
      </c:scatterChart>
      <c:valAx>
        <c:axId val="3795655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79565936"/>
        <c:crosses val="autoZero"/>
        <c:crossBetween val="midCat"/>
      </c:valAx>
      <c:valAx>
        <c:axId val="3795659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79565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'C'!$L$6:$L$206</c:f>
              <c:numCache>
                <c:formatCode>General</c:formatCode>
                <c:ptCount val="201"/>
                <c:pt idx="0">
                  <c:v>68.090999999999994</c:v>
                </c:pt>
                <c:pt idx="1">
                  <c:v>68.272999999999996</c:v>
                </c:pt>
                <c:pt idx="2">
                  <c:v>68.015000000000001</c:v>
                </c:pt>
                <c:pt idx="3">
                  <c:v>68.197000000000003</c:v>
                </c:pt>
                <c:pt idx="4">
                  <c:v>67.242000000000004</c:v>
                </c:pt>
                <c:pt idx="5">
                  <c:v>68.954999999999998</c:v>
                </c:pt>
                <c:pt idx="6">
                  <c:v>68.682000000000002</c:v>
                </c:pt>
                <c:pt idx="7">
                  <c:v>69.484999999999999</c:v>
                </c:pt>
                <c:pt idx="8">
                  <c:v>68.590999999999994</c:v>
                </c:pt>
                <c:pt idx="9">
                  <c:v>68.545000000000002</c:v>
                </c:pt>
                <c:pt idx="10">
                  <c:v>68.379000000000005</c:v>
                </c:pt>
                <c:pt idx="11">
                  <c:v>69.302999999999997</c:v>
                </c:pt>
                <c:pt idx="12">
                  <c:v>68.287999999999997</c:v>
                </c:pt>
                <c:pt idx="13">
                  <c:v>69</c:v>
                </c:pt>
                <c:pt idx="14">
                  <c:v>68.135999999999996</c:v>
                </c:pt>
                <c:pt idx="15">
                  <c:v>69.120999999999995</c:v>
                </c:pt>
                <c:pt idx="16">
                  <c:v>68.742000000000004</c:v>
                </c:pt>
                <c:pt idx="17">
                  <c:v>69.03</c:v>
                </c:pt>
                <c:pt idx="18">
                  <c:v>69.242000000000004</c:v>
                </c:pt>
                <c:pt idx="19">
                  <c:v>69.605999999999995</c:v>
                </c:pt>
                <c:pt idx="20">
                  <c:v>67.954999999999998</c:v>
                </c:pt>
                <c:pt idx="21">
                  <c:v>69.605999999999995</c:v>
                </c:pt>
                <c:pt idx="22">
                  <c:v>69.620999999999995</c:v>
                </c:pt>
                <c:pt idx="23">
                  <c:v>69.5</c:v>
                </c:pt>
                <c:pt idx="24">
                  <c:v>69.394000000000005</c:v>
                </c:pt>
                <c:pt idx="25">
                  <c:v>70.364000000000004</c:v>
                </c:pt>
                <c:pt idx="26">
                  <c:v>70.938999999999993</c:v>
                </c:pt>
                <c:pt idx="27">
                  <c:v>69.727000000000004</c:v>
                </c:pt>
                <c:pt idx="28">
                  <c:v>71.212000000000003</c:v>
                </c:pt>
                <c:pt idx="29">
                  <c:v>71.894000000000005</c:v>
                </c:pt>
                <c:pt idx="30">
                  <c:v>72.575999999999993</c:v>
                </c:pt>
                <c:pt idx="31">
                  <c:v>71.984999999999999</c:v>
                </c:pt>
                <c:pt idx="32">
                  <c:v>72.909000000000006</c:v>
                </c:pt>
                <c:pt idx="33">
                  <c:v>71.120999999999995</c:v>
                </c:pt>
                <c:pt idx="34">
                  <c:v>72.5</c:v>
                </c:pt>
                <c:pt idx="35">
                  <c:v>72.515000000000001</c:v>
                </c:pt>
                <c:pt idx="36">
                  <c:v>72.409000000000006</c:v>
                </c:pt>
                <c:pt idx="37">
                  <c:v>71.787999999999997</c:v>
                </c:pt>
                <c:pt idx="38">
                  <c:v>73.287999999999997</c:v>
                </c:pt>
                <c:pt idx="39">
                  <c:v>74.924000000000007</c:v>
                </c:pt>
                <c:pt idx="40">
                  <c:v>75.167000000000002</c:v>
                </c:pt>
                <c:pt idx="41">
                  <c:v>75.864000000000004</c:v>
                </c:pt>
                <c:pt idx="42">
                  <c:v>80.105999999999995</c:v>
                </c:pt>
                <c:pt idx="43">
                  <c:v>83.287999999999997</c:v>
                </c:pt>
                <c:pt idx="44">
                  <c:v>86.817999999999998</c:v>
                </c:pt>
                <c:pt idx="45">
                  <c:v>93.317999999999998</c:v>
                </c:pt>
                <c:pt idx="46">
                  <c:v>101.742</c:v>
                </c:pt>
                <c:pt idx="47">
                  <c:v>111.03</c:v>
                </c:pt>
                <c:pt idx="48">
                  <c:v>121.833</c:v>
                </c:pt>
                <c:pt idx="49">
                  <c:v>135.303</c:v>
                </c:pt>
                <c:pt idx="50">
                  <c:v>149.697</c:v>
                </c:pt>
                <c:pt idx="51">
                  <c:v>163.42400000000001</c:v>
                </c:pt>
                <c:pt idx="52">
                  <c:v>176.31800000000001</c:v>
                </c:pt>
                <c:pt idx="53">
                  <c:v>187.03</c:v>
                </c:pt>
                <c:pt idx="54">
                  <c:v>196.65199999999999</c:v>
                </c:pt>
                <c:pt idx="55">
                  <c:v>203.21199999999999</c:v>
                </c:pt>
                <c:pt idx="56">
                  <c:v>208.37899999999999</c:v>
                </c:pt>
                <c:pt idx="57">
                  <c:v>209.28800000000001</c:v>
                </c:pt>
                <c:pt idx="58">
                  <c:v>209.39400000000001</c:v>
                </c:pt>
                <c:pt idx="59">
                  <c:v>203.136</c:v>
                </c:pt>
                <c:pt idx="60">
                  <c:v>190.93899999999999</c:v>
                </c:pt>
                <c:pt idx="61">
                  <c:v>168.78800000000001</c:v>
                </c:pt>
                <c:pt idx="62">
                  <c:v>133.90899999999999</c:v>
                </c:pt>
                <c:pt idx="63">
                  <c:v>97.667000000000002</c:v>
                </c:pt>
                <c:pt idx="64">
                  <c:v>79.605999999999995</c:v>
                </c:pt>
                <c:pt idx="65">
                  <c:v>73.424000000000007</c:v>
                </c:pt>
                <c:pt idx="66">
                  <c:v>72.484999999999999</c:v>
                </c:pt>
                <c:pt idx="67">
                  <c:v>73.120999999999995</c:v>
                </c:pt>
                <c:pt idx="68">
                  <c:v>72.954999999999998</c:v>
                </c:pt>
                <c:pt idx="69">
                  <c:v>73.757999999999996</c:v>
                </c:pt>
                <c:pt idx="70">
                  <c:v>75.894000000000005</c:v>
                </c:pt>
                <c:pt idx="71">
                  <c:v>79.667000000000002</c:v>
                </c:pt>
                <c:pt idx="72">
                  <c:v>81.832999999999998</c:v>
                </c:pt>
                <c:pt idx="73">
                  <c:v>88.605999999999995</c:v>
                </c:pt>
                <c:pt idx="74">
                  <c:v>93.272999999999996</c:v>
                </c:pt>
                <c:pt idx="75">
                  <c:v>99.787999999999997</c:v>
                </c:pt>
                <c:pt idx="76">
                  <c:v>104.758</c:v>
                </c:pt>
                <c:pt idx="77">
                  <c:v>112.364</c:v>
                </c:pt>
                <c:pt idx="78">
                  <c:v>117.07599999999999</c:v>
                </c:pt>
                <c:pt idx="79">
                  <c:v>122.242</c:v>
                </c:pt>
                <c:pt idx="80">
                  <c:v>124.42400000000001</c:v>
                </c:pt>
                <c:pt idx="81">
                  <c:v>124.43899999999999</c:v>
                </c:pt>
                <c:pt idx="82">
                  <c:v>122.227</c:v>
                </c:pt>
                <c:pt idx="83">
                  <c:v>116.212</c:v>
                </c:pt>
                <c:pt idx="84">
                  <c:v>105.121</c:v>
                </c:pt>
                <c:pt idx="85">
                  <c:v>90.652000000000001</c:v>
                </c:pt>
                <c:pt idx="86">
                  <c:v>80.242000000000004</c:v>
                </c:pt>
                <c:pt idx="87">
                  <c:v>74.757999999999996</c:v>
                </c:pt>
                <c:pt idx="88">
                  <c:v>70.787999999999997</c:v>
                </c:pt>
                <c:pt idx="89">
                  <c:v>69.924000000000007</c:v>
                </c:pt>
                <c:pt idx="90">
                  <c:v>69.832999999999998</c:v>
                </c:pt>
                <c:pt idx="91">
                  <c:v>69.742000000000004</c:v>
                </c:pt>
                <c:pt idx="92">
                  <c:v>69.817999999999998</c:v>
                </c:pt>
                <c:pt idx="93">
                  <c:v>69.045000000000002</c:v>
                </c:pt>
                <c:pt idx="94">
                  <c:v>68.061000000000007</c:v>
                </c:pt>
                <c:pt idx="95">
                  <c:v>68.620999999999995</c:v>
                </c:pt>
                <c:pt idx="96">
                  <c:v>68.605999999999995</c:v>
                </c:pt>
                <c:pt idx="97">
                  <c:v>69.787999999999997</c:v>
                </c:pt>
                <c:pt idx="98">
                  <c:v>69</c:v>
                </c:pt>
                <c:pt idx="99">
                  <c:v>70.575999999999993</c:v>
                </c:pt>
                <c:pt idx="100">
                  <c:v>70.302999999999997</c:v>
                </c:pt>
                <c:pt idx="101">
                  <c:v>71.394000000000005</c:v>
                </c:pt>
                <c:pt idx="102">
                  <c:v>71.347999999999999</c:v>
                </c:pt>
                <c:pt idx="103">
                  <c:v>72.984999999999999</c:v>
                </c:pt>
                <c:pt idx="104">
                  <c:v>72.879000000000005</c:v>
                </c:pt>
                <c:pt idx="105">
                  <c:v>72.938999999999993</c:v>
                </c:pt>
                <c:pt idx="106">
                  <c:v>74.182000000000002</c:v>
                </c:pt>
                <c:pt idx="107">
                  <c:v>73.909000000000006</c:v>
                </c:pt>
                <c:pt idx="108">
                  <c:v>73.620999999999995</c:v>
                </c:pt>
                <c:pt idx="109">
                  <c:v>71.757999999999996</c:v>
                </c:pt>
                <c:pt idx="110">
                  <c:v>73.090999999999994</c:v>
                </c:pt>
                <c:pt idx="111">
                  <c:v>73.954999999999998</c:v>
                </c:pt>
                <c:pt idx="112">
                  <c:v>71.302999999999997</c:v>
                </c:pt>
                <c:pt idx="113">
                  <c:v>73.938999999999993</c:v>
                </c:pt>
                <c:pt idx="114">
                  <c:v>74.045000000000002</c:v>
                </c:pt>
                <c:pt idx="115">
                  <c:v>75.302999999999997</c:v>
                </c:pt>
                <c:pt idx="116">
                  <c:v>77</c:v>
                </c:pt>
                <c:pt idx="117">
                  <c:v>77.727000000000004</c:v>
                </c:pt>
                <c:pt idx="118">
                  <c:v>78.47</c:v>
                </c:pt>
                <c:pt idx="119">
                  <c:v>79.575999999999993</c:v>
                </c:pt>
                <c:pt idx="120">
                  <c:v>79.984999999999999</c:v>
                </c:pt>
                <c:pt idx="121">
                  <c:v>79.864000000000004</c:v>
                </c:pt>
                <c:pt idx="122">
                  <c:v>79.424000000000007</c:v>
                </c:pt>
                <c:pt idx="123">
                  <c:v>79.515000000000001</c:v>
                </c:pt>
                <c:pt idx="124">
                  <c:v>77.635999999999996</c:v>
                </c:pt>
                <c:pt idx="125">
                  <c:v>76.727000000000004</c:v>
                </c:pt>
                <c:pt idx="126">
                  <c:v>72.682000000000002</c:v>
                </c:pt>
                <c:pt idx="127">
                  <c:v>72.5</c:v>
                </c:pt>
                <c:pt idx="128">
                  <c:v>70.712000000000003</c:v>
                </c:pt>
                <c:pt idx="129">
                  <c:v>70.424000000000007</c:v>
                </c:pt>
                <c:pt idx="130">
                  <c:v>69.561000000000007</c:v>
                </c:pt>
                <c:pt idx="131">
                  <c:v>68.090999999999994</c:v>
                </c:pt>
                <c:pt idx="132">
                  <c:v>69.227000000000004</c:v>
                </c:pt>
                <c:pt idx="133">
                  <c:v>67.667000000000002</c:v>
                </c:pt>
                <c:pt idx="134">
                  <c:v>67.605999999999995</c:v>
                </c:pt>
                <c:pt idx="135">
                  <c:v>66.879000000000005</c:v>
                </c:pt>
                <c:pt idx="136">
                  <c:v>66.864000000000004</c:v>
                </c:pt>
                <c:pt idx="137">
                  <c:v>68.105999999999995</c:v>
                </c:pt>
                <c:pt idx="138">
                  <c:v>68.227000000000004</c:v>
                </c:pt>
                <c:pt idx="139">
                  <c:v>67.364000000000004</c:v>
                </c:pt>
                <c:pt idx="140">
                  <c:v>67.712000000000003</c:v>
                </c:pt>
                <c:pt idx="141">
                  <c:v>68.620999999999995</c:v>
                </c:pt>
                <c:pt idx="142">
                  <c:v>67.364000000000004</c:v>
                </c:pt>
                <c:pt idx="143">
                  <c:v>67.197000000000003</c:v>
                </c:pt>
                <c:pt idx="144">
                  <c:v>67.984999999999999</c:v>
                </c:pt>
                <c:pt idx="145">
                  <c:v>69.515000000000001</c:v>
                </c:pt>
                <c:pt idx="146">
                  <c:v>69.847999999999999</c:v>
                </c:pt>
                <c:pt idx="147">
                  <c:v>69.832999999999998</c:v>
                </c:pt>
                <c:pt idx="148">
                  <c:v>72.135999999999996</c:v>
                </c:pt>
                <c:pt idx="149">
                  <c:v>71.605999999999995</c:v>
                </c:pt>
                <c:pt idx="150">
                  <c:v>72.802999999999997</c:v>
                </c:pt>
                <c:pt idx="151">
                  <c:v>74.802999999999997</c:v>
                </c:pt>
                <c:pt idx="152">
                  <c:v>74.287999999999997</c:v>
                </c:pt>
                <c:pt idx="153">
                  <c:v>75.894000000000005</c:v>
                </c:pt>
                <c:pt idx="154">
                  <c:v>75.135999999999996</c:v>
                </c:pt>
                <c:pt idx="155">
                  <c:v>75.652000000000001</c:v>
                </c:pt>
                <c:pt idx="156">
                  <c:v>74.409000000000006</c:v>
                </c:pt>
                <c:pt idx="157">
                  <c:v>73.167000000000002</c:v>
                </c:pt>
                <c:pt idx="158">
                  <c:v>73.120999999999995</c:v>
                </c:pt>
                <c:pt idx="159">
                  <c:v>70.257999999999996</c:v>
                </c:pt>
                <c:pt idx="160">
                  <c:v>69.667000000000002</c:v>
                </c:pt>
                <c:pt idx="161">
                  <c:v>69.682000000000002</c:v>
                </c:pt>
                <c:pt idx="162">
                  <c:v>68.409000000000006</c:v>
                </c:pt>
                <c:pt idx="163">
                  <c:v>67.787999999999997</c:v>
                </c:pt>
                <c:pt idx="164">
                  <c:v>66.652000000000001</c:v>
                </c:pt>
                <c:pt idx="165">
                  <c:v>67.454999999999998</c:v>
                </c:pt>
                <c:pt idx="166">
                  <c:v>66.938999999999993</c:v>
                </c:pt>
                <c:pt idx="167">
                  <c:v>67.197000000000003</c:v>
                </c:pt>
                <c:pt idx="168">
                  <c:v>65.438999999999993</c:v>
                </c:pt>
                <c:pt idx="169">
                  <c:v>65.182000000000002</c:v>
                </c:pt>
                <c:pt idx="170">
                  <c:v>66</c:v>
                </c:pt>
                <c:pt idx="171">
                  <c:v>65.938999999999993</c:v>
                </c:pt>
                <c:pt idx="172">
                  <c:v>65.924000000000007</c:v>
                </c:pt>
                <c:pt idx="173">
                  <c:v>66.545000000000002</c:v>
                </c:pt>
                <c:pt idx="174">
                  <c:v>67.212000000000003</c:v>
                </c:pt>
                <c:pt idx="175">
                  <c:v>65.817999999999998</c:v>
                </c:pt>
                <c:pt idx="176">
                  <c:v>65.757999999999996</c:v>
                </c:pt>
                <c:pt idx="177">
                  <c:v>65.287999999999997</c:v>
                </c:pt>
                <c:pt idx="178">
                  <c:v>65.045000000000002</c:v>
                </c:pt>
                <c:pt idx="179">
                  <c:v>66.090999999999994</c:v>
                </c:pt>
                <c:pt idx="180">
                  <c:v>65.667000000000002</c:v>
                </c:pt>
                <c:pt idx="181">
                  <c:v>66.742000000000004</c:v>
                </c:pt>
                <c:pt idx="182">
                  <c:v>65.984999999999999</c:v>
                </c:pt>
                <c:pt idx="183">
                  <c:v>66.347999999999999</c:v>
                </c:pt>
                <c:pt idx="184">
                  <c:v>65.257999999999996</c:v>
                </c:pt>
                <c:pt idx="185">
                  <c:v>66.182000000000002</c:v>
                </c:pt>
                <c:pt idx="186">
                  <c:v>66.394000000000005</c:v>
                </c:pt>
                <c:pt idx="187">
                  <c:v>64.167000000000002</c:v>
                </c:pt>
                <c:pt idx="188">
                  <c:v>66.120999999999995</c:v>
                </c:pt>
                <c:pt idx="189">
                  <c:v>65.667000000000002</c:v>
                </c:pt>
                <c:pt idx="190">
                  <c:v>65.909000000000006</c:v>
                </c:pt>
                <c:pt idx="191">
                  <c:v>66.484999999999999</c:v>
                </c:pt>
                <c:pt idx="192">
                  <c:v>65.394000000000005</c:v>
                </c:pt>
                <c:pt idx="193">
                  <c:v>65.287999999999997</c:v>
                </c:pt>
                <c:pt idx="194">
                  <c:v>66.620999999999995</c:v>
                </c:pt>
                <c:pt idx="195">
                  <c:v>66.152000000000001</c:v>
                </c:pt>
                <c:pt idx="196">
                  <c:v>66.984999999999999</c:v>
                </c:pt>
                <c:pt idx="197">
                  <c:v>65.727000000000004</c:v>
                </c:pt>
                <c:pt idx="198">
                  <c:v>65.817999999999998</c:v>
                </c:pt>
                <c:pt idx="199">
                  <c:v>66.667000000000002</c:v>
                </c:pt>
                <c:pt idx="200">
                  <c:v>64.272999999999996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'C'!$AA$6:$AA$206</c:f>
              <c:numCache>
                <c:formatCode>0.00</c:formatCode>
                <c:ptCount val="201"/>
                <c:pt idx="0">
                  <c:v>69.497525178178009</c:v>
                </c:pt>
                <c:pt idx="1">
                  <c:v>69.519755295173198</c:v>
                </c:pt>
                <c:pt idx="2">
                  <c:v>69.541990087947568</c:v>
                </c:pt>
                <c:pt idx="3">
                  <c:v>69.564229930491308</c:v>
                </c:pt>
                <c:pt idx="4">
                  <c:v>69.586475225417871</c:v>
                </c:pt>
                <c:pt idx="5">
                  <c:v>69.608726406002845</c:v>
                </c:pt>
                <c:pt idx="6">
                  <c:v>69.630983938349004</c:v>
                </c:pt>
                <c:pt idx="7">
                  <c:v>69.653248323683044</c:v>
                </c:pt>
                <c:pt idx="8">
                  <c:v>69.6755201007891</c:v>
                </c:pt>
                <c:pt idx="9">
                  <c:v>69.697799848584154</c:v>
                </c:pt>
                <c:pt idx="10">
                  <c:v>69.720088188839526</c:v>
                </c:pt>
                <c:pt idx="11">
                  <c:v>69.74238578905269</c:v>
                </c:pt>
                <c:pt idx="12">
                  <c:v>69.764693365472823</c:v>
                </c:pt>
                <c:pt idx="13">
                  <c:v>69.787011686282938</c:v>
                </c:pt>
                <c:pt idx="14">
                  <c:v>69.809341574940078</c:v>
                </c:pt>
                <c:pt idx="15">
                  <c:v>69.831683913674098</c:v>
                </c:pt>
                <c:pt idx="16">
                  <c:v>69.854039647144731</c:v>
                </c:pt>
                <c:pt idx="17">
                  <c:v>69.876409786253589</c:v>
                </c:pt>
                <c:pt idx="18">
                  <c:v>69.898795412107731</c:v>
                </c:pt>
                <c:pt idx="19">
                  <c:v>69.921197680128898</c:v>
                </c:pt>
                <c:pt idx="20">
                  <c:v>69.943617824307495</c:v>
                </c:pt>
                <c:pt idx="21">
                  <c:v>69.966057161627219</c:v>
                </c:pt>
                <c:pt idx="22">
                  <c:v>69.988517096811549</c:v>
                </c:pt>
                <c:pt idx="23">
                  <c:v>70.010999128061727</c:v>
                </c:pt>
                <c:pt idx="24">
                  <c:v>70.033504856449497</c:v>
                </c:pt>
                <c:pt idx="25">
                  <c:v>70.056036008861952</c:v>
                </c:pt>
                <c:pt idx="26">
                  <c:v>70.078594509199675</c:v>
                </c:pt>
                <c:pt idx="27">
                  <c:v>70.101182712873637</c:v>
                </c:pt>
                <c:pt idx="28">
                  <c:v>70.123804165205513</c:v>
                </c:pt>
                <c:pt idx="29">
                  <c:v>70.146465951411173</c:v>
                </c:pt>
                <c:pt idx="30">
                  <c:v>70.16918562001193</c:v>
                </c:pt>
                <c:pt idx="31">
                  <c:v>70.19201052080976</c:v>
                </c:pt>
                <c:pt idx="32">
                  <c:v>70.215068927175125</c:v>
                </c:pt>
                <c:pt idx="33">
                  <c:v>70.238697758559795</c:v>
                </c:pt>
                <c:pt idx="34">
                  <c:v>70.263743641159607</c:v>
                </c:pt>
                <c:pt idx="35">
                  <c:v>70.292231067716543</c:v>
                </c:pt>
                <c:pt idx="36">
                  <c:v>70.328754956408432</c:v>
                </c:pt>
                <c:pt idx="37">
                  <c:v>70.38319684811951</c:v>
                </c:pt>
                <c:pt idx="38">
                  <c:v>70.475659843749781</c:v>
                </c:pt>
                <c:pt idx="39">
                  <c:v>70.644764132116791</c:v>
                </c:pt>
                <c:pt idx="40">
                  <c:v>70.960416257107624</c:v>
                </c:pt>
                <c:pt idx="41">
                  <c:v>71.541500019945843</c:v>
                </c:pt>
                <c:pt idx="42">
                  <c:v>72.577219191378887</c:v>
                </c:pt>
                <c:pt idx="43">
                  <c:v>74.347807871821317</c:v>
                </c:pt>
                <c:pt idx="44">
                  <c:v>77.236309770477675</c:v>
                </c:pt>
                <c:pt idx="45">
                  <c:v>81.719327250130704</c:v>
                </c:pt>
                <c:pt idx="46">
                  <c:v>88.323285874021224</c:v>
                </c:pt>
                <c:pt idx="47">
                  <c:v>97.536572304993342</c:v>
                </c:pt>
                <c:pt idx="48">
                  <c:v>109.67878393046661</c:v>
                </c:pt>
                <c:pt idx="49">
                  <c:v>124.74558567947579</c:v>
                </c:pt>
                <c:pt idx="50">
                  <c:v>142.26671324955149</c:v>
                </c:pt>
                <c:pt idx="51">
                  <c:v>161.22738302546293</c:v>
                </c:pt>
                <c:pt idx="52">
                  <c:v>180.10093083647425</c:v>
                </c:pt>
                <c:pt idx="53">
                  <c:v>197.01794313892992</c:v>
                </c:pt>
                <c:pt idx="54">
                  <c:v>210.05762465612392</c:v>
                </c:pt>
                <c:pt idx="55">
                  <c:v>217.60299789124355</c:v>
                </c:pt>
                <c:pt idx="56">
                  <c:v>218.67039502546393</c:v>
                </c:pt>
                <c:pt idx="57">
                  <c:v>213.12073941904441</c:v>
                </c:pt>
                <c:pt idx="58">
                  <c:v>201.69001207274292</c:v>
                </c:pt>
                <c:pt idx="59">
                  <c:v>185.82970934640804</c:v>
                </c:pt>
                <c:pt idx="60">
                  <c:v>167.4050423385973</c:v>
                </c:pt>
                <c:pt idx="61">
                  <c:v>148.33750872755985</c:v>
                </c:pt>
                <c:pt idx="62">
                  <c:v>130.28595685037953</c:v>
                </c:pt>
                <c:pt idx="63">
                  <c:v>114.43678940247847</c:v>
                </c:pt>
                <c:pt idx="64">
                  <c:v>101.4321806958213</c:v>
                </c:pt>
                <c:pt idx="65">
                  <c:v>91.4228833372823</c:v>
                </c:pt>
                <c:pt idx="66">
                  <c:v>84.203833972951699</c:v>
                </c:pt>
                <c:pt idx="67">
                  <c:v>79.382041178436864</c:v>
                </c:pt>
                <c:pt idx="68">
                  <c:v>76.533725266281479</c:v>
                </c:pt>
                <c:pt idx="69">
                  <c:v>75.322644018835007</c:v>
                </c:pt>
                <c:pt idx="70">
                  <c:v>75.565376722868848</c:v>
                </c:pt>
                <c:pt idx="71">
                  <c:v>77.237911412167676</c:v>
                </c:pt>
                <c:pt idx="72">
                  <c:v>80.422926967911039</c:v>
                </c:pt>
                <c:pt idx="73">
                  <c:v>85.204234187908554</c:v>
                </c:pt>
                <c:pt idx="74">
                  <c:v>91.528522010471846</c:v>
                </c:pt>
                <c:pt idx="75">
                  <c:v>99.073300733930552</c:v>
                </c:pt>
                <c:pt idx="76">
                  <c:v>107.17406420391345</c:v>
                </c:pt>
                <c:pt idx="77">
                  <c:v>114.85947764712012</c:v>
                </c:pt>
                <c:pt idx="78">
                  <c:v>121.01260280878026</c:v>
                </c:pt>
                <c:pt idx="79">
                  <c:v>124.62539812036479</c:v>
                </c:pt>
                <c:pt idx="80">
                  <c:v>125.06555174346005</c:v>
                </c:pt>
                <c:pt idx="81">
                  <c:v>122.25672681459604</c:v>
                </c:pt>
                <c:pt idx="82">
                  <c:v>116.70046380664844</c:v>
                </c:pt>
                <c:pt idx="83">
                  <c:v>109.33050164431106</c:v>
                </c:pt>
                <c:pt idx="84">
                  <c:v>101.25730644874066</c:v>
                </c:pt>
                <c:pt idx="85">
                  <c:v>93.498513674213754</c:v>
                </c:pt>
                <c:pt idx="86">
                  <c:v>86.783655986430318</c:v>
                </c:pt>
                <c:pt idx="87">
                  <c:v>81.478384643932088</c:v>
                </c:pt>
                <c:pt idx="88">
                  <c:v>77.620723609390737</c:v>
                </c:pt>
                <c:pt idx="89">
                  <c:v>75.025418116303385</c:v>
                </c:pt>
                <c:pt idx="90">
                  <c:v>73.403587344659584</c:v>
                </c:pt>
                <c:pt idx="91">
                  <c:v>72.458727299353171</c:v>
                </c:pt>
                <c:pt idx="92">
                  <c:v>71.942930151624282</c:v>
                </c:pt>
                <c:pt idx="93">
                  <c:v>71.676356317774022</c:v>
                </c:pt>
                <c:pt idx="94">
                  <c:v>71.542607536634478</c:v>
                </c:pt>
                <c:pt idx="95">
                  <c:v>71.47344404264814</c:v>
                </c:pt>
                <c:pt idx="96">
                  <c:v>71.43229163476515</c:v>
                </c:pt>
                <c:pt idx="97">
                  <c:v>71.401120368204218</c:v>
                </c:pt>
                <c:pt idx="98">
                  <c:v>71.371724662868928</c:v>
                </c:pt>
                <c:pt idx="99">
                  <c:v>71.340656983026776</c:v>
                </c:pt>
                <c:pt idx="100">
                  <c:v>71.306596435252587</c:v>
                </c:pt>
                <c:pt idx="101">
                  <c:v>71.269112246044344</c:v>
                </c:pt>
                <c:pt idx="102">
                  <c:v>71.228137868347446</c:v>
                </c:pt>
                <c:pt idx="103">
                  <c:v>71.183780983350005</c:v>
                </c:pt>
                <c:pt idx="104">
                  <c:v>71.136305520439379</c:v>
                </c:pt>
                <c:pt idx="105">
                  <c:v>71.086260051138837</c:v>
                </c:pt>
                <c:pt idx="106">
                  <c:v>71.034836558115956</c:v>
                </c:pt>
                <c:pt idx="107">
                  <c:v>70.984653816110566</c:v>
                </c:pt>
                <c:pt idx="108">
                  <c:v>70.941259297249701</c:v>
                </c:pt>
                <c:pt idx="109">
                  <c:v>70.915653157685739</c:v>
                </c:pt>
                <c:pt idx="110">
                  <c:v>70.927896696743602</c:v>
                </c:pt>
                <c:pt idx="111">
                  <c:v>71.011185033499217</c:v>
                </c:pt>
                <c:pt idx="112">
                  <c:v>71.214587552161774</c:v>
                </c:pt>
                <c:pt idx="113">
                  <c:v>71.601340542410014</c:v>
                </c:pt>
                <c:pt idx="114">
                  <c:v>72.239043772112439</c:v>
                </c:pt>
                <c:pt idx="115">
                  <c:v>73.179638769311367</c:v>
                </c:pt>
                <c:pt idx="116">
                  <c:v>74.431387019382967</c:v>
                </c:pt>
                <c:pt idx="117">
                  <c:v>75.931279957318608</c:v>
                </c:pt>
                <c:pt idx="118">
                  <c:v>77.531228394285307</c:v>
                </c:pt>
                <c:pt idx="119">
                  <c:v>79.010776409391681</c:v>
                </c:pt>
                <c:pt idx="120">
                  <c:v>80.120592796306042</c:v>
                </c:pt>
                <c:pt idx="121">
                  <c:v>80.646921617679084</c:v>
                </c:pt>
                <c:pt idx="122">
                  <c:v>80.474605610176681</c:v>
                </c:pt>
                <c:pt idx="123">
                  <c:v>79.623266047088492</c:v>
                </c:pt>
                <c:pt idx="124">
                  <c:v>78.241077644528161</c:v>
                </c:pt>
                <c:pt idx="125">
                  <c:v>76.558857612912107</c:v>
                </c:pt>
                <c:pt idx="126">
                  <c:v>74.82397390179456</c:v>
                </c:pt>
                <c:pt idx="127">
                  <c:v>73.239932055444896</c:v>
                </c:pt>
                <c:pt idx="128">
                  <c:v>71.931164136056836</c:v>
                </c:pt>
                <c:pt idx="129">
                  <c:v>70.938681614072323</c:v>
                </c:pt>
                <c:pt idx="130">
                  <c:v>70.239197399621062</c:v>
                </c:pt>
                <c:pt idx="131">
                  <c:v>69.774043041573961</c:v>
                </c:pt>
                <c:pt idx="132">
                  <c:v>69.475533193766211</c:v>
                </c:pt>
                <c:pt idx="133">
                  <c:v>69.284134575266876</c:v>
                </c:pt>
                <c:pt idx="134">
                  <c:v>69.155718562187019</c:v>
                </c:pt>
                <c:pt idx="135">
                  <c:v>69.061737173383392</c:v>
                </c:pt>
                <c:pt idx="136">
                  <c:v>68.98599917898072</c:v>
                </c:pt>
                <c:pt idx="137">
                  <c:v>68.920852329017919</c:v>
                </c:pt>
                <c:pt idx="138">
                  <c:v>68.864230104029929</c:v>
                </c:pt>
                <c:pt idx="139">
                  <c:v>68.817956090545479</c:v>
                </c:pt>
                <c:pt idx="140">
                  <c:v>68.787117687484894</c:v>
                </c:pt>
                <c:pt idx="141">
                  <c:v>68.780100857936034</c:v>
                </c:pt>
                <c:pt idx="142">
                  <c:v>68.808826127981206</c:v>
                </c:pt>
                <c:pt idx="143">
                  <c:v>68.888718607511564</c:v>
                </c:pt>
                <c:pt idx="144">
                  <c:v>69.03795456518921</c:v>
                </c:pt>
                <c:pt idx="145">
                  <c:v>69.275595538653192</c:v>
                </c:pt>
                <c:pt idx="146">
                  <c:v>69.618410497927314</c:v>
                </c:pt>
                <c:pt idx="147">
                  <c:v>70.076532015838296</c:v>
                </c:pt>
                <c:pt idx="148">
                  <c:v>70.648560994596451</c:v>
                </c:pt>
                <c:pt idx="149">
                  <c:v>71.317207629982235</c:v>
                </c:pt>
                <c:pt idx="150">
                  <c:v>72.046848273253104</c:v>
                </c:pt>
                <c:pt idx="151">
                  <c:v>72.784298219285702</c:v>
                </c:pt>
                <c:pt idx="152">
                  <c:v>73.463544750776578</c:v>
                </c:pt>
                <c:pt idx="153">
                  <c:v>74.014215442976067</c:v>
                </c:pt>
                <c:pt idx="154">
                  <c:v>74.372426743825599</c:v>
                </c:pt>
                <c:pt idx="155">
                  <c:v>74.491746806052021</c:v>
                </c:pt>
                <c:pt idx="156">
                  <c:v>74.351680176003768</c:v>
                </c:pt>
                <c:pt idx="157">
                  <c:v>73.961530908445738</c:v>
                </c:pt>
                <c:pt idx="158">
                  <c:v>73.358636972053759</c:v>
                </c:pt>
                <c:pt idx="159">
                  <c:v>72.601438451971418</c:v>
                </c:pt>
                <c:pt idx="160">
                  <c:v>71.759157887885067</c:v>
                </c:pt>
                <c:pt idx="161">
                  <c:v>70.900607688503925</c:v>
                </c:pt>
                <c:pt idx="162">
                  <c:v>70.084599236482418</c:v>
                </c:pt>
                <c:pt idx="163">
                  <c:v>69.353702549039511</c:v>
                </c:pt>
                <c:pt idx="164">
                  <c:v>68.732010966480601</c:v>
                </c:pt>
                <c:pt idx="165">
                  <c:v>68.226495931745688</c:v>
                </c:pt>
                <c:pt idx="166">
                  <c:v>67.83080600669804</c:v>
                </c:pt>
                <c:pt idx="167">
                  <c:v>67.530108274892456</c:v>
                </c:pt>
                <c:pt idx="168">
                  <c:v>67.305740576031184</c:v>
                </c:pt>
                <c:pt idx="169">
                  <c:v>67.138870113427032</c:v>
                </c:pt>
                <c:pt idx="170">
                  <c:v>67.012839524745573</c:v>
                </c:pt>
                <c:pt idx="171">
                  <c:v>66.914273645736685</c:v>
                </c:pt>
                <c:pt idx="172">
                  <c:v>66.833247896409375</c:v>
                </c:pt>
                <c:pt idx="173">
                  <c:v>66.762886116312899</c:v>
                </c:pt>
                <c:pt idx="174">
                  <c:v>66.698710246737022</c:v>
                </c:pt>
                <c:pt idx="175">
                  <c:v>66.637966442082828</c:v>
                </c:pt>
                <c:pt idx="176">
                  <c:v>66.579050084226822</c:v>
                </c:pt>
                <c:pt idx="177">
                  <c:v>66.521072844803157</c:v>
                </c:pt>
                <c:pt idx="178">
                  <c:v>66.463566303768232</c:v>
                </c:pt>
                <c:pt idx="179">
                  <c:v>66.406294525828258</c:v>
                </c:pt>
                <c:pt idx="180">
                  <c:v>66.349143523213698</c:v>
                </c:pt>
                <c:pt idx="181">
                  <c:v>66.292060070146206</c:v>
                </c:pt>
                <c:pt idx="182">
                  <c:v>66.235019774424032</c:v>
                </c:pt>
                <c:pt idx="183">
                  <c:v>66.178011318091862</c:v>
                </c:pt>
                <c:pt idx="184">
                  <c:v>66.121029080284899</c:v>
                </c:pt>
                <c:pt idx="185">
                  <c:v>66.064069854113242</c:v>
                </c:pt>
                <c:pt idx="186">
                  <c:v>66.007131453686242</c:v>
                </c:pt>
                <c:pt idx="187">
                  <c:v>65.950212148142583</c:v>
                </c:pt>
                <c:pt idx="188">
                  <c:v>65.893310439378453</c:v>
                </c:pt>
                <c:pt idx="189">
                  <c:v>65.836424975778115</c:v>
                </c:pt>
                <c:pt idx="190">
                  <c:v>65.779554517370556</c:v>
                </c:pt>
                <c:pt idx="191">
                  <c:v>65.722697919709503</c:v>
                </c:pt>
                <c:pt idx="192">
                  <c:v>65.66585412444438</c:v>
                </c:pt>
                <c:pt idx="193">
                  <c:v>65.609022152357568</c:v>
                </c:pt>
                <c:pt idx="194">
                  <c:v>65.552201097443245</c:v>
                </c:pt>
                <c:pt idx="195">
                  <c:v>65.495390121558842</c:v>
                </c:pt>
                <c:pt idx="196">
                  <c:v>65.438588449490837</c:v>
                </c:pt>
                <c:pt idx="197">
                  <c:v>65.38179536437336</c:v>
                </c:pt>
                <c:pt idx="198">
                  <c:v>65.325010203427553</c:v>
                </c:pt>
                <c:pt idx="199">
                  <c:v>65.268232353998826</c:v>
                </c:pt>
                <c:pt idx="200">
                  <c:v>65.211461249871888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'C'!$BE$6:$BE$206</c:f>
              <c:numCache>
                <c:formatCode>General</c:formatCode>
                <c:ptCount val="201"/>
                <c:pt idx="0">
                  <c:v>69.497525178178009</c:v>
                </c:pt>
                <c:pt idx="1">
                  <c:v>69.519755295173198</c:v>
                </c:pt>
                <c:pt idx="2">
                  <c:v>69.541990087947568</c:v>
                </c:pt>
                <c:pt idx="3">
                  <c:v>69.564229930491308</c:v>
                </c:pt>
                <c:pt idx="4">
                  <c:v>69.586475225417871</c:v>
                </c:pt>
                <c:pt idx="5">
                  <c:v>69.608726406002845</c:v>
                </c:pt>
                <c:pt idx="6">
                  <c:v>69.630983938349004</c:v>
                </c:pt>
                <c:pt idx="7">
                  <c:v>69.653248323683044</c:v>
                </c:pt>
                <c:pt idx="8">
                  <c:v>69.6755201007891</c:v>
                </c:pt>
                <c:pt idx="9">
                  <c:v>69.697799848584154</c:v>
                </c:pt>
                <c:pt idx="10">
                  <c:v>69.720088188839526</c:v>
                </c:pt>
                <c:pt idx="11">
                  <c:v>69.74238578905269</c:v>
                </c:pt>
                <c:pt idx="12">
                  <c:v>69.764693365472823</c:v>
                </c:pt>
                <c:pt idx="13">
                  <c:v>69.787011686282938</c:v>
                </c:pt>
                <c:pt idx="14">
                  <c:v>69.809341574940078</c:v>
                </c:pt>
                <c:pt idx="15">
                  <c:v>69.831683913674098</c:v>
                </c:pt>
                <c:pt idx="16">
                  <c:v>69.854039647144688</c:v>
                </c:pt>
                <c:pt idx="17">
                  <c:v>69.876409786253333</c:v>
                </c:pt>
                <c:pt idx="18">
                  <c:v>69.898795412106281</c:v>
                </c:pt>
                <c:pt idx="19">
                  <c:v>69.921197680121026</c:v>
                </c:pt>
                <c:pt idx="20">
                  <c:v>69.943617824266681</c:v>
                </c:pt>
                <c:pt idx="21">
                  <c:v>69.966057161425169</c:v>
                </c:pt>
                <c:pt idx="22">
                  <c:v>69.988517095855755</c:v>
                </c:pt>
                <c:pt idx="23">
                  <c:v>70.010999123741541</c:v>
                </c:pt>
                <c:pt idx="24">
                  <c:v>70.033504837790844</c:v>
                </c:pt>
                <c:pt idx="25">
                  <c:v>70.056035931860578</c:v>
                </c:pt>
                <c:pt idx="26">
                  <c:v>70.078594205561004</c:v>
                </c:pt>
                <c:pt idx="27">
                  <c:v>70.101181568794161</c:v>
                </c:pt>
                <c:pt idx="28">
                  <c:v>70.123800046167787</c:v>
                </c:pt>
                <c:pt idx="29">
                  <c:v>70.146451781216541</c:v>
                </c:pt>
                <c:pt idx="30">
                  <c:v>70.16913904034989</c:v>
                </c:pt>
                <c:pt idx="31">
                  <c:v>70.191864216431782</c:v>
                </c:pt>
                <c:pt idx="32">
                  <c:v>70.214629831881439</c:v>
                </c:pt>
                <c:pt idx="33">
                  <c:v>70.237438541166583</c:v>
                </c:pt>
                <c:pt idx="34">
                  <c:v>70.260293132539203</c:v>
                </c:pt>
                <c:pt idx="35">
                  <c:v>70.283196528841501</c:v>
                </c:pt>
                <c:pt idx="36">
                  <c:v>70.306151787182372</c:v>
                </c:pt>
                <c:pt idx="37">
                  <c:v>70.329162097255505</c:v>
                </c:pt>
                <c:pt idx="38">
                  <c:v>70.352230778036713</c:v>
                </c:pt>
                <c:pt idx="39">
                  <c:v>70.375361272559914</c:v>
                </c:pt>
                <c:pt idx="40">
                  <c:v>70.398557140429915</c:v>
                </c:pt>
                <c:pt idx="41">
                  <c:v>70.421822047681943</c:v>
                </c:pt>
                <c:pt idx="42">
                  <c:v>70.445159753546619</c:v>
                </c:pt>
                <c:pt idx="43">
                  <c:v>70.468574093619523</c:v>
                </c:pt>
                <c:pt idx="44">
                  <c:v>70.492068958871229</c:v>
                </c:pt>
                <c:pt idx="45">
                  <c:v>70.51564826986143</c:v>
                </c:pt>
                <c:pt idx="46">
                  <c:v>70.539315945443818</c:v>
                </c:pt>
                <c:pt idx="47">
                  <c:v>70.56307586516229</c:v>
                </c:pt>
                <c:pt idx="48">
                  <c:v>70.586931824446964</c:v>
                </c:pt>
                <c:pt idx="49">
                  <c:v>70.610887481618292</c:v>
                </c:pt>
                <c:pt idx="50">
                  <c:v>70.634946295601125</c:v>
                </c:pt>
                <c:pt idx="51">
                  <c:v>70.659111453136703</c:v>
                </c:pt>
                <c:pt idx="52">
                  <c:v>70.68338578416143</c:v>
                </c:pt>
                <c:pt idx="53">
                  <c:v>70.707771663899095</c:v>
                </c:pt>
                <c:pt idx="54">
                  <c:v>70.732270900087087</c:v>
                </c:pt>
                <c:pt idx="55">
                  <c:v>70.756884603633225</c:v>
                </c:pt>
                <c:pt idx="56">
                  <c:v>70.781613040880188</c:v>
                </c:pt>
                <c:pt idx="57">
                  <c:v>70.806455465544431</c:v>
                </c:pt>
                <c:pt idx="58">
                  <c:v>70.831409928302136</c:v>
                </c:pt>
                <c:pt idx="59">
                  <c:v>70.856473061925186</c:v>
                </c:pt>
                <c:pt idx="60">
                  <c:v>70.881639839833952</c:v>
                </c:pt>
                <c:pt idx="61">
                  <c:v>70.906903305944695</c:v>
                </c:pt>
                <c:pt idx="62">
                  <c:v>70.932254273761401</c:v>
                </c:pt>
                <c:pt idx="63">
                  <c:v>70.957680992813181</c:v>
                </c:pt>
                <c:pt idx="64">
                  <c:v>70.983168780789171</c:v>
                </c:pt>
                <c:pt idx="65">
                  <c:v>71.008699620098795</c:v>
                </c:pt>
                <c:pt idx="66">
                  <c:v>71.034251718110667</c:v>
                </c:pt>
                <c:pt idx="67">
                  <c:v>71.059799031032156</c:v>
                </c:pt>
                <c:pt idx="68">
                  <c:v>71.085310752311983</c:v>
                </c:pt>
                <c:pt idx="69">
                  <c:v>71.110750767617887</c:v>
                </c:pt>
                <c:pt idx="70">
                  <c:v>71.136077079891805</c:v>
                </c:pt>
                <c:pt idx="71">
                  <c:v>71.161241209746535</c:v>
                </c:pt>
                <c:pt idx="72">
                  <c:v>71.186187578569559</c:v>
                </c:pt>
                <c:pt idx="73">
                  <c:v>71.210852884151706</c:v>
                </c:pt>
                <c:pt idx="74">
                  <c:v>71.235165481467959</c:v>
                </c:pt>
                <c:pt idx="75">
                  <c:v>71.259044784378517</c:v>
                </c:pt>
                <c:pt idx="76">
                  <c:v>71.282400707445731</c:v>
                </c:pt>
                <c:pt idx="77">
                  <c:v>71.305133170689317</c:v>
                </c:pt>
                <c:pt idx="78">
                  <c:v>71.327131693799146</c:v>
                </c:pt>
                <c:pt idx="79">
                  <c:v>71.34827510990921</c:v>
                </c:pt>
                <c:pt idx="80">
                  <c:v>71.368431432269801</c:v>
                </c:pt>
                <c:pt idx="81">
                  <c:v>71.387457909733698</c:v>
                </c:pt>
                <c:pt idx="82">
                  <c:v>71.405201308542615</c:v>
                </c:pt>
                <c:pt idx="83">
                  <c:v>71.421498458052596</c:v>
                </c:pt>
                <c:pt idx="84">
                  <c:v>71.436177096339975</c:v>
                </c:pt>
                <c:pt idx="85">
                  <c:v>71.449057047650484</c:v>
                </c:pt>
                <c:pt idx="86">
                  <c:v>71.459951757006422</c:v>
                </c:pt>
                <c:pt idx="87">
                  <c:v>71.46867019768105</c:v>
                </c:pt>
                <c:pt idx="88">
                  <c:v>71.47501915455635</c:v>
                </c:pt>
                <c:pt idx="89">
                  <c:v>71.478805870696263</c:v>
                </c:pt>
                <c:pt idx="90">
                  <c:v>71.479841026172821</c:v>
                </c:pt>
                <c:pt idx="91">
                  <c:v>71.47794199798588</c:v>
                </c:pt>
                <c:pt idx="92">
                  <c:v>71.472936328877324</c:v>
                </c:pt>
                <c:pt idx="93">
                  <c:v>71.464665312333238</c:v>
                </c:pt>
                <c:pt idx="94">
                  <c:v>71.452987582729463</c:v>
                </c:pt>
                <c:pt idx="95">
                  <c:v>71.437782585168904</c:v>
                </c:pt>
                <c:pt idx="96">
                  <c:v>71.418953790809766</c:v>
                </c:pt>
                <c:pt idx="97">
                  <c:v>71.396431521880203</c:v>
                </c:pt>
                <c:pt idx="98">
                  <c:v>71.370175257157086</c:v>
                </c:pt>
                <c:pt idx="99">
                  <c:v>71.340175303855631</c:v>
                </c:pt>
                <c:pt idx="100">
                  <c:v>71.30645374527478</c:v>
                </c:pt>
                <c:pt idx="101">
                  <c:v>71.269064603992504</c:v>
                </c:pt>
                <c:pt idx="102">
                  <c:v>71.228093195981302</c:v>
                </c:pt>
                <c:pt idx="103">
                  <c:v>71.183654689195862</c:v>
                </c:pt>
                <c:pt idx="104">
                  <c:v>71.135891918118588</c:v>
                </c:pt>
                <c:pt idx="105">
                  <c:v>71.08497254054663</c:v>
                </c:pt>
                <c:pt idx="106">
                  <c:v>71.031085651971111</c:v>
                </c:pt>
                <c:pt idx="107">
                  <c:v>70.974437994209239</c:v>
                </c:pt>
                <c:pt idx="108">
                  <c:v>70.915249907248693</c:v>
                </c:pt>
                <c:pt idx="109">
                  <c:v>70.853751176168714</c:v>
                </c:pt>
                <c:pt idx="110">
                  <c:v>70.79017691897991</c:v>
                </c:pt>
                <c:pt idx="111">
                  <c:v>70.724763647472173</c:v>
                </c:pt>
                <c:pt idx="112">
                  <c:v>70.657745613409844</c:v>
                </c:pt>
                <c:pt idx="113">
                  <c:v>70.589351528693669</c:v>
                </c:pt>
                <c:pt idx="114">
                  <c:v>70.519801722509669</c:v>
                </c:pt>
                <c:pt idx="115">
                  <c:v>70.44930577294032</c:v>
                </c:pt>
                <c:pt idx="116">
                  <c:v>70.378060626656364</c:v>
                </c:pt>
                <c:pt idx="117">
                  <c:v>70.306249199360579</c:v>
                </c:pt>
                <c:pt idx="118">
                  <c:v>70.234039432405567</c:v>
                </c:pt>
                <c:pt idx="119">
                  <c:v>70.161583767825306</c:v>
                </c:pt>
                <c:pt idx="120">
                  <c:v>70.089018994906866</c:v>
                </c:pt>
                <c:pt idx="121">
                  <c:v>70.01646641610688</c:v>
                </c:pt>
                <c:pt idx="122">
                  <c:v>69.944032278110996</c:v>
                </c:pt>
                <c:pt idx="123">
                  <c:v>69.871808414557421</c:v>
                </c:pt>
                <c:pt idx="124">
                  <c:v>69.799873049769587</c:v>
                </c:pt>
                <c:pt idx="125">
                  <c:v>69.728291717160928</c:v>
                </c:pt>
                <c:pt idx="126">
                  <c:v>69.657118251233086</c:v>
                </c:pt>
                <c:pt idx="127">
                  <c:v>69.586395817817618</c:v>
                </c:pt>
                <c:pt idx="128">
                  <c:v>69.516157953032135</c:v>
                </c:pt>
                <c:pt idx="129">
                  <c:v>69.446429587046183</c:v>
                </c:pt>
                <c:pt idx="130">
                  <c:v>69.377228033979748</c:v>
                </c:pt>
                <c:pt idx="131">
                  <c:v>69.308563933959149</c:v>
                </c:pt>
                <c:pt idx="132">
                  <c:v>69.2404421374642</c:v>
                </c:pt>
                <c:pt idx="133">
                  <c:v>69.172862525597736</c:v>
                </c:pt>
                <c:pt idx="134">
                  <c:v>69.105820762806957</c:v>
                </c:pt>
                <c:pt idx="135">
                  <c:v>69.039308980927302</c:v>
                </c:pt>
                <c:pt idx="136">
                  <c:v>68.973316395254287</c:v>
                </c:pt>
                <c:pt idx="137">
                  <c:v>68.907829854740427</c:v>
                </c:pt>
                <c:pt idx="138">
                  <c:v>68.842834329425315</c:v>
                </c:pt>
                <c:pt idx="139">
                  <c:v>68.778313338899622</c:v>
                </c:pt>
                <c:pt idx="140">
                  <c:v>68.714249326034476</c:v>
                </c:pt>
                <c:pt idx="141">
                  <c:v>68.650623980432101</c:v>
                </c:pt>
                <c:pt idx="142">
                  <c:v>68.58741851611201</c:v>
                </c:pt>
                <c:pt idx="143">
                  <c:v>68.524613907884643</c:v>
                </c:pt>
                <c:pt idx="144">
                  <c:v>68.46219109070924</c:v>
                </c:pt>
                <c:pt idx="145">
                  <c:v>68.400131126115284</c:v>
                </c:pt>
                <c:pt idx="146">
                  <c:v>68.33841533950762</c:v>
                </c:pt>
                <c:pt idx="147">
                  <c:v>68.277025431891261</c:v>
                </c:pt>
                <c:pt idx="148">
                  <c:v>68.21594356925813</c:v>
                </c:pt>
                <c:pt idx="149">
                  <c:v>68.155152452582996</c:v>
                </c:pt>
                <c:pt idx="150">
                  <c:v>68.094635371087776</c:v>
                </c:pt>
                <c:pt idx="151">
                  <c:v>68.034376241157446</c:v>
                </c:pt>
                <c:pt idx="152">
                  <c:v>67.974359633031654</c:v>
                </c:pt>
                <c:pt idx="153">
                  <c:v>67.914570787152599</c:v>
                </c:pt>
                <c:pt idx="154">
                  <c:v>67.854995621828138</c:v>
                </c:pt>
                <c:pt idx="155">
                  <c:v>67.795620733664038</c:v>
                </c:pt>
                <c:pt idx="156">
                  <c:v>67.736433392035167</c:v>
                </c:pt>
                <c:pt idx="157">
                  <c:v>67.677421528698957</c:v>
                </c:pt>
                <c:pt idx="158">
                  <c:v>67.618573723505406</c:v>
                </c:pt>
                <c:pt idx="159">
                  <c:v>67.559879187025402</c:v>
                </c:pt>
                <c:pt idx="160">
                  <c:v>67.501327740801202</c:v>
                </c:pt>
                <c:pt idx="161">
                  <c:v>67.442909795819759</c:v>
                </c:pt>
                <c:pt idx="162">
                  <c:v>67.384616329717915</c:v>
                </c:pt>
                <c:pt idx="163">
                  <c:v>67.326438863148582</c:v>
                </c:pt>
                <c:pt idx="164">
                  <c:v>67.268369435667921</c:v>
                </c:pt>
                <c:pt idx="165">
                  <c:v>67.2104005814424</c:v>
                </c:pt>
                <c:pt idx="166">
                  <c:v>67.152525305022579</c:v>
                </c:pt>
                <c:pt idx="167">
                  <c:v>67.094737057384833</c:v>
                </c:pt>
                <c:pt idx="168">
                  <c:v>67.037029712403694</c:v>
                </c:pt>
                <c:pt idx="169">
                  <c:v>66.979397543883877</c:v>
                </c:pt>
                <c:pt idx="170">
                  <c:v>66.921835203252627</c:v>
                </c:pt>
                <c:pt idx="171">
                  <c:v>66.864337697988773</c:v>
                </c:pt>
                <c:pt idx="172">
                  <c:v>66.806900370844517</c:v>
                </c:pt>
                <c:pt idx="173">
                  <c:v>66.749518879898616</c:v>
                </c:pt>
                <c:pt idx="174">
                  <c:v>66.692189179465331</c:v>
                </c:pt>
                <c:pt idx="175">
                  <c:v>66.634907501871083</c:v>
                </c:pt>
                <c:pt idx="176">
                  <c:v>66.577670340101534</c:v>
                </c:pt>
                <c:pt idx="177">
                  <c:v>66.520474431312934</c:v>
                </c:pt>
                <c:pt idx="178">
                  <c:v>66.463316741195541</c:v>
                </c:pt>
                <c:pt idx="179">
                  <c:v>66.406194449171281</c:v>
                </c:pt>
                <c:pt idx="180">
                  <c:v>66.349104934404068</c:v>
                </c:pt>
                <c:pt idx="181">
                  <c:v>66.292045762597567</c:v>
                </c:pt>
                <c:pt idx="182">
                  <c:v>66.235014673553081</c:v>
                </c:pt>
                <c:pt idx="183">
                  <c:v>66.178009569458737</c:v>
                </c:pt>
                <c:pt idx="184">
                  <c:v>66.121028503879131</c:v>
                </c:pt>
                <c:pt idx="185">
                  <c:v>66.064069671415496</c:v>
                </c:pt>
                <c:pt idx="186">
                  <c:v>66.007131398004432</c:v>
                </c:pt>
                <c:pt idx="187">
                  <c:v>65.950212131824514</c:v>
                </c:pt>
                <c:pt idx="188">
                  <c:v>65.893310434780133</c:v>
                </c:pt>
                <c:pt idx="189">
                  <c:v>65.83642497453215</c:v>
                </c:pt>
                <c:pt idx="190">
                  <c:v>65.779554517045923</c:v>
                </c:pt>
                <c:pt idx="191">
                  <c:v>65.722697919628175</c:v>
                </c:pt>
                <c:pt idx="192">
                  <c:v>65.665854124424783</c:v>
                </c:pt>
                <c:pt idx="193">
                  <c:v>65.609022152353035</c:v>
                </c:pt>
                <c:pt idx="194">
                  <c:v>65.552201097442236</c:v>
                </c:pt>
                <c:pt idx="195">
                  <c:v>65.495390121558628</c:v>
                </c:pt>
                <c:pt idx="196">
                  <c:v>65.438588449490794</c:v>
                </c:pt>
                <c:pt idx="197">
                  <c:v>65.381795364373346</c:v>
                </c:pt>
                <c:pt idx="198">
                  <c:v>65.325010203427553</c:v>
                </c:pt>
                <c:pt idx="199">
                  <c:v>65.268232353998826</c:v>
                </c:pt>
                <c:pt idx="200">
                  <c:v>65.211461249871888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566720"/>
        <c:axId val="379567112"/>
      </c:scatterChart>
      <c:valAx>
        <c:axId val="3795667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79567112"/>
        <c:crosses val="autoZero"/>
        <c:crossBetween val="midCat"/>
      </c:valAx>
      <c:valAx>
        <c:axId val="3795671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79566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'C'!$M$6:$M$206</c:f>
              <c:numCache>
                <c:formatCode>General</c:formatCode>
                <c:ptCount val="201"/>
                <c:pt idx="0">
                  <c:v>61.667000000000002</c:v>
                </c:pt>
                <c:pt idx="1">
                  <c:v>61.287999999999997</c:v>
                </c:pt>
                <c:pt idx="2">
                  <c:v>61.106000000000002</c:v>
                </c:pt>
                <c:pt idx="3">
                  <c:v>63.241999999999997</c:v>
                </c:pt>
                <c:pt idx="4">
                  <c:v>63.317999999999998</c:v>
                </c:pt>
                <c:pt idx="5">
                  <c:v>62.741999999999997</c:v>
                </c:pt>
                <c:pt idx="6">
                  <c:v>61.787999999999997</c:v>
                </c:pt>
                <c:pt idx="7">
                  <c:v>61.908999999999999</c:v>
                </c:pt>
                <c:pt idx="8">
                  <c:v>63.136000000000003</c:v>
                </c:pt>
                <c:pt idx="9">
                  <c:v>62.515000000000001</c:v>
                </c:pt>
                <c:pt idx="10">
                  <c:v>62.258000000000003</c:v>
                </c:pt>
                <c:pt idx="11">
                  <c:v>63.408999999999999</c:v>
                </c:pt>
                <c:pt idx="12">
                  <c:v>62.847999999999999</c:v>
                </c:pt>
                <c:pt idx="13">
                  <c:v>62.484999999999999</c:v>
                </c:pt>
                <c:pt idx="14">
                  <c:v>61.53</c:v>
                </c:pt>
                <c:pt idx="15">
                  <c:v>61.802999999999997</c:v>
                </c:pt>
                <c:pt idx="16">
                  <c:v>62.121000000000002</c:v>
                </c:pt>
                <c:pt idx="17">
                  <c:v>62.015000000000001</c:v>
                </c:pt>
                <c:pt idx="18">
                  <c:v>63.606000000000002</c:v>
                </c:pt>
                <c:pt idx="19">
                  <c:v>63.53</c:v>
                </c:pt>
                <c:pt idx="20">
                  <c:v>62.712000000000003</c:v>
                </c:pt>
                <c:pt idx="21">
                  <c:v>63.636000000000003</c:v>
                </c:pt>
                <c:pt idx="22">
                  <c:v>63.802999999999997</c:v>
                </c:pt>
                <c:pt idx="23">
                  <c:v>64.515000000000001</c:v>
                </c:pt>
                <c:pt idx="24">
                  <c:v>64.212000000000003</c:v>
                </c:pt>
                <c:pt idx="25">
                  <c:v>63.545000000000002</c:v>
                </c:pt>
                <c:pt idx="26">
                  <c:v>63.061</c:v>
                </c:pt>
                <c:pt idx="27">
                  <c:v>63.802999999999997</c:v>
                </c:pt>
                <c:pt idx="28">
                  <c:v>64.561000000000007</c:v>
                </c:pt>
                <c:pt idx="29">
                  <c:v>65.424000000000007</c:v>
                </c:pt>
                <c:pt idx="30">
                  <c:v>65.545000000000002</c:v>
                </c:pt>
                <c:pt idx="31">
                  <c:v>65.652000000000001</c:v>
                </c:pt>
                <c:pt idx="32">
                  <c:v>65.938999999999993</c:v>
                </c:pt>
                <c:pt idx="33">
                  <c:v>66.605999999999995</c:v>
                </c:pt>
                <c:pt idx="34">
                  <c:v>66.287999999999997</c:v>
                </c:pt>
                <c:pt idx="35">
                  <c:v>65.394000000000005</c:v>
                </c:pt>
                <c:pt idx="36">
                  <c:v>65.772999999999996</c:v>
                </c:pt>
                <c:pt idx="37">
                  <c:v>67.894000000000005</c:v>
                </c:pt>
                <c:pt idx="38">
                  <c:v>67.484999999999999</c:v>
                </c:pt>
                <c:pt idx="39">
                  <c:v>70.090999999999994</c:v>
                </c:pt>
                <c:pt idx="40">
                  <c:v>70.515000000000001</c:v>
                </c:pt>
                <c:pt idx="41">
                  <c:v>73.605999999999995</c:v>
                </c:pt>
                <c:pt idx="42">
                  <c:v>75.938999999999993</c:v>
                </c:pt>
                <c:pt idx="43">
                  <c:v>80.53</c:v>
                </c:pt>
                <c:pt idx="44">
                  <c:v>86.47</c:v>
                </c:pt>
                <c:pt idx="45">
                  <c:v>94.394000000000005</c:v>
                </c:pt>
                <c:pt idx="46">
                  <c:v>103.485</c:v>
                </c:pt>
                <c:pt idx="47">
                  <c:v>114.833</c:v>
                </c:pt>
                <c:pt idx="48">
                  <c:v>127.182</c:v>
                </c:pt>
                <c:pt idx="49">
                  <c:v>139.697</c:v>
                </c:pt>
                <c:pt idx="50">
                  <c:v>153.303</c:v>
                </c:pt>
                <c:pt idx="51">
                  <c:v>163.48500000000001</c:v>
                </c:pt>
                <c:pt idx="52">
                  <c:v>172.47</c:v>
                </c:pt>
                <c:pt idx="53">
                  <c:v>181.333</c:v>
                </c:pt>
                <c:pt idx="54">
                  <c:v>187.5</c:v>
                </c:pt>
                <c:pt idx="55">
                  <c:v>190.697</c:v>
                </c:pt>
                <c:pt idx="56">
                  <c:v>193.24199999999999</c:v>
                </c:pt>
                <c:pt idx="57">
                  <c:v>191.39400000000001</c:v>
                </c:pt>
                <c:pt idx="58">
                  <c:v>185.90899999999999</c:v>
                </c:pt>
                <c:pt idx="59">
                  <c:v>176.303</c:v>
                </c:pt>
                <c:pt idx="60">
                  <c:v>153.25800000000001</c:v>
                </c:pt>
                <c:pt idx="61">
                  <c:v>120.333</c:v>
                </c:pt>
                <c:pt idx="62">
                  <c:v>86.332999999999998</c:v>
                </c:pt>
                <c:pt idx="63">
                  <c:v>71.772999999999996</c:v>
                </c:pt>
                <c:pt idx="64">
                  <c:v>66.864000000000004</c:v>
                </c:pt>
                <c:pt idx="65">
                  <c:v>66.697000000000003</c:v>
                </c:pt>
                <c:pt idx="66">
                  <c:v>65.302999999999997</c:v>
                </c:pt>
                <c:pt idx="67">
                  <c:v>66.682000000000002</c:v>
                </c:pt>
                <c:pt idx="68">
                  <c:v>67.832999999999998</c:v>
                </c:pt>
                <c:pt idx="69">
                  <c:v>68.712000000000003</c:v>
                </c:pt>
                <c:pt idx="70">
                  <c:v>71.938999999999993</c:v>
                </c:pt>
                <c:pt idx="71">
                  <c:v>74.47</c:v>
                </c:pt>
                <c:pt idx="72">
                  <c:v>77.832999999999998</c:v>
                </c:pt>
                <c:pt idx="73">
                  <c:v>82.847999999999999</c:v>
                </c:pt>
                <c:pt idx="74">
                  <c:v>89.47</c:v>
                </c:pt>
                <c:pt idx="75">
                  <c:v>94.409000000000006</c:v>
                </c:pt>
                <c:pt idx="76">
                  <c:v>99.938999999999993</c:v>
                </c:pt>
                <c:pt idx="77">
                  <c:v>106.227</c:v>
                </c:pt>
                <c:pt idx="78">
                  <c:v>110.43899999999999</c:v>
                </c:pt>
                <c:pt idx="79">
                  <c:v>112.742</c:v>
                </c:pt>
                <c:pt idx="80">
                  <c:v>114.42400000000001</c:v>
                </c:pt>
                <c:pt idx="81">
                  <c:v>112.288</c:v>
                </c:pt>
                <c:pt idx="82">
                  <c:v>108.182</c:v>
                </c:pt>
                <c:pt idx="83">
                  <c:v>100.42400000000001</c:v>
                </c:pt>
                <c:pt idx="84">
                  <c:v>87.742000000000004</c:v>
                </c:pt>
                <c:pt idx="85">
                  <c:v>76.97</c:v>
                </c:pt>
                <c:pt idx="86">
                  <c:v>69.924000000000007</c:v>
                </c:pt>
                <c:pt idx="87">
                  <c:v>66.197000000000003</c:v>
                </c:pt>
                <c:pt idx="88">
                  <c:v>65.03</c:v>
                </c:pt>
                <c:pt idx="89">
                  <c:v>64.045000000000002</c:v>
                </c:pt>
                <c:pt idx="90">
                  <c:v>63.045000000000002</c:v>
                </c:pt>
                <c:pt idx="91">
                  <c:v>63.515000000000001</c:v>
                </c:pt>
                <c:pt idx="92">
                  <c:v>64.015000000000001</c:v>
                </c:pt>
                <c:pt idx="93">
                  <c:v>62.606000000000002</c:v>
                </c:pt>
                <c:pt idx="94">
                  <c:v>62.015000000000001</c:v>
                </c:pt>
                <c:pt idx="95">
                  <c:v>63.53</c:v>
                </c:pt>
                <c:pt idx="96">
                  <c:v>64.015000000000001</c:v>
                </c:pt>
                <c:pt idx="97">
                  <c:v>63.97</c:v>
                </c:pt>
                <c:pt idx="98">
                  <c:v>64.152000000000001</c:v>
                </c:pt>
                <c:pt idx="99">
                  <c:v>64.47</c:v>
                </c:pt>
                <c:pt idx="100">
                  <c:v>65.727000000000004</c:v>
                </c:pt>
                <c:pt idx="101">
                  <c:v>65.742000000000004</c:v>
                </c:pt>
                <c:pt idx="102">
                  <c:v>66.105999999999995</c:v>
                </c:pt>
                <c:pt idx="103">
                  <c:v>66.379000000000005</c:v>
                </c:pt>
                <c:pt idx="104">
                  <c:v>67.772999999999996</c:v>
                </c:pt>
                <c:pt idx="105">
                  <c:v>67.347999999999999</c:v>
                </c:pt>
                <c:pt idx="106">
                  <c:v>68.394000000000005</c:v>
                </c:pt>
                <c:pt idx="107">
                  <c:v>67.772999999999996</c:v>
                </c:pt>
                <c:pt idx="108">
                  <c:v>66.984999999999999</c:v>
                </c:pt>
                <c:pt idx="109">
                  <c:v>66.787999999999997</c:v>
                </c:pt>
                <c:pt idx="110">
                  <c:v>67.120999999999995</c:v>
                </c:pt>
                <c:pt idx="111">
                  <c:v>66.652000000000001</c:v>
                </c:pt>
                <c:pt idx="112">
                  <c:v>66.832999999999998</c:v>
                </c:pt>
                <c:pt idx="113">
                  <c:v>67.954999999999998</c:v>
                </c:pt>
                <c:pt idx="114">
                  <c:v>69.409000000000006</c:v>
                </c:pt>
                <c:pt idx="115">
                  <c:v>70.561000000000007</c:v>
                </c:pt>
                <c:pt idx="116">
                  <c:v>70.894000000000005</c:v>
                </c:pt>
                <c:pt idx="117">
                  <c:v>72.53</c:v>
                </c:pt>
                <c:pt idx="118">
                  <c:v>73.045000000000002</c:v>
                </c:pt>
                <c:pt idx="119">
                  <c:v>74.984999999999999</c:v>
                </c:pt>
                <c:pt idx="120">
                  <c:v>74.97</c:v>
                </c:pt>
                <c:pt idx="121">
                  <c:v>74.847999999999999</c:v>
                </c:pt>
                <c:pt idx="122">
                  <c:v>75.075999999999993</c:v>
                </c:pt>
                <c:pt idx="123">
                  <c:v>73.924000000000007</c:v>
                </c:pt>
                <c:pt idx="124">
                  <c:v>72.364000000000004</c:v>
                </c:pt>
                <c:pt idx="125">
                  <c:v>69.954999999999998</c:v>
                </c:pt>
                <c:pt idx="126">
                  <c:v>68.438999999999993</c:v>
                </c:pt>
                <c:pt idx="127">
                  <c:v>66.379000000000005</c:v>
                </c:pt>
                <c:pt idx="128">
                  <c:v>65.47</c:v>
                </c:pt>
                <c:pt idx="129">
                  <c:v>63.817999999999998</c:v>
                </c:pt>
                <c:pt idx="130">
                  <c:v>62.667000000000002</c:v>
                </c:pt>
                <c:pt idx="131">
                  <c:v>62.152000000000001</c:v>
                </c:pt>
                <c:pt idx="132">
                  <c:v>61.908999999999999</c:v>
                </c:pt>
                <c:pt idx="133">
                  <c:v>62.03</c:v>
                </c:pt>
                <c:pt idx="134">
                  <c:v>61.076000000000001</c:v>
                </c:pt>
                <c:pt idx="135">
                  <c:v>60.682000000000002</c:v>
                </c:pt>
                <c:pt idx="136">
                  <c:v>61.908999999999999</c:v>
                </c:pt>
                <c:pt idx="137">
                  <c:v>62.726999999999997</c:v>
                </c:pt>
                <c:pt idx="138">
                  <c:v>62.682000000000002</c:v>
                </c:pt>
                <c:pt idx="139">
                  <c:v>62.758000000000003</c:v>
                </c:pt>
                <c:pt idx="140">
                  <c:v>61.317999999999998</c:v>
                </c:pt>
                <c:pt idx="141">
                  <c:v>61.136000000000003</c:v>
                </c:pt>
                <c:pt idx="142">
                  <c:v>62.817999999999998</c:v>
                </c:pt>
                <c:pt idx="143">
                  <c:v>62.182000000000002</c:v>
                </c:pt>
                <c:pt idx="144">
                  <c:v>62.741999999999997</c:v>
                </c:pt>
                <c:pt idx="145">
                  <c:v>63.802999999999997</c:v>
                </c:pt>
                <c:pt idx="146">
                  <c:v>63.423999999999999</c:v>
                </c:pt>
                <c:pt idx="147">
                  <c:v>65.409000000000006</c:v>
                </c:pt>
                <c:pt idx="148">
                  <c:v>64.635999999999996</c:v>
                </c:pt>
                <c:pt idx="149">
                  <c:v>66.090999999999994</c:v>
                </c:pt>
                <c:pt idx="150">
                  <c:v>67.561000000000007</c:v>
                </c:pt>
                <c:pt idx="151">
                  <c:v>69.364000000000004</c:v>
                </c:pt>
                <c:pt idx="152">
                  <c:v>69.438999999999993</c:v>
                </c:pt>
                <c:pt idx="153">
                  <c:v>69.742000000000004</c:v>
                </c:pt>
                <c:pt idx="154">
                  <c:v>68.652000000000001</c:v>
                </c:pt>
                <c:pt idx="155">
                  <c:v>69.879000000000005</c:v>
                </c:pt>
                <c:pt idx="156">
                  <c:v>68.332999999999998</c:v>
                </c:pt>
                <c:pt idx="157">
                  <c:v>68.332999999999998</c:v>
                </c:pt>
                <c:pt idx="158">
                  <c:v>67.864000000000004</c:v>
                </c:pt>
                <c:pt idx="159">
                  <c:v>67.272999999999996</c:v>
                </c:pt>
                <c:pt idx="160">
                  <c:v>65.272999999999996</c:v>
                </c:pt>
                <c:pt idx="161">
                  <c:v>63.652000000000001</c:v>
                </c:pt>
                <c:pt idx="162">
                  <c:v>62.197000000000003</c:v>
                </c:pt>
                <c:pt idx="163">
                  <c:v>63.47</c:v>
                </c:pt>
                <c:pt idx="164">
                  <c:v>62.317999999999998</c:v>
                </c:pt>
                <c:pt idx="165">
                  <c:v>61.863999999999997</c:v>
                </c:pt>
                <c:pt idx="166">
                  <c:v>61.393999999999998</c:v>
                </c:pt>
                <c:pt idx="167">
                  <c:v>61.378999999999998</c:v>
                </c:pt>
                <c:pt idx="168">
                  <c:v>61.302999999999997</c:v>
                </c:pt>
                <c:pt idx="169">
                  <c:v>61.332999999999998</c:v>
                </c:pt>
                <c:pt idx="170">
                  <c:v>62.106000000000002</c:v>
                </c:pt>
                <c:pt idx="171">
                  <c:v>61.545000000000002</c:v>
                </c:pt>
                <c:pt idx="172">
                  <c:v>61.47</c:v>
                </c:pt>
                <c:pt idx="173">
                  <c:v>61.317999999999998</c:v>
                </c:pt>
                <c:pt idx="174">
                  <c:v>61.273000000000003</c:v>
                </c:pt>
                <c:pt idx="175">
                  <c:v>61.712000000000003</c:v>
                </c:pt>
                <c:pt idx="176">
                  <c:v>60.636000000000003</c:v>
                </c:pt>
                <c:pt idx="177">
                  <c:v>61.091000000000001</c:v>
                </c:pt>
                <c:pt idx="178">
                  <c:v>60.697000000000003</c:v>
                </c:pt>
                <c:pt idx="179">
                  <c:v>61.53</c:v>
                </c:pt>
                <c:pt idx="180">
                  <c:v>60.439</c:v>
                </c:pt>
                <c:pt idx="181">
                  <c:v>60.378999999999998</c:v>
                </c:pt>
                <c:pt idx="182">
                  <c:v>60.939</c:v>
                </c:pt>
                <c:pt idx="183">
                  <c:v>60.167000000000002</c:v>
                </c:pt>
                <c:pt idx="184">
                  <c:v>60.226999999999997</c:v>
                </c:pt>
                <c:pt idx="185">
                  <c:v>60.454999999999998</c:v>
                </c:pt>
                <c:pt idx="186">
                  <c:v>60.667000000000002</c:v>
                </c:pt>
                <c:pt idx="187">
                  <c:v>60.591000000000001</c:v>
                </c:pt>
                <c:pt idx="188">
                  <c:v>61.076000000000001</c:v>
                </c:pt>
                <c:pt idx="189">
                  <c:v>60.939</c:v>
                </c:pt>
                <c:pt idx="190">
                  <c:v>60.802999999999997</c:v>
                </c:pt>
                <c:pt idx="191">
                  <c:v>61.03</c:v>
                </c:pt>
                <c:pt idx="192">
                  <c:v>60.226999999999997</c:v>
                </c:pt>
                <c:pt idx="193">
                  <c:v>60.317999999999998</c:v>
                </c:pt>
                <c:pt idx="194">
                  <c:v>60.923999999999999</c:v>
                </c:pt>
                <c:pt idx="195">
                  <c:v>60.773000000000003</c:v>
                </c:pt>
                <c:pt idx="196">
                  <c:v>59.606000000000002</c:v>
                </c:pt>
                <c:pt idx="197">
                  <c:v>61.667000000000002</c:v>
                </c:pt>
                <c:pt idx="198">
                  <c:v>60.939</c:v>
                </c:pt>
                <c:pt idx="199">
                  <c:v>61.287999999999997</c:v>
                </c:pt>
                <c:pt idx="200">
                  <c:v>60.984999999999999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'C'!$AB$6:$AB$206</c:f>
              <c:numCache>
                <c:formatCode>0.00</c:formatCode>
                <c:ptCount val="201"/>
                <c:pt idx="0">
                  <c:v>63.175468749799094</c:v>
                </c:pt>
                <c:pt idx="1">
                  <c:v>63.204150576469956</c:v>
                </c:pt>
                <c:pt idx="2">
                  <c:v>63.232837346877389</c:v>
                </c:pt>
                <c:pt idx="3">
                  <c:v>63.261529457819812</c:v>
                </c:pt>
                <c:pt idx="4">
                  <c:v>63.290227336624156</c:v>
                </c:pt>
                <c:pt idx="5">
                  <c:v>63.318931443339494</c:v>
                </c:pt>
                <c:pt idx="6">
                  <c:v>63.347642273069184</c:v>
                </c:pt>
                <c:pt idx="7">
                  <c:v>63.376360358447748</c:v>
                </c:pt>
                <c:pt idx="8">
                  <c:v>63.405086272268413</c:v>
                </c:pt>
                <c:pt idx="9">
                  <c:v>63.433820630267384</c:v>
                </c:pt>
                <c:pt idx="10">
                  <c:v>63.462564094070281</c:v>
                </c:pt>
                <c:pt idx="11">
                  <c:v>63.491317374305979</c:v>
                </c:pt>
                <c:pt idx="12">
                  <c:v>63.52008123389259</c:v>
                </c:pt>
                <c:pt idx="13">
                  <c:v>63.548856491499251</c:v>
                </c:pt>
                <c:pt idx="14">
                  <c:v>63.577644025187148</c:v>
                </c:pt>
                <c:pt idx="15">
                  <c:v>63.606444776231292</c:v>
                </c:pt>
                <c:pt idx="16">
                  <c:v>63.635259753124224</c:v>
                </c:pt>
                <c:pt idx="17">
                  <c:v>63.66409003576085</c:v>
                </c:pt>
                <c:pt idx="18">
                  <c:v>63.692936779804825</c:v>
                </c:pt>
                <c:pt idx="19">
                  <c:v>63.721801221245592</c:v>
                </c:pt>
                <c:pt idx="20">
                  <c:v>63.750684681202294</c:v>
                </c:pt>
                <c:pt idx="21">
                  <c:v>63.779588571231756</c:v>
                </c:pt>
                <c:pt idx="22">
                  <c:v>63.808514400190369</c:v>
                </c:pt>
                <c:pt idx="23">
                  <c:v>63.837463786643895</c:v>
                </c:pt>
                <c:pt idx="24">
                  <c:v>63.866438491148905</c:v>
                </c:pt>
                <c:pt idx="25">
                  <c:v>63.895440517019757</c:v>
                </c:pt>
                <c:pt idx="26">
                  <c:v>63.924472435779819</c:v>
                </c:pt>
                <c:pt idx="27">
                  <c:v>63.953538412127941</c:v>
                </c:pt>
                <c:pt idx="28">
                  <c:v>63.982647292531958</c:v>
                </c:pt>
                <c:pt idx="29">
                  <c:v>64.011821455281421</c:v>
                </c:pt>
                <c:pt idx="30">
                  <c:v>64.041120862456864</c:v>
                </c:pt>
                <c:pt idx="31">
                  <c:v>64.070704956241357</c:v>
                </c:pt>
                <c:pt idx="32">
                  <c:v>64.100983257217479</c:v>
                </c:pt>
                <c:pt idx="33">
                  <c:v>64.132961188167116</c:v>
                </c:pt>
                <c:pt idx="34">
                  <c:v>64.168987953551877</c:v>
                </c:pt>
                <c:pt idx="35">
                  <c:v>64.214275505430166</c:v>
                </c:pt>
                <c:pt idx="36">
                  <c:v>64.279785282202454</c:v>
                </c:pt>
                <c:pt idx="37">
                  <c:v>64.387335643611891</c:v>
                </c:pt>
                <c:pt idx="38">
                  <c:v>64.577952578527629</c:v>
                </c:pt>
                <c:pt idx="39">
                  <c:v>64.924342549389124</c:v>
                </c:pt>
                <c:pt idx="40">
                  <c:v>65.547577740805764</c:v>
                </c:pt>
                <c:pt idx="41">
                  <c:v>66.636311841047899</c:v>
                </c:pt>
                <c:pt idx="42">
                  <c:v>68.463968848488733</c:v>
                </c:pt>
                <c:pt idx="43">
                  <c:v>71.395793877764461</c:v>
                </c:pt>
                <c:pt idx="44">
                  <c:v>75.874678323057537</c:v>
                </c:pt>
                <c:pt idx="45">
                  <c:v>82.374334556555198</c:v>
                </c:pt>
                <c:pt idx="46">
                  <c:v>91.312971009957025</c:v>
                </c:pt>
                <c:pt idx="47">
                  <c:v>102.93136129396107</c:v>
                </c:pt>
                <c:pt idx="48">
                  <c:v>117.15486695971336</c:v>
                </c:pt>
                <c:pt idx="49">
                  <c:v>133.47494774274341</c:v>
                </c:pt>
                <c:pt idx="50">
                  <c:v>150.8947038641885</c:v>
                </c:pt>
                <c:pt idx="51">
                  <c:v>167.97783769909378</c:v>
                </c:pt>
                <c:pt idx="52">
                  <c:v>183.01792894383809</c:v>
                </c:pt>
                <c:pt idx="53">
                  <c:v>194.30919204376988</c:v>
                </c:pt>
                <c:pt idx="54">
                  <c:v>200.46251281719748</c:v>
                </c:pt>
                <c:pt idx="55">
                  <c:v>200.68669722538434</c:v>
                </c:pt>
                <c:pt idx="56">
                  <c:v>194.95642590901562</c:v>
                </c:pt>
                <c:pt idx="57">
                  <c:v>184.0177181001896</c:v>
                </c:pt>
                <c:pt idx="58">
                  <c:v>169.22928801756979</c:v>
                </c:pt>
                <c:pt idx="59">
                  <c:v>152.28637669026165</c:v>
                </c:pt>
                <c:pt idx="60">
                  <c:v>134.90454068232827</c:v>
                </c:pt>
                <c:pt idx="61">
                  <c:v>118.54432661917133</c:v>
                </c:pt>
                <c:pt idx="62">
                  <c:v>104.23536490553828</c:v>
                </c:pt>
                <c:pt idx="63">
                  <c:v>92.521670951812496</c:v>
                </c:pt>
                <c:pt idx="64">
                  <c:v>83.513997634494075</c:v>
                </c:pt>
                <c:pt idx="65">
                  <c:v>77.011785189510405</c:v>
                </c:pt>
                <c:pt idx="66">
                  <c:v>72.650908480204052</c:v>
                </c:pt>
                <c:pt idx="67">
                  <c:v>70.040738264660348</c:v>
                </c:pt>
                <c:pt idx="68">
                  <c:v>68.867428575143251</c:v>
                </c:pt>
                <c:pt idx="69">
                  <c:v>68.952422521043161</c:v>
                </c:pt>
                <c:pt idx="70">
                  <c:v>70.262259289040813</c:v>
                </c:pt>
                <c:pt idx="71">
                  <c:v>72.869139268145119</c:v>
                </c:pt>
                <c:pt idx="72">
                  <c:v>76.866097320220263</c:v>
                </c:pt>
                <c:pt idx="73">
                  <c:v>82.250543490360656</c:v>
                </c:pt>
                <c:pt idx="74">
                  <c:v>88.805297147916903</c:v>
                </c:pt>
                <c:pt idx="75">
                  <c:v>96.020161957856345</c:v>
                </c:pt>
                <c:pt idx="76">
                  <c:v>103.09813419342278</c:v>
                </c:pt>
                <c:pt idx="77">
                  <c:v>109.06971905234332</c:v>
                </c:pt>
                <c:pt idx="78">
                  <c:v>112.9986986105732</c:v>
                </c:pt>
                <c:pt idx="79">
                  <c:v>114.21913210276477</c:v>
                </c:pt>
                <c:pt idx="80">
                  <c:v>112.51968733811643</c:v>
                </c:pt>
                <c:pt idx="81">
                  <c:v>108.2041481079163</c:v>
                </c:pt>
                <c:pt idx="82">
                  <c:v>102.00374815923259</c:v>
                </c:pt>
                <c:pt idx="83">
                  <c:v>94.875792121000799</c:v>
                </c:pt>
                <c:pt idx="84">
                  <c:v>87.764562842010776</c:v>
                </c:pt>
                <c:pt idx="85">
                  <c:v>81.405799616712315</c:v>
                </c:pt>
                <c:pt idx="86">
                  <c:v>76.226760489700538</c:v>
                </c:pt>
                <c:pt idx="87">
                  <c:v>72.349132335362341</c:v>
                </c:pt>
                <c:pt idx="88">
                  <c:v>69.664989976278463</c:v>
                </c:pt>
                <c:pt idx="89">
                  <c:v>67.94067324247905</c:v>
                </c:pt>
                <c:pt idx="90">
                  <c:v>66.909805391978765</c:v>
                </c:pt>
                <c:pt idx="91">
                  <c:v>66.334782084662265</c:v>
                </c:pt>
                <c:pt idx="92">
                  <c:v>66.034291997707584</c:v>
                </c:pt>
                <c:pt idx="93">
                  <c:v>65.885666847705551</c:v>
                </c:pt>
                <c:pt idx="94">
                  <c:v>65.813964676164034</c:v>
                </c:pt>
                <c:pt idx="95">
                  <c:v>65.777391513716452</c:v>
                </c:pt>
                <c:pt idx="96">
                  <c:v>65.754519422610628</c:v>
                </c:pt>
                <c:pt idx="97">
                  <c:v>65.735199309184793</c:v>
                </c:pt>
                <c:pt idx="98">
                  <c:v>65.714979303249621</c:v>
                </c:pt>
                <c:pt idx="99">
                  <c:v>65.692057230287375</c:v>
                </c:pt>
                <c:pt idx="100">
                  <c:v>65.665778651567067</c:v>
                </c:pt>
                <c:pt idx="101">
                  <c:v>65.635963679218634</c:v>
                </c:pt>
                <c:pt idx="102">
                  <c:v>65.602636041129557</c:v>
                </c:pt>
                <c:pt idx="103">
                  <c:v>65.56594135417329</c:v>
                </c:pt>
                <c:pt idx="104">
                  <c:v>65.526178859053559</c:v>
                </c:pt>
                <c:pt idx="105">
                  <c:v>65.483966703428138</c:v>
                </c:pt>
                <c:pt idx="106">
                  <c:v>65.440650583062961</c:v>
                </c:pt>
                <c:pt idx="107">
                  <c:v>65.399165753001995</c:v>
                </c:pt>
                <c:pt idx="108">
                  <c:v>65.365649516637703</c:v>
                </c:pt>
                <c:pt idx="109">
                  <c:v>65.352085577444186</c:v>
                </c:pt>
                <c:pt idx="110">
                  <c:v>65.37997990769189</c:v>
                </c:pt>
                <c:pt idx="111">
                  <c:v>65.484344256110461</c:v>
                </c:pt>
                <c:pt idx="112">
                  <c:v>65.71608310329178</c:v>
                </c:pt>
                <c:pt idx="113">
                  <c:v>66.139638458521617</c:v>
                </c:pt>
                <c:pt idx="114">
                  <c:v>66.822386207256528</c:v>
                </c:pt>
                <c:pt idx="115">
                  <c:v>67.814003474201925</c:v>
                </c:pt>
                <c:pt idx="116">
                  <c:v>69.118447310362072</c:v>
                </c:pt>
                <c:pt idx="117">
                  <c:v>70.667218469978806</c:v>
                </c:pt>
                <c:pt idx="118">
                  <c:v>72.307066097712905</c:v>
                </c:pt>
                <c:pt idx="119">
                  <c:v>73.814231694367805</c:v>
                </c:pt>
                <c:pt idx="120">
                  <c:v>74.938707875382192</c:v>
                </c:pt>
                <c:pt idx="121">
                  <c:v>75.468292791298467</c:v>
                </c:pt>
                <c:pt idx="122">
                  <c:v>75.290346855156756</c:v>
                </c:pt>
                <c:pt idx="123">
                  <c:v>74.426656670230642</c:v>
                </c:pt>
                <c:pt idx="124">
                  <c:v>73.026628363669843</c:v>
                </c:pt>
                <c:pt idx="125">
                  <c:v>71.321737537669975</c:v>
                </c:pt>
                <c:pt idx="126">
                  <c:v>69.560283386384157</c:v>
                </c:pt>
                <c:pt idx="127">
                  <c:v>67.947584791748071</c:v>
                </c:pt>
                <c:pt idx="128">
                  <c:v>66.610695354054371</c:v>
                </c:pt>
                <c:pt idx="129">
                  <c:v>65.593384686454783</c:v>
                </c:pt>
                <c:pt idx="130">
                  <c:v>64.87444801722954</c:v>
                </c:pt>
                <c:pt idx="131">
                  <c:v>64.396125668200924</c:v>
                </c:pt>
                <c:pt idx="132">
                  <c:v>64.090463444732364</c:v>
                </c:pt>
                <c:pt idx="133">
                  <c:v>63.896849588374963</c:v>
                </c:pt>
                <c:pt idx="134">
                  <c:v>63.769746011255535</c:v>
                </c:pt>
                <c:pt idx="135">
                  <c:v>63.679232542961877</c:v>
                </c:pt>
                <c:pt idx="136">
                  <c:v>63.607946739276514</c:v>
                </c:pt>
                <c:pt idx="137">
                  <c:v>63.547242963587948</c:v>
                </c:pt>
                <c:pt idx="138">
                  <c:v>63.494098818974649</c:v>
                </c:pt>
                <c:pt idx="139">
                  <c:v>63.449234299601613</c:v>
                </c:pt>
                <c:pt idx="140">
                  <c:v>63.416313011449418</c:v>
                </c:pt>
                <c:pt idx="141">
                  <c:v>63.40186714852782</c:v>
                </c:pt>
                <c:pt idx="142">
                  <c:v>63.415541008635884</c:v>
                </c:pt>
                <c:pt idx="143">
                  <c:v>63.470247001515787</c:v>
                </c:pt>
                <c:pt idx="144">
                  <c:v>63.581828777844187</c:v>
                </c:pt>
                <c:pt idx="145">
                  <c:v>63.767853644437075</c:v>
                </c:pt>
                <c:pt idx="146">
                  <c:v>64.04526744415935</c:v>
                </c:pt>
                <c:pt idx="147">
                  <c:v>64.426886857133624</c:v>
                </c:pt>
                <c:pt idx="148">
                  <c:v>64.917077849565942</c:v>
                </c:pt>
                <c:pt idx="149">
                  <c:v>65.507405148107296</c:v>
                </c:pt>
                <c:pt idx="150">
                  <c:v>66.173396146725636</c:v>
                </c:pt>
                <c:pt idx="151">
                  <c:v>66.873669669451616</c:v>
                </c:pt>
                <c:pt idx="152">
                  <c:v>67.552397247297407</c:v>
                </c:pt>
                <c:pt idx="153">
                  <c:v>68.145368234479321</c:v>
                </c:pt>
                <c:pt idx="154">
                  <c:v>68.588960253153559</c:v>
                </c:pt>
                <c:pt idx="155">
                  <c:v>68.830361056609405</c:v>
                </c:pt>
                <c:pt idx="156">
                  <c:v>68.836791381092652</c:v>
                </c:pt>
                <c:pt idx="157">
                  <c:v>68.601503977198874</c:v>
                </c:pt>
                <c:pt idx="158">
                  <c:v>68.145040290067385</c:v>
                </c:pt>
                <c:pt idx="159">
                  <c:v>67.511420654182331</c:v>
                </c:pt>
                <c:pt idx="160">
                  <c:v>66.760244421570562</c:v>
                </c:pt>
                <c:pt idx="161">
                  <c:v>65.956659219920255</c:v>
                </c:pt>
                <c:pt idx="162">
                  <c:v>65.161524461466428</c:v>
                </c:pt>
                <c:pt idx="163">
                  <c:v>64.423778624085116</c:v>
                </c:pt>
                <c:pt idx="164">
                  <c:v>63.77619803077009</c:v>
                </c:pt>
                <c:pt idx="165">
                  <c:v>63.234729666417493</c:v>
                </c:pt>
                <c:pt idx="166">
                  <c:v>62.80072290734784</c:v>
                </c:pt>
                <c:pt idx="167">
                  <c:v>62.464893923638009</c:v>
                </c:pt>
                <c:pt idx="168">
                  <c:v>62.211785241732855</c:v>
                </c:pt>
                <c:pt idx="169">
                  <c:v>62.023739885581278</c:v>
                </c:pt>
                <c:pt idx="170">
                  <c:v>61.883827541191884</c:v>
                </c:pt>
                <c:pt idx="171">
                  <c:v>61.77757449746111</c:v>
                </c:pt>
                <c:pt idx="172">
                  <c:v>61.693650508007245</c:v>
                </c:pt>
                <c:pt idx="173">
                  <c:v>61.623816775787077</c:v>
                </c:pt>
                <c:pt idx="174">
                  <c:v>61.562459907854659</c:v>
                </c:pt>
                <c:pt idx="175">
                  <c:v>61.505975650855298</c:v>
                </c:pt>
                <c:pt idx="176">
                  <c:v>61.452174252018729</c:v>
                </c:pt>
                <c:pt idx="177">
                  <c:v>61.399793015582752</c:v>
                </c:pt>
                <c:pt idx="178">
                  <c:v>61.348139101558786</c:v>
                </c:pt>
                <c:pt idx="179">
                  <c:v>61.296849880907018</c:v>
                </c:pt>
                <c:pt idx="180">
                  <c:v>61.245743772712252</c:v>
                </c:pt>
                <c:pt idx="181">
                  <c:v>61.194733390498072</c:v>
                </c:pt>
                <c:pt idx="182">
                  <c:v>61.143777967453921</c:v>
                </c:pt>
                <c:pt idx="183">
                  <c:v>61.092858743402878</c:v>
                </c:pt>
                <c:pt idx="184">
                  <c:v>61.041966901238759</c:v>
                </c:pt>
                <c:pt idx="185">
                  <c:v>60.99109795133252</c:v>
                </c:pt>
                <c:pt idx="186">
                  <c:v>60.940249242919634</c:v>
                </c:pt>
                <c:pt idx="187">
                  <c:v>60.889418911108507</c:v>
                </c:pt>
                <c:pt idx="188">
                  <c:v>60.838605449379365</c:v>
                </c:pt>
                <c:pt idx="189">
                  <c:v>60.787807541271647</c:v>
                </c:pt>
                <c:pt idx="190">
                  <c:v>60.737023994470249</c:v>
                </c:pt>
                <c:pt idx="191">
                  <c:v>60.68625371361513</c:v>
                </c:pt>
                <c:pt idx="192">
                  <c:v>60.635495687248785</c:v>
                </c:pt>
                <c:pt idx="193">
                  <c:v>60.584748979858674</c:v>
                </c:pt>
                <c:pt idx="194">
                  <c:v>60.534012725835268</c:v>
                </c:pt>
                <c:pt idx="195">
                  <c:v>60.48328612427008</c:v>
                </c:pt>
                <c:pt idx="196">
                  <c:v>60.432568434236401</c:v>
                </c:pt>
                <c:pt idx="197">
                  <c:v>60.381858970429917</c:v>
                </c:pt>
                <c:pt idx="198">
                  <c:v>60.331157099119636</c:v>
                </c:pt>
                <c:pt idx="199">
                  <c:v>60.280462234382178</c:v>
                </c:pt>
                <c:pt idx="200">
                  <c:v>60.229773834599129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'C'!$BF$6:$BF$206</c:f>
              <c:numCache>
                <c:formatCode>General</c:formatCode>
                <c:ptCount val="201"/>
                <c:pt idx="0">
                  <c:v>63.175468749799094</c:v>
                </c:pt>
                <c:pt idx="1">
                  <c:v>63.204150576469956</c:v>
                </c:pt>
                <c:pt idx="2">
                  <c:v>63.232837346877389</c:v>
                </c:pt>
                <c:pt idx="3">
                  <c:v>63.261529457819812</c:v>
                </c:pt>
                <c:pt idx="4">
                  <c:v>63.290227336624156</c:v>
                </c:pt>
                <c:pt idx="5">
                  <c:v>63.318931443339494</c:v>
                </c:pt>
                <c:pt idx="6">
                  <c:v>63.347642273069184</c:v>
                </c:pt>
                <c:pt idx="7">
                  <c:v>63.376360358447748</c:v>
                </c:pt>
                <c:pt idx="8">
                  <c:v>63.405086272268413</c:v>
                </c:pt>
                <c:pt idx="9">
                  <c:v>63.433820630267384</c:v>
                </c:pt>
                <c:pt idx="10">
                  <c:v>63.462564094070281</c:v>
                </c:pt>
                <c:pt idx="11">
                  <c:v>63.491317374305979</c:v>
                </c:pt>
                <c:pt idx="12">
                  <c:v>63.52008123389259</c:v>
                </c:pt>
                <c:pt idx="13">
                  <c:v>63.548856491499251</c:v>
                </c:pt>
                <c:pt idx="14">
                  <c:v>63.577644025187134</c:v>
                </c:pt>
                <c:pt idx="15">
                  <c:v>63.6064447762312</c:v>
                </c:pt>
                <c:pt idx="16">
                  <c:v>63.635259753123712</c:v>
                </c:pt>
                <c:pt idx="17">
                  <c:v>63.664090035758036</c:v>
                </c:pt>
                <c:pt idx="18">
                  <c:v>63.692936779790081</c:v>
                </c:pt>
                <c:pt idx="19">
                  <c:v>63.72180122117166</c:v>
                </c:pt>
                <c:pt idx="20">
                  <c:v>63.75068468084784</c:v>
                </c:pt>
                <c:pt idx="21">
                  <c:v>63.779588569606716</c:v>
                </c:pt>
                <c:pt idx="22">
                  <c:v>63.808514393066147</c:v>
                </c:pt>
                <c:pt idx="23">
                  <c:v>63.83746375677778</c:v>
                </c:pt>
                <c:pt idx="24">
                  <c:v>63.866438371422987</c:v>
                </c:pt>
                <c:pt idx="25">
                  <c:v>63.895440058069504</c:v>
                </c:pt>
                <c:pt idx="26">
                  <c:v>63.924470753450372</c:v>
                </c:pt>
                <c:pt idx="27">
                  <c:v>63.953532515218456</c:v>
                </c:pt>
                <c:pt idx="28">
                  <c:v>63.982627527120485</c:v>
                </c:pt>
                <c:pt idx="29">
                  <c:v>64.011758104023798</c:v>
                </c:pt>
                <c:pt idx="30">
                  <c:v>64.040926696715985</c:v>
                </c:pt>
                <c:pt idx="31">
                  <c:v>64.070135896384173</c:v>
                </c:pt>
                <c:pt idx="32">
                  <c:v>64.099388438663709</c:v>
                </c:pt>
                <c:pt idx="33">
                  <c:v>64.128687207127697</c:v>
                </c:pt>
                <c:pt idx="34">
                  <c:v>64.158035236067846</c:v>
                </c:pt>
                <c:pt idx="35">
                  <c:v>64.187435712393139</c:v>
                </c:pt>
                <c:pt idx="36">
                  <c:v>64.216891976445396</c:v>
                </c:pt>
                <c:pt idx="37">
                  <c:v>64.2464075215007</c:v>
                </c:pt>
                <c:pt idx="38">
                  <c:v>64.275985991690789</c:v>
                </c:pt>
                <c:pt idx="39">
                  <c:v>64.305631178039647</c:v>
                </c:pt>
                <c:pt idx="40">
                  <c:v>64.335347012267519</c:v>
                </c:pt>
                <c:pt idx="41">
                  <c:v>64.365137557964928</c:v>
                </c:pt>
                <c:pt idx="42">
                  <c:v>64.395006998685815</c:v>
                </c:pt>
                <c:pt idx="43">
                  <c:v>64.4249596224481</c:v>
                </c:pt>
                <c:pt idx="44">
                  <c:v>64.454999802062602</c:v>
                </c:pt>
                <c:pt idx="45">
                  <c:v>64.485131970638335</c:v>
                </c:pt>
                <c:pt idx="46">
                  <c:v>64.515360591529443</c:v>
                </c:pt>
                <c:pt idx="47">
                  <c:v>64.545690121901742</c:v>
                </c:pt>
                <c:pt idx="48">
                  <c:v>64.576124968998968</c:v>
                </c:pt>
                <c:pt idx="49">
                  <c:v>64.606669438084836</c:v>
                </c:pt>
                <c:pt idx="50">
                  <c:v>64.637327670925529</c:v>
                </c:pt>
                <c:pt idx="51">
                  <c:v>64.668103573557318</c:v>
                </c:pt>
                <c:pt idx="52">
                  <c:v>64.699000731960226</c:v>
                </c:pt>
                <c:pt idx="53">
                  <c:v>64.730022314128561</c:v>
                </c:pt>
                <c:pt idx="54">
                  <c:v>64.761170956897516</c:v>
                </c:pt>
                <c:pt idx="55">
                  <c:v>64.792448635754269</c:v>
                </c:pt>
                <c:pt idx="56">
                  <c:v>64.823856515735045</c:v>
                </c:pt>
                <c:pt idx="57">
                  <c:v>64.855394781393187</c:v>
                </c:pt>
                <c:pt idx="58">
                  <c:v>64.887062443723124</c:v>
                </c:pt>
                <c:pt idx="59">
                  <c:v>64.91885712185028</c:v>
                </c:pt>
                <c:pt idx="60">
                  <c:v>64.950774797257111</c:v>
                </c:pt>
                <c:pt idx="61">
                  <c:v>64.982809538325583</c:v>
                </c:pt>
                <c:pt idx="62">
                  <c:v>65.014953193048839</c:v>
                </c:pt>
                <c:pt idx="63">
                  <c:v>65.047195047922429</c:v>
                </c:pt>
                <c:pt idx="64">
                  <c:v>65.079521451285871</c:v>
                </c:pt>
                <c:pt idx="65">
                  <c:v>65.111915399777573</c:v>
                </c:pt>
                <c:pt idx="66">
                  <c:v>65.144356087115568</c:v>
                </c:pt>
                <c:pt idx="67">
                  <c:v>65.176818415156902</c:v>
                </c:pt>
                <c:pt idx="68">
                  <c:v>65.209272468152705</c:v>
                </c:pt>
                <c:pt idx="69">
                  <c:v>65.241682952339232</c:v>
                </c:pt>
                <c:pt idx="70">
                  <c:v>65.274008604521654</c:v>
                </c:pt>
                <c:pt idx="71">
                  <c:v>65.306201575150183</c:v>
                </c:pt>
                <c:pt idx="72">
                  <c:v>65.338206793580653</c:v>
                </c:pt>
                <c:pt idx="73">
                  <c:v>65.369961325769779</c:v>
                </c:pt>
                <c:pt idx="74">
                  <c:v>65.401393737577266</c:v>
                </c:pt>
                <c:pt idx="75">
                  <c:v>65.432423480106948</c:v>
                </c:pt>
                <c:pt idx="76">
                  <c:v>65.462960317063633</c:v>
                </c:pt>
                <c:pt idx="77">
                  <c:v>65.492903817836051</c:v>
                </c:pt>
                <c:pt idx="78">
                  <c:v>65.522142943798272</c:v>
                </c:pt>
                <c:pt idx="79">
                  <c:v>65.550555758956776</c:v>
                </c:pt>
                <c:pt idx="80">
                  <c:v>65.578009299301286</c:v>
                </c:pt>
                <c:pt idx="81">
                  <c:v>65.604359637727242</c:v>
                </c:pt>
                <c:pt idx="82">
                  <c:v>65.629452182811491</c:v>
                </c:pt>
                <c:pt idx="83">
                  <c:v>65.653122249619216</c:v>
                </c:pt>
                <c:pt idx="84">
                  <c:v>65.675195938655918</c:v>
                </c:pt>
                <c:pt idx="85">
                  <c:v>65.695491354620501</c:v>
                </c:pt>
                <c:pt idx="86">
                  <c:v>65.713820189384307</c:v>
                </c:pt>
                <c:pt idx="87">
                  <c:v>65.729989683355043</c:v>
                </c:pt>
                <c:pt idx="88">
                  <c:v>65.743804965990293</c:v>
                </c:pt>
                <c:pt idx="89">
                  <c:v>65.755071759860726</c:v>
                </c:pt>
                <c:pt idx="90">
                  <c:v>65.763599413778053</c:v>
                </c:pt>
                <c:pt idx="91">
                  <c:v>65.769204209891399</c:v>
                </c:pt>
                <c:pt idx="92">
                  <c:v>65.771712868457271</c:v>
                </c:pt>
                <c:pt idx="93">
                  <c:v>65.770966153658279</c:v>
                </c:pt>
                <c:pt idx="94">
                  <c:v>65.76682246606677</c:v>
                </c:pt>
                <c:pt idx="95">
                  <c:v>65.759161293902693</c:v>
                </c:pt>
                <c:pt idx="96">
                  <c:v>65.747886387815186</c:v>
                </c:pt>
                <c:pt idx="97">
                  <c:v>65.732928523927356</c:v>
                </c:pt>
                <c:pt idx="98">
                  <c:v>65.714247728232564</c:v>
                </c:pt>
                <c:pt idx="99">
                  <c:v>65.691834852346815</c:v>
                </c:pt>
                <c:pt idx="100">
                  <c:v>65.665712415556015</c:v>
                </c:pt>
                <c:pt idx="101">
                  <c:v>65.635934659686583</c:v>
                </c:pt>
                <c:pt idx="102">
                  <c:v>65.602586799496407</c:v>
                </c:pt>
                <c:pt idx="103">
                  <c:v>65.565783489417015</c:v>
                </c:pt>
                <c:pt idx="104">
                  <c:v>65.525666564703656</c:v>
                </c:pt>
                <c:pt idx="105">
                  <c:v>65.482402148544395</c:v>
                </c:pt>
                <c:pt idx="106">
                  <c:v>65.436177243979188</c:v>
                </c:pt>
                <c:pt idx="107">
                  <c:v>65.387195948751</c:v>
                </c:pt>
                <c:pt idx="108">
                  <c:v>65.335675441411837</c:v>
                </c:pt>
                <c:pt idx="109">
                  <c:v>65.281841887966522</c:v>
                </c:pt>
                <c:pt idx="110">
                  <c:v>65.225926410701391</c:v>
                </c:pt>
                <c:pt idx="111">
                  <c:v>65.168161245938393</c:v>
                </c:pt>
                <c:pt idx="112">
                  <c:v>65.108776197072331</c:v>
                </c:pt>
                <c:pt idx="113">
                  <c:v>65.047995465419547</c:v>
                </c:pt>
                <c:pt idx="114">
                  <c:v>64.986034916163305</c:v>
                </c:pt>
                <c:pt idx="115">
                  <c:v>64.923099811866152</c:v>
                </c:pt>
                <c:pt idx="116">
                  <c:v>64.859383023146023</c:v>
                </c:pt>
                <c:pt idx="117">
                  <c:v>64.795063706282775</c:v>
                </c:pt>
                <c:pt idx="118">
                  <c:v>64.730306421411157</c:v>
                </c:pt>
                <c:pt idx="119">
                  <c:v>64.665260652839038</c:v>
                </c:pt>
                <c:pt idx="120">
                  <c:v>64.600060684844777</c:v>
                </c:pt>
                <c:pt idx="121">
                  <c:v>64.534825781732934</c:v>
                </c:pt>
                <c:pt idx="122">
                  <c:v>64.469660619473828</c:v>
                </c:pt>
                <c:pt idx="123">
                  <c:v>64.404655917333713</c:v>
                </c:pt>
                <c:pt idx="124">
                  <c:v>64.339889220912028</c:v>
                </c:pt>
                <c:pt idx="125">
                  <c:v>64.275425792356614</c:v>
                </c:pt>
                <c:pt idx="126">
                  <c:v>64.211319568708248</c:v>
                </c:pt>
                <c:pt idx="127">
                  <c:v>64.147614154891215</c:v>
                </c:pt>
                <c:pt idx="128">
                  <c:v>64.084343823470377</c:v>
                </c:pt>
                <c:pt idx="129">
                  <c:v>64.021534498673432</c:v>
                </c:pt>
                <c:pt idx="130">
                  <c:v>63.959204707149944</c:v>
                </c:pt>
                <c:pt idx="131">
                  <c:v>63.897366482393032</c:v>
                </c:pt>
                <c:pt idx="132">
                  <c:v>63.836026213629708</c:v>
                </c:pt>
                <c:pt idx="133">
                  <c:v>63.775185433278516</c:v>
                </c:pt>
                <c:pt idx="134">
                  <c:v>63.714841539796595</c:v>
                </c:pt>
                <c:pt idx="135">
                  <c:v>63.654988454932081</c:v>
                </c:pt>
                <c:pt idx="136">
                  <c:v>63.595617216115905</c:v>
                </c:pt>
                <c:pt idx="137">
                  <c:v>63.536716506026416</c:v>
                </c:pt>
                <c:pt idx="138">
                  <c:v>63.47827312230369</c:v>
                </c:pt>
                <c:pt idx="139">
                  <c:v>63.420272391034388</c:v>
                </c:pt>
                <c:pt idx="140">
                  <c:v>63.362698528029256</c:v>
                </c:pt>
                <c:pt idx="141">
                  <c:v>63.305534952120134</c:v>
                </c:pt>
                <c:pt idx="142">
                  <c:v>63.248764554757472</c:v>
                </c:pt>
                <c:pt idx="143">
                  <c:v>63.192369930127164</c:v>
                </c:pt>
                <c:pt idx="144">
                  <c:v>63.136333569859012</c:v>
                </c:pt>
                <c:pt idx="145">
                  <c:v>63.080638026193512</c:v>
                </c:pt>
                <c:pt idx="146">
                  <c:v>63.025266047229223</c:v>
                </c:pt>
                <c:pt idx="147">
                  <c:v>62.970200687605974</c:v>
                </c:pt>
                <c:pt idx="148">
                  <c:v>62.915425397701718</c:v>
                </c:pt>
                <c:pt idx="149">
                  <c:v>62.860924094143833</c:v>
                </c:pt>
                <c:pt idx="150">
                  <c:v>62.806681214163817</c:v>
                </c:pt>
                <c:pt idx="151">
                  <c:v>62.752681756064874</c:v>
                </c:pt>
                <c:pt idx="152">
                  <c:v>62.698911307826464</c:v>
                </c:pt>
                <c:pt idx="153">
                  <c:v>62.645356065641657</c:v>
                </c:pt>
                <c:pt idx="154">
                  <c:v>62.592002843971983</c:v>
                </c:pt>
                <c:pt idx="155">
                  <c:v>62.538839078512247</c:v>
                </c:pt>
                <c:pt idx="156">
                  <c:v>62.485852823282549</c:v>
                </c:pt>
                <c:pt idx="157">
                  <c:v>62.433032742907429</c:v>
                </c:pt>
                <c:pt idx="158">
                  <c:v>62.38036810100045</c:v>
                </c:pt>
                <c:pt idx="159">
                  <c:v>62.327848745446872</c:v>
                </c:pt>
                <c:pt idx="160">
                  <c:v>62.275465091265133</c:v>
                </c:pt>
                <c:pt idx="161">
                  <c:v>62.223208101628764</c:v>
                </c:pt>
                <c:pt idx="162">
                  <c:v>62.171069267544027</c:v>
                </c:pt>
                <c:pt idx="163">
                  <c:v>62.119040586601535</c:v>
                </c:pt>
                <c:pt idx="164">
                  <c:v>62.06711454115414</c:v>
                </c:pt>
                <c:pt idx="165">
                  <c:v>62.015284076214762</c:v>
                </c:pt>
                <c:pt idx="166">
                  <c:v>61.963542577317966</c:v>
                </c:pt>
                <c:pt idx="167">
                  <c:v>61.911883848545209</c:v>
                </c:pt>
                <c:pt idx="168">
                  <c:v>61.860302090876118</c:v>
                </c:pt>
                <c:pt idx="169">
                  <c:v>61.808791880996267</c:v>
                </c:pt>
                <c:pt idx="170">
                  <c:v>61.757348150663844</c:v>
                </c:pt>
                <c:pt idx="171">
                  <c:v>61.705966166714376</c:v>
                </c:pt>
                <c:pt idx="172">
                  <c:v>61.654641511762662</c:v>
                </c:pt>
                <c:pt idx="173">
                  <c:v>61.603370065644192</c:v>
                </c:pt>
                <c:pt idx="174">
                  <c:v>61.552147987623975</c:v>
                </c:pt>
                <c:pt idx="175">
                  <c:v>61.500971699389247</c:v>
                </c:pt>
                <c:pt idx="176">
                  <c:v>61.449837868832198</c:v>
                </c:pt>
                <c:pt idx="177">
                  <c:v>61.398743394621228</c:v>
                </c:pt>
                <c:pt idx="178">
                  <c:v>61.347685391552218</c:v>
                </c:pt>
                <c:pt idx="179">
                  <c:v>61.296661176666447</c:v>
                </c:pt>
                <c:pt idx="180">
                  <c:v>61.245668256116964</c:v>
                </c:pt>
                <c:pt idx="181">
                  <c:v>61.194704312762532</c:v>
                </c:pt>
                <c:pt idx="182">
                  <c:v>61.143767194465255</c:v>
                </c:pt>
                <c:pt idx="183">
                  <c:v>61.092854903066531</c:v>
                </c:pt>
                <c:pt idx="184">
                  <c:v>61.04196558401437</c:v>
                </c:pt>
                <c:pt idx="185">
                  <c:v>60.991097516614438</c:v>
                </c:pt>
                <c:pt idx="186">
                  <c:v>60.940249104877047</c:v>
                </c:pt>
                <c:pt idx="187">
                  <c:v>60.889418868931486</c:v>
                </c:pt>
                <c:pt idx="188">
                  <c:v>60.838605436980096</c:v>
                </c:pt>
                <c:pt idx="189">
                  <c:v>60.787807537764337</c:v>
                </c:pt>
                <c:pt idx="190">
                  <c:v>60.737023993515677</c:v>
                </c:pt>
                <c:pt idx="191">
                  <c:v>60.686253713365154</c:v>
                </c:pt>
                <c:pt idx="192">
                  <c:v>60.635495687185795</c:v>
                </c:pt>
                <c:pt idx="193">
                  <c:v>60.584748979843404</c:v>
                </c:pt>
                <c:pt idx="194">
                  <c:v>60.534012725831708</c:v>
                </c:pt>
                <c:pt idx="195">
                  <c:v>60.483286124269277</c:v>
                </c:pt>
                <c:pt idx="196">
                  <c:v>60.432568434236231</c:v>
                </c:pt>
                <c:pt idx="197">
                  <c:v>60.381858970429882</c:v>
                </c:pt>
                <c:pt idx="198">
                  <c:v>60.331157099119629</c:v>
                </c:pt>
                <c:pt idx="199">
                  <c:v>60.280462234382178</c:v>
                </c:pt>
                <c:pt idx="200">
                  <c:v>60.229773834599129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567896"/>
        <c:axId val="379568288"/>
      </c:scatterChart>
      <c:valAx>
        <c:axId val="3795678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79568288"/>
        <c:crosses val="autoZero"/>
        <c:crossBetween val="midCat"/>
      </c:valAx>
      <c:valAx>
        <c:axId val="37956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79567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'C'!$N$6:$N$206</c:f>
              <c:numCache>
                <c:formatCode>General</c:formatCode>
                <c:ptCount val="201"/>
                <c:pt idx="0">
                  <c:v>55.543999999999997</c:v>
                </c:pt>
                <c:pt idx="1">
                  <c:v>55.381999999999998</c:v>
                </c:pt>
                <c:pt idx="2">
                  <c:v>56.353000000000002</c:v>
                </c:pt>
                <c:pt idx="3">
                  <c:v>55.573999999999998</c:v>
                </c:pt>
                <c:pt idx="4">
                  <c:v>56.470999999999997</c:v>
                </c:pt>
                <c:pt idx="5">
                  <c:v>54.970999999999997</c:v>
                </c:pt>
                <c:pt idx="6">
                  <c:v>54.941000000000003</c:v>
                </c:pt>
                <c:pt idx="7">
                  <c:v>56.234999999999999</c:v>
                </c:pt>
                <c:pt idx="8">
                  <c:v>55.441000000000003</c:v>
                </c:pt>
                <c:pt idx="9">
                  <c:v>56.631999999999998</c:v>
                </c:pt>
                <c:pt idx="10">
                  <c:v>56.411999999999999</c:v>
                </c:pt>
                <c:pt idx="11">
                  <c:v>55.573999999999998</c:v>
                </c:pt>
                <c:pt idx="12">
                  <c:v>55.368000000000002</c:v>
                </c:pt>
                <c:pt idx="13">
                  <c:v>55.706000000000003</c:v>
                </c:pt>
                <c:pt idx="14">
                  <c:v>55.881999999999998</c:v>
                </c:pt>
                <c:pt idx="15">
                  <c:v>56</c:v>
                </c:pt>
                <c:pt idx="16">
                  <c:v>55.515000000000001</c:v>
                </c:pt>
                <c:pt idx="17">
                  <c:v>56.368000000000002</c:v>
                </c:pt>
                <c:pt idx="18">
                  <c:v>56.234999999999999</c:v>
                </c:pt>
                <c:pt idx="19">
                  <c:v>56.073999999999998</c:v>
                </c:pt>
                <c:pt idx="20">
                  <c:v>57.396999999999998</c:v>
                </c:pt>
                <c:pt idx="21">
                  <c:v>55.970999999999997</c:v>
                </c:pt>
                <c:pt idx="22">
                  <c:v>56.5</c:v>
                </c:pt>
                <c:pt idx="23">
                  <c:v>56.529000000000003</c:v>
                </c:pt>
                <c:pt idx="24">
                  <c:v>56.058999999999997</c:v>
                </c:pt>
                <c:pt idx="25">
                  <c:v>54.970999999999997</c:v>
                </c:pt>
                <c:pt idx="26">
                  <c:v>56.588000000000001</c:v>
                </c:pt>
                <c:pt idx="27">
                  <c:v>57.426000000000002</c:v>
                </c:pt>
                <c:pt idx="28">
                  <c:v>57.323999999999998</c:v>
                </c:pt>
                <c:pt idx="29">
                  <c:v>58.088000000000001</c:v>
                </c:pt>
                <c:pt idx="30">
                  <c:v>58.588000000000001</c:v>
                </c:pt>
                <c:pt idx="31">
                  <c:v>57.706000000000003</c:v>
                </c:pt>
                <c:pt idx="32">
                  <c:v>57.618000000000002</c:v>
                </c:pt>
                <c:pt idx="33">
                  <c:v>58.779000000000003</c:v>
                </c:pt>
                <c:pt idx="34">
                  <c:v>56.676000000000002</c:v>
                </c:pt>
                <c:pt idx="35">
                  <c:v>58.853000000000002</c:v>
                </c:pt>
                <c:pt idx="36">
                  <c:v>58.941000000000003</c:v>
                </c:pt>
                <c:pt idx="37">
                  <c:v>58.470999999999997</c:v>
                </c:pt>
                <c:pt idx="38">
                  <c:v>60.646999999999998</c:v>
                </c:pt>
                <c:pt idx="39">
                  <c:v>61</c:v>
                </c:pt>
                <c:pt idx="40">
                  <c:v>62.118000000000002</c:v>
                </c:pt>
                <c:pt idx="41">
                  <c:v>64.956000000000003</c:v>
                </c:pt>
                <c:pt idx="42">
                  <c:v>67.25</c:v>
                </c:pt>
                <c:pt idx="43">
                  <c:v>70.867999999999995</c:v>
                </c:pt>
                <c:pt idx="44">
                  <c:v>75.382000000000005</c:v>
                </c:pt>
                <c:pt idx="45">
                  <c:v>81.441000000000003</c:v>
                </c:pt>
                <c:pt idx="46">
                  <c:v>88.765000000000001</c:v>
                </c:pt>
                <c:pt idx="47">
                  <c:v>98.043999999999997</c:v>
                </c:pt>
                <c:pt idx="48">
                  <c:v>108.779</c:v>
                </c:pt>
                <c:pt idx="49">
                  <c:v>120.471</c:v>
                </c:pt>
                <c:pt idx="50">
                  <c:v>131.07400000000001</c:v>
                </c:pt>
                <c:pt idx="51">
                  <c:v>141.66200000000001</c:v>
                </c:pt>
                <c:pt idx="52">
                  <c:v>151.17599999999999</c:v>
                </c:pt>
                <c:pt idx="53">
                  <c:v>158.32400000000001</c:v>
                </c:pt>
                <c:pt idx="54">
                  <c:v>164.13200000000001</c:v>
                </c:pt>
                <c:pt idx="55">
                  <c:v>167.63200000000001</c:v>
                </c:pt>
                <c:pt idx="56">
                  <c:v>169.059</c:v>
                </c:pt>
                <c:pt idx="57">
                  <c:v>169.11799999999999</c:v>
                </c:pt>
                <c:pt idx="58">
                  <c:v>165.41200000000001</c:v>
                </c:pt>
                <c:pt idx="59">
                  <c:v>158.39699999999999</c:v>
                </c:pt>
                <c:pt idx="60">
                  <c:v>143.029</c:v>
                </c:pt>
                <c:pt idx="61">
                  <c:v>117.63200000000001</c:v>
                </c:pt>
                <c:pt idx="62">
                  <c:v>86.734999999999999</c:v>
                </c:pt>
                <c:pt idx="63">
                  <c:v>67.147000000000006</c:v>
                </c:pt>
                <c:pt idx="64">
                  <c:v>60.529000000000003</c:v>
                </c:pt>
                <c:pt idx="65">
                  <c:v>58.146999999999998</c:v>
                </c:pt>
                <c:pt idx="66">
                  <c:v>58.073999999999998</c:v>
                </c:pt>
                <c:pt idx="67">
                  <c:v>57.396999999999998</c:v>
                </c:pt>
                <c:pt idx="68">
                  <c:v>58.543999999999997</c:v>
                </c:pt>
                <c:pt idx="69">
                  <c:v>59.368000000000002</c:v>
                </c:pt>
                <c:pt idx="70">
                  <c:v>60.911999999999999</c:v>
                </c:pt>
                <c:pt idx="71">
                  <c:v>62.529000000000003</c:v>
                </c:pt>
                <c:pt idx="72">
                  <c:v>66.265000000000001</c:v>
                </c:pt>
                <c:pt idx="73">
                  <c:v>69.441000000000003</c:v>
                </c:pt>
                <c:pt idx="74">
                  <c:v>73.691000000000003</c:v>
                </c:pt>
                <c:pt idx="75">
                  <c:v>78.662000000000006</c:v>
                </c:pt>
                <c:pt idx="76">
                  <c:v>83.441000000000003</c:v>
                </c:pt>
                <c:pt idx="77">
                  <c:v>87.971000000000004</c:v>
                </c:pt>
                <c:pt idx="78">
                  <c:v>92.293999999999997</c:v>
                </c:pt>
                <c:pt idx="79">
                  <c:v>95.632000000000005</c:v>
                </c:pt>
                <c:pt idx="80">
                  <c:v>99.265000000000001</c:v>
                </c:pt>
                <c:pt idx="81">
                  <c:v>98.926000000000002</c:v>
                </c:pt>
                <c:pt idx="82">
                  <c:v>97.734999999999999</c:v>
                </c:pt>
                <c:pt idx="83">
                  <c:v>94.117999999999995</c:v>
                </c:pt>
                <c:pt idx="84">
                  <c:v>86.015000000000001</c:v>
                </c:pt>
                <c:pt idx="85">
                  <c:v>76.441000000000003</c:v>
                </c:pt>
                <c:pt idx="86">
                  <c:v>67.337999999999994</c:v>
                </c:pt>
                <c:pt idx="87">
                  <c:v>61.220999999999997</c:v>
                </c:pt>
                <c:pt idx="88">
                  <c:v>58.470999999999997</c:v>
                </c:pt>
                <c:pt idx="89">
                  <c:v>57.618000000000002</c:v>
                </c:pt>
                <c:pt idx="90">
                  <c:v>57.603000000000002</c:v>
                </c:pt>
                <c:pt idx="91">
                  <c:v>55.456000000000003</c:v>
                </c:pt>
                <c:pt idx="92">
                  <c:v>56.706000000000003</c:v>
                </c:pt>
                <c:pt idx="93">
                  <c:v>56.234999999999999</c:v>
                </c:pt>
                <c:pt idx="94">
                  <c:v>54.293999999999997</c:v>
                </c:pt>
                <c:pt idx="95">
                  <c:v>55.984999999999999</c:v>
                </c:pt>
                <c:pt idx="96">
                  <c:v>56.293999999999997</c:v>
                </c:pt>
                <c:pt idx="97">
                  <c:v>58.25</c:v>
                </c:pt>
                <c:pt idx="98">
                  <c:v>57.25</c:v>
                </c:pt>
                <c:pt idx="99">
                  <c:v>57.220999999999997</c:v>
                </c:pt>
                <c:pt idx="100">
                  <c:v>58.088000000000001</c:v>
                </c:pt>
                <c:pt idx="101">
                  <c:v>57.838000000000001</c:v>
                </c:pt>
                <c:pt idx="102">
                  <c:v>58.956000000000003</c:v>
                </c:pt>
                <c:pt idx="103">
                  <c:v>58.088000000000001</c:v>
                </c:pt>
                <c:pt idx="104">
                  <c:v>59.603000000000002</c:v>
                </c:pt>
                <c:pt idx="105">
                  <c:v>60</c:v>
                </c:pt>
                <c:pt idx="106">
                  <c:v>60.088000000000001</c:v>
                </c:pt>
                <c:pt idx="107">
                  <c:v>60.029000000000003</c:v>
                </c:pt>
                <c:pt idx="108">
                  <c:v>60.941000000000003</c:v>
                </c:pt>
                <c:pt idx="109">
                  <c:v>59.470999999999997</c:v>
                </c:pt>
                <c:pt idx="110">
                  <c:v>59.661999999999999</c:v>
                </c:pt>
                <c:pt idx="111">
                  <c:v>59.75</c:v>
                </c:pt>
                <c:pt idx="112">
                  <c:v>59</c:v>
                </c:pt>
                <c:pt idx="113">
                  <c:v>60.381999999999998</c:v>
                </c:pt>
                <c:pt idx="114">
                  <c:v>60.515000000000001</c:v>
                </c:pt>
                <c:pt idx="115">
                  <c:v>60.411999999999999</c:v>
                </c:pt>
                <c:pt idx="116">
                  <c:v>62.484999999999999</c:v>
                </c:pt>
                <c:pt idx="117">
                  <c:v>62.970999999999997</c:v>
                </c:pt>
                <c:pt idx="118">
                  <c:v>62.691000000000003</c:v>
                </c:pt>
                <c:pt idx="119">
                  <c:v>64.926000000000002</c:v>
                </c:pt>
                <c:pt idx="120">
                  <c:v>66.617999999999995</c:v>
                </c:pt>
                <c:pt idx="121">
                  <c:v>66.926000000000002</c:v>
                </c:pt>
                <c:pt idx="122">
                  <c:v>66.941000000000003</c:v>
                </c:pt>
                <c:pt idx="123">
                  <c:v>66.897000000000006</c:v>
                </c:pt>
                <c:pt idx="124">
                  <c:v>66.808999999999997</c:v>
                </c:pt>
                <c:pt idx="125">
                  <c:v>64.706000000000003</c:v>
                </c:pt>
                <c:pt idx="126">
                  <c:v>64.426000000000002</c:v>
                </c:pt>
                <c:pt idx="127">
                  <c:v>62.293999999999997</c:v>
                </c:pt>
                <c:pt idx="128">
                  <c:v>58.603000000000002</c:v>
                </c:pt>
                <c:pt idx="129">
                  <c:v>58.103000000000002</c:v>
                </c:pt>
                <c:pt idx="130">
                  <c:v>57.456000000000003</c:v>
                </c:pt>
                <c:pt idx="131">
                  <c:v>57.323999999999998</c:v>
                </c:pt>
                <c:pt idx="132">
                  <c:v>55.970999999999997</c:v>
                </c:pt>
                <c:pt idx="133">
                  <c:v>55.441000000000003</c:v>
                </c:pt>
                <c:pt idx="134">
                  <c:v>55.941000000000003</c:v>
                </c:pt>
                <c:pt idx="135">
                  <c:v>54.881999999999998</c:v>
                </c:pt>
                <c:pt idx="136">
                  <c:v>55.603000000000002</c:v>
                </c:pt>
                <c:pt idx="137">
                  <c:v>56.191000000000003</c:v>
                </c:pt>
                <c:pt idx="138">
                  <c:v>54.676000000000002</c:v>
                </c:pt>
                <c:pt idx="139">
                  <c:v>54.484999999999999</c:v>
                </c:pt>
                <c:pt idx="140">
                  <c:v>54.734999999999999</c:v>
                </c:pt>
                <c:pt idx="141">
                  <c:v>56.720999999999997</c:v>
                </c:pt>
                <c:pt idx="142">
                  <c:v>55.603000000000002</c:v>
                </c:pt>
                <c:pt idx="143">
                  <c:v>55.396999999999998</c:v>
                </c:pt>
                <c:pt idx="144">
                  <c:v>56.529000000000003</c:v>
                </c:pt>
                <c:pt idx="145">
                  <c:v>55.543999999999997</c:v>
                </c:pt>
                <c:pt idx="146">
                  <c:v>55.661999999999999</c:v>
                </c:pt>
                <c:pt idx="147">
                  <c:v>56.779000000000003</c:v>
                </c:pt>
                <c:pt idx="148">
                  <c:v>57.029000000000003</c:v>
                </c:pt>
                <c:pt idx="149">
                  <c:v>58.058999999999997</c:v>
                </c:pt>
                <c:pt idx="150">
                  <c:v>59.338000000000001</c:v>
                </c:pt>
                <c:pt idx="151">
                  <c:v>60.720999999999997</c:v>
                </c:pt>
                <c:pt idx="152">
                  <c:v>60.131999999999998</c:v>
                </c:pt>
                <c:pt idx="153">
                  <c:v>61.234999999999999</c:v>
                </c:pt>
                <c:pt idx="154">
                  <c:v>61.338000000000001</c:v>
                </c:pt>
                <c:pt idx="155">
                  <c:v>62.058999999999997</c:v>
                </c:pt>
                <c:pt idx="156">
                  <c:v>63.426000000000002</c:v>
                </c:pt>
                <c:pt idx="157">
                  <c:v>62.984999999999999</c:v>
                </c:pt>
                <c:pt idx="158">
                  <c:v>62.191000000000003</c:v>
                </c:pt>
                <c:pt idx="159">
                  <c:v>61.808999999999997</c:v>
                </c:pt>
                <c:pt idx="160">
                  <c:v>60.941000000000003</c:v>
                </c:pt>
                <c:pt idx="161">
                  <c:v>59.603000000000002</c:v>
                </c:pt>
                <c:pt idx="162">
                  <c:v>58.515000000000001</c:v>
                </c:pt>
                <c:pt idx="163">
                  <c:v>57.734999999999999</c:v>
                </c:pt>
                <c:pt idx="164">
                  <c:v>55.868000000000002</c:v>
                </c:pt>
                <c:pt idx="165">
                  <c:v>55.868000000000002</c:v>
                </c:pt>
                <c:pt idx="166">
                  <c:v>55.970999999999997</c:v>
                </c:pt>
                <c:pt idx="167">
                  <c:v>55.103000000000002</c:v>
                </c:pt>
                <c:pt idx="168">
                  <c:v>54.941000000000003</c:v>
                </c:pt>
                <c:pt idx="169">
                  <c:v>54.765000000000001</c:v>
                </c:pt>
                <c:pt idx="170">
                  <c:v>54.338000000000001</c:v>
                </c:pt>
                <c:pt idx="171">
                  <c:v>54.396999999999998</c:v>
                </c:pt>
                <c:pt idx="172">
                  <c:v>55.088000000000001</c:v>
                </c:pt>
                <c:pt idx="173">
                  <c:v>54.381999999999998</c:v>
                </c:pt>
                <c:pt idx="174">
                  <c:v>53.661999999999999</c:v>
                </c:pt>
                <c:pt idx="175">
                  <c:v>54.765000000000001</c:v>
                </c:pt>
                <c:pt idx="176">
                  <c:v>53.176000000000002</c:v>
                </c:pt>
                <c:pt idx="177">
                  <c:v>54.984999999999999</c:v>
                </c:pt>
                <c:pt idx="178">
                  <c:v>54.484999999999999</c:v>
                </c:pt>
                <c:pt idx="179">
                  <c:v>55.515000000000001</c:v>
                </c:pt>
                <c:pt idx="180">
                  <c:v>54.088000000000001</c:v>
                </c:pt>
                <c:pt idx="181">
                  <c:v>55.515000000000001</c:v>
                </c:pt>
                <c:pt idx="182">
                  <c:v>53.234999999999999</c:v>
                </c:pt>
                <c:pt idx="183">
                  <c:v>54.058999999999997</c:v>
                </c:pt>
                <c:pt idx="184">
                  <c:v>54.279000000000003</c:v>
                </c:pt>
                <c:pt idx="185">
                  <c:v>54.426000000000002</c:v>
                </c:pt>
                <c:pt idx="186">
                  <c:v>54.941000000000003</c:v>
                </c:pt>
                <c:pt idx="187">
                  <c:v>54.588000000000001</c:v>
                </c:pt>
                <c:pt idx="188">
                  <c:v>54.029000000000003</c:v>
                </c:pt>
                <c:pt idx="189">
                  <c:v>54.896999999999998</c:v>
                </c:pt>
                <c:pt idx="190">
                  <c:v>53.896999999999998</c:v>
                </c:pt>
                <c:pt idx="191">
                  <c:v>54.073999999999998</c:v>
                </c:pt>
                <c:pt idx="192">
                  <c:v>55.029000000000003</c:v>
                </c:pt>
                <c:pt idx="193">
                  <c:v>54.661999999999999</c:v>
                </c:pt>
                <c:pt idx="194">
                  <c:v>54.765000000000001</c:v>
                </c:pt>
                <c:pt idx="195">
                  <c:v>54.353000000000002</c:v>
                </c:pt>
                <c:pt idx="196">
                  <c:v>53.573999999999998</c:v>
                </c:pt>
                <c:pt idx="197">
                  <c:v>53.676000000000002</c:v>
                </c:pt>
                <c:pt idx="198">
                  <c:v>53.279000000000003</c:v>
                </c:pt>
                <c:pt idx="199">
                  <c:v>54.043999999999997</c:v>
                </c:pt>
                <c:pt idx="200">
                  <c:v>53.706000000000003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'C'!$AC$6:$AC$206</c:f>
              <c:numCache>
                <c:formatCode>0.00</c:formatCode>
                <c:ptCount val="201"/>
                <c:pt idx="0">
                  <c:v>56.230915667431489</c:v>
                </c:pt>
                <c:pt idx="1">
                  <c:v>56.254690362116342</c:v>
                </c:pt>
                <c:pt idx="2">
                  <c:v>56.278468937521112</c:v>
                </c:pt>
                <c:pt idx="3">
                  <c:v>56.302251707644814</c:v>
                </c:pt>
                <c:pt idx="4">
                  <c:v>56.326039010938665</c:v>
                </c:pt>
                <c:pt idx="5">
                  <c:v>56.349831212099105</c:v>
                </c:pt>
                <c:pt idx="6">
                  <c:v>56.373628703978646</c:v>
                </c:pt>
                <c:pt idx="7">
                  <c:v>56.397431909620622</c:v>
                </c:pt>
                <c:pt idx="8">
                  <c:v>56.421241284423871</c:v>
                </c:pt>
                <c:pt idx="9">
                  <c:v>56.445057318443325</c:v>
                </c:pt>
                <c:pt idx="10">
                  <c:v>56.468880538832494</c:v>
                </c:pt>
                <c:pt idx="11">
                  <c:v>56.492711512433658</c:v>
                </c:pt>
                <c:pt idx="12">
                  <c:v>56.516550848521263</c:v>
                </c:pt>
                <c:pt idx="13">
                  <c:v>56.540399201703998</c:v>
                </c:pt>
                <c:pt idx="14">
                  <c:v>56.564257274990105</c:v>
                </c:pt>
                <c:pt idx="15">
                  <c:v>56.588125823020384</c:v>
                </c:pt>
                <c:pt idx="16">
                  <c:v>56.612005655472345</c:v>
                </c:pt>
                <c:pt idx="17">
                  <c:v>56.635897640638881</c:v>
                </c:pt>
                <c:pt idx="18">
                  <c:v>56.659802709185691</c:v>
                </c:pt>
                <c:pt idx="19">
                  <c:v>56.683721858101215</c:v>
                </c:pt>
                <c:pt idx="20">
                  <c:v>56.707656154896831</c:v>
                </c:pt>
                <c:pt idx="21">
                  <c:v>56.731606742296549</c:v>
                </c:pt>
                <c:pt idx="22">
                  <c:v>56.755574844358172</c:v>
                </c:pt>
                <c:pt idx="23">
                  <c:v>56.77956177753066</c:v>
                </c:pt>
                <c:pt idx="24">
                  <c:v>56.803568979004972</c:v>
                </c:pt>
                <c:pt idx="25">
                  <c:v>56.827598093678418</c:v>
                </c:pt>
                <c:pt idx="26">
                  <c:v>56.85165125071471</c:v>
                </c:pt>
                <c:pt idx="27">
                  <c:v>56.875731923002441</c:v>
                </c:pt>
                <c:pt idx="28">
                  <c:v>56.899847486857816</c:v>
                </c:pt>
                <c:pt idx="29">
                  <c:v>56.924016480746069</c:v>
                </c:pt>
                <c:pt idx="30">
                  <c:v>56.948288151922682</c:v>
                </c:pt>
                <c:pt idx="31">
                  <c:v>56.972792357016026</c:v>
                </c:pt>
                <c:pt idx="32">
                  <c:v>56.997860149753102</c:v>
                </c:pt>
                <c:pt idx="33">
                  <c:v>57.024299157559504</c:v>
                </c:pt>
                <c:pt idx="34">
                  <c:v>57.053986611719708</c:v>
                </c:pt>
                <c:pt idx="35">
                  <c:v>57.091070516405949</c:v>
                </c:pt>
                <c:pt idx="36">
                  <c:v>57.1442499532018</c:v>
                </c:pt>
                <c:pt idx="37">
                  <c:v>57.230813033726683</c:v>
                </c:pt>
                <c:pt idx="38">
                  <c:v>57.383260705324886</c:v>
                </c:pt>
                <c:pt idx="39">
                  <c:v>57.659265655937794</c:v>
                </c:pt>
                <c:pt idx="40">
                  <c:v>58.155151885426918</c:v>
                </c:pt>
                <c:pt idx="41">
                  <c:v>59.021757409836702</c:v>
                </c:pt>
                <c:pt idx="42">
                  <c:v>60.479330478272161</c:v>
                </c:pt>
                <c:pt idx="43">
                  <c:v>62.825272441787433</c:v>
                </c:pt>
                <c:pt idx="44">
                  <c:v>66.425970513536754</c:v>
                </c:pt>
                <c:pt idx="45">
                  <c:v>71.683214375792645</c:v>
                </c:pt>
                <c:pt idx="46">
                  <c:v>78.968590686534341</c:v>
                </c:pt>
                <c:pt idx="47">
                  <c:v>88.527018382237074</c:v>
                </c:pt>
                <c:pt idx="48">
                  <c:v>100.36268004487026</c:v>
                </c:pt>
                <c:pt idx="49">
                  <c:v>114.13388497214774</c:v>
                </c:pt>
                <c:pt idx="50">
                  <c:v>129.09240986602487</c:v>
                </c:pt>
                <c:pt idx="51">
                  <c:v>144.10163476857525</c:v>
                </c:pt>
                <c:pt idx="52">
                  <c:v>157.75282754390167</c:v>
                </c:pt>
                <c:pt idx="53">
                  <c:v>168.57200897382305</c:v>
                </c:pt>
                <c:pt idx="54">
                  <c:v>175.27885153940235</c:v>
                </c:pt>
                <c:pt idx="55">
                  <c:v>177.03577440036074</c:v>
                </c:pt>
                <c:pt idx="56">
                  <c:v>173.62047106250768</c:v>
                </c:pt>
                <c:pt idx="57">
                  <c:v>165.47281815998466</c:v>
                </c:pt>
                <c:pt idx="58">
                  <c:v>153.60250817004064</c:v>
                </c:pt>
                <c:pt idx="59">
                  <c:v>139.38418994128949</c:v>
                </c:pt>
                <c:pt idx="60">
                  <c:v>124.29751205125342</c:v>
                </c:pt>
                <c:pt idx="61">
                  <c:v>109.67973154924191</c:v>
                </c:pt>
                <c:pt idx="62">
                  <c:v>96.546677429731673</c:v>
                </c:pt>
                <c:pt idx="63">
                  <c:v>85.510771554690706</c:v>
                </c:pt>
                <c:pt idx="64">
                  <c:v>76.794186747241113</c:v>
                </c:pt>
                <c:pt idx="65">
                  <c:v>70.311934697197813</c:v>
                </c:pt>
                <c:pt idx="66">
                  <c:v>65.789529375414176</c:v>
                </c:pt>
                <c:pt idx="67">
                  <c:v>62.882361370631486</c:v>
                </c:pt>
                <c:pt idx="68">
                  <c:v>61.273950334194275</c:v>
                </c:pt>
                <c:pt idx="69">
                  <c:v>60.741408033344563</c:v>
                </c:pt>
                <c:pt idx="70">
                  <c:v>61.184157861702538</c:v>
                </c:pt>
                <c:pt idx="71">
                  <c:v>62.615240734794952</c:v>
                </c:pt>
                <c:pt idx="72">
                  <c:v>65.115945323337186</c:v>
                </c:pt>
                <c:pt idx="73">
                  <c:v>68.758233014427248</c:v>
                </c:pt>
                <c:pt idx="74">
                  <c:v>73.50825676652164</c:v>
                </c:pt>
                <c:pt idx="75">
                  <c:v>79.136629907870812</c:v>
                </c:pt>
                <c:pt idx="76">
                  <c:v>85.170298104190607</c:v>
                </c:pt>
                <c:pt idx="77">
                  <c:v>90.917985327867086</c:v>
                </c:pt>
                <c:pt idx="78">
                  <c:v>95.581062605053106</c:v>
                </c:pt>
                <c:pt idx="79">
                  <c:v>98.428574284123783</c:v>
                </c:pt>
                <c:pt idx="80">
                  <c:v>98.98331311204268</c:v>
                </c:pt>
                <c:pt idx="81">
                  <c:v>97.152864218097136</c:v>
                </c:pt>
                <c:pt idx="82">
                  <c:v>93.255524708745156</c:v>
                </c:pt>
                <c:pt idx="83">
                  <c:v>87.930782590655667</c:v>
                </c:pt>
                <c:pt idx="84">
                  <c:v>81.968778697168077</c:v>
                </c:pt>
                <c:pt idx="85">
                  <c:v>76.121102933910535</c:v>
                </c:pt>
                <c:pt idx="86">
                  <c:v>70.954410230905353</c:v>
                </c:pt>
                <c:pt idx="87">
                  <c:v>66.782607797464209</c:v>
                </c:pt>
                <c:pt idx="88">
                  <c:v>63.678513239331103</c:v>
                </c:pt>
                <c:pt idx="89">
                  <c:v>61.539040817661181</c:v>
                </c:pt>
                <c:pt idx="90">
                  <c:v>60.168411922937239</c:v>
                </c:pt>
                <c:pt idx="91">
                  <c:v>59.35033733529351</c:v>
                </c:pt>
                <c:pt idx="92">
                  <c:v>58.894552010777041</c:v>
                </c:pt>
                <c:pt idx="93">
                  <c:v>58.656855582660477</c:v>
                </c:pt>
                <c:pt idx="94">
                  <c:v>58.53995551072093</c:v>
                </c:pt>
                <c:pt idx="95">
                  <c:v>58.484404215283845</c:v>
                </c:pt>
                <c:pt idx="96">
                  <c:v>58.456965453229678</c:v>
                </c:pt>
                <c:pt idx="97">
                  <c:v>58.44051877522751</c:v>
                </c:pt>
                <c:pt idx="98">
                  <c:v>58.426898203100023</c:v>
                </c:pt>
                <c:pt idx="99">
                  <c:v>58.412485423003723</c:v>
                </c:pt>
                <c:pt idx="100">
                  <c:v>58.395792662455605</c:v>
                </c:pt>
                <c:pt idx="101">
                  <c:v>58.376263279274184</c:v>
                </c:pt>
                <c:pt idx="102">
                  <c:v>58.353728951079752</c:v>
                </c:pt>
                <c:pt idx="103">
                  <c:v>58.328186710328552</c:v>
                </c:pt>
                <c:pt idx="104">
                  <c:v>58.299723710388818</c:v>
                </c:pt>
                <c:pt idx="105">
                  <c:v>58.268521615464529</c:v>
                </c:pt>
                <c:pt idx="106">
                  <c:v>58.234941323823456</c:v>
                </c:pt>
                <c:pt idx="107">
                  <c:v>58.199750211257196</c:v>
                </c:pt>
                <c:pt idx="108">
                  <c:v>58.164626758658663</c:v>
                </c:pt>
                <c:pt idx="109">
                  <c:v>58.133158194449734</c:v>
                </c:pt>
                <c:pt idx="110">
                  <c:v>58.112591524330455</c:v>
                </c:pt>
                <c:pt idx="111">
                  <c:v>58.116503987935594</c:v>
                </c:pt>
                <c:pt idx="112">
                  <c:v>58.168176774739663</c:v>
                </c:pt>
                <c:pt idx="113">
                  <c:v>58.303677922095332</c:v>
                </c:pt>
                <c:pt idx="114">
                  <c:v>58.572595114604489</c:v>
                </c:pt>
                <c:pt idx="115">
                  <c:v>59.033517408748018</c:v>
                </c:pt>
                <c:pt idx="116">
                  <c:v>59.741656178366739</c:v>
                </c:pt>
                <c:pt idx="117">
                  <c:v>60.728309889722858</c:v>
                </c:pt>
                <c:pt idx="118">
                  <c:v>61.97626007679645</c:v>
                </c:pt>
                <c:pt idx="119">
                  <c:v>63.40008035449317</c:v>
                </c:pt>
                <c:pt idx="120">
                  <c:v>64.84272052049883</c:v>
                </c:pt>
                <c:pt idx="121">
                  <c:v>66.096641610293375</c:v>
                </c:pt>
                <c:pt idx="122">
                  <c:v>66.9487256152577</c:v>
                </c:pt>
                <c:pt idx="123">
                  <c:v>67.236599778262018</c:v>
                </c:pt>
                <c:pt idx="124">
                  <c:v>66.896142236094789</c:v>
                </c:pt>
                <c:pt idx="125">
                  <c:v>65.98112513633501</c:v>
                </c:pt>
                <c:pt idx="126">
                  <c:v>64.646755214885715</c:v>
                </c:pt>
                <c:pt idx="127">
                  <c:v>63.104029629277612</c:v>
                </c:pt>
                <c:pt idx="128">
                  <c:v>61.563320629615433</c:v>
                </c:pt>
                <c:pt idx="129">
                  <c:v>60.187742157356389</c:v>
                </c:pt>
                <c:pt idx="130">
                  <c:v>59.06963422461714</c:v>
                </c:pt>
                <c:pt idx="131">
                  <c:v>58.231978735161981</c:v>
                </c:pt>
                <c:pt idx="132">
                  <c:v>57.647074061378923</c:v>
                </c:pt>
                <c:pt idx="133">
                  <c:v>57.261130061239847</c:v>
                </c:pt>
                <c:pt idx="134">
                  <c:v>57.015429370613695</c:v>
                </c:pt>
                <c:pt idx="135">
                  <c:v>56.859507086494162</c:v>
                </c:pt>
                <c:pt idx="136">
                  <c:v>56.756325426707562</c:v>
                </c:pt>
                <c:pt idx="137">
                  <c:v>56.681946281955362</c:v>
                </c:pt>
                <c:pt idx="138">
                  <c:v>56.622655729145954</c:v>
                </c:pt>
                <c:pt idx="139">
                  <c:v>56.571720516794208</c:v>
                </c:pt>
                <c:pt idx="140">
                  <c:v>56.526886996236243</c:v>
                </c:pt>
                <c:pt idx="141">
                  <c:v>56.488915424794598</c:v>
                </c:pt>
                <c:pt idx="142">
                  <c:v>56.461008794851892</c:v>
                </c:pt>
                <c:pt idx="143">
                  <c:v>56.448841834571844</c:v>
                </c:pt>
                <c:pt idx="144">
                  <c:v>56.460868724846712</c:v>
                </c:pt>
                <c:pt idx="145">
                  <c:v>56.508583298835319</c:v>
                </c:pt>
                <c:pt idx="146">
                  <c:v>56.606391219469437</c:v>
                </c:pt>
                <c:pt idx="147">
                  <c:v>56.770753542967633</c:v>
                </c:pt>
                <c:pt idx="148">
                  <c:v>57.01832594023108</c:v>
                </c:pt>
                <c:pt idx="149">
                  <c:v>57.36299522859796</c:v>
                </c:pt>
                <c:pt idx="150">
                  <c:v>57.812019169591395</c:v>
                </c:pt>
                <c:pt idx="151">
                  <c:v>58.361863698918192</c:v>
                </c:pt>
                <c:pt idx="152">
                  <c:v>58.994696154378097</c:v>
                </c:pt>
                <c:pt idx="153">
                  <c:v>59.67668265324032</c:v>
                </c:pt>
                <c:pt idx="154">
                  <c:v>60.359110828040343</c:v>
                </c:pt>
                <c:pt idx="155">
                  <c:v>60.982852577164479</c:v>
                </c:pt>
                <c:pt idx="156">
                  <c:v>61.485866801079972</c:v>
                </c:pt>
                <c:pt idx="157">
                  <c:v>61.812533974485682</c:v>
                </c:pt>
                <c:pt idx="158">
                  <c:v>61.922913757814058</c:v>
                </c:pt>
                <c:pt idx="159">
                  <c:v>61.799800559225908</c:v>
                </c:pt>
                <c:pt idx="160">
                  <c:v>61.451853227646247</c:v>
                </c:pt>
                <c:pt idx="161">
                  <c:v>60.912011191719074</c:v>
                </c:pt>
                <c:pt idx="162">
                  <c:v>60.231597293269829</c:v>
                </c:pt>
                <c:pt idx="163">
                  <c:v>59.471567034354855</c:v>
                </c:pt>
                <c:pt idx="164">
                  <c:v>58.692964487760122</c:v>
                </c:pt>
                <c:pt idx="165">
                  <c:v>57.94863047490179</c:v>
                </c:pt>
                <c:pt idx="166">
                  <c:v>57.277644001461411</c:v>
                </c:pt>
                <c:pt idx="167">
                  <c:v>56.703104304756536</c:v>
                </c:pt>
                <c:pt idx="168">
                  <c:v>56.232984956834052</c:v>
                </c:pt>
                <c:pt idx="169">
                  <c:v>55.863166385058477</c:v>
                </c:pt>
                <c:pt idx="170">
                  <c:v>55.581500436846937</c:v>
                </c:pt>
                <c:pt idx="171">
                  <c:v>55.371857573333976</c:v>
                </c:pt>
                <c:pt idx="172">
                  <c:v>55.217430556945203</c:v>
                </c:pt>
                <c:pt idx="173">
                  <c:v>55.102962566272119</c:v>
                </c:pt>
                <c:pt idx="174">
                  <c:v>55.015905101360325</c:v>
                </c:pt>
                <c:pt idx="175">
                  <c:v>54.946724073233497</c:v>
                </c:pt>
                <c:pt idx="176">
                  <c:v>54.888653389135435</c:v>
                </c:pt>
                <c:pt idx="177">
                  <c:v>54.83717641826162</c:v>
                </c:pt>
                <c:pt idx="178">
                  <c:v>54.789443551808183</c:v>
                </c:pt>
                <c:pt idx="179">
                  <c:v>54.743749669037747</c:v>
                </c:pt>
                <c:pt idx="180">
                  <c:v>54.699124506613131</c:v>
                </c:pt>
                <c:pt idx="181">
                  <c:v>54.655041831024882</c:v>
                </c:pt>
                <c:pt idx="182">
                  <c:v>54.611228994902575</c:v>
                </c:pt>
                <c:pt idx="183">
                  <c:v>54.567550674144272</c:v>
                </c:pt>
                <c:pt idx="184">
                  <c:v>54.523942238484963</c:v>
                </c:pt>
                <c:pt idx="185">
                  <c:v>54.480373733267335</c:v>
                </c:pt>
                <c:pt idx="186">
                  <c:v>54.43683144916443</c:v>
                </c:pt>
                <c:pt idx="187">
                  <c:v>54.393308971161602</c:v>
                </c:pt>
                <c:pt idx="188">
                  <c:v>54.349803043025311</c:v>
                </c:pt>
                <c:pt idx="189">
                  <c:v>54.306311745636464</c:v>
                </c:pt>
                <c:pt idx="190">
                  <c:v>54.262833729808385</c:v>
                </c:pt>
                <c:pt idx="191">
                  <c:v>54.219367905884361</c:v>
                </c:pt>
                <c:pt idx="192">
                  <c:v>54.175913321794653</c:v>
                </c:pt>
                <c:pt idx="193">
                  <c:v>54.132469115346815</c:v>
                </c:pt>
                <c:pt idx="194">
                  <c:v>54.089034494539654</c:v>
                </c:pt>
                <c:pt idx="195">
                  <c:v>54.045608728104305</c:v>
                </c:pt>
                <c:pt idx="196">
                  <c:v>54.002191139733334</c:v>
                </c:pt>
                <c:pt idx="197">
                  <c:v>53.958781103699465</c:v>
                </c:pt>
                <c:pt idx="198">
                  <c:v>53.915378041084708</c:v>
                </c:pt>
                <c:pt idx="199">
                  <c:v>53.871981416360768</c:v>
                </c:pt>
                <c:pt idx="200">
                  <c:v>53.828590734231234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'C'!$BG$6:$BG$206</c:f>
              <c:numCache>
                <c:formatCode>General</c:formatCode>
                <c:ptCount val="201"/>
                <c:pt idx="0">
                  <c:v>56.230915667431489</c:v>
                </c:pt>
                <c:pt idx="1">
                  <c:v>56.254690362116342</c:v>
                </c:pt>
                <c:pt idx="2">
                  <c:v>56.278468937521112</c:v>
                </c:pt>
                <c:pt idx="3">
                  <c:v>56.302251707644814</c:v>
                </c:pt>
                <c:pt idx="4">
                  <c:v>56.326039010938665</c:v>
                </c:pt>
                <c:pt idx="5">
                  <c:v>56.349831212099105</c:v>
                </c:pt>
                <c:pt idx="6">
                  <c:v>56.373628703978646</c:v>
                </c:pt>
                <c:pt idx="7">
                  <c:v>56.397431909620622</c:v>
                </c:pt>
                <c:pt idx="8">
                  <c:v>56.421241284423871</c:v>
                </c:pt>
                <c:pt idx="9">
                  <c:v>56.445057318443325</c:v>
                </c:pt>
                <c:pt idx="10">
                  <c:v>56.468880538832494</c:v>
                </c:pt>
                <c:pt idx="11">
                  <c:v>56.492711512433658</c:v>
                </c:pt>
                <c:pt idx="12">
                  <c:v>56.516550848521263</c:v>
                </c:pt>
                <c:pt idx="13">
                  <c:v>56.540399201703998</c:v>
                </c:pt>
                <c:pt idx="14">
                  <c:v>56.564257274990091</c:v>
                </c:pt>
                <c:pt idx="15">
                  <c:v>56.588125823020292</c:v>
                </c:pt>
                <c:pt idx="16">
                  <c:v>56.612005655471812</c:v>
                </c:pt>
                <c:pt idx="17">
                  <c:v>56.635897640636024</c:v>
                </c:pt>
                <c:pt idx="18">
                  <c:v>56.659802709171011</c:v>
                </c:pt>
                <c:pt idx="19">
                  <c:v>56.68372185802906</c:v>
                </c:pt>
                <c:pt idx="20">
                  <c:v>56.707656154557377</c:v>
                </c:pt>
                <c:pt idx="21">
                  <c:v>56.731606740768143</c:v>
                </c:pt>
                <c:pt idx="22">
                  <c:v>56.755574837771512</c:v>
                </c:pt>
                <c:pt idx="23">
                  <c:v>56.779561750362596</c:v>
                </c:pt>
                <c:pt idx="24">
                  <c:v>56.803568871749647</c:v>
                </c:pt>
                <c:pt idx="25">
                  <c:v>56.827597688406861</c:v>
                </c:pt>
                <c:pt idx="26">
                  <c:v>56.851649785030389</c:v>
                </c:pt>
                <c:pt idx="27">
                  <c:v>56.875726849570889</c:v>
                </c:pt>
                <c:pt idx="28">
                  <c:v>56.899830678309236</c:v>
                </c:pt>
                <c:pt idx="29">
                  <c:v>56.923963180935246</c:v>
                </c:pt>
                <c:pt idx="30">
                  <c:v>56.948126385579855</c:v>
                </c:pt>
                <c:pt idx="31">
                  <c:v>56.972322443742648</c:v>
                </c:pt>
                <c:pt idx="32">
                  <c:v>56.996553635044215</c:v>
                </c:pt>
                <c:pt idx="33">
                  <c:v>57.020822371720804</c:v>
                </c:pt>
                <c:pt idx="34">
                  <c:v>57.045131202763692</c:v>
                </c:pt>
                <c:pt idx="35">
                  <c:v>57.069482817588941</c:v>
                </c:pt>
                <c:pt idx="36">
                  <c:v>57.093880049104243</c:v>
                </c:pt>
                <c:pt idx="37">
                  <c:v>57.118325876017778</c:v>
                </c:pt>
                <c:pt idx="38">
                  <c:v>57.142823424209524</c:v>
                </c:pt>
                <c:pt idx="39">
                  <c:v>57.167375966957707</c:v>
                </c:pt>
                <c:pt idx="40">
                  <c:v>57.191986923781506</c:v>
                </c:pt>
                <c:pt idx="41">
                  <c:v>57.216659857626283</c:v>
                </c:pt>
                <c:pt idx="42">
                  <c:v>57.241398470077584</c:v>
                </c:pt>
                <c:pt idx="43">
                  <c:v>57.266206594246178</c:v>
                </c:pt>
                <c:pt idx="44">
                  <c:v>57.291088184916731</c:v>
                </c:pt>
                <c:pt idx="45">
                  <c:v>57.316047305497683</c:v>
                </c:pt>
                <c:pt idx="46">
                  <c:v>57.341088111249263</c:v>
                </c:pt>
                <c:pt idx="47">
                  <c:v>57.366214828198771</c:v>
                </c:pt>
                <c:pt idx="48">
                  <c:v>57.391431727078725</c:v>
                </c:pt>
                <c:pt idx="49">
                  <c:v>57.4167430915425</c:v>
                </c:pt>
                <c:pt idx="50">
                  <c:v>57.442153179824267</c:v>
                </c:pt>
                <c:pt idx="51">
                  <c:v>57.467666178915309</c:v>
                </c:pt>
                <c:pt idx="52">
                  <c:v>57.49328615022764</c:v>
                </c:pt>
                <c:pt idx="53">
                  <c:v>57.519016965608103</c:v>
                </c:pt>
                <c:pt idx="54">
                  <c:v>57.544862232453887</c:v>
                </c:pt>
                <c:pt idx="55">
                  <c:v>57.570825206564415</c:v>
                </c:pt>
                <c:pt idx="56">
                  <c:v>57.596908691246973</c:v>
                </c:pt>
                <c:pt idx="57">
                  <c:v>57.623114921077573</c:v>
                </c:pt>
                <c:pt idx="58">
                  <c:v>57.649445428608075</c:v>
                </c:pt>
                <c:pt idx="59">
                  <c:v>57.675900892210599</c:v>
                </c:pt>
                <c:pt idx="60">
                  <c:v>57.702480963167069</c:v>
                </c:pt>
                <c:pt idx="61">
                  <c:v>57.729184070054046</c:v>
                </c:pt>
                <c:pt idx="62">
                  <c:v>57.756007198450796</c:v>
                </c:pt>
                <c:pt idx="63">
                  <c:v>57.782945644023265</c:v>
                </c:pt>
                <c:pt idx="64">
                  <c:v>57.809992737124929</c:v>
                </c:pt>
                <c:pt idx="65">
                  <c:v>57.837139537223358</c:v>
                </c:pt>
                <c:pt idx="66">
                  <c:v>57.864374495730061</c:v>
                </c:pt>
                <c:pt idx="67">
                  <c:v>57.89168308620426</c:v>
                </c:pt>
                <c:pt idx="68">
                  <c:v>57.919047401444168</c:v>
                </c:pt>
                <c:pt idx="69">
                  <c:v>57.946445717702453</c:v>
                </c:pt>
                <c:pt idx="70">
                  <c:v>57.973852027193487</c:v>
                </c:pt>
                <c:pt idx="71">
                  <c:v>58.001235541232667</c:v>
                </c:pt>
                <c:pt idx="72">
                  <c:v>58.028560167788889</c:v>
                </c:pt>
                <c:pt idx="73">
                  <c:v>58.055783968967518</c:v>
                </c:pt>
                <c:pt idx="74">
                  <c:v>58.08285860599041</c:v>
                </c:pt>
                <c:pt idx="75">
                  <c:v>58.109728781607046</c:v>
                </c:pt>
                <c:pt idx="76">
                  <c:v>58.136331692547579</c:v>
                </c:pt>
                <c:pt idx="77">
                  <c:v>58.162596507579053</c:v>
                </c:pt>
                <c:pt idx="78">
                  <c:v>58.188443889886287</c:v>
                </c:pt>
                <c:pt idx="79">
                  <c:v>58.213785585767262</c:v>
                </c:pt>
                <c:pt idx="80">
                  <c:v>58.238524104862357</c:v>
                </c:pt>
                <c:pt idx="81">
                  <c:v>58.262552520130555</c:v>
                </c:pt>
                <c:pt idx="82">
                  <c:v>58.285754418294985</c:v>
                </c:pt>
                <c:pt idx="83">
                  <c:v>58.308004033201726</c:v>
                </c:pt>
                <c:pt idx="84">
                  <c:v>58.329166595124818</c:v>
                </c:pt>
                <c:pt idx="85">
                  <c:v>58.349098928130587</c:v>
                </c:pt>
                <c:pt idx="86">
                  <c:v>58.36765032480541</c:v>
                </c:pt>
                <c:pt idx="87">
                  <c:v>58.384663722603463</c:v>
                </c:pt>
                <c:pt idx="88">
                  <c:v>58.399977198509475</c:v>
                </c:pt>
                <c:pt idx="89">
                  <c:v>58.413425788489498</c:v>
                </c:pt>
                <c:pt idx="90">
                  <c:v>58.424843625357092</c:v>
                </c:pt>
                <c:pt idx="91">
                  <c:v>58.434066373488363</c:v>
                </c:pt>
                <c:pt idx="92">
                  <c:v>58.440933921828702</c:v>
                </c:pt>
                <c:pt idx="93">
                  <c:v>58.445293278698145</c:v>
                </c:pt>
                <c:pt idx="94">
                  <c:v>58.447001594152908</c:v>
                </c:pt>
                <c:pt idx="95">
                  <c:v>58.445929219460211</c:v>
                </c:pt>
                <c:pt idx="96">
                  <c:v>58.441962700085767</c:v>
                </c:pt>
                <c:pt idx="97">
                  <c:v>58.435007589959994</c:v>
                </c:pt>
                <c:pt idx="98">
                  <c:v>58.424990971990482</c:v>
                </c:pt>
                <c:pt idx="99">
                  <c:v>58.411863573774319</c:v>
                </c:pt>
                <c:pt idx="100">
                  <c:v>58.395601378671955</c:v>
                </c:pt>
                <c:pt idx="101">
                  <c:v>58.376206650634735</c:v>
                </c:pt>
                <c:pt idx="102">
                  <c:v>58.353708315551614</c:v>
                </c:pt>
                <c:pt idx="103">
                  <c:v>58.328161670871474</c:v>
                </c:pt>
                <c:pt idx="104">
                  <c:v>58.299647426824748</c:v>
                </c:pt>
                <c:pt idx="105">
                  <c:v>58.268270114359026</c:v>
                </c:pt>
                <c:pt idx="106">
                  <c:v>58.234155924503028</c:v>
                </c:pt>
                <c:pt idx="107">
                  <c:v>58.197450069077085</c:v>
                </c:pt>
                <c:pt idx="108">
                  <c:v>58.15831377171412</c:v>
                </c:pt>
                <c:pt idx="109">
                  <c:v>58.116921009904587</c:v>
                </c:pt>
                <c:pt idx="110">
                  <c:v>58.073455132804263</c:v>
                </c:pt>
                <c:pt idx="111">
                  <c:v>58.028105476124139</c:v>
                </c:pt>
                <c:pt idx="112">
                  <c:v>57.981064085455579</c:v>
                </c:pt>
                <c:pt idx="113">
                  <c:v>57.932522644227078</c:v>
                </c:pt>
                <c:pt idx="114">
                  <c:v>57.882669683773578</c:v>
                </c:pt>
                <c:pt idx="115">
                  <c:v>57.831688132426549</c:v>
                </c:pt>
                <c:pt idx="116">
                  <c:v>57.779753239708761</c:v>
                </c:pt>
                <c:pt idx="117">
                  <c:v>57.727030892010291</c:v>
                </c:pt>
                <c:pt idx="118">
                  <c:v>57.673676318584796</c:v>
                </c:pt>
                <c:pt idx="119">
                  <c:v>57.619833172035847</c:v>
                </c:pt>
                <c:pt idx="120">
                  <c:v>57.565632956020124</c:v>
                </c:pt>
                <c:pt idx="121">
                  <c:v>57.511194764732799</c:v>
                </c:pt>
                <c:pt idx="122">
                  <c:v>57.456625293677774</c:v>
                </c:pt>
                <c:pt idx="123">
                  <c:v>57.402019078909873</c:v>
                </c:pt>
                <c:pt idx="124">
                  <c:v>57.34745892191318</c:v>
                </c:pt>
                <c:pt idx="125">
                  <c:v>57.293016459055536</c:v>
                </c:pt>
                <c:pt idx="126">
                  <c:v>57.23875283764405</c:v>
                </c:pt>
                <c:pt idx="127">
                  <c:v>57.184719464550746</c:v>
                </c:pt>
                <c:pt idx="128">
                  <c:v>57.130958797793831</c:v>
                </c:pt>
                <c:pt idx="129">
                  <c:v>57.077505156030043</c:v>
                </c:pt>
                <c:pt idx="130">
                  <c:v>57.024385525393882</c:v>
                </c:pt>
                <c:pt idx="131">
                  <c:v>56.971620347333499</c:v>
                </c:pt>
                <c:pt idx="132">
                  <c:v>56.919224274925426</c:v>
                </c:pt>
                <c:pt idx="133">
                  <c:v>56.867206888534945</c:v>
                </c:pt>
                <c:pt idx="134">
                  <c:v>56.815573364600432</c:v>
                </c:pt>
                <c:pt idx="135">
                  <c:v>56.764325093761968</c:v>
                </c:pt>
                <c:pt idx="136">
                  <c:v>56.713460246551094</c:v>
                </c:pt>
                <c:pt idx="137">
                  <c:v>56.662974286448843</c:v>
                </c:pt>
                <c:pt idx="138">
                  <c:v>56.612860431347329</c:v>
                </c:pt>
                <c:pt idx="139">
                  <c:v>56.563110065366139</c:v>
                </c:pt>
                <c:pt idx="140">
                  <c:v>56.513713103625115</c:v>
                </c:pt>
                <c:pt idx="141">
                  <c:v>56.464658313007043</c:v>
                </c:pt>
                <c:pt idx="142">
                  <c:v>56.415933592197412</c:v>
                </c:pt>
                <c:pt idx="143">
                  <c:v>56.367526214401941</c:v>
                </c:pt>
                <c:pt idx="144">
                  <c:v>56.319423036147249</c:v>
                </c:pt>
                <c:pt idx="145">
                  <c:v>56.27161067549352</c:v>
                </c:pt>
                <c:pt idx="146">
                  <c:v>56.224075662852385</c:v>
                </c:pt>
                <c:pt idx="147">
                  <c:v>56.176804567427688</c:v>
                </c:pt>
                <c:pt idx="148">
                  <c:v>56.12978410209525</c:v>
                </c:pt>
                <c:pt idx="149">
                  <c:v>56.083001209322575</c:v>
                </c:pt>
                <c:pt idx="150">
                  <c:v>56.036443130509191</c:v>
                </c:pt>
                <c:pt idx="151">
                  <c:v>55.990097460909396</c:v>
                </c:pt>
                <c:pt idx="152">
                  <c:v>55.943952192087608</c:v>
                </c:pt>
                <c:pt idx="153">
                  <c:v>55.897995743653865</c:v>
                </c:pt>
                <c:pt idx="154">
                  <c:v>55.852216985837508</c:v>
                </c:pt>
                <c:pt idx="155">
                  <c:v>55.806605254280143</c:v>
                </c:pt>
                <c:pt idx="156">
                  <c:v>55.761150358267081</c:v>
                </c:pt>
                <c:pt idx="157">
                  <c:v>55.715842583467882</c:v>
                </c:pt>
                <c:pt idx="158">
                  <c:v>55.670672690122267</c:v>
                </c:pt>
                <c:pt idx="159">
                  <c:v>55.62563190748714</c:v>
                </c:pt>
                <c:pt idx="160">
                  <c:v>55.580711925251464</c:v>
                </c:pt>
                <c:pt idx="161">
                  <c:v>55.535904882529692</c:v>
                </c:pt>
                <c:pt idx="162">
                  <c:v>55.491203354958458</c:v>
                </c:pt>
                <c:pt idx="163">
                  <c:v>55.446600340345384</c:v>
                </c:pt>
                <c:pt idx="164">
                  <c:v>55.402089243252668</c:v>
                </c:pt>
                <c:pt idx="165">
                  <c:v>55.357663858838769</c:v>
                </c:pt>
                <c:pt idx="166">
                  <c:v>55.313318356231328</c:v>
                </c:pt>
                <c:pt idx="167">
                  <c:v>55.269047261659033</c:v>
                </c:pt>
                <c:pt idx="168">
                  <c:v>55.224845441532054</c:v>
                </c:pt>
                <c:pt idx="169">
                  <c:v>55.180708085626705</c:v>
                </c:pt>
                <c:pt idx="170">
                  <c:v>55.136630690501427</c:v>
                </c:pt>
                <c:pt idx="171">
                  <c:v>55.092609043246078</c:v>
                </c:pt>
                <c:pt idx="172">
                  <c:v>55.048639205645365</c:v>
                </c:pt>
                <c:pt idx="173">
                  <c:v>55.004717498818962</c:v>
                </c:pt>
                <c:pt idx="174">
                  <c:v>54.960840488385443</c:v>
                </c:pt>
                <c:pt idx="175">
                  <c:v>54.917004970184145</c:v>
                </c:pt>
                <c:pt idx="176">
                  <c:v>54.873207956577929</c:v>
                </c:pt>
                <c:pt idx="177">
                  <c:v>54.829446663350701</c:v>
                </c:pt>
                <c:pt idx="178">
                  <c:v>54.785718497205686</c:v>
                </c:pt>
                <c:pt idx="179">
                  <c:v>54.74202104386454</c:v>
                </c:pt>
                <c:pt idx="180">
                  <c:v>54.698352056761621</c:v>
                </c:pt>
                <c:pt idx="181">
                  <c:v>54.654709446323992</c:v>
                </c:pt>
                <c:pt idx="182">
                  <c:v>54.611091269824179</c:v>
                </c:pt>
                <c:pt idx="183">
                  <c:v>54.567495721790209</c:v>
                </c:pt>
                <c:pt idx="184">
                  <c:v>54.523921124955152</c:v>
                </c:pt>
                <c:pt idx="185">
                  <c:v>54.480365921727341</c:v>
                </c:pt>
                <c:pt idx="186">
                  <c:v>54.43682866616097</c:v>
                </c:pt>
                <c:pt idx="187">
                  <c:v>54.393308016406245</c:v>
                </c:pt>
                <c:pt idx="188">
                  <c:v>54.34980272761802</c:v>
                </c:pt>
                <c:pt idx="189">
                  <c:v>54.30631164530142</c:v>
                </c:pt>
                <c:pt idx="190">
                  <c:v>54.262833699073276</c:v>
                </c:pt>
                <c:pt idx="191">
                  <c:v>54.219367896818312</c:v>
                </c:pt>
                <c:pt idx="192">
                  <c:v>54.175913319219504</c:v>
                </c:pt>
                <c:pt idx="193">
                  <c:v>54.132469114642461</c:v>
                </c:pt>
                <c:pt idx="194">
                  <c:v>54.089034494354138</c:v>
                </c:pt>
                <c:pt idx="195">
                  <c:v>54.045608728057253</c:v>
                </c:pt>
                <c:pt idx="196">
                  <c:v>54.002191139721845</c:v>
                </c:pt>
                <c:pt idx="197">
                  <c:v>53.958781103696765</c:v>
                </c:pt>
                <c:pt idx="198">
                  <c:v>53.915378041084097</c:v>
                </c:pt>
                <c:pt idx="199">
                  <c:v>53.871981416360633</c:v>
                </c:pt>
                <c:pt idx="200">
                  <c:v>53.828590734231206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569072"/>
        <c:axId val="379569464"/>
      </c:scatterChart>
      <c:valAx>
        <c:axId val="3795690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79569464"/>
        <c:crosses val="autoZero"/>
        <c:crossBetween val="midCat"/>
      </c:valAx>
      <c:valAx>
        <c:axId val="3795694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7956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'C'!$O$6:$O$206</c:f>
              <c:numCache>
                <c:formatCode>General</c:formatCode>
                <c:ptCount val="201"/>
                <c:pt idx="0">
                  <c:v>46.191200000000002</c:v>
                </c:pt>
                <c:pt idx="1">
                  <c:v>46.132399999999997</c:v>
                </c:pt>
                <c:pt idx="2">
                  <c:v>46.323500000000003</c:v>
                </c:pt>
                <c:pt idx="3">
                  <c:v>46.073500000000003</c:v>
                </c:pt>
                <c:pt idx="4">
                  <c:v>46.529400000000003</c:v>
                </c:pt>
                <c:pt idx="5">
                  <c:v>47.0441</c:v>
                </c:pt>
                <c:pt idx="6">
                  <c:v>47.132399999999997</c:v>
                </c:pt>
                <c:pt idx="7">
                  <c:v>46.058799999999998</c:v>
                </c:pt>
                <c:pt idx="8">
                  <c:v>46.029400000000003</c:v>
                </c:pt>
                <c:pt idx="9">
                  <c:v>46.2941</c:v>
                </c:pt>
                <c:pt idx="10">
                  <c:v>44.926499999999997</c:v>
                </c:pt>
                <c:pt idx="11">
                  <c:v>46.279400000000003</c:v>
                </c:pt>
                <c:pt idx="12">
                  <c:v>46.0441</c:v>
                </c:pt>
                <c:pt idx="13">
                  <c:v>46.9559</c:v>
                </c:pt>
                <c:pt idx="14">
                  <c:v>46.338200000000001</c:v>
                </c:pt>
                <c:pt idx="15">
                  <c:v>46.117600000000003</c:v>
                </c:pt>
                <c:pt idx="16">
                  <c:v>47.264699999999998</c:v>
                </c:pt>
                <c:pt idx="17">
                  <c:v>46.558799999999998</c:v>
                </c:pt>
                <c:pt idx="18">
                  <c:v>46.852899999999998</c:v>
                </c:pt>
                <c:pt idx="19">
                  <c:v>46.5</c:v>
                </c:pt>
                <c:pt idx="20">
                  <c:v>45.808799999999998</c:v>
                </c:pt>
                <c:pt idx="21">
                  <c:v>46.838200000000001</c:v>
                </c:pt>
                <c:pt idx="22">
                  <c:v>46.470599999999997</c:v>
                </c:pt>
                <c:pt idx="23">
                  <c:v>46.632399999999997</c:v>
                </c:pt>
                <c:pt idx="24">
                  <c:v>45.602899999999998</c:v>
                </c:pt>
                <c:pt idx="25">
                  <c:v>45.2941</c:v>
                </c:pt>
                <c:pt idx="26">
                  <c:v>46.397100000000002</c:v>
                </c:pt>
                <c:pt idx="27">
                  <c:v>47.514699999999998</c:v>
                </c:pt>
                <c:pt idx="28">
                  <c:v>47.088200000000001</c:v>
                </c:pt>
                <c:pt idx="29">
                  <c:v>48.073500000000003</c:v>
                </c:pt>
                <c:pt idx="30">
                  <c:v>47.147100000000002</c:v>
                </c:pt>
                <c:pt idx="31">
                  <c:v>48.4559</c:v>
                </c:pt>
                <c:pt idx="32">
                  <c:v>48.102899999999998</c:v>
                </c:pt>
                <c:pt idx="33">
                  <c:v>49.426499999999997</c:v>
                </c:pt>
                <c:pt idx="34">
                  <c:v>48.676499999999997</c:v>
                </c:pt>
                <c:pt idx="35">
                  <c:v>50.147100000000002</c:v>
                </c:pt>
                <c:pt idx="36">
                  <c:v>49.338200000000001</c:v>
                </c:pt>
                <c:pt idx="37">
                  <c:v>50.735300000000002</c:v>
                </c:pt>
                <c:pt idx="38">
                  <c:v>51.485300000000002</c:v>
                </c:pt>
                <c:pt idx="39">
                  <c:v>53.073500000000003</c:v>
                </c:pt>
                <c:pt idx="40">
                  <c:v>54.397100000000002</c:v>
                </c:pt>
                <c:pt idx="41">
                  <c:v>57.382399999999997</c:v>
                </c:pt>
                <c:pt idx="42">
                  <c:v>60.147100000000002</c:v>
                </c:pt>
                <c:pt idx="43">
                  <c:v>64.235299999999995</c:v>
                </c:pt>
                <c:pt idx="44">
                  <c:v>67.823499999999996</c:v>
                </c:pt>
                <c:pt idx="45">
                  <c:v>75.676500000000004</c:v>
                </c:pt>
                <c:pt idx="46">
                  <c:v>83.411799999999999</c:v>
                </c:pt>
                <c:pt idx="47">
                  <c:v>91.411799999999999</c:v>
                </c:pt>
                <c:pt idx="48">
                  <c:v>100.69119999999999</c:v>
                </c:pt>
                <c:pt idx="49">
                  <c:v>109.69119999999999</c:v>
                </c:pt>
                <c:pt idx="50">
                  <c:v>118.44119999999999</c:v>
                </c:pt>
                <c:pt idx="51">
                  <c:v>125.7059</c:v>
                </c:pt>
                <c:pt idx="52">
                  <c:v>131.8235</c:v>
                </c:pt>
                <c:pt idx="53">
                  <c:v>136.4265</c:v>
                </c:pt>
                <c:pt idx="54">
                  <c:v>139.11760000000001</c:v>
                </c:pt>
                <c:pt idx="55">
                  <c:v>140.11760000000001</c:v>
                </c:pt>
                <c:pt idx="56">
                  <c:v>140.35290000000001</c:v>
                </c:pt>
                <c:pt idx="57">
                  <c:v>138.75</c:v>
                </c:pt>
                <c:pt idx="58">
                  <c:v>133.69120000000001</c:v>
                </c:pt>
                <c:pt idx="59">
                  <c:v>125.1765</c:v>
                </c:pt>
                <c:pt idx="60">
                  <c:v>109.4559</c:v>
                </c:pt>
                <c:pt idx="61">
                  <c:v>85.867599999999996</c:v>
                </c:pt>
                <c:pt idx="62">
                  <c:v>64.147099999999995</c:v>
                </c:pt>
                <c:pt idx="63">
                  <c:v>52.558799999999998</c:v>
                </c:pt>
                <c:pt idx="64">
                  <c:v>48.867600000000003</c:v>
                </c:pt>
                <c:pt idx="65">
                  <c:v>47.852899999999998</c:v>
                </c:pt>
                <c:pt idx="66">
                  <c:v>47.5</c:v>
                </c:pt>
                <c:pt idx="67">
                  <c:v>48.588200000000001</c:v>
                </c:pt>
                <c:pt idx="68">
                  <c:v>48.676499999999997</c:v>
                </c:pt>
                <c:pt idx="69">
                  <c:v>49.926499999999997</c:v>
                </c:pt>
                <c:pt idx="70">
                  <c:v>51.426499999999997</c:v>
                </c:pt>
                <c:pt idx="71">
                  <c:v>53.073500000000003</c:v>
                </c:pt>
                <c:pt idx="72">
                  <c:v>55.2941</c:v>
                </c:pt>
                <c:pt idx="73">
                  <c:v>58.308799999999998</c:v>
                </c:pt>
                <c:pt idx="74">
                  <c:v>61.191200000000002</c:v>
                </c:pt>
                <c:pt idx="75">
                  <c:v>65.661799999999999</c:v>
                </c:pt>
                <c:pt idx="76">
                  <c:v>70.25</c:v>
                </c:pt>
                <c:pt idx="77">
                  <c:v>73.764700000000005</c:v>
                </c:pt>
                <c:pt idx="78">
                  <c:v>77.058800000000005</c:v>
                </c:pt>
                <c:pt idx="79">
                  <c:v>78.691199999999995</c:v>
                </c:pt>
                <c:pt idx="80">
                  <c:v>80.75</c:v>
                </c:pt>
                <c:pt idx="81">
                  <c:v>80.573499999999996</c:v>
                </c:pt>
                <c:pt idx="82">
                  <c:v>79.411799999999999</c:v>
                </c:pt>
                <c:pt idx="83">
                  <c:v>76.132400000000004</c:v>
                </c:pt>
                <c:pt idx="84">
                  <c:v>71.867599999999996</c:v>
                </c:pt>
                <c:pt idx="85">
                  <c:v>63.558799999999998</c:v>
                </c:pt>
                <c:pt idx="86">
                  <c:v>56.014699999999998</c:v>
                </c:pt>
                <c:pt idx="87">
                  <c:v>50.5441</c:v>
                </c:pt>
                <c:pt idx="88">
                  <c:v>48.338200000000001</c:v>
                </c:pt>
                <c:pt idx="89">
                  <c:v>46.529400000000003</c:v>
                </c:pt>
                <c:pt idx="90">
                  <c:v>47.014699999999998</c:v>
                </c:pt>
                <c:pt idx="91">
                  <c:v>46.7059</c:v>
                </c:pt>
                <c:pt idx="92">
                  <c:v>46.161799999999999</c:v>
                </c:pt>
                <c:pt idx="93">
                  <c:v>46.735300000000002</c:v>
                </c:pt>
                <c:pt idx="94">
                  <c:v>45.941200000000002</c:v>
                </c:pt>
                <c:pt idx="95">
                  <c:v>46.808799999999998</c:v>
                </c:pt>
                <c:pt idx="96">
                  <c:v>46.264699999999998</c:v>
                </c:pt>
                <c:pt idx="97">
                  <c:v>46.5441</c:v>
                </c:pt>
                <c:pt idx="98">
                  <c:v>47.573500000000003</c:v>
                </c:pt>
                <c:pt idx="99">
                  <c:v>46.926499999999997</c:v>
                </c:pt>
                <c:pt idx="100">
                  <c:v>46.617600000000003</c:v>
                </c:pt>
                <c:pt idx="101">
                  <c:v>48.323500000000003</c:v>
                </c:pt>
                <c:pt idx="102">
                  <c:v>48.397100000000002</c:v>
                </c:pt>
                <c:pt idx="103">
                  <c:v>48.411799999999999</c:v>
                </c:pt>
                <c:pt idx="104">
                  <c:v>48.9559</c:v>
                </c:pt>
                <c:pt idx="105">
                  <c:v>48.720599999999997</c:v>
                </c:pt>
                <c:pt idx="106">
                  <c:v>49.426499999999997</c:v>
                </c:pt>
                <c:pt idx="107">
                  <c:v>49.7941</c:v>
                </c:pt>
                <c:pt idx="108">
                  <c:v>49.779400000000003</c:v>
                </c:pt>
                <c:pt idx="109">
                  <c:v>49.882399999999997</c:v>
                </c:pt>
                <c:pt idx="110">
                  <c:v>48.426499999999997</c:v>
                </c:pt>
                <c:pt idx="111">
                  <c:v>49.691200000000002</c:v>
                </c:pt>
                <c:pt idx="112">
                  <c:v>50.823500000000003</c:v>
                </c:pt>
                <c:pt idx="113">
                  <c:v>49.617600000000003</c:v>
                </c:pt>
                <c:pt idx="114">
                  <c:v>51.25</c:v>
                </c:pt>
                <c:pt idx="115">
                  <c:v>50.338200000000001</c:v>
                </c:pt>
                <c:pt idx="116">
                  <c:v>51.882399999999997</c:v>
                </c:pt>
                <c:pt idx="117">
                  <c:v>53.338200000000001</c:v>
                </c:pt>
                <c:pt idx="118">
                  <c:v>54.691200000000002</c:v>
                </c:pt>
                <c:pt idx="119">
                  <c:v>55.970599999999997</c:v>
                </c:pt>
                <c:pt idx="120">
                  <c:v>56.338200000000001</c:v>
                </c:pt>
                <c:pt idx="121">
                  <c:v>56.588200000000001</c:v>
                </c:pt>
                <c:pt idx="122">
                  <c:v>55.676499999999997</c:v>
                </c:pt>
                <c:pt idx="123">
                  <c:v>57.25</c:v>
                </c:pt>
                <c:pt idx="124">
                  <c:v>54.970599999999997</c:v>
                </c:pt>
                <c:pt idx="125">
                  <c:v>54.029400000000003</c:v>
                </c:pt>
                <c:pt idx="126">
                  <c:v>52.647100000000002</c:v>
                </c:pt>
                <c:pt idx="127">
                  <c:v>50.617600000000003</c:v>
                </c:pt>
                <c:pt idx="128">
                  <c:v>49.632399999999997</c:v>
                </c:pt>
                <c:pt idx="129">
                  <c:v>47.882399999999997</c:v>
                </c:pt>
                <c:pt idx="130">
                  <c:v>47.352899999999998</c:v>
                </c:pt>
                <c:pt idx="131">
                  <c:v>45.970599999999997</c:v>
                </c:pt>
                <c:pt idx="132">
                  <c:v>46.676499999999997</c:v>
                </c:pt>
                <c:pt idx="133">
                  <c:v>45.691200000000002</c:v>
                </c:pt>
                <c:pt idx="134">
                  <c:v>46.117600000000003</c:v>
                </c:pt>
                <c:pt idx="135">
                  <c:v>45.838200000000001</c:v>
                </c:pt>
                <c:pt idx="136">
                  <c:v>45.897100000000002</c:v>
                </c:pt>
                <c:pt idx="137">
                  <c:v>44.867600000000003</c:v>
                </c:pt>
                <c:pt idx="138">
                  <c:v>45.676499999999997</c:v>
                </c:pt>
                <c:pt idx="139">
                  <c:v>45.4559</c:v>
                </c:pt>
                <c:pt idx="140">
                  <c:v>45.9559</c:v>
                </c:pt>
                <c:pt idx="141">
                  <c:v>45.779400000000003</c:v>
                </c:pt>
                <c:pt idx="142">
                  <c:v>45.7059</c:v>
                </c:pt>
                <c:pt idx="143">
                  <c:v>46.823500000000003</c:v>
                </c:pt>
                <c:pt idx="144">
                  <c:v>46.220599999999997</c:v>
                </c:pt>
                <c:pt idx="145">
                  <c:v>47.073500000000003</c:v>
                </c:pt>
                <c:pt idx="146">
                  <c:v>46.176499999999997</c:v>
                </c:pt>
                <c:pt idx="147">
                  <c:v>47.352899999999998</c:v>
                </c:pt>
                <c:pt idx="148">
                  <c:v>48.367600000000003</c:v>
                </c:pt>
                <c:pt idx="149">
                  <c:v>47.808799999999998</c:v>
                </c:pt>
                <c:pt idx="150">
                  <c:v>49.661799999999999</c:v>
                </c:pt>
                <c:pt idx="151">
                  <c:v>50.2059</c:v>
                </c:pt>
                <c:pt idx="152">
                  <c:v>50.897100000000002</c:v>
                </c:pt>
                <c:pt idx="153">
                  <c:v>51.132399999999997</c:v>
                </c:pt>
                <c:pt idx="154">
                  <c:v>51.985300000000002</c:v>
                </c:pt>
                <c:pt idx="155">
                  <c:v>52.426499999999997</c:v>
                </c:pt>
                <c:pt idx="156">
                  <c:v>52.4559</c:v>
                </c:pt>
                <c:pt idx="157">
                  <c:v>52.720599999999997</c:v>
                </c:pt>
                <c:pt idx="158">
                  <c:v>53.529400000000003</c:v>
                </c:pt>
                <c:pt idx="159">
                  <c:v>51.897100000000002</c:v>
                </c:pt>
                <c:pt idx="160">
                  <c:v>51.367600000000003</c:v>
                </c:pt>
                <c:pt idx="161">
                  <c:v>50.588200000000001</c:v>
                </c:pt>
                <c:pt idx="162">
                  <c:v>49.529400000000003</c:v>
                </c:pt>
                <c:pt idx="163">
                  <c:v>49.808799999999998</c:v>
                </c:pt>
                <c:pt idx="164">
                  <c:v>47.117600000000003</c:v>
                </c:pt>
                <c:pt idx="165">
                  <c:v>47.5</c:v>
                </c:pt>
                <c:pt idx="166">
                  <c:v>47.0441</c:v>
                </c:pt>
                <c:pt idx="167">
                  <c:v>46.323500000000003</c:v>
                </c:pt>
                <c:pt idx="168">
                  <c:v>47.058799999999998</c:v>
                </c:pt>
                <c:pt idx="169">
                  <c:v>46.014699999999998</c:v>
                </c:pt>
                <c:pt idx="170">
                  <c:v>46.220599999999997</c:v>
                </c:pt>
                <c:pt idx="171">
                  <c:v>45.4559</c:v>
                </c:pt>
                <c:pt idx="172">
                  <c:v>45.308799999999998</c:v>
                </c:pt>
                <c:pt idx="173">
                  <c:v>45.2941</c:v>
                </c:pt>
                <c:pt idx="174">
                  <c:v>46.088200000000001</c:v>
                </c:pt>
                <c:pt idx="175">
                  <c:v>45.838200000000001</c:v>
                </c:pt>
                <c:pt idx="176">
                  <c:v>44.838200000000001</c:v>
                </c:pt>
                <c:pt idx="177">
                  <c:v>45.9559</c:v>
                </c:pt>
                <c:pt idx="178">
                  <c:v>46.397100000000002</c:v>
                </c:pt>
                <c:pt idx="179">
                  <c:v>46.235300000000002</c:v>
                </c:pt>
                <c:pt idx="180">
                  <c:v>45.970599999999997</c:v>
                </c:pt>
                <c:pt idx="181">
                  <c:v>46.367600000000003</c:v>
                </c:pt>
                <c:pt idx="182">
                  <c:v>46.2941</c:v>
                </c:pt>
                <c:pt idx="183">
                  <c:v>45.941200000000002</c:v>
                </c:pt>
                <c:pt idx="184">
                  <c:v>45.411799999999999</c:v>
                </c:pt>
                <c:pt idx="185">
                  <c:v>45.441200000000002</c:v>
                </c:pt>
                <c:pt idx="186">
                  <c:v>45.352899999999998</c:v>
                </c:pt>
                <c:pt idx="187">
                  <c:v>45.382399999999997</c:v>
                </c:pt>
                <c:pt idx="188">
                  <c:v>45.823500000000003</c:v>
                </c:pt>
                <c:pt idx="189">
                  <c:v>45.367600000000003</c:v>
                </c:pt>
                <c:pt idx="190">
                  <c:v>46.838200000000001</c:v>
                </c:pt>
                <c:pt idx="191">
                  <c:v>45.588200000000001</c:v>
                </c:pt>
                <c:pt idx="192">
                  <c:v>44.779400000000003</c:v>
                </c:pt>
                <c:pt idx="193">
                  <c:v>46.2941</c:v>
                </c:pt>
                <c:pt idx="194">
                  <c:v>45.779400000000003</c:v>
                </c:pt>
                <c:pt idx="195">
                  <c:v>45.558799999999998</c:v>
                </c:pt>
                <c:pt idx="196">
                  <c:v>45.132399999999997</c:v>
                </c:pt>
                <c:pt idx="197">
                  <c:v>46.264699999999998</c:v>
                </c:pt>
                <c:pt idx="198">
                  <c:v>47.220599999999997</c:v>
                </c:pt>
                <c:pt idx="199">
                  <c:v>45.308799999999998</c:v>
                </c:pt>
                <c:pt idx="200">
                  <c:v>45.5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'C'!$AD$6:$AD$206</c:f>
              <c:numCache>
                <c:formatCode>0.00</c:formatCode>
                <c:ptCount val="201"/>
                <c:pt idx="0">
                  <c:v>46.755218106923252</c:v>
                </c:pt>
                <c:pt idx="1">
                  <c:v>46.770917311469432</c:v>
                </c:pt>
                <c:pt idx="2">
                  <c:v>46.786618610939861</c:v>
                </c:pt>
                <c:pt idx="3">
                  <c:v>46.802322172662301</c:v>
                </c:pt>
                <c:pt idx="4">
                  <c:v>46.81802817674447</c:v>
                </c:pt>
                <c:pt idx="5">
                  <c:v>46.833736816981059</c:v>
                </c:pt>
                <c:pt idx="6">
                  <c:v>46.849448301816786</c:v>
                </c:pt>
                <c:pt idx="7">
                  <c:v>46.86516285536743</c:v>
                </c:pt>
                <c:pt idx="8">
                  <c:v>46.880880718501373</c:v>
                </c:pt>
                <c:pt idx="9">
                  <c:v>46.896602149983337</c:v>
                </c:pt>
                <c:pt idx="10">
                  <c:v>46.912327427682747</c:v>
                </c:pt>
                <c:pt idx="11">
                  <c:v>46.928056849847806</c:v>
                </c:pt>
                <c:pt idx="12">
                  <c:v>46.943790736447291</c:v>
                </c:pt>
                <c:pt idx="13">
                  <c:v>46.959529430580595</c:v>
                </c:pt>
                <c:pt idx="14">
                  <c:v>46.975273299957081</c:v>
                </c:pt>
                <c:pt idx="15">
                  <c:v>46.991022738444535</c:v>
                </c:pt>
                <c:pt idx="16">
                  <c:v>47.006778167687138</c:v>
                </c:pt>
                <c:pt idx="17">
                  <c:v>47.022540038793821</c:v>
                </c:pt>
                <c:pt idx="18">
                  <c:v>47.038308834107461</c:v>
                </c:pt>
                <c:pt idx="19">
                  <c:v>47.054085069102591</c:v>
                </c:pt>
                <c:pt idx="20">
                  <c:v>47.069869294616204</c:v>
                </c:pt>
                <c:pt idx="21">
                  <c:v>47.085662100209255</c:v>
                </c:pt>
                <c:pt idx="22">
                  <c:v>47.101464121594482</c:v>
                </c:pt>
                <c:pt idx="23">
                  <c:v>47.117276062366955</c:v>
                </c:pt>
                <c:pt idx="24">
                  <c:v>47.13309876391093</c:v>
                </c:pt>
                <c:pt idx="25">
                  <c:v>47.148933429828098</c:v>
                </c:pt>
                <c:pt idx="26">
                  <c:v>47.164782321416652</c:v>
                </c:pt>
                <c:pt idx="27">
                  <c:v>47.180650816339025</c:v>
                </c:pt>
                <c:pt idx="28">
                  <c:v>47.196553208084843</c:v>
                </c:pt>
                <c:pt idx="29">
                  <c:v>47.212528226787846</c:v>
                </c:pt>
                <c:pt idx="30">
                  <c:v>47.228678447019433</c:v>
                </c:pt>
                <c:pt idx="31">
                  <c:v>47.245265084032809</c:v>
                </c:pt>
                <c:pt idx="32">
                  <c:v>47.262923689356718</c:v>
                </c:pt>
                <c:pt idx="33">
                  <c:v>47.283127457340413</c:v>
                </c:pt>
                <c:pt idx="34">
                  <c:v>47.309124291731784</c:v>
                </c:pt>
                <c:pt idx="35">
                  <c:v>47.347715480209452</c:v>
                </c:pt>
                <c:pt idx="36">
                  <c:v>47.412409717455269</c:v>
                </c:pt>
                <c:pt idx="37">
                  <c:v>47.528613956730098</c:v>
                </c:pt>
                <c:pt idx="38">
                  <c:v>47.741483853610546</c:v>
                </c:pt>
                <c:pt idx="39">
                  <c:v>48.126654782585092</c:v>
                </c:pt>
                <c:pt idx="40">
                  <c:v>48.803090236626062</c:v>
                </c:pt>
                <c:pt idx="41">
                  <c:v>49.945594846445836</c:v>
                </c:pt>
                <c:pt idx="42">
                  <c:v>51.792305323723753</c:v>
                </c:pt>
                <c:pt idx="43">
                  <c:v>54.640329600368879</c:v>
                </c:pt>
                <c:pt idx="44">
                  <c:v>58.821815947529288</c:v>
                </c:pt>
                <c:pt idx="45">
                  <c:v>64.65454323584764</c:v>
                </c:pt>
                <c:pt idx="46">
                  <c:v>72.366717442023884</c:v>
                </c:pt>
                <c:pt idx="47">
                  <c:v>82.00487975867776</c:v>
                </c:pt>
                <c:pt idx="48">
                  <c:v>93.344555439254705</c:v>
                </c:pt>
                <c:pt idx="49">
                  <c:v>105.83144615936148</c:v>
                </c:pt>
                <c:pt idx="50">
                  <c:v>118.58180821565864</c:v>
                </c:pt>
                <c:pt idx="51">
                  <c:v>130.46085835009617</c:v>
                </c:pt>
                <c:pt idx="52">
                  <c:v>140.23808725370012</c:v>
                </c:pt>
                <c:pt idx="53">
                  <c:v>146.79354942157971</c:v>
                </c:pt>
                <c:pt idx="54">
                  <c:v>149.32842342047977</c:v>
                </c:pt>
                <c:pt idx="55">
                  <c:v>147.52536995714135</c:v>
                </c:pt>
                <c:pt idx="56">
                  <c:v>141.61425089701126</c:v>
                </c:pt>
                <c:pt idx="57">
                  <c:v>132.324421807839</c:v>
                </c:pt>
                <c:pt idx="58">
                  <c:v>120.73727323256341</c:v>
                </c:pt>
                <c:pt idx="59">
                  <c:v>108.08019612512871</c:v>
                </c:pt>
                <c:pt idx="60">
                  <c:v>95.516087749128914</c:v>
                </c:pt>
                <c:pt idx="61">
                  <c:v>83.977520684377637</c:v>
                </c:pt>
                <c:pt idx="62">
                  <c:v>74.075564915247526</c:v>
                </c:pt>
                <c:pt idx="63">
                  <c:v>66.088567096193685</c:v>
                </c:pt>
                <c:pt idx="64">
                  <c:v>60.015129259171403</c:v>
                </c:pt>
                <c:pt idx="65">
                  <c:v>55.66407641301312</c:v>
                </c:pt>
                <c:pt idx="66">
                  <c:v>52.75344300528721</c:v>
                </c:pt>
                <c:pt idx="67">
                  <c:v>50.9973328876574</c:v>
                </c:pt>
                <c:pt idx="68">
                  <c:v>50.168892928563544</c:v>
                </c:pt>
                <c:pt idx="69">
                  <c:v>50.135198884807764</c:v>
                </c:pt>
                <c:pt idx="70">
                  <c:v>50.863604480466293</c:v>
                </c:pt>
                <c:pt idx="71">
                  <c:v>52.399975328895025</c:v>
                </c:pt>
                <c:pt idx="72">
                  <c:v>54.820203875216706</c:v>
                </c:pt>
                <c:pt idx="73">
                  <c:v>58.160595919684802</c:v>
                </c:pt>
                <c:pt idx="74">
                  <c:v>62.341009996481766</c:v>
                </c:pt>
                <c:pt idx="75">
                  <c:v>67.10403486520795</c:v>
                </c:pt>
                <c:pt idx="76">
                  <c:v>71.997708195148817</c:v>
                </c:pt>
                <c:pt idx="77">
                  <c:v>76.422017719099841</c:v>
                </c:pt>
                <c:pt idx="78">
                  <c:v>79.739199131773645</c:v>
                </c:pt>
                <c:pt idx="79">
                  <c:v>81.421090379410558</c:v>
                </c:pt>
                <c:pt idx="80">
                  <c:v>81.186209652078972</c:v>
                </c:pt>
                <c:pt idx="81">
                  <c:v>79.077030295437368</c:v>
                </c:pt>
                <c:pt idx="82">
                  <c:v>75.447941958072278</c:v>
                </c:pt>
                <c:pt idx="83">
                  <c:v>70.868407931790699</c:v>
                </c:pt>
                <c:pt idx="84">
                  <c:v>65.977598410014977</c:v>
                </c:pt>
                <c:pt idx="85">
                  <c:v>61.341335376941224</c:v>
                </c:pt>
                <c:pt idx="86">
                  <c:v>57.354332345342186</c:v>
                </c:pt>
                <c:pt idx="87">
                  <c:v>54.207059302263772</c:v>
                </c:pt>
                <c:pt idx="88">
                  <c:v>51.910357372948312</c:v>
                </c:pt>
                <c:pt idx="89">
                  <c:v>50.353895143612846</c:v>
                </c:pt>
                <c:pt idx="90">
                  <c:v>49.371262396664847</c:v>
                </c:pt>
                <c:pt idx="91">
                  <c:v>48.791994400293937</c:v>
                </c:pt>
                <c:pt idx="92">
                  <c:v>48.472403704981126</c:v>
                </c:pt>
                <c:pt idx="93">
                  <c:v>48.30676394177884</c:v>
                </c:pt>
                <c:pt idx="94">
                  <c:v>48.225336628513816</c:v>
                </c:pt>
                <c:pt idx="95">
                  <c:v>48.186282116598221</c:v>
                </c:pt>
                <c:pt idx="96">
                  <c:v>48.166564057503038</c:v>
                </c:pt>
                <c:pt idx="97">
                  <c:v>48.154472864823632</c:v>
                </c:pt>
                <c:pt idx="98">
                  <c:v>48.144491432415627</c:v>
                </c:pt>
                <c:pt idx="99">
                  <c:v>48.13420631530655</c:v>
                </c:pt>
                <c:pt idx="100">
                  <c:v>48.122641943045231</c:v>
                </c:pt>
                <c:pt idx="101">
                  <c:v>48.109444742158708</c:v>
                </c:pt>
                <c:pt idx="102">
                  <c:v>48.094517601258907</c:v>
                </c:pt>
                <c:pt idx="103">
                  <c:v>48.077870926420637</c:v>
                </c:pt>
                <c:pt idx="104">
                  <c:v>48.059573027993224</c:v>
                </c:pt>
                <c:pt idx="105">
                  <c:v>48.039754569204781</c:v>
                </c:pt>
                <c:pt idx="106">
                  <c:v>48.01866952278646</c:v>
                </c:pt>
                <c:pt idx="107">
                  <c:v>47.996859317948719</c:v>
                </c:pt>
                <c:pt idx="108">
                  <c:v>47.975522210792271</c:v>
                </c:pt>
                <c:pt idx="109">
                  <c:v>47.957256675736289</c:v>
                </c:pt>
                <c:pt idx="110">
                  <c:v>47.947397108259231</c:v>
                </c:pt>
                <c:pt idx="111">
                  <c:v>47.956118007836977</c:v>
                </c:pt>
                <c:pt idx="112">
                  <c:v>48.001230850163672</c:v>
                </c:pt>
                <c:pt idx="113">
                  <c:v>48.111027826562577</c:v>
                </c:pt>
                <c:pt idx="114">
                  <c:v>48.325667867291131</c:v>
                </c:pt>
                <c:pt idx="115">
                  <c:v>48.694781169071561</c:v>
                </c:pt>
                <c:pt idx="116">
                  <c:v>49.268872158372105</c:v>
                </c:pt>
                <c:pt idx="117">
                  <c:v>50.083525421864941</c:v>
                </c:pt>
                <c:pt idx="118">
                  <c:v>51.138673241655241</c:v>
                </c:pt>
                <c:pt idx="119">
                  <c:v>52.379390969024072</c:v>
                </c:pt>
                <c:pt idx="120">
                  <c:v>53.687619727062263</c:v>
                </c:pt>
                <c:pt idx="121">
                  <c:v>54.893215881410896</c:v>
                </c:pt>
                <c:pt idx="122">
                  <c:v>55.806554422939982</c:v>
                </c:pt>
                <c:pt idx="123">
                  <c:v>56.265363436468469</c:v>
                </c:pt>
                <c:pt idx="124">
                  <c:v>56.180210183693781</c:v>
                </c:pt>
                <c:pt idx="125">
                  <c:v>55.561176618512405</c:v>
                </c:pt>
                <c:pt idx="126">
                  <c:v>54.514814986724161</c:v>
                </c:pt>
                <c:pt idx="127">
                  <c:v>53.21264922001933</c:v>
                </c:pt>
                <c:pt idx="128">
                  <c:v>51.844000025330878</c:v>
                </c:pt>
                <c:pt idx="129">
                  <c:v>50.57089166926604</c:v>
                </c:pt>
                <c:pt idx="130">
                  <c:v>49.499378454953181</c:v>
                </c:pt>
                <c:pt idx="131">
                  <c:v>48.672686917769227</c:v>
                </c:pt>
                <c:pt idx="132">
                  <c:v>48.0823785437819</c:v>
                </c:pt>
                <c:pt idx="133">
                  <c:v>47.688537426287795</c:v>
                </c:pt>
                <c:pt idx="134">
                  <c:v>47.439922208669749</c:v>
                </c:pt>
                <c:pt idx="135">
                  <c:v>47.288420701535721</c:v>
                </c:pt>
                <c:pt idx="136">
                  <c:v>47.196307248376861</c:v>
                </c:pt>
                <c:pt idx="137">
                  <c:v>47.137728261035683</c:v>
                </c:pt>
                <c:pt idx="138">
                  <c:v>47.096924342912708</c:v>
                </c:pt>
                <c:pt idx="139">
                  <c:v>47.06540023630231</c:v>
                </c:pt>
                <c:pt idx="140">
                  <c:v>47.039388192185434</c:v>
                </c:pt>
                <c:pt idx="141">
                  <c:v>47.018135151420068</c:v>
                </c:pt>
                <c:pt idx="142">
                  <c:v>47.003034746804452</c:v>
                </c:pt>
                <c:pt idx="143">
                  <c:v>46.9974055051457</c:v>
                </c:pt>
                <c:pt idx="144">
                  <c:v>47.006663392142364</c:v>
                </c:pt>
                <c:pt idx="145">
                  <c:v>47.038636298319631</c:v>
                </c:pt>
                <c:pt idx="146">
                  <c:v>47.103761435585739</c:v>
                </c:pt>
                <c:pt idx="147">
                  <c:v>47.214888971107442</c:v>
                </c:pt>
                <c:pt idx="148">
                  <c:v>47.386417031515577</c:v>
                </c:pt>
                <c:pt idx="149">
                  <c:v>47.632548648807202</c:v>
                </c:pt>
                <c:pt idx="150">
                  <c:v>47.964625764848471</c:v>
                </c:pt>
                <c:pt idx="151">
                  <c:v>48.387763251596148</c:v>
                </c:pt>
                <c:pt idx="152">
                  <c:v>48.897332444252719</c:v>
                </c:pt>
                <c:pt idx="153">
                  <c:v>49.476133006302298</c:v>
                </c:pt>
                <c:pt idx="154">
                  <c:v>50.093218151647072</c:v>
                </c:pt>
                <c:pt idx="155">
                  <c:v>50.705190932592096</c:v>
                </c:pt>
                <c:pt idx="156">
                  <c:v>51.260329594490372</c:v>
                </c:pt>
                <c:pt idx="157">
                  <c:v>51.70520200366574</c:v>
                </c:pt>
                <c:pt idx="158">
                  <c:v>51.992680601982343</c:v>
                </c:pt>
                <c:pt idx="159">
                  <c:v>52.089719400052523</c:v>
                </c:pt>
                <c:pt idx="160">
                  <c:v>51.983121927189217</c:v>
                </c:pt>
                <c:pt idx="161">
                  <c:v>51.681907473480507</c:v>
                </c:pt>
                <c:pt idx="162">
                  <c:v>51.215688515125251</c:v>
                </c:pt>
                <c:pt idx="163">
                  <c:v>50.629462827164076</c:v>
                </c:pt>
                <c:pt idx="164">
                  <c:v>49.976086928993247</c:v>
                </c:pt>
                <c:pt idx="165">
                  <c:v>49.308169283063911</c:v>
                </c:pt>
                <c:pt idx="166">
                  <c:v>48.67108422719194</c:v>
                </c:pt>
                <c:pt idx="167">
                  <c:v>48.098322922614663</c:v>
                </c:pt>
                <c:pt idx="168">
                  <c:v>47.609667168626345</c:v>
                </c:pt>
                <c:pt idx="169">
                  <c:v>47.211946932613856</c:v>
                </c:pt>
                <c:pt idx="170">
                  <c:v>46.901627878563183</c:v>
                </c:pt>
                <c:pt idx="171">
                  <c:v>46.668268306380831</c:v>
                </c:pt>
                <c:pt idx="172">
                  <c:v>46.497966079522271</c:v>
                </c:pt>
                <c:pt idx="173">
                  <c:v>46.376184162847935</c:v>
                </c:pt>
                <c:pt idx="174">
                  <c:v>46.289670971335596</c:v>
                </c:pt>
                <c:pt idx="175">
                  <c:v>46.227473997905705</c:v>
                </c:pt>
                <c:pt idx="176">
                  <c:v>46.181225579056402</c:v>
                </c:pt>
                <c:pt idx="177">
                  <c:v>46.144950633347847</c:v>
                </c:pt>
                <c:pt idx="178">
                  <c:v>46.114633375834615</c:v>
                </c:pt>
                <c:pt idx="179">
                  <c:v>46.087721406375323</c:v>
                </c:pt>
                <c:pt idx="180">
                  <c:v>46.06267527418381</c:v>
                </c:pt>
                <c:pt idx="181">
                  <c:v>46.0386115858118</c:v>
                </c:pt>
                <c:pt idx="182">
                  <c:v>46.015047015727802</c:v>
                </c:pt>
                <c:pt idx="183">
                  <c:v>45.991728942219588</c:v>
                </c:pt>
                <c:pt idx="184">
                  <c:v>45.96853095453811</c:v>
                </c:pt>
                <c:pt idx="185">
                  <c:v>45.945392308543987</c:v>
                </c:pt>
                <c:pt idx="186">
                  <c:v>45.922284822138614</c:v>
                </c:pt>
                <c:pt idx="187">
                  <c:v>45.899195733298008</c:v>
                </c:pt>
                <c:pt idx="188">
                  <c:v>45.87611927134806</c:v>
                </c:pt>
                <c:pt idx="189">
                  <c:v>45.853052712913367</c:v>
                </c:pt>
                <c:pt idx="190">
                  <c:v>45.829994622122705</c:v>
                </c:pt>
                <c:pt idx="191">
                  <c:v>45.806944100246128</c:v>
                </c:pt>
                <c:pt idx="192">
                  <c:v>45.783900478936722</c:v>
                </c:pt>
                <c:pt idx="193">
                  <c:v>45.760863199202603</c:v>
                </c:pt>
                <c:pt idx="194">
                  <c:v>45.737831764610512</c:v>
                </c:pt>
                <c:pt idx="195">
                  <c:v>45.714805722888023</c:v>
                </c:pt>
                <c:pt idx="196">
                  <c:v>45.6917846579816</c:v>
                </c:pt>
                <c:pt idx="197">
                  <c:v>45.668768185868799</c:v>
                </c:pt>
                <c:pt idx="198">
                  <c:v>45.645755951730884</c:v>
                </c:pt>
                <c:pt idx="199">
                  <c:v>45.622747627664445</c:v>
                </c:pt>
                <c:pt idx="200">
                  <c:v>45.599742910658371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'C'!$BH$6:$BH$206</c:f>
              <c:numCache>
                <c:formatCode>General</c:formatCode>
                <c:ptCount val="201"/>
                <c:pt idx="0">
                  <c:v>46.755218106923252</c:v>
                </c:pt>
                <c:pt idx="1">
                  <c:v>46.770917311469432</c:v>
                </c:pt>
                <c:pt idx="2">
                  <c:v>46.786618610939861</c:v>
                </c:pt>
                <c:pt idx="3">
                  <c:v>46.802322172662301</c:v>
                </c:pt>
                <c:pt idx="4">
                  <c:v>46.81802817674447</c:v>
                </c:pt>
                <c:pt idx="5">
                  <c:v>46.833736816981059</c:v>
                </c:pt>
                <c:pt idx="6">
                  <c:v>46.849448301816786</c:v>
                </c:pt>
                <c:pt idx="7">
                  <c:v>46.86516285536743</c:v>
                </c:pt>
                <c:pt idx="8">
                  <c:v>46.880880718501373</c:v>
                </c:pt>
                <c:pt idx="9">
                  <c:v>46.896602149983337</c:v>
                </c:pt>
                <c:pt idx="10">
                  <c:v>46.912327427682747</c:v>
                </c:pt>
                <c:pt idx="11">
                  <c:v>46.928056849847806</c:v>
                </c:pt>
                <c:pt idx="12">
                  <c:v>46.943790736447291</c:v>
                </c:pt>
                <c:pt idx="13">
                  <c:v>46.959529430580581</c:v>
                </c:pt>
                <c:pt idx="14">
                  <c:v>46.975273299956989</c:v>
                </c:pt>
                <c:pt idx="15">
                  <c:v>46.99102273844403</c:v>
                </c:pt>
                <c:pt idx="16">
                  <c:v>47.006778167684459</c:v>
                </c:pt>
                <c:pt idx="17">
                  <c:v>47.022540038780292</c:v>
                </c:pt>
                <c:pt idx="18">
                  <c:v>47.038308834041935</c:v>
                </c:pt>
                <c:pt idx="19">
                  <c:v>47.054085068798628</c:v>
                </c:pt>
                <c:pt idx="20">
                  <c:v>47.069869293265761</c:v>
                </c:pt>
                <c:pt idx="21">
                  <c:v>47.08566209446272</c:v>
                </c:pt>
                <c:pt idx="22">
                  <c:v>47.101464098173402</c:v>
                </c:pt>
                <c:pt idx="23">
                  <c:v>47.117275970938991</c:v>
                </c:pt>
                <c:pt idx="24">
                  <c:v>47.133098422071129</c:v>
                </c:pt>
                <c:pt idx="25">
                  <c:v>47.148932205669517</c:v>
                </c:pt>
                <c:pt idx="26">
                  <c:v>47.16477812262611</c:v>
                </c:pt>
                <c:pt idx="27">
                  <c:v>47.18063702259348</c:v>
                </c:pt>
                <c:pt idx="28">
                  <c:v>47.196509805891097</c:v>
                </c:pt>
                <c:pt idx="29">
                  <c:v>47.212397425318208</c:v>
                </c:pt>
                <c:pt idx="30">
                  <c:v>47.228300887836859</c:v>
                </c:pt>
                <c:pt idx="31">
                  <c:v>47.244221256081701</c:v>
                </c:pt>
                <c:pt idx="32">
                  <c:v>47.260159649646667</c:v>
                </c:pt>
                <c:pt idx="33">
                  <c:v>47.27611724608969</c:v>
                </c:pt>
                <c:pt idx="34">
                  <c:v>47.292095281588416</c:v>
                </c:pt>
                <c:pt idx="35">
                  <c:v>47.308095051167953</c:v>
                </c:pt>
                <c:pt idx="36">
                  <c:v>47.324117908411424</c:v>
                </c:pt>
                <c:pt idx="37">
                  <c:v>47.340165264549206</c:v>
                </c:pt>
                <c:pt idx="38">
                  <c:v>47.356238586808921</c:v>
                </c:pt>
                <c:pt idx="39">
                  <c:v>47.372339395890499</c:v>
                </c:pt>
                <c:pt idx="40">
                  <c:v>47.38846926241213</c:v>
                </c:pt>
                <c:pt idx="41">
                  <c:v>47.404629802151568</c:v>
                </c:pt>
                <c:pt idx="42">
                  <c:v>47.420822669883869</c:v>
                </c:pt>
                <c:pt idx="43">
                  <c:v>47.437049551590086</c:v>
                </c:pt>
                <c:pt idx="44">
                  <c:v>47.453312154782751</c:v>
                </c:pt>
                <c:pt idx="45">
                  <c:v>47.469612196661906</c:v>
                </c:pt>
                <c:pt idx="46">
                  <c:v>47.485951389779878</c:v>
                </c:pt>
                <c:pt idx="47">
                  <c:v>47.502331424854958</c:v>
                </c:pt>
                <c:pt idx="48">
                  <c:v>47.518753950331806</c:v>
                </c:pt>
                <c:pt idx="49">
                  <c:v>47.53522054824132</c:v>
                </c:pt>
                <c:pt idx="50">
                  <c:v>47.551732705863735</c:v>
                </c:pt>
                <c:pt idx="51">
                  <c:v>47.568291782646938</c:v>
                </c:pt>
                <c:pt idx="52">
                  <c:v>47.584898971777228</c:v>
                </c:pt>
                <c:pt idx="53">
                  <c:v>47.601555255742632</c:v>
                </c:pt>
                <c:pt idx="54">
                  <c:v>47.618261355170127</c:v>
                </c:pt>
                <c:pt idx="55">
                  <c:v>47.635017670159968</c:v>
                </c:pt>
                <c:pt idx="56">
                  <c:v>47.651824213281401</c:v>
                </c:pt>
                <c:pt idx="57">
                  <c:v>47.66868053334084</c:v>
                </c:pt>
                <c:pt idx="58">
                  <c:v>47.685585628983794</c:v>
                </c:pt>
                <c:pt idx="59">
                  <c:v>47.702537851153409</c:v>
                </c:pt>
                <c:pt idx="60">
                  <c:v>47.719534793401259</c:v>
                </c:pt>
                <c:pt idx="61">
                  <c:v>47.736573169039872</c:v>
                </c:pt>
                <c:pt idx="62">
                  <c:v>47.753648674142568</c:v>
                </c:pt>
                <c:pt idx="63">
                  <c:v>47.770755835447005</c:v>
                </c:pt>
                <c:pt idx="64">
                  <c:v>47.787887842309587</c:v>
                </c:pt>
                <c:pt idx="65">
                  <c:v>47.805036362001253</c:v>
                </c:pt>
                <c:pt idx="66">
                  <c:v>47.822191337842227</c:v>
                </c:pt>
                <c:pt idx="67">
                  <c:v>47.839340769957779</c:v>
                </c:pt>
                <c:pt idx="68">
                  <c:v>47.85647047881347</c:v>
                </c:pt>
                <c:pt idx="69">
                  <c:v>47.873563852173199</c:v>
                </c:pt>
                <c:pt idx="70">
                  <c:v>47.890601576731797</c:v>
                </c:pt>
                <c:pt idx="71">
                  <c:v>47.907561356422683</c:v>
                </c:pt>
                <c:pt idx="72">
                  <c:v>47.924417620303998</c:v>
                </c:pt>
                <c:pt idx="73">
                  <c:v>47.941141223994499</c:v>
                </c:pt>
                <c:pt idx="74">
                  <c:v>47.957699149868922</c:v>
                </c:pt>
                <c:pt idx="75">
                  <c:v>47.974054212629838</c:v>
                </c:pt>
                <c:pt idx="76">
                  <c:v>47.990164778434192</c:v>
                </c:pt>
                <c:pt idx="77">
                  <c:v>48.00598450744117</c:v>
                </c:pt>
                <c:pt idx="78">
                  <c:v>48.021462131415383</c:v>
                </c:pt>
                <c:pt idx="79">
                  <c:v>48.036541279797149</c:v>
                </c:pt>
                <c:pt idx="80">
                  <c:v>48.051160369343819</c:v>
                </c:pt>
                <c:pt idx="81">
                  <c:v>48.065252573928362</c:v>
                </c:pt>
                <c:pt idx="82">
                  <c:v>48.07874589220215</c:v>
                </c:pt>
                <c:pt idx="83">
                  <c:v>48.091563331404842</c:v>
                </c:pt>
                <c:pt idx="84">
                  <c:v>48.103623225438483</c:v>
                </c:pt>
                <c:pt idx="85">
                  <c:v>48.114839704198637</c:v>
                </c:pt>
                <c:pt idx="86">
                  <c:v>48.125123328870828</c:v>
                </c:pt>
                <c:pt idx="87">
                  <c:v>48.134381904273354</c:v>
                </c:pt>
                <c:pt idx="88">
                  <c:v>48.142521474236119</c:v>
                </c:pt>
                <c:pt idx="89">
                  <c:v>48.149447499408048</c:v>
                </c:pt>
                <c:pt idx="90">
                  <c:v>48.155066208863516</c:v>
                </c:pt>
                <c:pt idx="91">
                  <c:v>48.159286107650424</c:v>
                </c:pt>
                <c:pt idx="92">
                  <c:v>48.162019612378984</c:v>
                </c:pt>
                <c:pt idx="93">
                  <c:v>48.163184776643618</c:v>
                </c:pt>
                <c:pt idx="94">
                  <c:v>48.162707058211346</c:v>
                </c:pt>
                <c:pt idx="95">
                  <c:v>48.160521071317405</c:v>
                </c:pt>
                <c:pt idx="96">
                  <c:v>48.156572260954917</c:v>
                </c:pt>
                <c:pt idx="97">
                  <c:v>48.150818432558012</c:v>
                </c:pt>
                <c:pt idx="98">
                  <c:v>48.143231070650373</c:v>
                </c:pt>
                <c:pt idx="99">
                  <c:v>48.133796384310372</c:v>
                </c:pt>
                <c:pt idx="100">
                  <c:v>48.122516025813042</c:v>
                </c:pt>
                <c:pt idx="101">
                  <c:v>48.10940744127781</c:v>
                </c:pt>
                <c:pt idx="102">
                  <c:v>48.094503827917684</c:v>
                </c:pt>
                <c:pt idx="103">
                  <c:v>48.077853690522076</c:v>
                </c:pt>
                <c:pt idx="104">
                  <c:v>48.059520008819746</c:v>
                </c:pt>
                <c:pt idx="105">
                  <c:v>48.039579045927397</c:v>
                </c:pt>
                <c:pt idx="106">
                  <c:v>48.018118844782066</c:v>
                </c:pt>
                <c:pt idx="107">
                  <c:v>47.995237473042373</c:v>
                </c:pt>
                <c:pt idx="108">
                  <c:v>47.971041086496271</c:v>
                </c:pt>
                <c:pt idx="109">
                  <c:v>47.945641885999166</c:v>
                </c:pt>
                <c:pt idx="110">
                  <c:v>47.919156043290876</c:v>
                </c:pt>
                <c:pt idx="111">
                  <c:v>47.891701667021714</c:v>
                </c:pt>
                <c:pt idx="112">
                  <c:v>47.863396872622957</c:v>
                </c:pt>
                <c:pt idx="113">
                  <c:v>47.834358009193011</c:v>
                </c:pt>
                <c:pt idx="114">
                  <c:v>47.804698084368226</c:v>
                </c:pt>
                <c:pt idx="115">
                  <c:v>47.774525415244156</c:v>
                </c:pt>
                <c:pt idx="116">
                  <c:v>47.743942520748362</c:v>
                </c:pt>
                <c:pt idx="117">
                  <c:v>47.713045259216024</c:v>
                </c:pt>
                <c:pt idx="118">
                  <c:v>47.681922204847261</c:v>
                </c:pt>
                <c:pt idx="119">
                  <c:v>47.650654248576714</c:v>
                </c:pt>
                <c:pt idx="120">
                  <c:v>47.619314402799773</c:v>
                </c:pt>
                <c:pt idx="121">
                  <c:v>47.587967785340375</c:v>
                </c:pt>
                <c:pt idx="122">
                  <c:v>47.556671755844533</c:v>
                </c:pt>
                <c:pt idx="123">
                  <c:v>47.525476177183556</c:v>
                </c:pt>
                <c:pt idx="124">
                  <c:v>47.494423775148178</c:v>
                </c:pt>
                <c:pt idx="125">
                  <c:v>47.463550571390456</c:v>
                </c:pt>
                <c:pt idx="126">
                  <c:v>47.432886366924556</c:v>
                </c:pt>
                <c:pt idx="127">
                  <c:v>47.402455256257561</c:v>
                </c:pt>
                <c:pt idx="128">
                  <c:v>47.372276155162865</c:v>
                </c:pt>
                <c:pt idx="129">
                  <c:v>47.342363328050013</c:v>
                </c:pt>
                <c:pt idx="130">
                  <c:v>47.312726903693161</c:v>
                </c:pt>
                <c:pt idx="131">
                  <c:v>47.283373370663547</c:v>
                </c:pt>
                <c:pt idx="132">
                  <c:v>47.254306046113527</c:v>
                </c:pt>
                <c:pt idx="133">
                  <c:v>47.225525513554359</c:v>
                </c:pt>
                <c:pt idx="134">
                  <c:v>47.197030026952532</c:v>
                </c:pt>
                <c:pt idx="135">
                  <c:v>47.168815879851515</c:v>
                </c:pt>
                <c:pt idx="136">
                  <c:v>47.140877739330513</c:v>
                </c:pt>
                <c:pt idx="137">
                  <c:v>47.113208945467626</c:v>
                </c:pt>
                <c:pt idx="138">
                  <c:v>47.085801777613675</c:v>
                </c:pt>
                <c:pt idx="139">
                  <c:v>47.058647689238143</c:v>
                </c:pt>
                <c:pt idx="140">
                  <c:v>47.031737513410043</c:v>
                </c:pt>
                <c:pt idx="141">
                  <c:v>47.005061641154327</c:v>
                </c:pt>
                <c:pt idx="142">
                  <c:v>46.97861017500319</c:v>
                </c:pt>
                <c:pt idx="143">
                  <c:v>46.952373060064687</c:v>
                </c:pt>
                <c:pt idx="144">
                  <c:v>46.926340194876957</c:v>
                </c:pt>
                <c:pt idx="145">
                  <c:v>46.900501524221035</c:v>
                </c:pt>
                <c:pt idx="146">
                  <c:v>46.874847115942387</c:v>
                </c:pt>
                <c:pt idx="147">
                  <c:v>46.849367223690003</c:v>
                </c:pt>
                <c:pt idx="148">
                  <c:v>46.824052337332134</c:v>
                </c:pt>
                <c:pt idx="149">
                  <c:v>46.798893222653852</c:v>
                </c:pt>
                <c:pt idx="150">
                  <c:v>46.773880951790176</c:v>
                </c:pt>
                <c:pt idx="151">
                  <c:v>46.74900692570116</c:v>
                </c:pt>
                <c:pt idx="152">
                  <c:v>46.724262889855893</c:v>
                </c:pt>
                <c:pt idx="153">
                  <c:v>46.699640944161452</c:v>
                </c:pt>
                <c:pt idx="154">
                  <c:v>46.675133548051285</c:v>
                </c:pt>
                <c:pt idx="155">
                  <c:v>46.65073352153685</c:v>
                </c:pt>
                <c:pt idx="156">
                  <c:v>46.626434042924494</c:v>
                </c:pt>
                <c:pt idx="157">
                  <c:v>46.602228643808985</c:v>
                </c:pt>
                <c:pt idx="158">
                  <c:v>46.578111201872197</c:v>
                </c:pt>
                <c:pt idx="159">
                  <c:v>46.55407593194343</c:v>
                </c:pt>
                <c:pt idx="160">
                  <c:v>46.530117375711789</c:v>
                </c:pt>
                <c:pt idx="161">
                  <c:v>46.506230390424719</c:v>
                </c:pt>
                <c:pt idx="162">
                  <c:v>46.482410136855279</c:v>
                </c:pt>
                <c:pt idx="163">
                  <c:v>46.458652066777674</c:v>
                </c:pt>
                <c:pt idx="164">
                  <c:v>46.434951910150851</c:v>
                </c:pt>
                <c:pt idx="165">
                  <c:v>46.411305662177085</c:v>
                </c:pt>
                <c:pt idx="166">
                  <c:v>46.387709570373282</c:v>
                </c:pt>
                <c:pt idx="167">
                  <c:v>46.364160121767284</c:v>
                </c:pt>
                <c:pt idx="168">
                  <c:v>46.340654030310318</c:v>
                </c:pt>
                <c:pt idx="169">
                  <c:v>46.317188224577727</c:v>
                </c:pt>
                <c:pt idx="170">
                  <c:v>46.293759835814846</c:v>
                </c:pt>
                <c:pt idx="171">
                  <c:v>46.270366186370822</c:v>
                </c:pt>
                <c:pt idx="172">
                  <c:v>46.247004778552437</c:v>
                </c:pt>
                <c:pt idx="173">
                  <c:v>46.22367328391995</c:v>
                </c:pt>
                <c:pt idx="174">
                  <c:v>46.200369533039016</c:v>
                </c:pt>
                <c:pt idx="175">
                  <c:v>46.177091505696481</c:v>
                </c:pt>
                <c:pt idx="176">
                  <c:v>46.153837321581555</c:v>
                </c:pt>
                <c:pt idx="177">
                  <c:v>46.13060523143038</c:v>
                </c:pt>
                <c:pt idx="178">
                  <c:v>46.107393608627106</c:v>
                </c:pt>
                <c:pt idx="179">
                  <c:v>46.084200941252938</c:v>
                </c:pt>
                <c:pt idx="180">
                  <c:v>46.061025824571303</c:v>
                </c:pt>
                <c:pt idx="181">
                  <c:v>46.037866953936081</c:v>
                </c:pt>
                <c:pt idx="182">
                  <c:v>46.01472311810825</c:v>
                </c:pt>
                <c:pt idx="183">
                  <c:v>45.991593192965453</c:v>
                </c:pt>
                <c:pt idx="184">
                  <c:v>45.968476135588368</c:v>
                </c:pt>
                <c:pt idx="185">
                  <c:v>45.945370978707196</c:v>
                </c:pt>
                <c:pt idx="186">
                  <c:v>45.922276825491764</c:v>
                </c:pt>
                <c:pt idx="187">
                  <c:v>45.899192844668363</c:v>
                </c:pt>
                <c:pt idx="188">
                  <c:v>45.876118265946914</c:v>
                </c:pt>
                <c:pt idx="189">
                  <c:v>45.853052375742188</c:v>
                </c:pt>
                <c:pt idx="190">
                  <c:v>45.829994513173247</c:v>
                </c:pt>
                <c:pt idx="191">
                  <c:v>45.806944066325549</c:v>
                </c:pt>
                <c:pt idx="192">
                  <c:v>45.783900468761004</c:v>
                </c:pt>
                <c:pt idx="193">
                  <c:v>45.760863196261361</c:v>
                </c:pt>
                <c:pt idx="194">
                  <c:v>45.73783176379137</c:v>
                </c:pt>
                <c:pt idx="195">
                  <c:v>45.71480572266821</c:v>
                </c:pt>
                <c:pt idx="196">
                  <c:v>45.691784657924764</c:v>
                </c:pt>
                <c:pt idx="197">
                  <c:v>45.668768185854638</c:v>
                </c:pt>
                <c:pt idx="198">
                  <c:v>45.645755951727487</c:v>
                </c:pt>
                <c:pt idx="199">
                  <c:v>45.622747627663657</c:v>
                </c:pt>
                <c:pt idx="200">
                  <c:v>45.599742910658193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570248"/>
        <c:axId val="379570640"/>
      </c:scatterChart>
      <c:valAx>
        <c:axId val="379570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79570640"/>
        <c:crosses val="autoZero"/>
        <c:crossBetween val="midCat"/>
      </c:valAx>
      <c:valAx>
        <c:axId val="37957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7957024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a2(I)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'C'!$C$5:$O$5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'C'!$C$226:$O$226</c:f>
              <c:numCache>
                <c:formatCode>0.0%</c:formatCode>
                <c:ptCount val="13"/>
                <c:pt idx="0">
                  <c:v>2.2004369947517854E-8</c:v>
                </c:pt>
                <c:pt idx="1">
                  <c:v>8.7536409504555233E-3</c:v>
                </c:pt>
                <c:pt idx="2">
                  <c:v>2.4708955000965926E-2</c:v>
                </c:pt>
                <c:pt idx="3">
                  <c:v>4.5194341729296643E-2</c:v>
                </c:pt>
                <c:pt idx="4">
                  <c:v>7.9196592121035594E-2</c:v>
                </c:pt>
                <c:pt idx="5">
                  <c:v>8.9856534305543287E-2</c:v>
                </c:pt>
                <c:pt idx="6">
                  <c:v>9.7430416268353734E-2</c:v>
                </c:pt>
                <c:pt idx="7">
                  <c:v>0.1228998490496845</c:v>
                </c:pt>
                <c:pt idx="8">
                  <c:v>0.14965997315814977</c:v>
                </c:pt>
                <c:pt idx="9">
                  <c:v>0.16901987534726134</c:v>
                </c:pt>
                <c:pt idx="10">
                  <c:v>0.17616023660817898</c:v>
                </c:pt>
                <c:pt idx="11">
                  <c:v>0.20046943784887397</c:v>
                </c:pt>
                <c:pt idx="12">
                  <c:v>0.21283175487840947</c:v>
                </c:pt>
              </c:numCache>
            </c:numRef>
          </c:yVal>
          <c:smooth val="0"/>
        </c:ser>
        <c:ser>
          <c:idx val="0"/>
          <c:order val="1"/>
          <c:tx>
            <c:v>both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A!$C$224:$O$224</c:f>
                <c:numCache>
                  <c:formatCode>General</c:formatCode>
                  <c:ptCount val="13"/>
                  <c:pt idx="0">
                    <c:v>2.9535771003724909E-3</c:v>
                  </c:pt>
                  <c:pt idx="1">
                    <c:v>6.9653935131438354E-4</c:v>
                  </c:pt>
                  <c:pt idx="2">
                    <c:v>5.0789251789676816E-3</c:v>
                  </c:pt>
                  <c:pt idx="3">
                    <c:v>1.60823941340565E-3</c:v>
                  </c:pt>
                  <c:pt idx="4">
                    <c:v>3.4393608916470021E-3</c:v>
                  </c:pt>
                  <c:pt idx="5">
                    <c:v>2.8913067782385072E-4</c:v>
                  </c:pt>
                  <c:pt idx="6">
                    <c:v>9.2098186254536037E-3</c:v>
                  </c:pt>
                  <c:pt idx="7">
                    <c:v>7.7244089347234431E-3</c:v>
                  </c:pt>
                  <c:pt idx="8">
                    <c:v>7.5726453543755561E-3</c:v>
                  </c:pt>
                  <c:pt idx="9">
                    <c:v>6.6170822993817128E-3</c:v>
                  </c:pt>
                  <c:pt idx="10">
                    <c:v>9.0253838795827067E-3</c:v>
                  </c:pt>
                  <c:pt idx="11">
                    <c:v>1.2012171495834216E-2</c:v>
                  </c:pt>
                  <c:pt idx="12">
                    <c:v>1.5466168054892629E-2</c:v>
                  </c:pt>
                </c:numCache>
              </c:numRef>
            </c:plus>
            <c:minus>
              <c:numRef>
                <c:f>A!$C$224:$O$224</c:f>
                <c:numCache>
                  <c:formatCode>General</c:formatCode>
                  <c:ptCount val="13"/>
                  <c:pt idx="0">
                    <c:v>2.9535771003724909E-3</c:v>
                  </c:pt>
                  <c:pt idx="1">
                    <c:v>6.9653935131438354E-4</c:v>
                  </c:pt>
                  <c:pt idx="2">
                    <c:v>5.0789251789676816E-3</c:v>
                  </c:pt>
                  <c:pt idx="3">
                    <c:v>1.60823941340565E-3</c:v>
                  </c:pt>
                  <c:pt idx="4">
                    <c:v>3.4393608916470021E-3</c:v>
                  </c:pt>
                  <c:pt idx="5">
                    <c:v>2.8913067782385072E-4</c:v>
                  </c:pt>
                  <c:pt idx="6">
                    <c:v>9.2098186254536037E-3</c:v>
                  </c:pt>
                  <c:pt idx="7">
                    <c:v>7.7244089347234431E-3</c:v>
                  </c:pt>
                  <c:pt idx="8">
                    <c:v>7.5726453543755561E-3</c:v>
                  </c:pt>
                  <c:pt idx="9">
                    <c:v>6.6170822993817128E-3</c:v>
                  </c:pt>
                  <c:pt idx="10">
                    <c:v>9.0253838795827067E-3</c:v>
                  </c:pt>
                  <c:pt idx="11">
                    <c:v>1.2012171495834216E-2</c:v>
                  </c:pt>
                  <c:pt idx="12">
                    <c:v>1.5466168054892629E-2</c:v>
                  </c:pt>
                </c:numCache>
              </c:numRef>
            </c:minus>
          </c:errBars>
          <c:xVal>
            <c:numRef>
              <c:f>'C'!$R$5:$AD$5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'C'!$C$223:$O$223</c:f>
              <c:numCache>
                <c:formatCode>0.0%</c:formatCode>
                <c:ptCount val="13"/>
                <c:pt idx="0">
                  <c:v>2.7215839272188747E-3</c:v>
                </c:pt>
                <c:pt idx="1">
                  <c:v>1.0288575623840364E-2</c:v>
                </c:pt>
                <c:pt idx="2">
                  <c:v>1.7426412619446628E-2</c:v>
                </c:pt>
                <c:pt idx="3">
                  <c:v>3.1744880530953916E-2</c:v>
                </c:pt>
                <c:pt idx="4">
                  <c:v>5.0465970080072732E-2</c:v>
                </c:pt>
                <c:pt idx="5">
                  <c:v>5.7559152673334224E-2</c:v>
                </c:pt>
                <c:pt idx="6">
                  <c:v>6.2383654734471473E-2</c:v>
                </c:pt>
                <c:pt idx="7">
                  <c:v>7.3551849027241503E-2</c:v>
                </c:pt>
                <c:pt idx="8">
                  <c:v>8.6093673799864781E-2</c:v>
                </c:pt>
                <c:pt idx="9">
                  <c:v>9.669192881693657E-2</c:v>
                </c:pt>
                <c:pt idx="10">
                  <c:v>0.10385319861551609</c:v>
                </c:pt>
                <c:pt idx="11">
                  <c:v>0.11099832533600787</c:v>
                </c:pt>
                <c:pt idx="12">
                  <c:v>0.11627261176357166</c:v>
                </c:pt>
              </c:numCache>
            </c:numRef>
          </c:yVal>
          <c:smooth val="0"/>
        </c:ser>
        <c:ser>
          <c:idx val="2"/>
          <c:order val="2"/>
          <c:tx>
            <c:v>a1(I)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'C'!$C$5:$O$5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'C'!$C$225:$O$225</c:f>
              <c:numCache>
                <c:formatCode>0.0%</c:formatCode>
                <c:ptCount val="13"/>
                <c:pt idx="0">
                  <c:v>3.6982241923528909E-3</c:v>
                </c:pt>
                <c:pt idx="1">
                  <c:v>1.083756843441386E-2</c:v>
                </c:pt>
                <c:pt idx="2">
                  <c:v>1.4826729833454429E-2</c:v>
                </c:pt>
                <c:pt idx="3">
                  <c:v>2.701095975078156E-2</c:v>
                </c:pt>
                <c:pt idx="4">
                  <c:v>4.0355599255840952E-2</c:v>
                </c:pt>
                <c:pt idx="5">
                  <c:v>4.6048506474327275E-2</c:v>
                </c:pt>
                <c:pt idx="6">
                  <c:v>5.0394624610928224E-2</c:v>
                </c:pt>
                <c:pt idx="7">
                  <c:v>5.6619424075689803E-2</c:v>
                </c:pt>
                <c:pt idx="8">
                  <c:v>6.4225531545998596E-2</c:v>
                </c:pt>
                <c:pt idx="9">
                  <c:v>7.1506029318315276E-2</c:v>
                </c:pt>
                <c:pt idx="10">
                  <c:v>7.9164545365272621E-2</c:v>
                </c:pt>
                <c:pt idx="11">
                  <c:v>8.0885589676190056E-2</c:v>
                </c:pt>
                <c:pt idx="12">
                  <c:v>8.4563287063561435E-2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092512"/>
        <c:axId val="606092904"/>
      </c:scatterChart>
      <c:valAx>
        <c:axId val="606092512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06092904"/>
        <c:crosses val="autoZero"/>
        <c:crossBetween val="midCat"/>
      </c:valAx>
      <c:valAx>
        <c:axId val="606092904"/>
        <c:scaling>
          <c:orientation val="minMax"/>
          <c:max val="0.30000000000000004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6060925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Combined!$C$10:$O$10</c:f>
                <c:numCache>
                  <c:formatCode>General</c:formatCode>
                  <c:ptCount val="13"/>
                  <c:pt idx="0">
                    <c:v>2.3628616802979927</c:v>
                  </c:pt>
                  <c:pt idx="1">
                    <c:v>0.55723148105150688</c:v>
                  </c:pt>
                  <c:pt idx="2">
                    <c:v>4.0631401431741452</c:v>
                  </c:pt>
                  <c:pt idx="3">
                    <c:v>1.2865915307245199</c:v>
                  </c:pt>
                  <c:pt idx="4">
                    <c:v>2.7514887133176016</c:v>
                  </c:pt>
                  <c:pt idx="5">
                    <c:v>0.23130454225908059</c:v>
                  </c:pt>
                  <c:pt idx="6">
                    <c:v>7.3678549003628833</c:v>
                  </c:pt>
                  <c:pt idx="7">
                    <c:v>6.1795271477787548</c:v>
                  </c:pt>
                  <c:pt idx="8">
                    <c:v>6.0581162835004445</c:v>
                  </c:pt>
                  <c:pt idx="9">
                    <c:v>5.29366583950537</c:v>
                  </c:pt>
                  <c:pt idx="10">
                    <c:v>7.2203071036661655</c:v>
                  </c:pt>
                  <c:pt idx="11">
                    <c:v>9.609737196667373</c:v>
                  </c:pt>
                  <c:pt idx="12">
                    <c:v>12.372934443914103</c:v>
                  </c:pt>
                </c:numCache>
              </c:numRef>
            </c:plus>
            <c:minus>
              <c:numRef>
                <c:f>Combined!$C$10:$O$10</c:f>
                <c:numCache>
                  <c:formatCode>General</c:formatCode>
                  <c:ptCount val="13"/>
                  <c:pt idx="0">
                    <c:v>2.3628616802979927</c:v>
                  </c:pt>
                  <c:pt idx="1">
                    <c:v>0.55723148105150688</c:v>
                  </c:pt>
                  <c:pt idx="2">
                    <c:v>4.0631401431741452</c:v>
                  </c:pt>
                  <c:pt idx="3">
                    <c:v>1.2865915307245199</c:v>
                  </c:pt>
                  <c:pt idx="4">
                    <c:v>2.7514887133176016</c:v>
                  </c:pt>
                  <c:pt idx="5">
                    <c:v>0.23130454225908059</c:v>
                  </c:pt>
                  <c:pt idx="6">
                    <c:v>7.3678549003628833</c:v>
                  </c:pt>
                  <c:pt idx="7">
                    <c:v>6.1795271477787548</c:v>
                  </c:pt>
                  <c:pt idx="8">
                    <c:v>6.0581162835004445</c:v>
                  </c:pt>
                  <c:pt idx="9">
                    <c:v>5.29366583950537</c:v>
                  </c:pt>
                  <c:pt idx="10">
                    <c:v>7.2203071036661655</c:v>
                  </c:pt>
                  <c:pt idx="11">
                    <c:v>9.609737196667373</c:v>
                  </c:pt>
                  <c:pt idx="12">
                    <c:v>12.372934443914103</c:v>
                  </c:pt>
                </c:numCache>
              </c:numRef>
            </c:minus>
          </c:errBars>
          <c:xVal>
            <c:numRef>
              <c:f>Combined!$C$3:$O$3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Combined!$C$9:$O$9</c:f>
              <c:numCache>
                <c:formatCode>0.0</c:formatCode>
                <c:ptCount val="13"/>
                <c:pt idx="0">
                  <c:v>4.8662941142327281</c:v>
                </c:pt>
                <c:pt idx="1">
                  <c:v>8.105190145711699</c:v>
                </c:pt>
                <c:pt idx="2">
                  <c:v>17.687189036008647</c:v>
                </c:pt>
                <c:pt idx="3">
                  <c:v>26.789298378274022</c:v>
                </c:pt>
                <c:pt idx="4">
                  <c:v>40.068175534363768</c:v>
                </c:pt>
                <c:pt idx="5">
                  <c:v>45.978476574545184</c:v>
                </c:pt>
                <c:pt idx="6">
                  <c:v>58.017543160794737</c:v>
                </c:pt>
                <c:pt idx="7">
                  <c:v>65.678266336886253</c:v>
                </c:pt>
                <c:pt idx="8">
                  <c:v>75.869146905764197</c:v>
                </c:pt>
                <c:pt idx="9">
                  <c:v>83.198575628061064</c:v>
                </c:pt>
                <c:pt idx="10">
                  <c:v>90.88254518221882</c:v>
                </c:pt>
                <c:pt idx="11">
                  <c:v>99.887589979662209</c:v>
                </c:pt>
                <c:pt idx="12">
                  <c:v>106.65863182664508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Combined!$C$3:$K$3</c:f>
              <c:numCache>
                <c:formatCode>General</c:formatCode>
                <c:ptCount val="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</c:numCache>
            </c:numRef>
          </c:xVal>
          <c:yVal>
            <c:numRef>
              <c:f>Combined!$C$9:$K$9</c:f>
              <c:numCache>
                <c:formatCode>0.0</c:formatCode>
                <c:ptCount val="9"/>
                <c:pt idx="0">
                  <c:v>4.8662941142327281</c:v>
                </c:pt>
                <c:pt idx="1">
                  <c:v>8.105190145711699</c:v>
                </c:pt>
                <c:pt idx="2">
                  <c:v>17.687189036008647</c:v>
                </c:pt>
                <c:pt idx="3">
                  <c:v>26.789298378274022</c:v>
                </c:pt>
                <c:pt idx="4">
                  <c:v>40.068175534363768</c:v>
                </c:pt>
                <c:pt idx="5">
                  <c:v>45.978476574545184</c:v>
                </c:pt>
                <c:pt idx="6">
                  <c:v>58.017543160794737</c:v>
                </c:pt>
                <c:pt idx="7">
                  <c:v>65.678266336886253</c:v>
                </c:pt>
                <c:pt idx="8">
                  <c:v>75.869146905764197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093688"/>
        <c:axId val="606094080"/>
      </c:scatterChart>
      <c:valAx>
        <c:axId val="606093688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6094080"/>
        <c:crosses val="autoZero"/>
        <c:crossBetween val="midCat"/>
      </c:valAx>
      <c:valAx>
        <c:axId val="606094080"/>
        <c:scaling>
          <c:orientation val="minMax"/>
          <c:max val="400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606093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Combined!$C$8:$P$8</c:f>
                <c:numCache>
                  <c:formatCode>General</c:formatCode>
                  <c:ptCount val="14"/>
                  <c:pt idx="0">
                    <c:v>2.9535771003724909E-3</c:v>
                  </c:pt>
                  <c:pt idx="1">
                    <c:v>6.9653935131438354E-4</c:v>
                  </c:pt>
                  <c:pt idx="2">
                    <c:v>5.0789251789676816E-3</c:v>
                  </c:pt>
                  <c:pt idx="3">
                    <c:v>1.60823941340565E-3</c:v>
                  </c:pt>
                  <c:pt idx="4">
                    <c:v>3.4393608916470021E-3</c:v>
                  </c:pt>
                  <c:pt idx="5">
                    <c:v>2.8913067782385072E-4</c:v>
                  </c:pt>
                  <c:pt idx="6">
                    <c:v>9.2098186254536037E-3</c:v>
                  </c:pt>
                  <c:pt idx="7">
                    <c:v>7.7244089347234431E-3</c:v>
                  </c:pt>
                  <c:pt idx="8">
                    <c:v>7.5726453543755561E-3</c:v>
                  </c:pt>
                  <c:pt idx="9">
                    <c:v>6.6170822993817128E-3</c:v>
                  </c:pt>
                  <c:pt idx="10">
                    <c:v>9.0253838795827067E-3</c:v>
                  </c:pt>
                  <c:pt idx="11">
                    <c:v>1.2012171495834216E-2</c:v>
                  </c:pt>
                  <c:pt idx="12">
                    <c:v>1.5466168054892629E-2</c:v>
                  </c:pt>
                </c:numCache>
              </c:numRef>
            </c:plus>
            <c:minus>
              <c:numRef>
                <c:f>Combined!$C$8:$P$8</c:f>
                <c:numCache>
                  <c:formatCode>General</c:formatCode>
                  <c:ptCount val="14"/>
                  <c:pt idx="0">
                    <c:v>2.9535771003724909E-3</c:v>
                  </c:pt>
                  <c:pt idx="1">
                    <c:v>6.9653935131438354E-4</c:v>
                  </c:pt>
                  <c:pt idx="2">
                    <c:v>5.0789251789676816E-3</c:v>
                  </c:pt>
                  <c:pt idx="3">
                    <c:v>1.60823941340565E-3</c:v>
                  </c:pt>
                  <c:pt idx="4">
                    <c:v>3.4393608916470021E-3</c:v>
                  </c:pt>
                  <c:pt idx="5">
                    <c:v>2.8913067782385072E-4</c:v>
                  </c:pt>
                  <c:pt idx="6">
                    <c:v>9.2098186254536037E-3</c:v>
                  </c:pt>
                  <c:pt idx="7">
                    <c:v>7.7244089347234431E-3</c:v>
                  </c:pt>
                  <c:pt idx="8">
                    <c:v>7.5726453543755561E-3</c:v>
                  </c:pt>
                  <c:pt idx="9">
                    <c:v>6.6170822993817128E-3</c:v>
                  </c:pt>
                  <c:pt idx="10">
                    <c:v>9.0253838795827067E-3</c:v>
                  </c:pt>
                  <c:pt idx="11">
                    <c:v>1.2012171495834216E-2</c:v>
                  </c:pt>
                  <c:pt idx="12">
                    <c:v>1.5466168054892629E-2</c:v>
                  </c:pt>
                </c:numCache>
              </c:numRef>
            </c:minus>
          </c:errBars>
          <c:xVal>
            <c:numRef>
              <c:f>Combined!$C$3:$O$3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Combined!$C$7:$O$7</c:f>
              <c:numCache>
                <c:formatCode>0.0%</c:formatCode>
                <c:ptCount val="13"/>
                <c:pt idx="0">
                  <c:v>6.0828676427909104E-3</c:v>
                </c:pt>
                <c:pt idx="1">
                  <c:v>1.0131487682139624E-2</c:v>
                </c:pt>
                <c:pt idx="2">
                  <c:v>2.2108986295010808E-2</c:v>
                </c:pt>
                <c:pt idx="3">
                  <c:v>3.3486622972842529E-2</c:v>
                </c:pt>
                <c:pt idx="4">
                  <c:v>5.0085219417954706E-2</c:v>
                </c:pt>
                <c:pt idx="5">
                  <c:v>5.7473095718181481E-2</c:v>
                </c:pt>
                <c:pt idx="6">
                  <c:v>7.2521928950993422E-2</c:v>
                </c:pt>
                <c:pt idx="7">
                  <c:v>8.2097832921107824E-2</c:v>
                </c:pt>
                <c:pt idx="8">
                  <c:v>9.4836433632205244E-2</c:v>
                </c:pt>
                <c:pt idx="9">
                  <c:v>0.10399821953507633</c:v>
                </c:pt>
                <c:pt idx="10">
                  <c:v>0.11360318147777353</c:v>
                </c:pt>
                <c:pt idx="11">
                  <c:v>0.12485948747457776</c:v>
                </c:pt>
                <c:pt idx="12">
                  <c:v>0.13332328978330635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094864"/>
        <c:axId val="606095256"/>
      </c:scatterChart>
      <c:valAx>
        <c:axId val="606094864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6095256"/>
        <c:crosses val="autoZero"/>
        <c:crossBetween val="midCat"/>
      </c:valAx>
      <c:valAx>
        <c:axId val="606095256"/>
        <c:scaling>
          <c:orientation val="minMax"/>
          <c:max val="0.5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606094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c:style val="2"/>
  <c:chart>
    <c:title>
      <c:tx>
        <c:strRef>
          <c:f>Expt!$B$7</c:f>
          <c:strCache>
            <c:ptCount val="1"/>
            <c:pt idx="0">
              <c:v>800 nM gelatin, 10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Combined!$C$12:$O$12</c:f>
                <c:numCache>
                  <c:formatCode>General</c:formatCode>
                  <c:ptCount val="13"/>
                  <c:pt idx="0">
                    <c:v>0.23628616802979927</c:v>
                  </c:pt>
                  <c:pt idx="1">
                    <c:v>5.5723148105150687E-2</c:v>
                  </c:pt>
                  <c:pt idx="2">
                    <c:v>0.40631401431741454</c:v>
                  </c:pt>
                  <c:pt idx="3">
                    <c:v>0.12865915307245199</c:v>
                  </c:pt>
                  <c:pt idx="4">
                    <c:v>0.27514887133176014</c:v>
                  </c:pt>
                  <c:pt idx="5">
                    <c:v>2.3130454225908058E-2</c:v>
                  </c:pt>
                  <c:pt idx="6">
                    <c:v>0.73678549003628835</c:v>
                  </c:pt>
                  <c:pt idx="7">
                    <c:v>0.6179527147778755</c:v>
                  </c:pt>
                  <c:pt idx="8">
                    <c:v>0.60581162835004443</c:v>
                  </c:pt>
                  <c:pt idx="9">
                    <c:v>0.52936658395053704</c:v>
                  </c:pt>
                  <c:pt idx="10">
                    <c:v>0.72203071036661659</c:v>
                  </c:pt>
                  <c:pt idx="11">
                    <c:v>0.96097371966673728</c:v>
                  </c:pt>
                  <c:pt idx="12">
                    <c:v>1.2372934443914103</c:v>
                  </c:pt>
                </c:numCache>
              </c:numRef>
            </c:plus>
            <c:minus>
              <c:numRef>
                <c:f>Combined!$C$12:$O$12</c:f>
                <c:numCache>
                  <c:formatCode>General</c:formatCode>
                  <c:ptCount val="13"/>
                  <c:pt idx="0">
                    <c:v>0.23628616802979927</c:v>
                  </c:pt>
                  <c:pt idx="1">
                    <c:v>5.5723148105150687E-2</c:v>
                  </c:pt>
                  <c:pt idx="2">
                    <c:v>0.40631401431741454</c:v>
                  </c:pt>
                  <c:pt idx="3">
                    <c:v>0.12865915307245199</c:v>
                  </c:pt>
                  <c:pt idx="4">
                    <c:v>0.27514887133176014</c:v>
                  </c:pt>
                  <c:pt idx="5">
                    <c:v>2.3130454225908058E-2</c:v>
                  </c:pt>
                  <c:pt idx="6">
                    <c:v>0.73678549003628835</c:v>
                  </c:pt>
                  <c:pt idx="7">
                    <c:v>0.6179527147778755</c:v>
                  </c:pt>
                  <c:pt idx="8">
                    <c:v>0.60581162835004443</c:v>
                  </c:pt>
                  <c:pt idx="9">
                    <c:v>0.52936658395053704</c:v>
                  </c:pt>
                  <c:pt idx="10">
                    <c:v>0.72203071036661659</c:v>
                  </c:pt>
                  <c:pt idx="11">
                    <c:v>0.96097371966673728</c:v>
                  </c:pt>
                  <c:pt idx="12">
                    <c:v>1.2372934443914103</c:v>
                  </c:pt>
                </c:numCache>
              </c:numRef>
            </c:minus>
          </c:errBars>
          <c:xVal>
            <c:numRef>
              <c:f>Combined!$C$3:$O$3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Combined!$C$11:$O$11</c:f>
              <c:numCache>
                <c:formatCode>0.0</c:formatCode>
                <c:ptCount val="13"/>
                <c:pt idx="0">
                  <c:v>0.48662941142327282</c:v>
                </c:pt>
                <c:pt idx="1">
                  <c:v>0.81051901457116993</c:v>
                </c:pt>
                <c:pt idx="2">
                  <c:v>1.7687189036008646</c:v>
                </c:pt>
                <c:pt idx="3">
                  <c:v>2.6789298378274022</c:v>
                </c:pt>
                <c:pt idx="4">
                  <c:v>4.0068175534363766</c:v>
                </c:pt>
                <c:pt idx="5">
                  <c:v>4.5978476574545182</c:v>
                </c:pt>
                <c:pt idx="6">
                  <c:v>5.8017543160794736</c:v>
                </c:pt>
                <c:pt idx="7">
                  <c:v>6.5678266336886253</c:v>
                </c:pt>
                <c:pt idx="8">
                  <c:v>7.5869146905764193</c:v>
                </c:pt>
                <c:pt idx="9">
                  <c:v>8.3198575628061064</c:v>
                </c:pt>
                <c:pt idx="10">
                  <c:v>9.0882545182218823</c:v>
                </c:pt>
                <c:pt idx="11">
                  <c:v>9.9887589979662206</c:v>
                </c:pt>
                <c:pt idx="12">
                  <c:v>10.665863182664507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Combined!$C$3:$K$3</c:f>
              <c:numCache>
                <c:formatCode>General</c:formatCode>
                <c:ptCount val="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</c:numCache>
            </c:numRef>
          </c:xVal>
          <c:yVal>
            <c:numRef>
              <c:f>Combined!$C$11:$K$11</c:f>
              <c:numCache>
                <c:formatCode>0.0</c:formatCode>
                <c:ptCount val="9"/>
                <c:pt idx="0">
                  <c:v>0.48662941142327282</c:v>
                </c:pt>
                <c:pt idx="1">
                  <c:v>0.81051901457116993</c:v>
                </c:pt>
                <c:pt idx="2">
                  <c:v>1.7687189036008646</c:v>
                </c:pt>
                <c:pt idx="3">
                  <c:v>2.6789298378274022</c:v>
                </c:pt>
                <c:pt idx="4">
                  <c:v>4.0068175534363766</c:v>
                </c:pt>
                <c:pt idx="5">
                  <c:v>4.5978476574545182</c:v>
                </c:pt>
                <c:pt idx="6">
                  <c:v>5.8017543160794736</c:v>
                </c:pt>
                <c:pt idx="7">
                  <c:v>6.5678266336886253</c:v>
                </c:pt>
                <c:pt idx="8">
                  <c:v>7.5869146905764193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096040"/>
        <c:axId val="606096432"/>
      </c:scatterChart>
      <c:valAx>
        <c:axId val="606096040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6096432"/>
        <c:crosses val="autoZero"/>
        <c:crossBetween val="midCat"/>
      </c:valAx>
      <c:valAx>
        <c:axId val="60609643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606096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 only'!$C$10:$O$10</c:f>
                <c:numCache>
                  <c:formatCode>General</c:formatCode>
                  <c:ptCount val="13"/>
                  <c:pt idx="0">
                    <c:v>6.2305301450348152</c:v>
                  </c:pt>
                  <c:pt idx="1">
                    <c:v>2.7698252305137885</c:v>
                  </c:pt>
                  <c:pt idx="2">
                    <c:v>11.003247757233449</c:v>
                  </c:pt>
                  <c:pt idx="3">
                    <c:v>4.2284901924292946</c:v>
                  </c:pt>
                  <c:pt idx="4">
                    <c:v>9.9274477833841814</c:v>
                  </c:pt>
                  <c:pt idx="5">
                    <c:v>3.8007832563484873</c:v>
                  </c:pt>
                  <c:pt idx="6">
                    <c:v>11.540758087427626</c:v>
                  </c:pt>
                  <c:pt idx="7">
                    <c:v>11.243013169530668</c:v>
                  </c:pt>
                  <c:pt idx="8">
                    <c:v>11.676413907824312</c:v>
                  </c:pt>
                  <c:pt idx="9">
                    <c:v>11.063401259420324</c:v>
                  </c:pt>
                  <c:pt idx="10">
                    <c:v>12.420253873590527</c:v>
                  </c:pt>
                  <c:pt idx="11">
                    <c:v>19.223106414809362</c:v>
                  </c:pt>
                  <c:pt idx="12">
                    <c:v>21.901880627873318</c:v>
                  </c:pt>
                </c:numCache>
              </c:numRef>
            </c:plus>
            <c:minus>
              <c:numRef>
                <c:f>'a1 only'!$C$10:$O$10</c:f>
                <c:numCache>
                  <c:formatCode>General</c:formatCode>
                  <c:ptCount val="13"/>
                  <c:pt idx="0">
                    <c:v>6.2305301450348152</c:v>
                  </c:pt>
                  <c:pt idx="1">
                    <c:v>2.7698252305137885</c:v>
                  </c:pt>
                  <c:pt idx="2">
                    <c:v>11.003247757233449</c:v>
                  </c:pt>
                  <c:pt idx="3">
                    <c:v>4.2284901924292946</c:v>
                  </c:pt>
                  <c:pt idx="4">
                    <c:v>9.9274477833841814</c:v>
                  </c:pt>
                  <c:pt idx="5">
                    <c:v>3.8007832563484873</c:v>
                  </c:pt>
                  <c:pt idx="6">
                    <c:v>11.540758087427626</c:v>
                  </c:pt>
                  <c:pt idx="7">
                    <c:v>11.243013169530668</c:v>
                  </c:pt>
                  <c:pt idx="8">
                    <c:v>11.676413907824312</c:v>
                  </c:pt>
                  <c:pt idx="9">
                    <c:v>11.063401259420324</c:v>
                  </c:pt>
                  <c:pt idx="10">
                    <c:v>12.420253873590527</c:v>
                  </c:pt>
                  <c:pt idx="11">
                    <c:v>19.223106414809362</c:v>
                  </c:pt>
                  <c:pt idx="12">
                    <c:v>21.901880627873318</c:v>
                  </c:pt>
                </c:numCache>
              </c:numRef>
            </c:minus>
          </c:errBars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only'!$C$9:$O$9</c:f>
              <c:numCache>
                <c:formatCode>0.0</c:formatCode>
                <c:ptCount val="13"/>
                <c:pt idx="0">
                  <c:v>13.009598967144157</c:v>
                </c:pt>
                <c:pt idx="1">
                  <c:v>20.092391136378652</c:v>
                </c:pt>
                <c:pt idx="2">
                  <c:v>33.096401742621246</c:v>
                </c:pt>
                <c:pt idx="3">
                  <c:v>48.090604005633416</c:v>
                </c:pt>
                <c:pt idx="4">
                  <c:v>69.488200244493399</c:v>
                </c:pt>
                <c:pt idx="5">
                  <c:v>76.509489676981119</c:v>
                </c:pt>
                <c:pt idx="6">
                  <c:v>93.689080194446035</c:v>
                </c:pt>
                <c:pt idx="7">
                  <c:v>103.53013768500946</c:v>
                </c:pt>
                <c:pt idx="8">
                  <c:v>116.24065705077228</c:v>
                </c:pt>
                <c:pt idx="9">
                  <c:v>126.91588880318099</c:v>
                </c:pt>
                <c:pt idx="10">
                  <c:v>140.19635074037342</c:v>
                </c:pt>
                <c:pt idx="11">
                  <c:v>151.5144654408667</c:v>
                </c:pt>
                <c:pt idx="12">
                  <c:v>160.13677377365235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'a1 only'!$C$3:$L$3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xVal>
          <c:yVal>
            <c:numRef>
              <c:f>'a1 only'!$C$9:$L$9</c:f>
              <c:numCache>
                <c:formatCode>0.0</c:formatCode>
                <c:ptCount val="10"/>
                <c:pt idx="0">
                  <c:v>13.009598967144157</c:v>
                </c:pt>
                <c:pt idx="1">
                  <c:v>20.092391136378652</c:v>
                </c:pt>
                <c:pt idx="2">
                  <c:v>33.096401742621246</c:v>
                </c:pt>
                <c:pt idx="3">
                  <c:v>48.090604005633416</c:v>
                </c:pt>
                <c:pt idx="4">
                  <c:v>69.488200244493399</c:v>
                </c:pt>
                <c:pt idx="5">
                  <c:v>76.509489676981119</c:v>
                </c:pt>
                <c:pt idx="6">
                  <c:v>93.689080194446035</c:v>
                </c:pt>
                <c:pt idx="7">
                  <c:v>103.53013768500946</c:v>
                </c:pt>
                <c:pt idx="8">
                  <c:v>116.24065705077228</c:v>
                </c:pt>
                <c:pt idx="9">
                  <c:v>126.91588880318099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097216"/>
        <c:axId val="606097608"/>
      </c:scatterChart>
      <c:valAx>
        <c:axId val="606097216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06097608"/>
        <c:crosses val="autoZero"/>
        <c:crossBetween val="midCat"/>
      </c:valAx>
      <c:valAx>
        <c:axId val="606097608"/>
        <c:scaling>
          <c:orientation val="minMax"/>
          <c:max val="500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606097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 only'!$C$8:$P$8</c:f>
                <c:numCache>
                  <c:formatCode>General</c:formatCode>
                  <c:ptCount val="14"/>
                  <c:pt idx="0">
                    <c:v>3.8940813406467597E-3</c:v>
                  </c:pt>
                  <c:pt idx="1">
                    <c:v>1.7311407690711179E-3</c:v>
                  </c:pt>
                  <c:pt idx="2">
                    <c:v>6.8770298482709056E-3</c:v>
                  </c:pt>
                  <c:pt idx="3">
                    <c:v>2.6428063702683092E-3</c:v>
                  </c:pt>
                  <c:pt idx="4">
                    <c:v>6.2046548646151134E-3</c:v>
                  </c:pt>
                  <c:pt idx="5">
                    <c:v>2.3754895352178047E-3</c:v>
                  </c:pt>
                  <c:pt idx="6">
                    <c:v>7.2129738046422661E-3</c:v>
                  </c:pt>
                  <c:pt idx="7">
                    <c:v>7.0268832309566672E-3</c:v>
                  </c:pt>
                  <c:pt idx="8">
                    <c:v>7.2977586923901952E-3</c:v>
                  </c:pt>
                  <c:pt idx="9">
                    <c:v>6.9146257871377029E-3</c:v>
                  </c:pt>
                  <c:pt idx="10">
                    <c:v>7.7626586709940793E-3</c:v>
                  </c:pt>
                  <c:pt idx="11">
                    <c:v>1.2014441509255852E-2</c:v>
                  </c:pt>
                  <c:pt idx="12">
                    <c:v>1.3688675392420824E-2</c:v>
                  </c:pt>
                </c:numCache>
              </c:numRef>
            </c:plus>
            <c:minus>
              <c:numRef>
                <c:f>'a1 only'!$C$8:$P$8</c:f>
                <c:numCache>
                  <c:formatCode>General</c:formatCode>
                  <c:ptCount val="14"/>
                  <c:pt idx="0">
                    <c:v>3.8940813406467597E-3</c:v>
                  </c:pt>
                  <c:pt idx="1">
                    <c:v>1.7311407690711179E-3</c:v>
                  </c:pt>
                  <c:pt idx="2">
                    <c:v>6.8770298482709056E-3</c:v>
                  </c:pt>
                  <c:pt idx="3">
                    <c:v>2.6428063702683092E-3</c:v>
                  </c:pt>
                  <c:pt idx="4">
                    <c:v>6.2046548646151134E-3</c:v>
                  </c:pt>
                  <c:pt idx="5">
                    <c:v>2.3754895352178047E-3</c:v>
                  </c:pt>
                  <c:pt idx="6">
                    <c:v>7.2129738046422661E-3</c:v>
                  </c:pt>
                  <c:pt idx="7">
                    <c:v>7.0268832309566672E-3</c:v>
                  </c:pt>
                  <c:pt idx="8">
                    <c:v>7.2977586923901952E-3</c:v>
                  </c:pt>
                  <c:pt idx="9">
                    <c:v>6.9146257871377029E-3</c:v>
                  </c:pt>
                  <c:pt idx="10">
                    <c:v>7.7626586709940793E-3</c:v>
                  </c:pt>
                  <c:pt idx="11">
                    <c:v>1.2014441509255852E-2</c:v>
                  </c:pt>
                  <c:pt idx="12">
                    <c:v>1.3688675392420824E-2</c:v>
                  </c:pt>
                </c:numCache>
              </c:numRef>
            </c:minus>
          </c:errBars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only'!$C$7:$O$7</c:f>
              <c:numCache>
                <c:formatCode>0.0%</c:formatCode>
                <c:ptCount val="13"/>
                <c:pt idx="0">
                  <c:v>8.1309993544650978E-3</c:v>
                </c:pt>
                <c:pt idx="1">
                  <c:v>1.2557744460236657E-2</c:v>
                </c:pt>
                <c:pt idx="2">
                  <c:v>2.0685251089138278E-2</c:v>
                </c:pt>
                <c:pt idx="3">
                  <c:v>3.0056627503520884E-2</c:v>
                </c:pt>
                <c:pt idx="4">
                  <c:v>4.343012515280837E-2</c:v>
                </c:pt>
                <c:pt idx="5">
                  <c:v>4.7818431048113202E-2</c:v>
                </c:pt>
                <c:pt idx="6">
                  <c:v>5.8555675121528768E-2</c:v>
                </c:pt>
                <c:pt idx="7">
                  <c:v>6.470633605313092E-2</c:v>
                </c:pt>
                <c:pt idx="8">
                  <c:v>7.2650410656732681E-2</c:v>
                </c:pt>
                <c:pt idx="9">
                  <c:v>7.9322430501988117E-2</c:v>
                </c:pt>
                <c:pt idx="10">
                  <c:v>8.7622719212733388E-2</c:v>
                </c:pt>
                <c:pt idx="11">
                  <c:v>9.4696540900541692E-2</c:v>
                </c:pt>
                <c:pt idx="12">
                  <c:v>0.10008548360853271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098392"/>
        <c:axId val="606098784"/>
      </c:scatterChart>
      <c:valAx>
        <c:axId val="606098392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06098784"/>
        <c:crosses val="autoZero"/>
        <c:crossBetween val="midCat"/>
      </c:valAx>
      <c:valAx>
        <c:axId val="606098784"/>
        <c:scaling>
          <c:orientation val="minMax"/>
          <c:max val="0.30000000000000004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606098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 only'!$C$12:$O$12</c:f>
                <c:numCache>
                  <c:formatCode>General</c:formatCode>
                  <c:ptCount val="13"/>
                  <c:pt idx="0">
                    <c:v>0.62305301450348149</c:v>
                  </c:pt>
                  <c:pt idx="1">
                    <c:v>0.27698252305137883</c:v>
                  </c:pt>
                  <c:pt idx="2">
                    <c:v>1.100324775723345</c:v>
                  </c:pt>
                  <c:pt idx="3">
                    <c:v>0.42284901924292945</c:v>
                  </c:pt>
                  <c:pt idx="4">
                    <c:v>0.99274477833841812</c:v>
                  </c:pt>
                  <c:pt idx="5">
                    <c:v>0.38007832563484872</c:v>
                  </c:pt>
                  <c:pt idx="6">
                    <c:v>1.1540758087427627</c:v>
                  </c:pt>
                  <c:pt idx="7">
                    <c:v>1.1243013169530669</c:v>
                  </c:pt>
                  <c:pt idx="8">
                    <c:v>1.1676413907824312</c:v>
                  </c:pt>
                  <c:pt idx="9">
                    <c:v>1.1063401259420325</c:v>
                  </c:pt>
                  <c:pt idx="10">
                    <c:v>1.2420253873590528</c:v>
                  </c:pt>
                  <c:pt idx="11">
                    <c:v>1.9223106414809361</c:v>
                  </c:pt>
                  <c:pt idx="12">
                    <c:v>2.1901880627873318</c:v>
                  </c:pt>
                </c:numCache>
              </c:numRef>
            </c:plus>
            <c:minus>
              <c:numRef>
                <c:f>'a1 only'!$C$12:$O$12</c:f>
                <c:numCache>
                  <c:formatCode>General</c:formatCode>
                  <c:ptCount val="13"/>
                  <c:pt idx="0">
                    <c:v>0.62305301450348149</c:v>
                  </c:pt>
                  <c:pt idx="1">
                    <c:v>0.27698252305137883</c:v>
                  </c:pt>
                  <c:pt idx="2">
                    <c:v>1.100324775723345</c:v>
                  </c:pt>
                  <c:pt idx="3">
                    <c:v>0.42284901924292945</c:v>
                  </c:pt>
                  <c:pt idx="4">
                    <c:v>0.99274477833841812</c:v>
                  </c:pt>
                  <c:pt idx="5">
                    <c:v>0.38007832563484872</c:v>
                  </c:pt>
                  <c:pt idx="6">
                    <c:v>1.1540758087427627</c:v>
                  </c:pt>
                  <c:pt idx="7">
                    <c:v>1.1243013169530669</c:v>
                  </c:pt>
                  <c:pt idx="8">
                    <c:v>1.1676413907824312</c:v>
                  </c:pt>
                  <c:pt idx="9">
                    <c:v>1.1063401259420325</c:v>
                  </c:pt>
                  <c:pt idx="10">
                    <c:v>1.2420253873590528</c:v>
                  </c:pt>
                  <c:pt idx="11">
                    <c:v>1.9223106414809361</c:v>
                  </c:pt>
                  <c:pt idx="12">
                    <c:v>2.1901880627873318</c:v>
                  </c:pt>
                </c:numCache>
              </c:numRef>
            </c:minus>
          </c:errBars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only'!$C$11:$O$11</c:f>
              <c:numCache>
                <c:formatCode>0.0</c:formatCode>
                <c:ptCount val="13"/>
                <c:pt idx="0">
                  <c:v>1.3009598967144158</c:v>
                </c:pt>
                <c:pt idx="1">
                  <c:v>2.0092391136378653</c:v>
                </c:pt>
                <c:pt idx="2">
                  <c:v>3.3096401742621246</c:v>
                </c:pt>
                <c:pt idx="3">
                  <c:v>4.8090604005633413</c:v>
                </c:pt>
                <c:pt idx="4">
                  <c:v>6.9488200244493399</c:v>
                </c:pt>
                <c:pt idx="5">
                  <c:v>7.6509489676981115</c:v>
                </c:pt>
                <c:pt idx="6">
                  <c:v>9.3689080194446035</c:v>
                </c:pt>
                <c:pt idx="7">
                  <c:v>10.353013768500947</c:v>
                </c:pt>
                <c:pt idx="8">
                  <c:v>11.624065705077228</c:v>
                </c:pt>
                <c:pt idx="9">
                  <c:v>12.691588880318099</c:v>
                </c:pt>
                <c:pt idx="10">
                  <c:v>14.019635074037343</c:v>
                </c:pt>
                <c:pt idx="11">
                  <c:v>15.151446544086671</c:v>
                </c:pt>
                <c:pt idx="12">
                  <c:v>16.013677377365234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only'!$C$11:$O$11</c:f>
              <c:numCache>
                <c:formatCode>0.0</c:formatCode>
                <c:ptCount val="13"/>
                <c:pt idx="0">
                  <c:v>1.3009598967144158</c:v>
                </c:pt>
                <c:pt idx="1">
                  <c:v>2.0092391136378653</c:v>
                </c:pt>
                <c:pt idx="2">
                  <c:v>3.3096401742621246</c:v>
                </c:pt>
                <c:pt idx="3">
                  <c:v>4.8090604005633413</c:v>
                </c:pt>
                <c:pt idx="4">
                  <c:v>6.9488200244493399</c:v>
                </c:pt>
                <c:pt idx="5">
                  <c:v>7.6509489676981115</c:v>
                </c:pt>
                <c:pt idx="6">
                  <c:v>9.3689080194446035</c:v>
                </c:pt>
                <c:pt idx="7">
                  <c:v>10.353013768500947</c:v>
                </c:pt>
                <c:pt idx="8">
                  <c:v>11.624065705077228</c:v>
                </c:pt>
                <c:pt idx="9">
                  <c:v>12.691588880318099</c:v>
                </c:pt>
                <c:pt idx="10">
                  <c:v>14.019635074037343</c:v>
                </c:pt>
                <c:pt idx="11">
                  <c:v>15.151446544086671</c:v>
                </c:pt>
                <c:pt idx="12">
                  <c:v>16.013677377365234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099568"/>
        <c:axId val="212588912"/>
      </c:scatterChart>
      <c:valAx>
        <c:axId val="606099568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2588912"/>
        <c:crosses val="autoZero"/>
        <c:crossBetween val="midCat"/>
      </c:valAx>
      <c:valAx>
        <c:axId val="21258891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60609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'a2 only'!$C$10:$O$10</c:f>
                <c:numCache>
                  <c:formatCode>General</c:formatCode>
                  <c:ptCount val="13"/>
                  <c:pt idx="0">
                    <c:v>1.1151543549428944E-6</c:v>
                  </c:pt>
                  <c:pt idx="1">
                    <c:v>4.043133567307863</c:v>
                  </c:pt>
                  <c:pt idx="2">
                    <c:v>1.60408137327068</c:v>
                  </c:pt>
                  <c:pt idx="3">
                    <c:v>1.7901967844922675</c:v>
                  </c:pt>
                  <c:pt idx="4">
                    <c:v>7.163038258174681</c:v>
                  </c:pt>
                  <c:pt idx="5">
                    <c:v>4.3978461793289441</c:v>
                  </c:pt>
                  <c:pt idx="6">
                    <c:v>12.953965227496425</c:v>
                  </c:pt>
                  <c:pt idx="7">
                    <c:v>9.7556419711007045</c:v>
                  </c:pt>
                  <c:pt idx="8">
                    <c:v>7.744961402550901</c:v>
                  </c:pt>
                  <c:pt idx="9">
                    <c:v>10.31257671544982</c:v>
                  </c:pt>
                  <c:pt idx="10">
                    <c:v>11.433486184225858</c:v>
                  </c:pt>
                  <c:pt idx="11">
                    <c:v>11.36198410886956</c:v>
                  </c:pt>
                  <c:pt idx="12">
                    <c:v>18.090901857419681</c:v>
                  </c:pt>
                </c:numCache>
              </c:numRef>
            </c:plus>
            <c:minus>
              <c:numRef>
                <c:f>'a2 only'!$C$10:$O$10</c:f>
                <c:numCache>
                  <c:formatCode>General</c:formatCode>
                  <c:ptCount val="13"/>
                  <c:pt idx="0">
                    <c:v>1.1151543549428944E-6</c:v>
                  </c:pt>
                  <c:pt idx="1">
                    <c:v>4.043133567307863</c:v>
                  </c:pt>
                  <c:pt idx="2">
                    <c:v>1.60408137327068</c:v>
                  </c:pt>
                  <c:pt idx="3">
                    <c:v>1.7901967844922675</c:v>
                  </c:pt>
                  <c:pt idx="4">
                    <c:v>7.163038258174681</c:v>
                  </c:pt>
                  <c:pt idx="5">
                    <c:v>4.3978461793289441</c:v>
                  </c:pt>
                  <c:pt idx="6">
                    <c:v>12.953965227496425</c:v>
                  </c:pt>
                  <c:pt idx="7">
                    <c:v>9.7556419711007045</c:v>
                  </c:pt>
                  <c:pt idx="8">
                    <c:v>7.744961402550901</c:v>
                  </c:pt>
                  <c:pt idx="9">
                    <c:v>10.31257671544982</c:v>
                  </c:pt>
                  <c:pt idx="10">
                    <c:v>11.433486184225858</c:v>
                  </c:pt>
                  <c:pt idx="11">
                    <c:v>11.36198410886956</c:v>
                  </c:pt>
                  <c:pt idx="12">
                    <c:v>18.090901857419681</c:v>
                  </c:pt>
                </c:numCache>
              </c:numRef>
            </c:minus>
          </c:errBars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only'!$C$9:$O$9</c:f>
              <c:numCache>
                <c:formatCode>0.0</c:formatCode>
                <c:ptCount val="13"/>
                <c:pt idx="0">
                  <c:v>1.7885747263264266E-5</c:v>
                </c:pt>
                <c:pt idx="1">
                  <c:v>2.3343042534548064</c:v>
                </c:pt>
                <c:pt idx="2">
                  <c:v>20.915459876432109</c:v>
                </c:pt>
                <c:pt idx="3">
                  <c:v>34.857540924667155</c:v>
                </c:pt>
                <c:pt idx="4">
                  <c:v>55.533408934823569</c:v>
                </c:pt>
                <c:pt idx="5">
                  <c:v>68.602360395762645</c:v>
                </c:pt>
                <c:pt idx="6">
                  <c:v>91.630735205943793</c:v>
                </c:pt>
                <c:pt idx="7">
                  <c:v>107.39932383679974</c:v>
                </c:pt>
                <c:pt idx="8">
                  <c:v>128.62790583537628</c:v>
                </c:pt>
                <c:pt idx="9">
                  <c:v>141.24309393338009</c:v>
                </c:pt>
                <c:pt idx="10">
                  <c:v>153.25743632404735</c:v>
                </c:pt>
                <c:pt idx="11">
                  <c:v>172.87620176341332</c:v>
                </c:pt>
                <c:pt idx="12">
                  <c:v>188.97078446086425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'a2 only'!$C$3:$L$3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xVal>
          <c:yVal>
            <c:numRef>
              <c:f>'a2 only'!$C$9:$L$9</c:f>
              <c:numCache>
                <c:formatCode>0.0</c:formatCode>
                <c:ptCount val="10"/>
                <c:pt idx="0">
                  <c:v>1.7885747263264266E-5</c:v>
                </c:pt>
                <c:pt idx="1">
                  <c:v>2.3343042534548064</c:v>
                </c:pt>
                <c:pt idx="2">
                  <c:v>20.915459876432109</c:v>
                </c:pt>
                <c:pt idx="3">
                  <c:v>34.857540924667155</c:v>
                </c:pt>
                <c:pt idx="4">
                  <c:v>55.533408934823569</c:v>
                </c:pt>
                <c:pt idx="5">
                  <c:v>68.602360395762645</c:v>
                </c:pt>
                <c:pt idx="6">
                  <c:v>91.630735205943793</c:v>
                </c:pt>
                <c:pt idx="7">
                  <c:v>107.39932383679974</c:v>
                </c:pt>
                <c:pt idx="8">
                  <c:v>128.62790583537628</c:v>
                </c:pt>
                <c:pt idx="9">
                  <c:v>141.24309393338009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89696"/>
        <c:axId val="212590088"/>
      </c:scatterChart>
      <c:valAx>
        <c:axId val="212589696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2590088"/>
        <c:crosses val="autoZero"/>
        <c:crossBetween val="midCat"/>
      </c:valAx>
      <c:valAx>
        <c:axId val="212590088"/>
        <c:scaling>
          <c:orientation val="minMax"/>
          <c:max val="500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12589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'a2 only'!$C$8:$P$8</c:f>
                <c:numCache>
                  <c:formatCode>General</c:formatCode>
                  <c:ptCount val="14"/>
                  <c:pt idx="0">
                    <c:v>1.3939429436786179E-9</c:v>
                  </c:pt>
                  <c:pt idx="1">
                    <c:v>5.0539169591348283E-3</c:v>
                  </c:pt>
                  <c:pt idx="2">
                    <c:v>2.0051017165883499E-3</c:v>
                  </c:pt>
                  <c:pt idx="3">
                    <c:v>2.2377459806153343E-3</c:v>
                  </c:pt>
                  <c:pt idx="4">
                    <c:v>8.9537978227183512E-3</c:v>
                  </c:pt>
                  <c:pt idx="5">
                    <c:v>5.4973077241611806E-3</c:v>
                  </c:pt>
                  <c:pt idx="6">
                    <c:v>1.6192456534370531E-2</c:v>
                  </c:pt>
                  <c:pt idx="7">
                    <c:v>1.2194552463875881E-2</c:v>
                  </c:pt>
                  <c:pt idx="8">
                    <c:v>9.6812017531886264E-3</c:v>
                  </c:pt>
                  <c:pt idx="9">
                    <c:v>1.2890720894312275E-2</c:v>
                  </c:pt>
                  <c:pt idx="10">
                    <c:v>1.4291857730282322E-2</c:v>
                  </c:pt>
                  <c:pt idx="11">
                    <c:v>1.4202480136086951E-2</c:v>
                  </c:pt>
                  <c:pt idx="12">
                    <c:v>2.2613627321774601E-2</c:v>
                  </c:pt>
                </c:numCache>
              </c:numRef>
            </c:plus>
            <c:minus>
              <c:numRef>
                <c:f>'a2 only'!$C$8:$P$8</c:f>
                <c:numCache>
                  <c:formatCode>General</c:formatCode>
                  <c:ptCount val="14"/>
                  <c:pt idx="0">
                    <c:v>1.3939429436786179E-9</c:v>
                  </c:pt>
                  <c:pt idx="1">
                    <c:v>5.0539169591348283E-3</c:v>
                  </c:pt>
                  <c:pt idx="2">
                    <c:v>2.0051017165883499E-3</c:v>
                  </c:pt>
                  <c:pt idx="3">
                    <c:v>2.2377459806153343E-3</c:v>
                  </c:pt>
                  <c:pt idx="4">
                    <c:v>8.9537978227183512E-3</c:v>
                  </c:pt>
                  <c:pt idx="5">
                    <c:v>5.4973077241611806E-3</c:v>
                  </c:pt>
                  <c:pt idx="6">
                    <c:v>1.6192456534370531E-2</c:v>
                  </c:pt>
                  <c:pt idx="7">
                    <c:v>1.2194552463875881E-2</c:v>
                  </c:pt>
                  <c:pt idx="8">
                    <c:v>9.6812017531886264E-3</c:v>
                  </c:pt>
                  <c:pt idx="9">
                    <c:v>1.2890720894312275E-2</c:v>
                  </c:pt>
                  <c:pt idx="10">
                    <c:v>1.4291857730282322E-2</c:v>
                  </c:pt>
                  <c:pt idx="11">
                    <c:v>1.4202480136086951E-2</c:v>
                  </c:pt>
                  <c:pt idx="12">
                    <c:v>2.2613627321774601E-2</c:v>
                  </c:pt>
                </c:numCache>
              </c:numRef>
            </c:minus>
          </c:errBars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only'!$C$7:$O$7</c:f>
              <c:numCache>
                <c:formatCode>0.0%</c:formatCode>
                <c:ptCount val="13"/>
                <c:pt idx="0">
                  <c:v>2.2357184079080335E-8</c:v>
                </c:pt>
                <c:pt idx="1">
                  <c:v>2.9178803168185079E-3</c:v>
                </c:pt>
                <c:pt idx="2">
                  <c:v>2.6144324845540138E-2</c:v>
                </c:pt>
                <c:pt idx="3">
                  <c:v>4.3571926155833947E-2</c:v>
                </c:pt>
                <c:pt idx="4">
                  <c:v>6.9416761168529462E-2</c:v>
                </c:pt>
                <c:pt idx="5">
                  <c:v>8.5752950494703314E-2</c:v>
                </c:pt>
                <c:pt idx="6">
                  <c:v>0.11453841900742974</c:v>
                </c:pt>
                <c:pt idx="7">
                  <c:v>0.13424915479599966</c:v>
                </c:pt>
                <c:pt idx="8">
                  <c:v>0.16078488229422036</c:v>
                </c:pt>
                <c:pt idx="9">
                  <c:v>0.1765538674167251</c:v>
                </c:pt>
                <c:pt idx="10">
                  <c:v>0.1915717954050592</c:v>
                </c:pt>
                <c:pt idx="11">
                  <c:v>0.21609525220426665</c:v>
                </c:pt>
                <c:pt idx="12">
                  <c:v>0.2362134805760803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90872"/>
        <c:axId val="212591264"/>
      </c:scatterChart>
      <c:valAx>
        <c:axId val="212590872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2591264"/>
        <c:crosses val="autoZero"/>
        <c:crossBetween val="midCat"/>
      </c:valAx>
      <c:valAx>
        <c:axId val="212591264"/>
        <c:scaling>
          <c:orientation val="minMax"/>
          <c:max val="0.30000000000000004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12590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'a2 only'!$C$12:$O$12</c:f>
                <c:numCache>
                  <c:formatCode>General</c:formatCode>
                  <c:ptCount val="13"/>
                  <c:pt idx="0">
                    <c:v>1.1151543549428943E-7</c:v>
                  </c:pt>
                  <c:pt idx="1">
                    <c:v>0.40431335673078628</c:v>
                  </c:pt>
                  <c:pt idx="2">
                    <c:v>0.16040813732706799</c:v>
                  </c:pt>
                  <c:pt idx="3">
                    <c:v>0.17901967844922675</c:v>
                  </c:pt>
                  <c:pt idx="4">
                    <c:v>0.7163038258174681</c:v>
                  </c:pt>
                  <c:pt idx="5">
                    <c:v>0.43978461793289442</c:v>
                  </c:pt>
                  <c:pt idx="6">
                    <c:v>1.2953965227496425</c:v>
                  </c:pt>
                  <c:pt idx="7">
                    <c:v>0.97556419711007047</c:v>
                  </c:pt>
                  <c:pt idx="8">
                    <c:v>0.77449614025509006</c:v>
                  </c:pt>
                  <c:pt idx="9">
                    <c:v>1.0312576715449819</c:v>
                  </c:pt>
                  <c:pt idx="10">
                    <c:v>1.1433486184225858</c:v>
                  </c:pt>
                  <c:pt idx="11">
                    <c:v>1.1361984108869561</c:v>
                  </c:pt>
                  <c:pt idx="12">
                    <c:v>1.8090901857419681</c:v>
                  </c:pt>
                </c:numCache>
              </c:numRef>
            </c:plus>
            <c:minus>
              <c:numRef>
                <c:f>'a2 only'!$C$12:$O$12</c:f>
                <c:numCache>
                  <c:formatCode>General</c:formatCode>
                  <c:ptCount val="13"/>
                  <c:pt idx="0">
                    <c:v>1.1151543549428943E-7</c:v>
                  </c:pt>
                  <c:pt idx="1">
                    <c:v>0.40431335673078628</c:v>
                  </c:pt>
                  <c:pt idx="2">
                    <c:v>0.16040813732706799</c:v>
                  </c:pt>
                  <c:pt idx="3">
                    <c:v>0.17901967844922675</c:v>
                  </c:pt>
                  <c:pt idx="4">
                    <c:v>0.7163038258174681</c:v>
                  </c:pt>
                  <c:pt idx="5">
                    <c:v>0.43978461793289442</c:v>
                  </c:pt>
                  <c:pt idx="6">
                    <c:v>1.2953965227496425</c:v>
                  </c:pt>
                  <c:pt idx="7">
                    <c:v>0.97556419711007047</c:v>
                  </c:pt>
                  <c:pt idx="8">
                    <c:v>0.77449614025509006</c:v>
                  </c:pt>
                  <c:pt idx="9">
                    <c:v>1.0312576715449819</c:v>
                  </c:pt>
                  <c:pt idx="10">
                    <c:v>1.1433486184225858</c:v>
                  </c:pt>
                  <c:pt idx="11">
                    <c:v>1.1361984108869561</c:v>
                  </c:pt>
                  <c:pt idx="12">
                    <c:v>1.8090901857419681</c:v>
                  </c:pt>
                </c:numCache>
              </c:numRef>
            </c:minus>
          </c:errBars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only'!$C$11:$O$11</c:f>
              <c:numCache>
                <c:formatCode>0.0</c:formatCode>
                <c:ptCount val="13"/>
                <c:pt idx="0">
                  <c:v>1.7885747263264267E-6</c:v>
                </c:pt>
                <c:pt idx="1">
                  <c:v>0.23343042534548064</c:v>
                </c:pt>
                <c:pt idx="2">
                  <c:v>2.0915459876432108</c:v>
                </c:pt>
                <c:pt idx="3">
                  <c:v>3.4857540924667156</c:v>
                </c:pt>
                <c:pt idx="4">
                  <c:v>5.5533408934823569</c:v>
                </c:pt>
                <c:pt idx="5">
                  <c:v>6.8602360395762645</c:v>
                </c:pt>
                <c:pt idx="6">
                  <c:v>9.163073520594379</c:v>
                </c:pt>
                <c:pt idx="7">
                  <c:v>10.739932383679974</c:v>
                </c:pt>
                <c:pt idx="8">
                  <c:v>12.862790583537627</c:v>
                </c:pt>
                <c:pt idx="9">
                  <c:v>14.124309393338009</c:v>
                </c:pt>
                <c:pt idx="10">
                  <c:v>15.325743632404734</c:v>
                </c:pt>
                <c:pt idx="11">
                  <c:v>17.287620176341331</c:v>
                </c:pt>
                <c:pt idx="12">
                  <c:v>18.897078446086425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only'!$C$34:$O$34</c:f>
              <c:numCache>
                <c:formatCode>0.0</c:formatCode>
                <c:ptCount val="13"/>
                <c:pt idx="0">
                  <c:v>1.7885747263264267E-6</c:v>
                </c:pt>
                <c:pt idx="1">
                  <c:v>0.23343042534548064</c:v>
                </c:pt>
                <c:pt idx="2">
                  <c:v>2.0915459876432108</c:v>
                </c:pt>
                <c:pt idx="3">
                  <c:v>3.4857540924667156</c:v>
                </c:pt>
                <c:pt idx="4">
                  <c:v>5.5533408934823569</c:v>
                </c:pt>
                <c:pt idx="5">
                  <c:v>6.8602360395762645</c:v>
                </c:pt>
                <c:pt idx="6">
                  <c:v>9.163073520594379</c:v>
                </c:pt>
                <c:pt idx="7">
                  <c:v>10.739932383679974</c:v>
                </c:pt>
                <c:pt idx="8">
                  <c:v>12.862790583537627</c:v>
                </c:pt>
                <c:pt idx="9">
                  <c:v>14.124309393338009</c:v>
                </c:pt>
                <c:pt idx="10">
                  <c:v>15.325743632404734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92048"/>
        <c:axId val="212592440"/>
      </c:scatterChart>
      <c:valAx>
        <c:axId val="212592048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2592440"/>
        <c:crosses val="autoZero"/>
        <c:crossBetween val="midCat"/>
      </c:valAx>
      <c:valAx>
        <c:axId val="21259244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1259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13" Type="http://schemas.openxmlformats.org/officeDocument/2006/relationships/chart" Target="../charts/chart27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12" Type="http://schemas.openxmlformats.org/officeDocument/2006/relationships/chart" Target="../charts/chart26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1" Type="http://schemas.openxmlformats.org/officeDocument/2006/relationships/chart" Target="../charts/chart25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chart" Target="../charts/chart2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3" Type="http://schemas.openxmlformats.org/officeDocument/2006/relationships/chart" Target="../charts/chart31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0" Type="http://schemas.openxmlformats.org/officeDocument/2006/relationships/chart" Target="../charts/chart38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234</xdr:row>
      <xdr:rowOff>0</xdr:rowOff>
    </xdr:from>
    <xdr:to>
      <xdr:col>13</xdr:col>
      <xdr:colOff>552000</xdr:colOff>
      <xdr:row>249</xdr:row>
      <xdr:rowOff>22500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250</xdr:row>
      <xdr:rowOff>0</xdr:rowOff>
    </xdr:from>
    <xdr:to>
      <xdr:col>14</xdr:col>
      <xdr:colOff>552000</xdr:colOff>
      <xdr:row>265</xdr:row>
      <xdr:rowOff>22500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266</xdr:row>
      <xdr:rowOff>0</xdr:rowOff>
    </xdr:from>
    <xdr:to>
      <xdr:col>15</xdr:col>
      <xdr:colOff>552000</xdr:colOff>
      <xdr:row>281</xdr:row>
      <xdr:rowOff>22500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282</xdr:row>
      <xdr:rowOff>0</xdr:rowOff>
    </xdr:from>
    <xdr:to>
      <xdr:col>16</xdr:col>
      <xdr:colOff>516282</xdr:colOff>
      <xdr:row>297</xdr:row>
      <xdr:rowOff>22500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298</xdr:row>
      <xdr:rowOff>0</xdr:rowOff>
    </xdr:from>
    <xdr:to>
      <xdr:col>17</xdr:col>
      <xdr:colOff>551999</xdr:colOff>
      <xdr:row>313</xdr:row>
      <xdr:rowOff>22500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607218</xdr:colOff>
      <xdr:row>314</xdr:row>
      <xdr:rowOff>0</xdr:rowOff>
    </xdr:from>
    <xdr:to>
      <xdr:col>18</xdr:col>
      <xdr:colOff>551999</xdr:colOff>
      <xdr:row>329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234</xdr:row>
      <xdr:rowOff>0</xdr:rowOff>
    </xdr:from>
    <xdr:to>
      <xdr:col>19</xdr:col>
      <xdr:colOff>551999</xdr:colOff>
      <xdr:row>249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208</xdr:row>
      <xdr:rowOff>0</xdr:rowOff>
    </xdr:from>
    <xdr:to>
      <xdr:col>24</xdr:col>
      <xdr:colOff>453956</xdr:colOff>
      <xdr:row>226</xdr:row>
      <xdr:rowOff>85425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233</xdr:row>
      <xdr:rowOff>0</xdr:rowOff>
    </xdr:from>
    <xdr:to>
      <xdr:col>7</xdr:col>
      <xdr:colOff>313875</xdr:colOff>
      <xdr:row>248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249</xdr:row>
      <xdr:rowOff>0</xdr:rowOff>
    </xdr:from>
    <xdr:to>
      <xdr:col>8</xdr:col>
      <xdr:colOff>313875</xdr:colOff>
      <xdr:row>264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265</xdr:row>
      <xdr:rowOff>0</xdr:rowOff>
    </xdr:from>
    <xdr:to>
      <xdr:col>9</xdr:col>
      <xdr:colOff>313875</xdr:colOff>
      <xdr:row>280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281</xdr:row>
      <xdr:rowOff>0</xdr:rowOff>
    </xdr:from>
    <xdr:to>
      <xdr:col>10</xdr:col>
      <xdr:colOff>552000</xdr:colOff>
      <xdr:row>296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297</xdr:row>
      <xdr:rowOff>0</xdr:rowOff>
    </xdr:from>
    <xdr:to>
      <xdr:col>11</xdr:col>
      <xdr:colOff>552000</xdr:colOff>
      <xdr:row>312</xdr:row>
      <xdr:rowOff>22500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313</xdr:row>
      <xdr:rowOff>0</xdr:rowOff>
    </xdr:from>
    <xdr:to>
      <xdr:col>12</xdr:col>
      <xdr:colOff>552000</xdr:colOff>
      <xdr:row>328</xdr:row>
      <xdr:rowOff>22500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233</xdr:row>
      <xdr:rowOff>0</xdr:rowOff>
    </xdr:from>
    <xdr:to>
      <xdr:col>13</xdr:col>
      <xdr:colOff>552000</xdr:colOff>
      <xdr:row>248</xdr:row>
      <xdr:rowOff>22500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249</xdr:row>
      <xdr:rowOff>0</xdr:rowOff>
    </xdr:from>
    <xdr:to>
      <xdr:col>14</xdr:col>
      <xdr:colOff>552000</xdr:colOff>
      <xdr:row>264</xdr:row>
      <xdr:rowOff>22500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265</xdr:row>
      <xdr:rowOff>0</xdr:rowOff>
    </xdr:from>
    <xdr:to>
      <xdr:col>15</xdr:col>
      <xdr:colOff>552000</xdr:colOff>
      <xdr:row>280</xdr:row>
      <xdr:rowOff>22500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281</xdr:row>
      <xdr:rowOff>0</xdr:rowOff>
    </xdr:from>
    <xdr:to>
      <xdr:col>16</xdr:col>
      <xdr:colOff>516282</xdr:colOff>
      <xdr:row>296</xdr:row>
      <xdr:rowOff>22500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297</xdr:row>
      <xdr:rowOff>0</xdr:rowOff>
    </xdr:from>
    <xdr:to>
      <xdr:col>17</xdr:col>
      <xdr:colOff>551999</xdr:colOff>
      <xdr:row>312</xdr:row>
      <xdr:rowOff>22500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607218</xdr:colOff>
      <xdr:row>313</xdr:row>
      <xdr:rowOff>0</xdr:rowOff>
    </xdr:from>
    <xdr:to>
      <xdr:col>18</xdr:col>
      <xdr:colOff>551999</xdr:colOff>
      <xdr:row>328</xdr:row>
      <xdr:rowOff>22500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233</xdr:row>
      <xdr:rowOff>0</xdr:rowOff>
    </xdr:from>
    <xdr:to>
      <xdr:col>19</xdr:col>
      <xdr:colOff>551999</xdr:colOff>
      <xdr:row>248</xdr:row>
      <xdr:rowOff>22500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208</xdr:row>
      <xdr:rowOff>0</xdr:rowOff>
    </xdr:from>
    <xdr:to>
      <xdr:col>24</xdr:col>
      <xdr:colOff>453956</xdr:colOff>
      <xdr:row>226</xdr:row>
      <xdr:rowOff>85425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233</xdr:row>
      <xdr:rowOff>0</xdr:rowOff>
    </xdr:from>
    <xdr:to>
      <xdr:col>7</xdr:col>
      <xdr:colOff>313875</xdr:colOff>
      <xdr:row>248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249</xdr:row>
      <xdr:rowOff>0</xdr:rowOff>
    </xdr:from>
    <xdr:to>
      <xdr:col>8</xdr:col>
      <xdr:colOff>313875</xdr:colOff>
      <xdr:row>264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265</xdr:row>
      <xdr:rowOff>0</xdr:rowOff>
    </xdr:from>
    <xdr:to>
      <xdr:col>9</xdr:col>
      <xdr:colOff>313875</xdr:colOff>
      <xdr:row>280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281</xdr:row>
      <xdr:rowOff>0</xdr:rowOff>
    </xdr:from>
    <xdr:to>
      <xdr:col>10</xdr:col>
      <xdr:colOff>552000</xdr:colOff>
      <xdr:row>296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297</xdr:row>
      <xdr:rowOff>0</xdr:rowOff>
    </xdr:from>
    <xdr:to>
      <xdr:col>11</xdr:col>
      <xdr:colOff>552000</xdr:colOff>
      <xdr:row>312</xdr:row>
      <xdr:rowOff>22500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313</xdr:row>
      <xdr:rowOff>0</xdr:rowOff>
    </xdr:from>
    <xdr:to>
      <xdr:col>12</xdr:col>
      <xdr:colOff>552000</xdr:colOff>
      <xdr:row>328</xdr:row>
      <xdr:rowOff>22500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233</xdr:row>
      <xdr:rowOff>0</xdr:rowOff>
    </xdr:from>
    <xdr:to>
      <xdr:col>13</xdr:col>
      <xdr:colOff>552000</xdr:colOff>
      <xdr:row>248</xdr:row>
      <xdr:rowOff>22500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249</xdr:row>
      <xdr:rowOff>0</xdr:rowOff>
    </xdr:from>
    <xdr:to>
      <xdr:col>14</xdr:col>
      <xdr:colOff>552000</xdr:colOff>
      <xdr:row>264</xdr:row>
      <xdr:rowOff>22500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265</xdr:row>
      <xdr:rowOff>0</xdr:rowOff>
    </xdr:from>
    <xdr:to>
      <xdr:col>15</xdr:col>
      <xdr:colOff>552000</xdr:colOff>
      <xdr:row>280</xdr:row>
      <xdr:rowOff>22500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281</xdr:row>
      <xdr:rowOff>0</xdr:rowOff>
    </xdr:from>
    <xdr:to>
      <xdr:col>16</xdr:col>
      <xdr:colOff>516282</xdr:colOff>
      <xdr:row>296</xdr:row>
      <xdr:rowOff>22500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297</xdr:row>
      <xdr:rowOff>0</xdr:rowOff>
    </xdr:from>
    <xdr:to>
      <xdr:col>17</xdr:col>
      <xdr:colOff>551999</xdr:colOff>
      <xdr:row>312</xdr:row>
      <xdr:rowOff>22500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607218</xdr:colOff>
      <xdr:row>313</xdr:row>
      <xdr:rowOff>0</xdr:rowOff>
    </xdr:from>
    <xdr:to>
      <xdr:col>18</xdr:col>
      <xdr:colOff>551999</xdr:colOff>
      <xdr:row>328</xdr:row>
      <xdr:rowOff>22500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233</xdr:row>
      <xdr:rowOff>0</xdr:rowOff>
    </xdr:from>
    <xdr:to>
      <xdr:col>19</xdr:col>
      <xdr:colOff>551999</xdr:colOff>
      <xdr:row>248</xdr:row>
      <xdr:rowOff>22500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208</xdr:row>
      <xdr:rowOff>0</xdr:rowOff>
    </xdr:from>
    <xdr:to>
      <xdr:col>24</xdr:col>
      <xdr:colOff>453956</xdr:colOff>
      <xdr:row>226</xdr:row>
      <xdr:rowOff>85425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171000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13</xdr:row>
      <xdr:rowOff>0</xdr:rowOff>
    </xdr:from>
    <xdr:to>
      <xdr:col>24</xdr:col>
      <xdr:colOff>69469</xdr:colOff>
      <xdr:row>31</xdr:row>
      <xdr:rowOff>171000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13</xdr:row>
      <xdr:rowOff>0</xdr:rowOff>
    </xdr:from>
    <xdr:to>
      <xdr:col>24</xdr:col>
      <xdr:colOff>69469</xdr:colOff>
      <xdr:row>31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13</xdr:row>
      <xdr:rowOff>0</xdr:rowOff>
    </xdr:from>
    <xdr:to>
      <xdr:col>24</xdr:col>
      <xdr:colOff>69469</xdr:colOff>
      <xdr:row>31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7"/>
  <sheetViews>
    <sheetView workbookViewId="0">
      <selection activeCell="B7" sqref="B7:B9"/>
    </sheetView>
  </sheetViews>
  <sheetFormatPr defaultRowHeight="15" x14ac:dyDescent="0.25"/>
  <cols>
    <col min="1" max="1" width="9.140625" style="1"/>
  </cols>
  <sheetData>
    <row r="1" spans="1:3" x14ac:dyDescent="0.25">
      <c r="A1" s="1" t="s">
        <v>24</v>
      </c>
      <c r="B1">
        <v>800</v>
      </c>
    </row>
    <row r="2" spans="1:3" x14ac:dyDescent="0.25">
      <c r="A2" s="1" t="s">
        <v>25</v>
      </c>
      <c r="B2" t="s">
        <v>28</v>
      </c>
    </row>
    <row r="3" spans="1:3" x14ac:dyDescent="0.25">
      <c r="A3" s="1" t="s">
        <v>26</v>
      </c>
      <c r="B3">
        <v>10</v>
      </c>
    </row>
    <row r="4" spans="1:3" x14ac:dyDescent="0.25">
      <c r="A4" s="1" t="s">
        <v>27</v>
      </c>
      <c r="B4" t="s">
        <v>28</v>
      </c>
    </row>
    <row r="5" spans="1:3" x14ac:dyDescent="0.25">
      <c r="A5" s="1" t="s">
        <v>29</v>
      </c>
      <c r="B5" t="s">
        <v>52</v>
      </c>
    </row>
    <row r="6" spans="1:3" x14ac:dyDescent="0.25">
      <c r="A6" s="1" t="s">
        <v>30</v>
      </c>
      <c r="B6">
        <v>25</v>
      </c>
    </row>
    <row r="7" spans="1:3" x14ac:dyDescent="0.25">
      <c r="B7" s="1" t="str">
        <f>CONCATENATE(B1," ", B2," gelatin, ", B3, " ", B4, " ", B5)</f>
        <v>800 nM gelatin, 10 nM MMP-1(S318C)</v>
      </c>
    </row>
    <row r="8" spans="1:3" x14ac:dyDescent="0.25">
      <c r="B8" s="1" t="str">
        <f>CONCATENATE(B1*2," ", B2," a1(I), ", B3, " ", B4, " ", B5)</f>
        <v>1600 nM a1(I), 10 nM MMP-1(S318C)</v>
      </c>
    </row>
    <row r="9" spans="1:3" x14ac:dyDescent="0.25">
      <c r="B9" s="1" t="str">
        <f>CONCATENATE(B1," ", B2," a2(I), ", B3, " ", B4, " ", B5)</f>
        <v>800 nM a2(I), 10 nM MMP-1(S318C)</v>
      </c>
    </row>
    <row r="10" spans="1:3" x14ac:dyDescent="0.25">
      <c r="A10" s="1" t="s">
        <v>35</v>
      </c>
    </row>
    <row r="13" spans="1:3" x14ac:dyDescent="0.25">
      <c r="B13">
        <v>7.5</v>
      </c>
      <c r="C13" t="s">
        <v>47</v>
      </c>
    </row>
    <row r="14" spans="1:3" x14ac:dyDescent="0.25">
      <c r="B14">
        <v>800</v>
      </c>
      <c r="C14" t="s">
        <v>28</v>
      </c>
    </row>
    <row r="15" spans="1:3" x14ac:dyDescent="0.25">
      <c r="B15">
        <f>B14/1000*300</f>
        <v>240</v>
      </c>
      <c r="C15" t="s">
        <v>46</v>
      </c>
    </row>
    <row r="16" spans="1:3" x14ac:dyDescent="0.25">
      <c r="B16">
        <f>B13*20/36</f>
        <v>4.166666666666667</v>
      </c>
      <c r="C16" t="s">
        <v>48</v>
      </c>
    </row>
    <row r="17" spans="2:3" x14ac:dyDescent="0.25">
      <c r="B17">
        <f>B16*B15/1000</f>
        <v>1.0000000000000002</v>
      </c>
      <c r="C17" t="s">
        <v>49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G233"/>
  <sheetViews>
    <sheetView tabSelected="1" zoomScale="80" zoomScaleNormal="80" workbookViewId="0">
      <pane xSplit="2" ySplit="5" topLeftCell="C206" activePane="bottomRight" state="frozen"/>
      <selection pane="topRight" activeCell="C1" sqref="C1"/>
      <selection pane="bottomLeft" activeCell="A6" sqref="A6"/>
      <selection pane="bottomRight" activeCell="P211" sqref="P211"/>
    </sheetView>
  </sheetViews>
  <sheetFormatPr defaultRowHeight="15" x14ac:dyDescent="0.25"/>
  <cols>
    <col min="1" max="2" width="9.140625" style="2"/>
    <col min="3" max="3" width="9.140625" style="2" customWidth="1"/>
    <col min="4" max="15" width="9.140625" style="2"/>
    <col min="16" max="16" width="9.7109375" style="2" bestFit="1" customWidth="1"/>
    <col min="17" max="17" width="9.140625" style="2"/>
    <col min="18" max="18" width="9.140625" style="2" customWidth="1"/>
    <col min="19" max="31" width="9.140625" style="2"/>
    <col min="32" max="32" width="10.7109375" style="2" bestFit="1" customWidth="1"/>
    <col min="33" max="122" width="9.140625" style="2"/>
    <col min="123" max="124" width="13" style="2" bestFit="1" customWidth="1"/>
    <col min="125" max="16384" width="9.140625" style="2"/>
  </cols>
  <sheetData>
    <row r="1" spans="1:135" x14ac:dyDescent="0.25">
      <c r="A1" s="4"/>
      <c r="B1" s="1"/>
    </row>
    <row r="2" spans="1:135" x14ac:dyDescent="0.25">
      <c r="BK2" s="4">
        <v>5</v>
      </c>
    </row>
    <row r="3" spans="1:135" s="35" customFormat="1" x14ac:dyDescent="0.25">
      <c r="C3" s="73" t="s">
        <v>9</v>
      </c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R3" s="73" t="s">
        <v>10</v>
      </c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G3" s="73" t="s">
        <v>18</v>
      </c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V3" s="73" t="s">
        <v>32</v>
      </c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K3" s="73" t="s">
        <v>39</v>
      </c>
      <c r="BL3" s="73"/>
      <c r="BM3" s="73"/>
      <c r="BN3" s="73"/>
      <c r="BO3" s="73"/>
      <c r="BP3" s="73"/>
      <c r="BQ3" s="73"/>
      <c r="BR3" s="73"/>
      <c r="BS3" s="73"/>
      <c r="BT3" s="73"/>
      <c r="BU3" s="73"/>
      <c r="BV3" s="73"/>
      <c r="BW3" s="73"/>
      <c r="BZ3" s="73" t="s">
        <v>40</v>
      </c>
      <c r="CA3" s="73"/>
      <c r="CB3" s="73"/>
      <c r="CC3" s="73"/>
      <c r="CD3" s="73"/>
      <c r="CE3" s="73"/>
      <c r="CF3" s="73"/>
      <c r="CG3" s="73"/>
      <c r="CH3" s="73"/>
      <c r="CI3" s="73"/>
      <c r="CJ3" s="73"/>
      <c r="CK3" s="73"/>
      <c r="CL3" s="73"/>
      <c r="CO3" s="73" t="s">
        <v>33</v>
      </c>
      <c r="CP3" s="73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D3" s="73" t="s">
        <v>34</v>
      </c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S3" s="73" t="s">
        <v>38</v>
      </c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</row>
    <row r="4" spans="1:135" x14ac:dyDescent="0.25">
      <c r="C4" s="74" t="s">
        <v>2</v>
      </c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R4" s="74" t="s">
        <v>2</v>
      </c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G4" s="74" t="s">
        <v>2</v>
      </c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V4" s="74" t="s">
        <v>2</v>
      </c>
      <c r="AW4" s="74"/>
      <c r="AX4" s="74"/>
      <c r="AY4" s="74"/>
      <c r="AZ4" s="74"/>
      <c r="BA4" s="74"/>
      <c r="BB4" s="74"/>
      <c r="BC4" s="74"/>
      <c r="BD4" s="74"/>
      <c r="BE4" s="74"/>
      <c r="BF4" s="74"/>
      <c r="BG4" s="74"/>
      <c r="BH4" s="74"/>
      <c r="BK4" s="74" t="s">
        <v>2</v>
      </c>
      <c r="BL4" s="74"/>
      <c r="BM4" s="74"/>
      <c r="BN4" s="74"/>
      <c r="BO4" s="74"/>
      <c r="BP4" s="74"/>
      <c r="BQ4" s="74"/>
      <c r="BR4" s="74"/>
      <c r="BS4" s="74"/>
      <c r="BT4" s="74"/>
      <c r="BU4" s="74"/>
      <c r="BV4" s="74"/>
      <c r="BW4" s="74"/>
      <c r="BZ4" s="74" t="s">
        <v>2</v>
      </c>
      <c r="CA4" s="74"/>
      <c r="CB4" s="74"/>
      <c r="CC4" s="74"/>
      <c r="CD4" s="74"/>
      <c r="CE4" s="74"/>
      <c r="CF4" s="74"/>
      <c r="CG4" s="74"/>
      <c r="CH4" s="74"/>
      <c r="CI4" s="74"/>
      <c r="CJ4" s="74"/>
      <c r="CK4" s="74"/>
      <c r="CL4" s="74"/>
      <c r="CO4" s="74" t="s">
        <v>2</v>
      </c>
      <c r="CP4" s="74"/>
      <c r="CQ4" s="74"/>
      <c r="CR4" s="74"/>
      <c r="CS4" s="74"/>
      <c r="CT4" s="74"/>
      <c r="CU4" s="74"/>
      <c r="CV4" s="74"/>
      <c r="CW4" s="74"/>
      <c r="CX4" s="74"/>
      <c r="CY4" s="74"/>
      <c r="CZ4" s="74"/>
      <c r="DA4" s="74"/>
      <c r="DD4" s="74" t="s">
        <v>2</v>
      </c>
      <c r="DE4" s="74"/>
      <c r="DF4" s="74"/>
      <c r="DG4" s="74"/>
      <c r="DH4" s="74"/>
      <c r="DI4" s="74"/>
      <c r="DJ4" s="74"/>
      <c r="DK4" s="74"/>
      <c r="DL4" s="74"/>
      <c r="DM4" s="74"/>
      <c r="DN4" s="74"/>
      <c r="DO4" s="74"/>
      <c r="DP4" s="74"/>
      <c r="DS4" s="74" t="s">
        <v>2</v>
      </c>
      <c r="DT4" s="74"/>
      <c r="DU4" s="74"/>
      <c r="DV4" s="74"/>
      <c r="DW4" s="74"/>
      <c r="DX4" s="74"/>
      <c r="DY4" s="74"/>
      <c r="DZ4" s="74"/>
      <c r="EA4" s="74"/>
      <c r="EB4" s="74"/>
      <c r="EC4" s="74"/>
      <c r="ED4" s="74"/>
      <c r="EE4" s="74"/>
    </row>
    <row r="5" spans="1:135" s="23" customFormat="1" x14ac:dyDescent="0.25">
      <c r="B5" s="23" t="s">
        <v>3</v>
      </c>
      <c r="C5" s="23">
        <v>0</v>
      </c>
      <c r="D5" s="23">
        <v>10</v>
      </c>
      <c r="E5" s="23">
        <v>20</v>
      </c>
      <c r="F5" s="23">
        <v>30</v>
      </c>
      <c r="G5" s="23">
        <v>40</v>
      </c>
      <c r="H5" s="23">
        <v>50</v>
      </c>
      <c r="I5" s="23">
        <v>60</v>
      </c>
      <c r="J5" s="23">
        <v>70</v>
      </c>
      <c r="K5" s="23">
        <v>80</v>
      </c>
      <c r="L5" s="23">
        <v>90</v>
      </c>
      <c r="M5" s="23">
        <v>100</v>
      </c>
      <c r="N5" s="23">
        <v>110</v>
      </c>
      <c r="O5" s="23">
        <v>120</v>
      </c>
      <c r="R5" s="23">
        <v>0</v>
      </c>
      <c r="S5" s="23">
        <v>10</v>
      </c>
      <c r="T5" s="23">
        <v>20</v>
      </c>
      <c r="U5" s="23">
        <v>30</v>
      </c>
      <c r="V5" s="23">
        <v>40</v>
      </c>
      <c r="W5" s="23">
        <v>50</v>
      </c>
      <c r="X5" s="23">
        <v>60</v>
      </c>
      <c r="Y5" s="23">
        <v>70</v>
      </c>
      <c r="Z5" s="23">
        <v>80</v>
      </c>
      <c r="AA5" s="23">
        <v>90</v>
      </c>
      <c r="AB5" s="23">
        <v>100</v>
      </c>
      <c r="AC5" s="23">
        <v>110</v>
      </c>
      <c r="AD5" s="23">
        <v>120</v>
      </c>
      <c r="AG5" s="23">
        <v>0</v>
      </c>
      <c r="AH5" s="23">
        <v>10</v>
      </c>
      <c r="AI5" s="23">
        <v>20</v>
      </c>
      <c r="AJ5" s="23">
        <v>30</v>
      </c>
      <c r="AK5" s="23">
        <v>40</v>
      </c>
      <c r="AL5" s="23">
        <v>50</v>
      </c>
      <c r="AM5" s="23">
        <v>60</v>
      </c>
      <c r="AN5" s="23">
        <v>70</v>
      </c>
      <c r="AO5" s="23">
        <v>80</v>
      </c>
      <c r="AP5" s="23">
        <v>90</v>
      </c>
      <c r="AQ5" s="23">
        <v>100</v>
      </c>
      <c r="AR5" s="23">
        <v>110</v>
      </c>
      <c r="AS5" s="23">
        <v>120</v>
      </c>
      <c r="AV5" s="23">
        <v>0</v>
      </c>
      <c r="AW5" s="23">
        <v>10</v>
      </c>
      <c r="AX5" s="23">
        <v>20</v>
      </c>
      <c r="AY5" s="23">
        <v>30</v>
      </c>
      <c r="AZ5" s="23">
        <v>40</v>
      </c>
      <c r="BA5" s="23">
        <v>50</v>
      </c>
      <c r="BB5" s="23">
        <v>60</v>
      </c>
      <c r="BC5" s="23">
        <v>70</v>
      </c>
      <c r="BD5" s="23">
        <v>80</v>
      </c>
      <c r="BE5" s="23">
        <v>90</v>
      </c>
      <c r="BF5" s="23">
        <v>100</v>
      </c>
      <c r="BG5" s="23">
        <v>110</v>
      </c>
      <c r="BH5" s="23">
        <v>120</v>
      </c>
      <c r="BK5" s="23">
        <v>0</v>
      </c>
      <c r="BL5" s="23">
        <v>10</v>
      </c>
      <c r="BM5" s="23">
        <v>20</v>
      </c>
      <c r="BN5" s="23">
        <v>30</v>
      </c>
      <c r="BO5" s="23">
        <v>40</v>
      </c>
      <c r="BP5" s="23">
        <v>50</v>
      </c>
      <c r="BQ5" s="23">
        <v>60</v>
      </c>
      <c r="BR5" s="23">
        <v>70</v>
      </c>
      <c r="BS5" s="23">
        <v>80</v>
      </c>
      <c r="BT5" s="23">
        <v>90</v>
      </c>
      <c r="BU5" s="23">
        <v>100</v>
      </c>
      <c r="BV5" s="23">
        <v>110</v>
      </c>
      <c r="BW5" s="23">
        <v>120</v>
      </c>
      <c r="BZ5" s="23">
        <v>0</v>
      </c>
      <c r="CA5" s="23">
        <v>10</v>
      </c>
      <c r="CB5" s="23">
        <v>20</v>
      </c>
      <c r="CC5" s="23">
        <v>30</v>
      </c>
      <c r="CD5" s="23">
        <v>40</v>
      </c>
      <c r="CE5" s="23">
        <v>50</v>
      </c>
      <c r="CF5" s="23">
        <v>60</v>
      </c>
      <c r="CG5" s="23">
        <v>70</v>
      </c>
      <c r="CH5" s="23">
        <v>80</v>
      </c>
      <c r="CI5" s="23">
        <v>90</v>
      </c>
      <c r="CJ5" s="23">
        <v>100</v>
      </c>
      <c r="CK5" s="23">
        <v>110</v>
      </c>
      <c r="CL5" s="23">
        <v>120</v>
      </c>
      <c r="CO5" s="23">
        <v>0</v>
      </c>
      <c r="CP5" s="23">
        <v>10</v>
      </c>
      <c r="CQ5" s="23">
        <v>20</v>
      </c>
      <c r="CR5" s="23">
        <v>30</v>
      </c>
      <c r="CS5" s="23">
        <v>40</v>
      </c>
      <c r="CT5" s="23">
        <v>50</v>
      </c>
      <c r="CU5" s="23">
        <v>60</v>
      </c>
      <c r="CV5" s="23">
        <v>70</v>
      </c>
      <c r="CW5" s="23">
        <v>80</v>
      </c>
      <c r="CX5" s="23">
        <v>90</v>
      </c>
      <c r="CY5" s="23">
        <v>100</v>
      </c>
      <c r="CZ5" s="23">
        <v>110</v>
      </c>
      <c r="DA5" s="23">
        <v>120</v>
      </c>
      <c r="DD5" s="23">
        <v>0</v>
      </c>
      <c r="DE5" s="23">
        <v>10</v>
      </c>
      <c r="DF5" s="23">
        <v>20</v>
      </c>
      <c r="DG5" s="23">
        <v>30</v>
      </c>
      <c r="DH5" s="23">
        <v>40</v>
      </c>
      <c r="DI5" s="23">
        <v>50</v>
      </c>
      <c r="DJ5" s="23">
        <v>60</v>
      </c>
      <c r="DK5" s="23">
        <v>70</v>
      </c>
      <c r="DL5" s="23">
        <v>80</v>
      </c>
      <c r="DM5" s="23">
        <v>90</v>
      </c>
      <c r="DN5" s="23">
        <v>100</v>
      </c>
      <c r="DO5" s="23">
        <v>110</v>
      </c>
      <c r="DP5" s="23">
        <v>120</v>
      </c>
      <c r="DS5" s="23">
        <v>0</v>
      </c>
      <c r="DT5" s="23">
        <v>10</v>
      </c>
      <c r="DU5" s="23">
        <v>20</v>
      </c>
      <c r="DV5" s="23">
        <v>30</v>
      </c>
      <c r="DW5" s="23">
        <v>40</v>
      </c>
      <c r="DX5" s="23">
        <v>50</v>
      </c>
      <c r="DY5" s="23">
        <v>60</v>
      </c>
      <c r="DZ5" s="23">
        <v>70</v>
      </c>
      <c r="EA5" s="23">
        <v>80</v>
      </c>
      <c r="EB5" s="23">
        <v>90</v>
      </c>
      <c r="EC5" s="23">
        <v>100</v>
      </c>
      <c r="ED5" s="23">
        <v>110</v>
      </c>
      <c r="EE5" s="23">
        <v>120</v>
      </c>
    </row>
    <row r="6" spans="1:135" x14ac:dyDescent="0.25">
      <c r="B6" s="2">
        <v>0</v>
      </c>
      <c r="C6">
        <v>78.430999999999997</v>
      </c>
      <c r="D6">
        <v>82.631</v>
      </c>
      <c r="E6">
        <v>83.537999999999997</v>
      </c>
      <c r="F6">
        <v>82.861999999999995</v>
      </c>
      <c r="G6">
        <v>84.814999999999998</v>
      </c>
      <c r="H6">
        <v>85.677000000000007</v>
      </c>
      <c r="I6">
        <v>86.308000000000007</v>
      </c>
      <c r="J6">
        <v>83.445999999999998</v>
      </c>
      <c r="K6">
        <v>82.031000000000006</v>
      </c>
      <c r="L6">
        <v>77.277000000000001</v>
      </c>
      <c r="M6">
        <v>69.590999999999994</v>
      </c>
      <c r="N6">
        <v>62.588000000000001</v>
      </c>
      <c r="O6">
        <v>51.760599999999997</v>
      </c>
      <c r="R6" s="5">
        <f t="shared" ref="R6:R69" si="0">AV6+(C$209*_xlfn.NORM.DIST($B6,C$214*C$215+C$213,C$219*C$214,FALSE))+(C$211*_xlfn.NORM.DIST($B6,C$214*C$216+C$213,C$220*C$214,FALSE))+(C$210*_xlfn.NORM.DIST($B6,C$214*C$217+C$213,C$221*C$214,FALSE))+(C$212*_xlfn.NORM.DIST($B6,C$214*C$218+C$213,C$222*C$214,FALSE))</f>
        <v>80.643993253282616</v>
      </c>
      <c r="S6" s="5">
        <f t="shared" ref="S6:S69" si="1">AW6+(D$209*_xlfn.NORM.DIST($B6,D$214*D$215+D$213,D$219*D$214,FALSE))+(D$211*_xlfn.NORM.DIST($B6,D$214*D$216+D$213,D$220*D$214,FALSE))+(D$210*_xlfn.NORM.DIST($B6,D$214*D$217+D$213,D$221*D$214,FALSE))+(D$212*_xlfn.NORM.DIST($B6,D$214*D$218+D$213,D$222*D$214,FALSE))</f>
        <v>83.858545872643546</v>
      </c>
      <c r="T6" s="5">
        <f t="shared" ref="T6:T69" si="2">AX6+(E$209*_xlfn.NORM.DIST($B6,E$214*E$215+E$213,E$219*E$214,FALSE))+(E$211*_xlfn.NORM.DIST($B6,E$214*E$216+E$213,E$220*E$214,FALSE))+(E$210*_xlfn.NORM.DIST($B6,E$214*E$217+E$213,E$221*E$214,FALSE))+(E$212*_xlfn.NORM.DIST($B6,E$214*E$218+E$213,E$222*E$214,FALSE))</f>
        <v>84.93175685760535</v>
      </c>
      <c r="U6" s="5">
        <f t="shared" ref="U6:U69" si="3">AY6+(F$209*_xlfn.NORM.DIST($B6,F$214*F$215+F$213,F$219*F$214,FALSE))+(F$211*_xlfn.NORM.DIST($B6,F$214*F$216+F$213,F$220*F$214,FALSE))+(F$210*_xlfn.NORM.DIST($B6,F$214*F$217+F$213,F$221*F$214,FALSE))+(F$212*_xlfn.NORM.DIST($B6,F$214*F$218+F$213,F$222*F$214,FALSE))</f>
        <v>84.673019280509294</v>
      </c>
      <c r="V6" s="5">
        <f t="shared" ref="V6:V69" si="4">AZ6+(G$209*_xlfn.NORM.DIST($B6,G$214*G$215+G$213,G$219*G$214,FALSE))+(G$211*_xlfn.NORM.DIST($B6,G$214*G$216+G$213,G$220*G$214,FALSE))+(G$210*_xlfn.NORM.DIST($B6,G$214*G$217+G$213,G$221*G$214,FALSE))+(G$212*_xlfn.NORM.DIST($B6,G$214*G$218+G$213,G$222*G$214,FALSE))</f>
        <v>85.339781600623596</v>
      </c>
      <c r="W6" s="5">
        <f t="shared" ref="W6:W69" si="5">BA6+(H$209*_xlfn.NORM.DIST($B6,H$214*H$215+H$213,H$219*H$214,FALSE))+(H$211*_xlfn.NORM.DIST($B6,H$214*H$216+H$213,H$220*H$214,FALSE))+(H$210*_xlfn.NORM.DIST($B6,H$214*H$217+H$213,H$221*H$214,FALSE))+(H$212*_xlfn.NORM.DIST($B6,H$214*H$218+H$213,H$222*H$214,FALSE))</f>
        <v>86.450794795335966</v>
      </c>
      <c r="X6" s="5">
        <f t="shared" ref="X6:X69" si="6">BB6+(I$209*_xlfn.NORM.DIST($B6,I$214*I$215+I$213,I$219*I$214,FALSE))+(I$211*_xlfn.NORM.DIST($B6,I$214*I$216+I$213,I$220*I$214,FALSE))+(I$210*_xlfn.NORM.DIST($B6,I$214*I$217+I$213,I$221*I$214,FALSE))+(I$212*_xlfn.NORM.DIST($B6,I$214*I$218+I$213,I$222*I$214,FALSE))</f>
        <v>86.888633697154788</v>
      </c>
      <c r="Y6" s="5">
        <f t="shared" ref="Y6:Y69" si="7">BC6+(J$209*_xlfn.NORM.DIST($B6,J$214*J$215+J$213,J$219*J$214,FALSE))+(J$211*_xlfn.NORM.DIST($B6,J$214*J$216+J$213,J$220*J$214,FALSE))+(J$210*_xlfn.NORM.DIST($B6,J$214*J$217+J$213,J$221*J$214,FALSE))+(J$212*_xlfn.NORM.DIST($B6,J$214*J$218+J$213,J$222*J$214,FALSE))</f>
        <v>86.74714444819945</v>
      </c>
      <c r="Z6" s="5">
        <f t="shared" ref="Z6:Z69" si="8">BD6+(K$209*_xlfn.NORM.DIST($B6,K$214*K$215+K$213,K$219*K$214,FALSE))+(K$211*_xlfn.NORM.DIST($B6,K$214*K$216+K$213,K$220*K$214,FALSE))+(K$210*_xlfn.NORM.DIST($B6,K$214*K$217+K$213,K$221*K$214,FALSE))+(K$212*_xlfn.NORM.DIST($B6,K$214*K$218+K$213,K$222*K$214,FALSE))</f>
        <v>83.53455655617735</v>
      </c>
      <c r="AA6" s="5">
        <f t="shared" ref="AA6:AA69" si="9">BE6+(L$209*_xlfn.NORM.DIST($B6,L$214*L$215+L$213,L$219*L$214,FALSE))+(L$211*_xlfn.NORM.DIST($B6,L$214*L$216+L$213,L$220*L$214,FALSE))+(L$210*_xlfn.NORM.DIST($B6,L$214*L$217+L$213,L$221*L$214,FALSE))+(L$212*_xlfn.NORM.DIST($B6,L$214*L$218+L$213,L$222*L$214,FALSE))</f>
        <v>78.993634821001407</v>
      </c>
      <c r="AB6" s="5">
        <f t="shared" ref="AB6:AB69" si="10">BF6+(M$209*_xlfn.NORM.DIST($B6,M$214*M$215+M$213,M$219*M$214,FALSE))+(M$211*_xlfn.NORM.DIST($B6,M$214*M$216+M$213,M$220*M$214,FALSE))+(M$210*_xlfn.NORM.DIST($B6,M$214*M$217+M$213,M$221*M$214,FALSE))+(M$212*_xlfn.NORM.DIST($B6,M$214*M$218+M$213,M$222*M$214,FALSE))</f>
        <v>72.158237556614509</v>
      </c>
      <c r="AC6" s="5">
        <f t="shared" ref="AC6:AC69" si="11">BG6+(N$209*_xlfn.NORM.DIST($B6,N$214*N$215+N$213,N$219*N$214,FALSE))+(N$211*_xlfn.NORM.DIST($B6,N$214*N$216+N$213,N$220*N$214,FALSE))+(N$210*_xlfn.NORM.DIST($B6,N$214*N$217+N$213,N$221*N$214,FALSE))+(N$212*_xlfn.NORM.DIST($B6,N$214*N$218+N$213,N$222*N$214,FALSE))</f>
        <v>63.4335977473675</v>
      </c>
      <c r="AD6" s="5">
        <f t="shared" ref="AD6:AD69" si="12">BH6+(O$209*_xlfn.NORM.DIST($B6,O$214*O$215+O$213,O$219*O$214,FALSE))+(O$211*_xlfn.NORM.DIST($B6,O$214*O$216+O$213,O$220*O$214,FALSE))+(O$210*_xlfn.NORM.DIST($B6,O$214*O$217+O$213,O$221*O$214,FALSE))+(O$212*_xlfn.NORM.DIST($B6,O$214*O$218+O$213,O$222*O$214,FALSE))</f>
        <v>52.365514007841782</v>
      </c>
      <c r="AE6" s="5"/>
      <c r="AG6" s="5">
        <f t="shared" ref="AG6:AG69" si="13">C6-R6</f>
        <v>-2.2129932532826189</v>
      </c>
      <c r="AH6" s="5">
        <f t="shared" ref="AH6:AH69" si="14">D6-S6</f>
        <v>-1.227545872643546</v>
      </c>
      <c r="AI6" s="5">
        <f t="shared" ref="AI6:AI69" si="15">E6-T6</f>
        <v>-1.3937568576053536</v>
      </c>
      <c r="AJ6" s="5">
        <f t="shared" ref="AJ6:AJ69" si="16">F6-U6</f>
        <v>-1.8110192805092993</v>
      </c>
      <c r="AK6" s="5">
        <f t="shared" ref="AK6:AK69" si="17">G6-V6</f>
        <v>-0.52478160062359791</v>
      </c>
      <c r="AL6" s="5">
        <f t="shared" ref="AL6:AL69" si="18">H6-W6</f>
        <v>-0.77379479533595941</v>
      </c>
      <c r="AM6" s="5">
        <f t="shared" ref="AM6:AM69" si="19">I6-X6</f>
        <v>-0.58063369715478075</v>
      </c>
      <c r="AN6" s="5">
        <f t="shared" ref="AN6:AN69" si="20">J6-Y6</f>
        <v>-3.3011444481994516</v>
      </c>
      <c r="AO6" s="5">
        <f t="shared" ref="AO6:AO69" si="21">K6-Z6</f>
        <v>-1.5035565561773439</v>
      </c>
      <c r="AP6" s="5">
        <f t="shared" ref="AP6:AP69" si="22">L6-AA6</f>
        <v>-1.7166348210014064</v>
      </c>
      <c r="AQ6" s="5">
        <f t="shared" ref="AQ6:AQ69" si="23">M6-AB6</f>
        <v>-2.5672375566145149</v>
      </c>
      <c r="AR6" s="5">
        <f t="shared" ref="AR6:AR69" si="24">N6-AC6</f>
        <v>-0.84559774736749915</v>
      </c>
      <c r="AS6" s="5">
        <f t="shared" ref="AS6:AS69" si="25">O6-AD6</f>
        <v>-0.60491400784178495</v>
      </c>
      <c r="AV6" s="2">
        <f t="shared" ref="AV6:AV69" si="26">((1-DS6)*CO6) + (DS6*DD6)</f>
        <v>80.643993253282616</v>
      </c>
      <c r="AW6" s="2">
        <f t="shared" ref="AW6:AW69" si="27">((1-DT6)*CP6) + (DT6*DE6)</f>
        <v>83.858545872643546</v>
      </c>
      <c r="AX6" s="2">
        <f t="shared" ref="AX6:AX69" si="28">((1-DU6)*CQ6) + (DU6*DF6)</f>
        <v>84.93175685760535</v>
      </c>
      <c r="AY6" s="2">
        <f t="shared" ref="AY6:AY69" si="29">((1-DV6)*CR6) + (DV6*DG6)</f>
        <v>84.673019280509294</v>
      </c>
      <c r="AZ6" s="2">
        <f t="shared" ref="AZ6:AZ69" si="30">((1-DW6)*CS6) + (DW6*DH6)</f>
        <v>85.339781600623596</v>
      </c>
      <c r="BA6" s="2">
        <f t="shared" ref="BA6:BA69" si="31">((1-DX6)*CT6) + (DX6*DI6)</f>
        <v>86.450794795335966</v>
      </c>
      <c r="BB6" s="2">
        <f t="shared" ref="BB6:BB69" si="32">((1-DY6)*CU6) + (DY6*DJ6)</f>
        <v>86.888633697154788</v>
      </c>
      <c r="BC6" s="2">
        <f t="shared" ref="BC6:BC69" si="33">((1-DZ6)*CV6) + (DZ6*DK6)</f>
        <v>86.74714444819945</v>
      </c>
      <c r="BD6" s="2">
        <f t="shared" ref="BD6:BD69" si="34">((1-EA6)*CW6) + (EA6*DL6)</f>
        <v>83.53455655617735</v>
      </c>
      <c r="BE6" s="2">
        <f t="shared" ref="BE6:BE69" si="35">((1-EB6)*CX6) + (EB6*DM6)</f>
        <v>78.993634821001407</v>
      </c>
      <c r="BF6" s="2">
        <f t="shared" ref="BF6:BF69" si="36">((1-EC6)*CY6) + (EC6*DN6)</f>
        <v>72.158237556614509</v>
      </c>
      <c r="BG6" s="2">
        <f t="shared" ref="BG6:BG69" si="37">((1-ED6)*CZ6) + (ED6*DO6)</f>
        <v>63.4335977473675</v>
      </c>
      <c r="BH6" s="2">
        <f t="shared" ref="BH6:BH69" si="38">((1-EE6)*DA6) + (EE6*DP6)</f>
        <v>52.365514007841782</v>
      </c>
      <c r="BK6" s="2">
        <f t="shared" ref="BK6:BK69" si="39">IF(OR($B6&lt;C$229, AND($B6&gt;C$230, $B6&lt;C$231)), C6, "")</f>
        <v>78.430999999999997</v>
      </c>
      <c r="BL6" s="2">
        <f t="shared" ref="BL6:BL69" si="40">IF(OR($B6&lt;D$229, AND($B6&gt;D$230, $B6&lt;D$231)), D6, "")</f>
        <v>82.631</v>
      </c>
      <c r="BM6" s="2">
        <f t="shared" ref="BM6:BM69" si="41">IF(OR($B6&lt;E$229, AND($B6&gt;E$230, $B6&lt;E$231)), E6, "")</f>
        <v>83.537999999999997</v>
      </c>
      <c r="BN6" s="2">
        <f t="shared" ref="BN6:BN69" si="42">IF(OR($B6&lt;F$229, AND($B6&gt;F$230, $B6&lt;F$231)), F6, "")</f>
        <v>82.861999999999995</v>
      </c>
      <c r="BO6" s="2">
        <f t="shared" ref="BO6:BO69" si="43">IF(OR($B6&lt;G$229, AND($B6&gt;G$230, $B6&lt;G$231)), G6, "")</f>
        <v>84.814999999999998</v>
      </c>
      <c r="BP6" s="2">
        <f t="shared" ref="BP6:BP69" si="44">IF(OR($B6&lt;H$229, AND($B6&gt;H$230, $B6&lt;H$231)), H6, "")</f>
        <v>85.677000000000007</v>
      </c>
      <c r="BQ6" s="2">
        <f t="shared" ref="BQ6:BQ69" si="45">IF(OR($B6&lt;I$229, AND($B6&gt;I$230, $B6&lt;I$231)), I6, "")</f>
        <v>86.308000000000007</v>
      </c>
      <c r="BR6" s="2">
        <f t="shared" ref="BR6:BR69" si="46">IF(OR($B6&lt;J$229, AND($B6&gt;J$230, $B6&lt;J$231)), J6, "")</f>
        <v>83.445999999999998</v>
      </c>
      <c r="BS6" s="2">
        <f t="shared" ref="BS6:BS69" si="47">IF(OR($B6&lt;K$229, AND($B6&gt;K$230, $B6&lt;K$231)), K6, "")</f>
        <v>82.031000000000006</v>
      </c>
      <c r="BT6" s="2">
        <f t="shared" ref="BT6:BT69" si="48">IF(OR($B6&lt;L$229, AND($B6&gt;L$230, $B6&lt;L$231)), L6, "")</f>
        <v>77.277000000000001</v>
      </c>
      <c r="BU6" s="2">
        <f t="shared" ref="BU6:BU69" si="49">IF(OR($B6&lt;M$229, AND($B6&gt;M$230, $B6&lt;M$231)), M6, "")</f>
        <v>69.590999999999994</v>
      </c>
      <c r="BV6" s="2">
        <f t="shared" ref="BV6:BV69" si="50">IF(OR($B6&lt;N$229, AND($B6&gt;N$230, $B6&lt;N$231)), N6, "")</f>
        <v>62.588000000000001</v>
      </c>
      <c r="BW6" s="2">
        <f t="shared" ref="BW6:BW69" si="51">IF(OR($B6&lt;O$229, AND($B6&gt;O$230, $B6&lt;O$231)), O6, "")</f>
        <v>51.760599999999997</v>
      </c>
      <c r="BZ6" s="2" t="str">
        <f t="shared" ref="BZ6:BZ69" si="52">IF(OR(AND($B6&gt;C$230, $B6&lt;C$231), $B6&gt;C$232), C6, "")</f>
        <v/>
      </c>
      <c r="CA6" s="2" t="str">
        <f t="shared" ref="CA6:CA69" si="53">IF(OR(AND($B6&gt;D$230, $B6&lt;D$231), $B6&gt;D$232), D6, "")</f>
        <v/>
      </c>
      <c r="CB6" s="2" t="str">
        <f t="shared" ref="CB6:CB69" si="54">IF(OR(AND($B6&gt;E$230, $B6&lt;E$231), $B6&gt;E$232), E6, "")</f>
        <v/>
      </c>
      <c r="CC6" s="2" t="str">
        <f t="shared" ref="CC6:CC69" si="55">IF(OR(AND($B6&gt;F$230, $B6&lt;F$231), $B6&gt;F$232), F6, "")</f>
        <v/>
      </c>
      <c r="CD6" s="2" t="str">
        <f t="shared" ref="CD6:CD69" si="56">IF(OR(AND($B6&gt;G$230, $B6&lt;G$231), $B6&gt;G$232), G6, "")</f>
        <v/>
      </c>
      <c r="CE6" s="2" t="str">
        <f t="shared" ref="CE6:CE69" si="57">IF(OR(AND($B6&gt;H$230, $B6&lt;H$231), $B6&gt;H$232), H6, "")</f>
        <v/>
      </c>
      <c r="CF6" s="2" t="str">
        <f t="shared" ref="CF6:CF69" si="58">IF(OR(AND($B6&gt;I$230, $B6&lt;I$231), $B6&gt;I$232), I6, "")</f>
        <v/>
      </c>
      <c r="CG6" s="2" t="str">
        <f t="shared" ref="CG6:CG69" si="59">IF(OR(AND($B6&gt;J$230, $B6&lt;J$231), $B6&gt;J$232), J6, "")</f>
        <v/>
      </c>
      <c r="CH6" s="2" t="str">
        <f t="shared" ref="CH6:CH69" si="60">IF(OR(AND($B6&gt;K$230, $B6&lt;K$231), $B6&gt;K$232), K6, "")</f>
        <v/>
      </c>
      <c r="CI6" s="2" t="str">
        <f t="shared" ref="CI6:CI69" si="61">IF(OR(AND($B6&gt;L$230, $B6&lt;L$231), $B6&gt;L$232), L6, "")</f>
        <v/>
      </c>
      <c r="CJ6" s="2" t="str">
        <f t="shared" ref="CJ6:CJ69" si="62">IF(OR(AND($B6&gt;M$230, $B6&lt;M$231), $B6&gt;M$232), M6, "")</f>
        <v/>
      </c>
      <c r="CK6" s="2" t="str">
        <f t="shared" ref="CK6:CK69" si="63">IF(OR(AND($B6&gt;N$230, $B6&lt;N$231), $B6&gt;N$232), N6, "")</f>
        <v/>
      </c>
      <c r="CL6" s="2" t="str">
        <f t="shared" ref="CL6:CL69" si="64">IF(OR(AND($B6&gt;O$230, $B6&lt;O$231), $B6&gt;O$232), O6, "")</f>
        <v/>
      </c>
      <c r="CO6" s="2">
        <f t="shared" ref="CO6:CO69" si="65">BK$207*$B6+BK$209</f>
        <v>80.643565835098926</v>
      </c>
      <c r="CP6" s="2">
        <f t="shared" ref="CP6:CP69" si="66">BL$207*$B6+BL$209</f>
        <v>83.858315341001742</v>
      </c>
      <c r="CQ6" s="2">
        <f t="shared" ref="CQ6:CQ69" si="67">BM$207*$B6+BM$209</f>
        <v>84.931556967762788</v>
      </c>
      <c r="CR6" s="2">
        <f t="shared" ref="CR6:CR69" si="68">BN$207*$B6+BN$209</f>
        <v>84.67291628946964</v>
      </c>
      <c r="CS6" s="2">
        <f t="shared" ref="CS6:CS69" si="69">BO$207*$B6+BO$209</f>
        <v>85.339337287808632</v>
      </c>
      <c r="CT6" s="2">
        <f t="shared" ref="CT6:CT69" si="70">BP$207*$B6+BP$209</f>
        <v>86.450312656633287</v>
      </c>
      <c r="CU6" s="2">
        <f t="shared" ref="CU6:CU69" si="71">BQ$207*$B6+BQ$209</f>
        <v>86.887900672568108</v>
      </c>
      <c r="CV6" s="2">
        <f t="shared" ref="CV6:CV69" si="72">BR$207*$B6+BR$209</f>
        <v>86.746770418326719</v>
      </c>
      <c r="CW6" s="2">
        <f t="shared" ref="CW6:CW69" si="73">BS$207*$B6+BS$209</f>
        <v>83.533975882185544</v>
      </c>
      <c r="CX6" s="2">
        <f t="shared" ref="CX6:CX69" si="74">BT$207*$B6+BT$209</f>
        <v>78.993226342643695</v>
      </c>
      <c r="CY6" s="2">
        <f t="shared" ref="CY6:CY69" si="75">BU$207*$B6+BU$209</f>
        <v>72.157910829027188</v>
      </c>
      <c r="CZ6" s="2">
        <f t="shared" ref="CZ6:CZ69" si="76">BV$207*$B6+BV$209</f>
        <v>63.433221176165503</v>
      </c>
      <c r="DA6" s="2">
        <f t="shared" ref="DA6:DA69" si="77">BW$207*$B6+BW$209</f>
        <v>52.365228814094635</v>
      </c>
      <c r="DD6" s="2">
        <f t="shared" ref="DD6:DD69" si="78">BZ$207*$B6+BZ$209</f>
        <v>87.19249987045454</v>
      </c>
      <c r="DE6" s="2">
        <f t="shared" ref="DE6:DE69" si="79">CA$207*$B6+CA$209</f>
        <v>86.786204391902046</v>
      </c>
      <c r="DF6" s="2">
        <f t="shared" ref="DF6:DF69" si="80">CB$207*$B6+CB$209</f>
        <v>86.942399931175643</v>
      </c>
      <c r="DG6" s="2">
        <f t="shared" ref="DG6:DG69" si="81">CC$207*$B6+CC$209</f>
        <v>85.52651266489805</v>
      </c>
      <c r="DH6" s="2">
        <f t="shared" ref="DH6:DH69" si="82">CD$207*$B6+CD$209</f>
        <v>89.446472285420697</v>
      </c>
      <c r="DI6" s="2">
        <f t="shared" ref="DI6:DI69" si="83">CE$207*$B6+CE$209</f>
        <v>90.993330159692917</v>
      </c>
      <c r="DJ6" s="2">
        <f t="shared" ref="DJ6:DJ69" si="84">CF$207*$B6+CF$209</f>
        <v>93.080739981162736</v>
      </c>
      <c r="DK6" s="2">
        <f t="shared" ref="DK6:DK69" si="85">CG$207*$B6+CG$209</f>
        <v>90.406354469241208</v>
      </c>
      <c r="DL6" s="2">
        <f t="shared" ref="DL6:DL69" si="86">CH$207*$B6+CH$209</f>
        <v>89.108307524049806</v>
      </c>
      <c r="DM6" s="2">
        <f t="shared" ref="DM6:DM69" si="87">CI$207*$B6+CI$209</f>
        <v>82.636704813018653</v>
      </c>
      <c r="DN6" s="2">
        <f t="shared" ref="DN6:DN69" si="88">CJ$207*$B6+CJ$209</f>
        <v>75.2439571513072</v>
      </c>
      <c r="DO6" s="2">
        <f t="shared" ref="DO6:DO69" si="89">CK$207*$B6+CK$209</f>
        <v>67.015638631910477</v>
      </c>
      <c r="DP6" s="2">
        <f t="shared" ref="DP6:DP69" si="90">CL$207*$B6+CL$209</f>
        <v>55.058988282125867</v>
      </c>
      <c r="DS6" s="2">
        <f t="shared" ref="DS6:DS69" si="91">POWER(10,($B6-C$227)/C$228)/(1+POWER(10,($B6-C$227)/C$228))</f>
        <v>6.5265305983359953E-5</v>
      </c>
      <c r="DT6" s="2">
        <f t="shared" ref="DT6:DT69" si="92">POWER(10,($B6-D$227)/D$228)/(1+POWER(10,($B6-D$227)/D$228))</f>
        <v>7.8736467739956494E-5</v>
      </c>
      <c r="DU6" s="2">
        <f t="shared" ref="DU6:DU69" si="93">POWER(10,($B6-E$227)/E$228)/(1+POWER(10,($B6-E$227)/E$228))</f>
        <v>9.9405993512082758E-5</v>
      </c>
      <c r="DV6" s="2">
        <f t="shared" ref="DV6:DV69" si="94">POWER(10,($B6-F$227)/F$228)/(1+POWER(10,($B6-F$227)/F$228))</f>
        <v>1.2065543224605002E-4</v>
      </c>
      <c r="DW6" s="2">
        <f t="shared" ref="DW6:DW69" si="95">POWER(10,($B6-G$227)/G$228)/(1+POWER(10,($B6-G$227)/G$228))</f>
        <v>1.0818071848682529E-4</v>
      </c>
      <c r="DX6" s="2">
        <f t="shared" ref="DX6:DX69" si="96">POWER(10,($B6-H$227)/H$228)/(1+POWER(10,($B6-H$227)/H$228))</f>
        <v>1.061274147305274E-4</v>
      </c>
      <c r="DY6" s="2">
        <f t="shared" ref="DY6:DY69" si="97">POWER(10,($B6-I$227)/I$228)/(1+POWER(10,($B6-I$227)/I$228))</f>
        <v>1.1836647943759506E-4</v>
      </c>
      <c r="DZ6" s="2">
        <f t="shared" ref="DZ6:DZ69" si="98">POWER(10,($B6-J$227)/J$228)/(1+POWER(10,($B6-J$227)/J$228))</f>
        <v>1.0220556968375357E-4</v>
      </c>
      <c r="EA6" s="2">
        <f t="shared" ref="EA6:EA69" si="99">POWER(10,($B6-K$227)/K$228)/(1+POWER(10,($B6-K$227)/K$228))</f>
        <v>1.0416925814739888E-4</v>
      </c>
      <c r="EB6" s="2">
        <f t="shared" ref="EB6:EB69" si="100">POWER(10,($B6-L$227)/L$228)/(1+POWER(10,($B6-L$227)/L$228))</f>
        <v>1.1211219196975209E-4</v>
      </c>
      <c r="EC6" s="2">
        <f t="shared" ref="EC6:EC69" si="101">POWER(10,($B6-M$227)/M$228)/(1+POWER(10,($B6-M$227)/M$228))</f>
        <v>1.0587254797714591E-4</v>
      </c>
      <c r="ED6" s="2">
        <f t="shared" ref="ED6:ED69" si="102">POWER(10,($B6-N$227)/N$228)/(1+POWER(10,($B6-N$227)/N$228))</f>
        <v>1.0511650488942179E-4</v>
      </c>
      <c r="EE6" s="2">
        <f t="shared" ref="EE6:EE69" si="103">POWER(10,($B6-O$227)/O$228)/(1+POWER(10,($B6-O$227)/O$228))</f>
        <v>1.0587201660965436E-4</v>
      </c>
    </row>
    <row r="7" spans="1:135" x14ac:dyDescent="0.25">
      <c r="B7" s="2">
        <v>1</v>
      </c>
      <c r="C7">
        <v>78.846000000000004</v>
      </c>
      <c r="D7">
        <v>82.722999999999999</v>
      </c>
      <c r="E7">
        <v>84.015000000000001</v>
      </c>
      <c r="F7">
        <v>82.831000000000003</v>
      </c>
      <c r="G7">
        <v>84.445999999999998</v>
      </c>
      <c r="H7">
        <v>86.445999999999998</v>
      </c>
      <c r="I7">
        <v>85.631</v>
      </c>
      <c r="J7">
        <v>84.046000000000006</v>
      </c>
      <c r="K7">
        <v>81.646000000000001</v>
      </c>
      <c r="L7">
        <v>77.846000000000004</v>
      </c>
      <c r="M7">
        <v>70.015000000000001</v>
      </c>
      <c r="N7">
        <v>62.956000000000003</v>
      </c>
      <c r="O7">
        <v>51.802799999999998</v>
      </c>
      <c r="R7" s="5">
        <f t="shared" si="0"/>
        <v>80.641667693954815</v>
      </c>
      <c r="S7" s="5">
        <f t="shared" si="1"/>
        <v>83.841445804298743</v>
      </c>
      <c r="T7" s="5">
        <f t="shared" si="2"/>
        <v>84.919991720378306</v>
      </c>
      <c r="U7" s="5">
        <f t="shared" si="3"/>
        <v>84.674197159773442</v>
      </c>
      <c r="V7" s="5">
        <f t="shared" si="4"/>
        <v>85.364180922590435</v>
      </c>
      <c r="W7" s="5">
        <f t="shared" si="5"/>
        <v>86.474013517757172</v>
      </c>
      <c r="X7" s="5">
        <f t="shared" si="6"/>
        <v>86.915476583462805</v>
      </c>
      <c r="Y7" s="5">
        <f t="shared" si="7"/>
        <v>86.749598539229936</v>
      </c>
      <c r="Z7" s="5">
        <f t="shared" si="8"/>
        <v>83.542712522463972</v>
      </c>
      <c r="AA7" s="5">
        <f t="shared" si="9"/>
        <v>78.994705419709604</v>
      </c>
      <c r="AB7" s="5">
        <f t="shared" si="10"/>
        <v>72.163448121341375</v>
      </c>
      <c r="AC7" s="5">
        <f t="shared" si="11"/>
        <v>63.446614284257961</v>
      </c>
      <c r="AD7" s="5">
        <f t="shared" si="12"/>
        <v>52.385019269479415</v>
      </c>
      <c r="AE7" s="5"/>
      <c r="AG7" s="5">
        <f t="shared" si="13"/>
        <v>-1.7956676939548117</v>
      </c>
      <c r="AH7" s="5">
        <f t="shared" si="14"/>
        <v>-1.1184458042987444</v>
      </c>
      <c r="AI7" s="5">
        <f t="shared" si="15"/>
        <v>-0.90499172037830533</v>
      </c>
      <c r="AJ7" s="5">
        <f t="shared" si="16"/>
        <v>-1.8431971597734389</v>
      </c>
      <c r="AK7" s="5">
        <f t="shared" si="17"/>
        <v>-0.91818092259043738</v>
      </c>
      <c r="AL7" s="5">
        <f t="shared" si="18"/>
        <v>-2.8013517757173645E-2</v>
      </c>
      <c r="AM7" s="5">
        <f t="shared" si="19"/>
        <v>-1.2844765834628049</v>
      </c>
      <c r="AN7" s="5">
        <f t="shared" si="20"/>
        <v>-2.7035985392299295</v>
      </c>
      <c r="AO7" s="5">
        <f t="shared" si="21"/>
        <v>-1.8967125224639716</v>
      </c>
      <c r="AP7" s="5">
        <f t="shared" si="22"/>
        <v>-1.1487054197096001</v>
      </c>
      <c r="AQ7" s="5">
        <f t="shared" si="23"/>
        <v>-2.1484481213413744</v>
      </c>
      <c r="AR7" s="5">
        <f t="shared" si="24"/>
        <v>-0.49061428425795839</v>
      </c>
      <c r="AS7" s="5">
        <f t="shared" si="25"/>
        <v>-0.58221926947941682</v>
      </c>
      <c r="AV7" s="2">
        <f t="shared" si="26"/>
        <v>80.641667693954815</v>
      </c>
      <c r="AW7" s="2">
        <f t="shared" si="27"/>
        <v>83.841445804298743</v>
      </c>
      <c r="AX7" s="2">
        <f t="shared" si="28"/>
        <v>84.919991720378306</v>
      </c>
      <c r="AY7" s="2">
        <f t="shared" si="29"/>
        <v>84.674197159773442</v>
      </c>
      <c r="AZ7" s="2">
        <f t="shared" si="30"/>
        <v>85.364180922590435</v>
      </c>
      <c r="BA7" s="2">
        <f t="shared" si="31"/>
        <v>86.474013517757172</v>
      </c>
      <c r="BB7" s="2">
        <f t="shared" si="32"/>
        <v>86.915476583462805</v>
      </c>
      <c r="BC7" s="2">
        <f t="shared" si="33"/>
        <v>86.749598539229936</v>
      </c>
      <c r="BD7" s="2">
        <f t="shared" si="34"/>
        <v>83.542712522463972</v>
      </c>
      <c r="BE7" s="2">
        <f t="shared" si="35"/>
        <v>78.994705419709604</v>
      </c>
      <c r="BF7" s="2">
        <f t="shared" si="36"/>
        <v>72.163448121341375</v>
      </c>
      <c r="BG7" s="2">
        <f t="shared" si="37"/>
        <v>63.446614284257961</v>
      </c>
      <c r="BH7" s="2">
        <f t="shared" si="38"/>
        <v>52.385019269479415</v>
      </c>
      <c r="BK7" s="2">
        <f t="shared" si="39"/>
        <v>78.846000000000004</v>
      </c>
      <c r="BL7" s="2">
        <f t="shared" si="40"/>
        <v>82.722999999999999</v>
      </c>
      <c r="BM7" s="2">
        <f t="shared" si="41"/>
        <v>84.015000000000001</v>
      </c>
      <c r="BN7" s="2">
        <f t="shared" si="42"/>
        <v>82.831000000000003</v>
      </c>
      <c r="BO7" s="2">
        <f t="shared" si="43"/>
        <v>84.445999999999998</v>
      </c>
      <c r="BP7" s="2">
        <f t="shared" si="44"/>
        <v>86.445999999999998</v>
      </c>
      <c r="BQ7" s="2">
        <f t="shared" si="45"/>
        <v>85.631</v>
      </c>
      <c r="BR7" s="2">
        <f t="shared" si="46"/>
        <v>84.046000000000006</v>
      </c>
      <c r="BS7" s="2">
        <f t="shared" si="47"/>
        <v>81.646000000000001</v>
      </c>
      <c r="BT7" s="2">
        <f t="shared" si="48"/>
        <v>77.846000000000004</v>
      </c>
      <c r="BU7" s="2">
        <f t="shared" si="49"/>
        <v>70.015000000000001</v>
      </c>
      <c r="BV7" s="2">
        <f t="shared" si="50"/>
        <v>62.956000000000003</v>
      </c>
      <c r="BW7" s="2">
        <f t="shared" si="51"/>
        <v>51.802799999999998</v>
      </c>
      <c r="BZ7" s="2" t="str">
        <f t="shared" si="52"/>
        <v/>
      </c>
      <c r="CA7" s="2" t="str">
        <f t="shared" si="53"/>
        <v/>
      </c>
      <c r="CB7" s="2" t="str">
        <f t="shared" si="54"/>
        <v/>
      </c>
      <c r="CC7" s="2" t="str">
        <f t="shared" si="55"/>
        <v/>
      </c>
      <c r="CD7" s="2" t="str">
        <f t="shared" si="56"/>
        <v/>
      </c>
      <c r="CE7" s="2" t="str">
        <f t="shared" si="57"/>
        <v/>
      </c>
      <c r="CF7" s="2" t="str">
        <f t="shared" si="58"/>
        <v/>
      </c>
      <c r="CG7" s="2" t="str">
        <f t="shared" si="59"/>
        <v/>
      </c>
      <c r="CH7" s="2" t="str">
        <f t="shared" si="60"/>
        <v/>
      </c>
      <c r="CI7" s="2" t="str">
        <f t="shared" si="61"/>
        <v/>
      </c>
      <c r="CJ7" s="2" t="str">
        <f t="shared" si="62"/>
        <v/>
      </c>
      <c r="CK7" s="2" t="str">
        <f t="shared" si="63"/>
        <v/>
      </c>
      <c r="CL7" s="2" t="str">
        <f t="shared" si="64"/>
        <v/>
      </c>
      <c r="CO7" s="2">
        <f t="shared" si="65"/>
        <v>80.641204380152786</v>
      </c>
      <c r="CP7" s="2">
        <f t="shared" si="66"/>
        <v>83.841196160951355</v>
      </c>
      <c r="CQ7" s="2">
        <f t="shared" si="67"/>
        <v>84.919775415590465</v>
      </c>
      <c r="CR7" s="2">
        <f t="shared" si="68"/>
        <v>84.674086406958438</v>
      </c>
      <c r="CS7" s="2">
        <f t="shared" si="69"/>
        <v>85.363699559082889</v>
      </c>
      <c r="CT7" s="2">
        <f t="shared" si="70"/>
        <v>86.473491109195777</v>
      </c>
      <c r="CU7" s="2">
        <f t="shared" si="71"/>
        <v>86.914682202448603</v>
      </c>
      <c r="CV7" s="2">
        <f t="shared" si="72"/>
        <v>86.749193568582839</v>
      </c>
      <c r="CW7" s="2">
        <f t="shared" si="73"/>
        <v>83.542083181559477</v>
      </c>
      <c r="CX7" s="2">
        <f t="shared" si="74"/>
        <v>78.994263068749632</v>
      </c>
      <c r="CY7" s="2">
        <f t="shared" si="75"/>
        <v>72.163094342095405</v>
      </c>
      <c r="CZ7" s="2">
        <f t="shared" si="76"/>
        <v>63.446206276340568</v>
      </c>
      <c r="DA7" s="2">
        <f t="shared" si="77"/>
        <v>52.384710301831859</v>
      </c>
      <c r="DD7" s="2">
        <f t="shared" si="78"/>
        <v>87.115545743555998</v>
      </c>
      <c r="DE7" s="2">
        <f t="shared" si="79"/>
        <v>86.732857100801269</v>
      </c>
      <c r="DF7" s="2">
        <f t="shared" si="80"/>
        <v>86.904305684734055</v>
      </c>
      <c r="DG7" s="2">
        <f t="shared" si="81"/>
        <v>85.511255042337453</v>
      </c>
      <c r="DH7" s="2">
        <f t="shared" si="82"/>
        <v>89.421847116817986</v>
      </c>
      <c r="DI7" s="2">
        <f t="shared" si="83"/>
        <v>90.96287917218234</v>
      </c>
      <c r="DJ7" s="2">
        <f t="shared" si="84"/>
        <v>93.035438454017168</v>
      </c>
      <c r="DK7" s="2">
        <f t="shared" si="85"/>
        <v>90.36290329904908</v>
      </c>
      <c r="DL7" s="2">
        <f t="shared" si="86"/>
        <v>89.052072454326208</v>
      </c>
      <c r="DM7" s="2">
        <f t="shared" si="87"/>
        <v>82.592740868907015</v>
      </c>
      <c r="DN7" s="2">
        <f t="shared" si="88"/>
        <v>75.210662469165698</v>
      </c>
      <c r="DO7" s="2">
        <f t="shared" si="89"/>
        <v>66.986196664239714</v>
      </c>
      <c r="DP7" s="2">
        <f t="shared" si="90"/>
        <v>55.046270276056831</v>
      </c>
      <c r="DS7" s="2">
        <f t="shared" si="91"/>
        <v>7.1561534375357374E-5</v>
      </c>
      <c r="DT7" s="2">
        <f t="shared" si="92"/>
        <v>8.6332164308652024E-5</v>
      </c>
      <c r="DU7" s="2">
        <f t="shared" si="93"/>
        <v>1.0899545912980645E-4</v>
      </c>
      <c r="DV7" s="2">
        <f t="shared" si="94"/>
        <v>1.3229451071410185E-4</v>
      </c>
      <c r="DW7" s="2">
        <f t="shared" si="95"/>
        <v>1.1861656105330255E-4</v>
      </c>
      <c r="DX7" s="2">
        <f t="shared" si="96"/>
        <v>1.1636520480388505E-4</v>
      </c>
      <c r="DY7" s="2">
        <f t="shared" si="97"/>
        <v>1.2978478174332505E-4</v>
      </c>
      <c r="DZ7" s="2">
        <f t="shared" si="98"/>
        <v>1.1206507365275496E-4</v>
      </c>
      <c r="EA7" s="2">
        <f t="shared" si="99"/>
        <v>1.1421817236730636E-4</v>
      </c>
      <c r="EB7" s="2">
        <f t="shared" si="100"/>
        <v>1.2292724438861291E-4</v>
      </c>
      <c r="EC7" s="2">
        <f t="shared" si="101"/>
        <v>1.1608575468160757E-4</v>
      </c>
      <c r="ED7" s="2">
        <f t="shared" si="102"/>
        <v>1.1525678679499948E-4</v>
      </c>
      <c r="EE7" s="2">
        <f t="shared" si="103"/>
        <v>1.1608517206064138E-4</v>
      </c>
    </row>
    <row r="8" spans="1:135" x14ac:dyDescent="0.25">
      <c r="B8" s="2">
        <v>2</v>
      </c>
      <c r="C8">
        <v>79.430999999999997</v>
      </c>
      <c r="D8">
        <v>82.168999999999997</v>
      </c>
      <c r="E8">
        <v>84.631</v>
      </c>
      <c r="F8">
        <v>83.245999999999995</v>
      </c>
      <c r="G8">
        <v>84.984999999999999</v>
      </c>
      <c r="H8">
        <v>85.108000000000004</v>
      </c>
      <c r="I8">
        <v>85.554000000000002</v>
      </c>
      <c r="J8">
        <v>85.554000000000002</v>
      </c>
      <c r="K8">
        <v>81.784999999999997</v>
      </c>
      <c r="L8">
        <v>77.445999999999998</v>
      </c>
      <c r="M8">
        <v>71.090999999999994</v>
      </c>
      <c r="N8">
        <v>63.353000000000002</v>
      </c>
      <c r="O8">
        <v>51.436599999999999</v>
      </c>
      <c r="R8" s="5">
        <f t="shared" si="0"/>
        <v>80.639345082258188</v>
      </c>
      <c r="S8" s="5">
        <f t="shared" si="1"/>
        <v>83.824347277735455</v>
      </c>
      <c r="T8" s="5">
        <f t="shared" si="2"/>
        <v>84.908227889780576</v>
      </c>
      <c r="U8" s="5">
        <f t="shared" si="3"/>
        <v>84.675375577998651</v>
      </c>
      <c r="V8" s="5">
        <f t="shared" si="4"/>
        <v>85.388583257650808</v>
      </c>
      <c r="W8" s="5">
        <f t="shared" si="5"/>
        <v>86.497235522318761</v>
      </c>
      <c r="X8" s="5">
        <f t="shared" si="6"/>
        <v>86.942324485148063</v>
      </c>
      <c r="Y8" s="5">
        <f t="shared" si="7"/>
        <v>86.752055118688943</v>
      </c>
      <c r="Z8" s="5">
        <f t="shared" si="8"/>
        <v>83.550872473905258</v>
      </c>
      <c r="AA8" s="5">
        <f t="shared" si="9"/>
        <v>78.995778751850594</v>
      </c>
      <c r="AB8" s="5">
        <f t="shared" si="10"/>
        <v>72.16866086438722</v>
      </c>
      <c r="AC8" s="5">
        <f t="shared" si="11"/>
        <v>63.459633381599289</v>
      </c>
      <c r="AD8" s="5">
        <f t="shared" si="12"/>
        <v>52.404526463601634</v>
      </c>
      <c r="AE8" s="5"/>
      <c r="AG8" s="5">
        <f t="shared" si="13"/>
        <v>-1.2083450822581909</v>
      </c>
      <c r="AH8" s="5">
        <f t="shared" si="14"/>
        <v>-1.6553472777354585</v>
      </c>
      <c r="AI8" s="5">
        <f t="shared" si="15"/>
        <v>-0.27722788978057622</v>
      </c>
      <c r="AJ8" s="5">
        <f t="shared" si="16"/>
        <v>-1.4293755779986554</v>
      </c>
      <c r="AK8" s="5">
        <f t="shared" si="17"/>
        <v>-0.40358325765080849</v>
      </c>
      <c r="AL8" s="5">
        <f t="shared" si="18"/>
        <v>-1.3892355223187565</v>
      </c>
      <c r="AM8" s="5">
        <f t="shared" si="19"/>
        <v>-1.3883244851480612</v>
      </c>
      <c r="AN8" s="5">
        <f t="shared" si="20"/>
        <v>-1.1980551186889414</v>
      </c>
      <c r="AO8" s="5">
        <f t="shared" si="21"/>
        <v>-1.7658724739052616</v>
      </c>
      <c r="AP8" s="5">
        <f t="shared" si="22"/>
        <v>-1.5497787518505959</v>
      </c>
      <c r="AQ8" s="5">
        <f t="shared" si="23"/>
        <v>-1.0776608643872265</v>
      </c>
      <c r="AR8" s="5">
        <f t="shared" si="24"/>
        <v>-0.1066333815992877</v>
      </c>
      <c r="AS8" s="5">
        <f t="shared" si="25"/>
        <v>-0.96792646360163559</v>
      </c>
      <c r="AV8" s="2">
        <f t="shared" si="26"/>
        <v>80.639345082258188</v>
      </c>
      <c r="AW8" s="2">
        <f t="shared" si="27"/>
        <v>83.824347277735455</v>
      </c>
      <c r="AX8" s="2">
        <f t="shared" si="28"/>
        <v>84.908227889780576</v>
      </c>
      <c r="AY8" s="2">
        <f t="shared" si="29"/>
        <v>84.675375577998651</v>
      </c>
      <c r="AZ8" s="2">
        <f t="shared" si="30"/>
        <v>85.388583257650808</v>
      </c>
      <c r="BA8" s="2">
        <f t="shared" si="31"/>
        <v>86.497235522318761</v>
      </c>
      <c r="BB8" s="2">
        <f t="shared" si="32"/>
        <v>86.942324485148063</v>
      </c>
      <c r="BC8" s="2">
        <f t="shared" si="33"/>
        <v>86.752055118688943</v>
      </c>
      <c r="BD8" s="2">
        <f t="shared" si="34"/>
        <v>83.550872473905258</v>
      </c>
      <c r="BE8" s="2">
        <f t="shared" si="35"/>
        <v>78.995778751850594</v>
      </c>
      <c r="BF8" s="2">
        <f t="shared" si="36"/>
        <v>72.16866086438722</v>
      </c>
      <c r="BG8" s="2">
        <f t="shared" si="37"/>
        <v>63.459633381599289</v>
      </c>
      <c r="BH8" s="2">
        <f t="shared" si="38"/>
        <v>52.404526463601634</v>
      </c>
      <c r="BK8" s="2">
        <f t="shared" si="39"/>
        <v>79.430999999999997</v>
      </c>
      <c r="BL8" s="2">
        <f t="shared" si="40"/>
        <v>82.168999999999997</v>
      </c>
      <c r="BM8" s="2">
        <f t="shared" si="41"/>
        <v>84.631</v>
      </c>
      <c r="BN8" s="2">
        <f t="shared" si="42"/>
        <v>83.245999999999995</v>
      </c>
      <c r="BO8" s="2">
        <f t="shared" si="43"/>
        <v>84.984999999999999</v>
      </c>
      <c r="BP8" s="2">
        <f t="shared" si="44"/>
        <v>85.108000000000004</v>
      </c>
      <c r="BQ8" s="2">
        <f t="shared" si="45"/>
        <v>85.554000000000002</v>
      </c>
      <c r="BR8" s="2">
        <f t="shared" si="46"/>
        <v>85.554000000000002</v>
      </c>
      <c r="BS8" s="2">
        <f t="shared" si="47"/>
        <v>81.784999999999997</v>
      </c>
      <c r="BT8" s="2">
        <f t="shared" si="48"/>
        <v>77.445999999999998</v>
      </c>
      <c r="BU8" s="2">
        <f t="shared" si="49"/>
        <v>71.090999999999994</v>
      </c>
      <c r="BV8" s="2">
        <f t="shared" si="50"/>
        <v>63.353000000000002</v>
      </c>
      <c r="BW8" s="2">
        <f t="shared" si="51"/>
        <v>51.436599999999999</v>
      </c>
      <c r="BZ8" s="2" t="str">
        <f t="shared" si="52"/>
        <v/>
      </c>
      <c r="CA8" s="2" t="str">
        <f t="shared" si="53"/>
        <v/>
      </c>
      <c r="CB8" s="2" t="str">
        <f t="shared" si="54"/>
        <v/>
      </c>
      <c r="CC8" s="2" t="str">
        <f t="shared" si="55"/>
        <v/>
      </c>
      <c r="CD8" s="2" t="str">
        <f t="shared" si="56"/>
        <v/>
      </c>
      <c r="CE8" s="2" t="str">
        <f t="shared" si="57"/>
        <v/>
      </c>
      <c r="CF8" s="2" t="str">
        <f t="shared" si="58"/>
        <v/>
      </c>
      <c r="CG8" s="2" t="str">
        <f t="shared" si="59"/>
        <v/>
      </c>
      <c r="CH8" s="2" t="str">
        <f t="shared" si="60"/>
        <v/>
      </c>
      <c r="CI8" s="2" t="str">
        <f t="shared" si="61"/>
        <v/>
      </c>
      <c r="CJ8" s="2" t="str">
        <f t="shared" si="62"/>
        <v/>
      </c>
      <c r="CK8" s="2" t="str">
        <f t="shared" si="63"/>
        <v/>
      </c>
      <c r="CL8" s="2" t="str">
        <f t="shared" si="64"/>
        <v/>
      </c>
      <c r="CO8" s="2">
        <f t="shared" si="65"/>
        <v>80.638842925206646</v>
      </c>
      <c r="CP8" s="2">
        <f t="shared" si="66"/>
        <v>83.824076980900969</v>
      </c>
      <c r="CQ8" s="2">
        <f t="shared" si="67"/>
        <v>84.907993863418127</v>
      </c>
      <c r="CR8" s="2">
        <f t="shared" si="68"/>
        <v>84.675256524447249</v>
      </c>
      <c r="CS8" s="2">
        <f t="shared" si="69"/>
        <v>85.388061830357131</v>
      </c>
      <c r="CT8" s="2">
        <f t="shared" si="70"/>
        <v>86.496669561758267</v>
      </c>
      <c r="CU8" s="2">
        <f t="shared" si="71"/>
        <v>86.941463732329112</v>
      </c>
      <c r="CV8" s="2">
        <f t="shared" si="72"/>
        <v>86.75161671883896</v>
      </c>
      <c r="CW8" s="2">
        <f t="shared" si="73"/>
        <v>83.550190480933409</v>
      </c>
      <c r="CX8" s="2">
        <f t="shared" si="74"/>
        <v>78.995299794855569</v>
      </c>
      <c r="CY8" s="2">
        <f t="shared" si="75"/>
        <v>72.168277855163637</v>
      </c>
      <c r="CZ8" s="2">
        <f t="shared" si="76"/>
        <v>63.459191376515626</v>
      </c>
      <c r="DA8" s="2">
        <f t="shared" si="77"/>
        <v>52.404191789569083</v>
      </c>
      <c r="DD8" s="2">
        <f t="shared" si="78"/>
        <v>87.038591616657456</v>
      </c>
      <c r="DE8" s="2">
        <f t="shared" si="79"/>
        <v>86.679509809700491</v>
      </c>
      <c r="DF8" s="2">
        <f t="shared" si="80"/>
        <v>86.866211438292467</v>
      </c>
      <c r="DG8" s="2">
        <f t="shared" si="81"/>
        <v>85.495997419776856</v>
      </c>
      <c r="DH8" s="2">
        <f t="shared" si="82"/>
        <v>89.397221948215275</v>
      </c>
      <c r="DI8" s="2">
        <f t="shared" si="83"/>
        <v>90.932428184671778</v>
      </c>
      <c r="DJ8" s="2">
        <f t="shared" si="84"/>
        <v>92.9901369268716</v>
      </c>
      <c r="DK8" s="2">
        <f t="shared" si="85"/>
        <v>90.319452128856966</v>
      </c>
      <c r="DL8" s="2">
        <f t="shared" si="86"/>
        <v>88.995837384602609</v>
      </c>
      <c r="DM8" s="2">
        <f t="shared" si="87"/>
        <v>82.548776924795376</v>
      </c>
      <c r="DN8" s="2">
        <f t="shared" si="88"/>
        <v>75.177367787024195</v>
      </c>
      <c r="DO8" s="2">
        <f t="shared" si="89"/>
        <v>66.956754696568936</v>
      </c>
      <c r="DP8" s="2">
        <f t="shared" si="90"/>
        <v>55.033552269987794</v>
      </c>
      <c r="DS8" s="2">
        <f t="shared" si="91"/>
        <v>7.846512039191527E-5</v>
      </c>
      <c r="DT8" s="2">
        <f t="shared" si="92"/>
        <v>9.4660547346356395E-5</v>
      </c>
      <c r="DU8" s="2">
        <f t="shared" si="93"/>
        <v>1.1950988768608106E-4</v>
      </c>
      <c r="DV8" s="2">
        <f t="shared" si="94"/>
        <v>1.4505619503751198E-4</v>
      </c>
      <c r="DW8" s="2">
        <f t="shared" si="95"/>
        <v>1.3005898451287992E-4</v>
      </c>
      <c r="DX8" s="2">
        <f t="shared" si="96"/>
        <v>1.2759047743653832E-4</v>
      </c>
      <c r="DY8" s="2">
        <f t="shared" si="97"/>
        <v>1.4230440152219291E-4</v>
      </c>
      <c r="DZ8" s="2">
        <f t="shared" si="98"/>
        <v>1.2287558129877321E-4</v>
      </c>
      <c r="EA8" s="2">
        <f t="shared" si="99"/>
        <v>1.2523635555413586E-4</v>
      </c>
      <c r="EB8" s="2">
        <f t="shared" si="100"/>
        <v>1.3478544465582454E-4</v>
      </c>
      <c r="EC8" s="2">
        <f t="shared" si="101"/>
        <v>1.272840733421461E-4</v>
      </c>
      <c r="ED8" s="2">
        <f t="shared" si="102"/>
        <v>1.2637514841605068E-4</v>
      </c>
      <c r="EE8" s="2">
        <f t="shared" si="103"/>
        <v>1.2728343452526913E-4</v>
      </c>
    </row>
    <row r="9" spans="1:135" x14ac:dyDescent="0.25">
      <c r="B9" s="2">
        <v>3</v>
      </c>
      <c r="C9">
        <v>78.369</v>
      </c>
      <c r="D9">
        <v>83.108000000000004</v>
      </c>
      <c r="E9">
        <v>84.168999999999997</v>
      </c>
      <c r="F9">
        <v>84.046000000000006</v>
      </c>
      <c r="G9">
        <v>84.537999999999997</v>
      </c>
      <c r="H9">
        <v>84.908000000000001</v>
      </c>
      <c r="I9">
        <v>86.185000000000002</v>
      </c>
      <c r="J9">
        <v>85.646000000000001</v>
      </c>
      <c r="K9">
        <v>82.722999999999999</v>
      </c>
      <c r="L9">
        <v>78.492000000000004</v>
      </c>
      <c r="M9">
        <v>71.515000000000001</v>
      </c>
      <c r="N9">
        <v>61.970999999999997</v>
      </c>
      <c r="O9">
        <v>51.7042</v>
      </c>
      <c r="R9" s="5">
        <f t="shared" si="0"/>
        <v>80.637025652796581</v>
      </c>
      <c r="S9" s="5">
        <f t="shared" si="1"/>
        <v>83.807250412531232</v>
      </c>
      <c r="T9" s="5">
        <f t="shared" si="2"/>
        <v>84.896465465115554</v>
      </c>
      <c r="U9" s="5">
        <f t="shared" si="3"/>
        <v>84.676554566921283</v>
      </c>
      <c r="V9" s="5">
        <f t="shared" si="4"/>
        <v>85.412988842259452</v>
      </c>
      <c r="W9" s="5">
        <f t="shared" si="5"/>
        <v>86.52046106742057</v>
      </c>
      <c r="X9" s="5">
        <f t="shared" si="6"/>
        <v>86.969177798720622</v>
      </c>
      <c r="Y9" s="5">
        <f t="shared" si="7"/>
        <v>86.754514378681208</v>
      </c>
      <c r="Z9" s="5">
        <f t="shared" si="8"/>
        <v>83.55903672637703</v>
      </c>
      <c r="AA9" s="5">
        <f t="shared" si="9"/>
        <v>78.996855029503237</v>
      </c>
      <c r="AB9" s="5">
        <f t="shared" si="10"/>
        <v>72.173875954224286</v>
      </c>
      <c r="AC9" s="5">
        <f t="shared" si="11"/>
        <v>63.47265524077347</v>
      </c>
      <c r="AD9" s="5">
        <f t="shared" si="12"/>
        <v>52.424035741760321</v>
      </c>
      <c r="AE9" s="5"/>
      <c r="AG9" s="5">
        <f t="shared" si="13"/>
        <v>-2.268025652796581</v>
      </c>
      <c r="AH9" s="5">
        <f t="shared" si="14"/>
        <v>-0.69925041253122799</v>
      </c>
      <c r="AI9" s="5">
        <f t="shared" si="15"/>
        <v>-0.72746546511555721</v>
      </c>
      <c r="AJ9" s="5">
        <f t="shared" si="16"/>
        <v>-0.6305545669212762</v>
      </c>
      <c r="AK9" s="5">
        <f t="shared" si="17"/>
        <v>-0.87498884225945517</v>
      </c>
      <c r="AL9" s="5">
        <f t="shared" si="18"/>
        <v>-1.6124610674205684</v>
      </c>
      <c r="AM9" s="5">
        <f t="shared" si="19"/>
        <v>-0.78417779872061999</v>
      </c>
      <c r="AN9" s="5">
        <f t="shared" si="20"/>
        <v>-1.1085143786812068</v>
      </c>
      <c r="AO9" s="5">
        <f t="shared" si="21"/>
        <v>-0.83603672637703141</v>
      </c>
      <c r="AP9" s="5">
        <f t="shared" si="22"/>
        <v>-0.5048550295032328</v>
      </c>
      <c r="AQ9" s="5">
        <f t="shared" si="23"/>
        <v>-0.65887595422428546</v>
      </c>
      <c r="AR9" s="5">
        <f t="shared" si="24"/>
        <v>-1.5016552407734736</v>
      </c>
      <c r="AS9" s="5">
        <f t="shared" si="25"/>
        <v>-0.7198357417603205</v>
      </c>
      <c r="AV9" s="2">
        <f t="shared" si="26"/>
        <v>80.637025652796581</v>
      </c>
      <c r="AW9" s="2">
        <f t="shared" si="27"/>
        <v>83.807250412531232</v>
      </c>
      <c r="AX9" s="2">
        <f t="shared" si="28"/>
        <v>84.896465465115554</v>
      </c>
      <c r="AY9" s="2">
        <f t="shared" si="29"/>
        <v>84.676554566921283</v>
      </c>
      <c r="AZ9" s="2">
        <f t="shared" si="30"/>
        <v>85.412988842259452</v>
      </c>
      <c r="BA9" s="2">
        <f t="shared" si="31"/>
        <v>86.52046106742057</v>
      </c>
      <c r="BB9" s="2">
        <f t="shared" si="32"/>
        <v>86.969177798720622</v>
      </c>
      <c r="BC9" s="2">
        <f t="shared" si="33"/>
        <v>86.754514378681208</v>
      </c>
      <c r="BD9" s="2">
        <f t="shared" si="34"/>
        <v>83.55903672637703</v>
      </c>
      <c r="BE9" s="2">
        <f t="shared" si="35"/>
        <v>78.996855029503237</v>
      </c>
      <c r="BF9" s="2">
        <f t="shared" si="36"/>
        <v>72.173875954224286</v>
      </c>
      <c r="BG9" s="2">
        <f t="shared" si="37"/>
        <v>63.47265524077347</v>
      </c>
      <c r="BH9" s="2">
        <f t="shared" si="38"/>
        <v>52.424035741760321</v>
      </c>
      <c r="BK9" s="2">
        <f t="shared" si="39"/>
        <v>78.369</v>
      </c>
      <c r="BL9" s="2">
        <f t="shared" si="40"/>
        <v>83.108000000000004</v>
      </c>
      <c r="BM9" s="2">
        <f t="shared" si="41"/>
        <v>84.168999999999997</v>
      </c>
      <c r="BN9" s="2">
        <f t="shared" si="42"/>
        <v>84.046000000000006</v>
      </c>
      <c r="BO9" s="2">
        <f t="shared" si="43"/>
        <v>84.537999999999997</v>
      </c>
      <c r="BP9" s="2">
        <f t="shared" si="44"/>
        <v>84.908000000000001</v>
      </c>
      <c r="BQ9" s="2">
        <f t="shared" si="45"/>
        <v>86.185000000000002</v>
      </c>
      <c r="BR9" s="2">
        <f t="shared" si="46"/>
        <v>85.646000000000001</v>
      </c>
      <c r="BS9" s="2">
        <f t="shared" si="47"/>
        <v>82.722999999999999</v>
      </c>
      <c r="BT9" s="2">
        <f t="shared" si="48"/>
        <v>78.492000000000004</v>
      </c>
      <c r="BU9" s="2">
        <f t="shared" si="49"/>
        <v>71.515000000000001</v>
      </c>
      <c r="BV9" s="2">
        <f t="shared" si="50"/>
        <v>61.970999999999997</v>
      </c>
      <c r="BW9" s="2">
        <f t="shared" si="51"/>
        <v>51.7042</v>
      </c>
      <c r="BZ9" s="2" t="str">
        <f t="shared" si="52"/>
        <v/>
      </c>
      <c r="CA9" s="2" t="str">
        <f t="shared" si="53"/>
        <v/>
      </c>
      <c r="CB9" s="2" t="str">
        <f t="shared" si="54"/>
        <v/>
      </c>
      <c r="CC9" s="2" t="str">
        <f t="shared" si="55"/>
        <v/>
      </c>
      <c r="CD9" s="2" t="str">
        <f t="shared" si="56"/>
        <v/>
      </c>
      <c r="CE9" s="2" t="str">
        <f t="shared" si="57"/>
        <v/>
      </c>
      <c r="CF9" s="2" t="str">
        <f t="shared" si="58"/>
        <v/>
      </c>
      <c r="CG9" s="2" t="str">
        <f t="shared" si="59"/>
        <v/>
      </c>
      <c r="CH9" s="2" t="str">
        <f t="shared" si="60"/>
        <v/>
      </c>
      <c r="CI9" s="2" t="str">
        <f t="shared" si="61"/>
        <v/>
      </c>
      <c r="CJ9" s="2" t="str">
        <f t="shared" si="62"/>
        <v/>
      </c>
      <c r="CK9" s="2" t="str">
        <f t="shared" si="63"/>
        <v/>
      </c>
      <c r="CL9" s="2" t="str">
        <f t="shared" si="64"/>
        <v/>
      </c>
      <c r="CO9" s="2">
        <f t="shared" si="65"/>
        <v>80.636481470260506</v>
      </c>
      <c r="CP9" s="2">
        <f t="shared" si="66"/>
        <v>83.806957800850583</v>
      </c>
      <c r="CQ9" s="2">
        <f t="shared" si="67"/>
        <v>84.896212311245804</v>
      </c>
      <c r="CR9" s="2">
        <f t="shared" si="68"/>
        <v>84.676426641936047</v>
      </c>
      <c r="CS9" s="2">
        <f t="shared" si="69"/>
        <v>85.412424101631387</v>
      </c>
      <c r="CT9" s="2">
        <f t="shared" si="70"/>
        <v>86.519848014320743</v>
      </c>
      <c r="CU9" s="2">
        <f t="shared" si="71"/>
        <v>86.968245262209606</v>
      </c>
      <c r="CV9" s="2">
        <f t="shared" si="72"/>
        <v>86.754039869095081</v>
      </c>
      <c r="CW9" s="2">
        <f t="shared" si="73"/>
        <v>83.558297780307342</v>
      </c>
      <c r="CX9" s="2">
        <f t="shared" si="74"/>
        <v>78.996336520961506</v>
      </c>
      <c r="CY9" s="2">
        <f t="shared" si="75"/>
        <v>72.173461368231855</v>
      </c>
      <c r="CZ9" s="2">
        <f t="shared" si="76"/>
        <v>63.472176476690692</v>
      </c>
      <c r="DA9" s="2">
        <f t="shared" si="77"/>
        <v>52.4236732773063</v>
      </c>
      <c r="DD9" s="2">
        <f t="shared" si="78"/>
        <v>86.961637489758914</v>
      </c>
      <c r="DE9" s="2">
        <f t="shared" si="79"/>
        <v>86.626162518599713</v>
      </c>
      <c r="DF9" s="2">
        <f t="shared" si="80"/>
        <v>86.828117191850879</v>
      </c>
      <c r="DG9" s="2">
        <f t="shared" si="81"/>
        <v>85.480739797216259</v>
      </c>
      <c r="DH9" s="2">
        <f t="shared" si="82"/>
        <v>89.372596779612579</v>
      </c>
      <c r="DI9" s="2">
        <f t="shared" si="83"/>
        <v>90.901977197161202</v>
      </c>
      <c r="DJ9" s="2">
        <f t="shared" si="84"/>
        <v>92.944835399726017</v>
      </c>
      <c r="DK9" s="2">
        <f t="shared" si="85"/>
        <v>90.276000958664838</v>
      </c>
      <c r="DL9" s="2">
        <f t="shared" si="86"/>
        <v>88.939602314879011</v>
      </c>
      <c r="DM9" s="2">
        <f t="shared" si="87"/>
        <v>82.504812980683738</v>
      </c>
      <c r="DN9" s="2">
        <f t="shared" si="88"/>
        <v>75.144073104882693</v>
      </c>
      <c r="DO9" s="2">
        <f t="shared" si="89"/>
        <v>66.927312728898173</v>
      </c>
      <c r="DP9" s="2">
        <f t="shared" si="90"/>
        <v>55.020834263918758</v>
      </c>
      <c r="DS9" s="2">
        <f t="shared" si="91"/>
        <v>8.6034642370334778E-5</v>
      </c>
      <c r="DT9" s="2">
        <f t="shared" si="92"/>
        <v>1.0379227829871416E-4</v>
      </c>
      <c r="DU9" s="2">
        <f t="shared" si="93"/>
        <v>1.3103847518479761E-4</v>
      </c>
      <c r="DV9" s="2">
        <f t="shared" si="94"/>
        <v>1.5904872922532575E-4</v>
      </c>
      <c r="DW9" s="2">
        <f t="shared" si="95"/>
        <v>1.4260505134321675E-4</v>
      </c>
      <c r="DX9" s="2">
        <f t="shared" si="96"/>
        <v>1.3989845443678368E-4</v>
      </c>
      <c r="DY9" s="2">
        <f t="shared" si="97"/>
        <v>1.5603153128496185E-4</v>
      </c>
      <c r="DZ9" s="2">
        <f t="shared" si="98"/>
        <v>1.3472879854761866E-4</v>
      </c>
      <c r="EA9" s="2">
        <f t="shared" si="99"/>
        <v>1.3731727408291511E-4</v>
      </c>
      <c r="EB9" s="2">
        <f t="shared" si="100"/>
        <v>1.4778737941669148E-4</v>
      </c>
      <c r="EC9" s="2">
        <f t="shared" si="101"/>
        <v>1.3956249728925565E-4</v>
      </c>
      <c r="ED9" s="2">
        <f t="shared" si="102"/>
        <v>1.3856590531519103E-4</v>
      </c>
      <c r="EE9" s="2">
        <f t="shared" si="103"/>
        <v>1.3956179685768153E-4</v>
      </c>
    </row>
    <row r="10" spans="1:135" x14ac:dyDescent="0.25">
      <c r="B10" s="2">
        <v>4</v>
      </c>
      <c r="C10">
        <v>79.215000000000003</v>
      </c>
      <c r="D10">
        <v>82.6</v>
      </c>
      <c r="E10">
        <v>84.061999999999998</v>
      </c>
      <c r="F10">
        <v>83.646000000000001</v>
      </c>
      <c r="G10">
        <v>84.584999999999994</v>
      </c>
      <c r="H10">
        <v>86.230999999999995</v>
      </c>
      <c r="I10">
        <v>86.308000000000007</v>
      </c>
      <c r="J10">
        <v>85.738</v>
      </c>
      <c r="K10">
        <v>80.923000000000002</v>
      </c>
      <c r="L10">
        <v>78.215000000000003</v>
      </c>
      <c r="M10">
        <v>70.879000000000005</v>
      </c>
      <c r="N10">
        <v>62.543999999999997</v>
      </c>
      <c r="O10">
        <v>52.408499999999997</v>
      </c>
      <c r="R10" s="5">
        <f t="shared" si="0"/>
        <v>80.634709657997718</v>
      </c>
      <c r="S10" s="5">
        <f t="shared" si="1"/>
        <v>83.790155336981144</v>
      </c>
      <c r="T10" s="5">
        <f t="shared" si="2"/>
        <v>84.884704552680759</v>
      </c>
      <c r="U10" s="5">
        <f t="shared" si="3"/>
        <v>84.677734159383078</v>
      </c>
      <c r="V10" s="5">
        <f t="shared" si="4"/>
        <v>85.437397930437612</v>
      </c>
      <c r="W10" s="5">
        <f t="shared" si="5"/>
        <v>86.543690430758247</v>
      </c>
      <c r="X10" s="5">
        <f t="shared" si="6"/>
        <v>86.996036950492794</v>
      </c>
      <c r="Y10" s="5">
        <f t="shared" si="7"/>
        <v>86.756976525207037</v>
      </c>
      <c r="Z10" s="5">
        <f t="shared" si="8"/>
        <v>83.56720561959483</v>
      </c>
      <c r="AA10" s="5">
        <f t="shared" si="9"/>
        <v>78.997934480213388</v>
      </c>
      <c r="AB10" s="5">
        <f t="shared" si="10"/>
        <v>72.179093571547895</v>
      </c>
      <c r="AC10" s="5">
        <f t="shared" si="11"/>
        <v>63.485680078176905</v>
      </c>
      <c r="AD10" s="5">
        <f t="shared" si="12"/>
        <v>52.443547266754543</v>
      </c>
      <c r="AE10" s="5"/>
      <c r="AG10" s="5">
        <f t="shared" si="13"/>
        <v>-1.4197096579977142</v>
      </c>
      <c r="AH10" s="5">
        <f t="shared" si="14"/>
        <v>-1.1901553369811495</v>
      </c>
      <c r="AI10" s="5">
        <f t="shared" si="15"/>
        <v>-0.82270455268076148</v>
      </c>
      <c r="AJ10" s="5">
        <f t="shared" si="16"/>
        <v>-1.0317341593830776</v>
      </c>
      <c r="AK10" s="5">
        <f t="shared" si="17"/>
        <v>-0.85239793043761836</v>
      </c>
      <c r="AL10" s="5">
        <f t="shared" si="18"/>
        <v>-0.31269043075825209</v>
      </c>
      <c r="AM10" s="5">
        <f t="shared" si="19"/>
        <v>-0.68803695049278701</v>
      </c>
      <c r="AN10" s="5">
        <f t="shared" si="20"/>
        <v>-1.0189765252070373</v>
      </c>
      <c r="AO10" s="5">
        <f t="shared" si="21"/>
        <v>-2.6442056195948282</v>
      </c>
      <c r="AP10" s="5">
        <f t="shared" si="22"/>
        <v>-0.78293448021338463</v>
      </c>
      <c r="AQ10" s="5">
        <f t="shared" si="23"/>
        <v>-1.3000935715478903</v>
      </c>
      <c r="AR10" s="5">
        <f t="shared" si="24"/>
        <v>-0.94168007817690835</v>
      </c>
      <c r="AS10" s="5">
        <f t="shared" si="25"/>
        <v>-3.5047266754546058E-2</v>
      </c>
      <c r="AV10" s="2">
        <f t="shared" si="26"/>
        <v>80.634709657997718</v>
      </c>
      <c r="AW10" s="2">
        <f t="shared" si="27"/>
        <v>83.790155336981144</v>
      </c>
      <c r="AX10" s="2">
        <f t="shared" si="28"/>
        <v>84.884704552680759</v>
      </c>
      <c r="AY10" s="2">
        <f t="shared" si="29"/>
        <v>84.677734159383078</v>
      </c>
      <c r="AZ10" s="2">
        <f t="shared" si="30"/>
        <v>85.437397930437612</v>
      </c>
      <c r="BA10" s="2">
        <f t="shared" si="31"/>
        <v>86.543690430758247</v>
      </c>
      <c r="BB10" s="2">
        <f t="shared" si="32"/>
        <v>86.996036950492794</v>
      </c>
      <c r="BC10" s="2">
        <f t="shared" si="33"/>
        <v>86.756976525207037</v>
      </c>
      <c r="BD10" s="2">
        <f t="shared" si="34"/>
        <v>83.56720561959483</v>
      </c>
      <c r="BE10" s="2">
        <f t="shared" si="35"/>
        <v>78.997934480213388</v>
      </c>
      <c r="BF10" s="2">
        <f t="shared" si="36"/>
        <v>72.179093571547895</v>
      </c>
      <c r="BG10" s="2">
        <f t="shared" si="37"/>
        <v>63.485680078176905</v>
      </c>
      <c r="BH10" s="2">
        <f t="shared" si="38"/>
        <v>52.443547266754543</v>
      </c>
      <c r="BK10" s="2">
        <f t="shared" si="39"/>
        <v>79.215000000000003</v>
      </c>
      <c r="BL10" s="2">
        <f t="shared" si="40"/>
        <v>82.6</v>
      </c>
      <c r="BM10" s="2">
        <f t="shared" si="41"/>
        <v>84.061999999999998</v>
      </c>
      <c r="BN10" s="2">
        <f t="shared" si="42"/>
        <v>83.646000000000001</v>
      </c>
      <c r="BO10" s="2">
        <f t="shared" si="43"/>
        <v>84.584999999999994</v>
      </c>
      <c r="BP10" s="2">
        <f t="shared" si="44"/>
        <v>86.230999999999995</v>
      </c>
      <c r="BQ10" s="2">
        <f t="shared" si="45"/>
        <v>86.308000000000007</v>
      </c>
      <c r="BR10" s="2">
        <f t="shared" si="46"/>
        <v>85.738</v>
      </c>
      <c r="BS10" s="2">
        <f t="shared" si="47"/>
        <v>80.923000000000002</v>
      </c>
      <c r="BT10" s="2">
        <f t="shared" si="48"/>
        <v>78.215000000000003</v>
      </c>
      <c r="BU10" s="2">
        <f t="shared" si="49"/>
        <v>70.879000000000005</v>
      </c>
      <c r="BV10" s="2">
        <f t="shared" si="50"/>
        <v>62.543999999999997</v>
      </c>
      <c r="BW10" s="2">
        <f t="shared" si="51"/>
        <v>52.408499999999997</v>
      </c>
      <c r="BZ10" s="2" t="str">
        <f t="shared" si="52"/>
        <v/>
      </c>
      <c r="CA10" s="2" t="str">
        <f t="shared" si="53"/>
        <v/>
      </c>
      <c r="CB10" s="2" t="str">
        <f t="shared" si="54"/>
        <v/>
      </c>
      <c r="CC10" s="2" t="str">
        <f t="shared" si="55"/>
        <v/>
      </c>
      <c r="CD10" s="2" t="str">
        <f t="shared" si="56"/>
        <v/>
      </c>
      <c r="CE10" s="2" t="str">
        <f t="shared" si="57"/>
        <v/>
      </c>
      <c r="CF10" s="2" t="str">
        <f t="shared" si="58"/>
        <v/>
      </c>
      <c r="CG10" s="2" t="str">
        <f t="shared" si="59"/>
        <v/>
      </c>
      <c r="CH10" s="2" t="str">
        <f t="shared" si="60"/>
        <v/>
      </c>
      <c r="CI10" s="2" t="str">
        <f t="shared" si="61"/>
        <v/>
      </c>
      <c r="CJ10" s="2" t="str">
        <f t="shared" si="62"/>
        <v/>
      </c>
      <c r="CK10" s="2" t="str">
        <f t="shared" si="63"/>
        <v/>
      </c>
      <c r="CL10" s="2" t="str">
        <f t="shared" si="64"/>
        <v/>
      </c>
      <c r="CO10" s="2">
        <f t="shared" si="65"/>
        <v>80.634120015314366</v>
      </c>
      <c r="CP10" s="2">
        <f t="shared" si="66"/>
        <v>83.789838620800197</v>
      </c>
      <c r="CQ10" s="2">
        <f t="shared" si="67"/>
        <v>84.884430759073467</v>
      </c>
      <c r="CR10" s="2">
        <f t="shared" si="68"/>
        <v>84.677596759424858</v>
      </c>
      <c r="CS10" s="2">
        <f t="shared" si="69"/>
        <v>85.43678637290563</v>
      </c>
      <c r="CT10" s="2">
        <f t="shared" si="70"/>
        <v>86.543026466883234</v>
      </c>
      <c r="CU10" s="2">
        <f t="shared" si="71"/>
        <v>86.995026792090115</v>
      </c>
      <c r="CV10" s="2">
        <f t="shared" si="72"/>
        <v>86.756463019351187</v>
      </c>
      <c r="CW10" s="2">
        <f t="shared" si="73"/>
        <v>83.566405079681275</v>
      </c>
      <c r="CX10" s="2">
        <f t="shared" si="74"/>
        <v>78.997373247067443</v>
      </c>
      <c r="CY10" s="2">
        <f t="shared" si="75"/>
        <v>72.178644881300087</v>
      </c>
      <c r="CZ10" s="2">
        <f t="shared" si="76"/>
        <v>63.485161576865757</v>
      </c>
      <c r="DA10" s="2">
        <f t="shared" si="77"/>
        <v>52.443154765043523</v>
      </c>
      <c r="DD10" s="2">
        <f t="shared" si="78"/>
        <v>86.884683362860372</v>
      </c>
      <c r="DE10" s="2">
        <f t="shared" si="79"/>
        <v>86.57281522749895</v>
      </c>
      <c r="DF10" s="2">
        <f t="shared" si="80"/>
        <v>86.790022945409291</v>
      </c>
      <c r="DG10" s="2">
        <f t="shared" si="81"/>
        <v>85.465482174655648</v>
      </c>
      <c r="DH10" s="2">
        <f t="shared" si="82"/>
        <v>89.347971611009868</v>
      </c>
      <c r="DI10" s="2">
        <f t="shared" si="83"/>
        <v>90.871526209650639</v>
      </c>
      <c r="DJ10" s="2">
        <f t="shared" si="84"/>
        <v>92.899533872580449</v>
      </c>
      <c r="DK10" s="2">
        <f t="shared" si="85"/>
        <v>90.232549788472724</v>
      </c>
      <c r="DL10" s="2">
        <f t="shared" si="86"/>
        <v>88.883367245155398</v>
      </c>
      <c r="DM10" s="2">
        <f t="shared" si="87"/>
        <v>82.4608490365721</v>
      </c>
      <c r="DN10" s="2">
        <f t="shared" si="88"/>
        <v>75.110778422741191</v>
      </c>
      <c r="DO10" s="2">
        <f t="shared" si="89"/>
        <v>66.897870761227409</v>
      </c>
      <c r="DP10" s="2">
        <f t="shared" si="90"/>
        <v>55.008116257849728</v>
      </c>
      <c r="DS10" s="2">
        <f t="shared" si="91"/>
        <v>9.433432645307541E-5</v>
      </c>
      <c r="DT10" s="2">
        <f t="shared" si="92"/>
        <v>1.138048304760696E-4</v>
      </c>
      <c r="DU10" s="2">
        <f t="shared" si="93"/>
        <v>1.4367901445477165E-4</v>
      </c>
      <c r="DV10" s="2">
        <f t="shared" si="94"/>
        <v>1.7439078773951483E-4</v>
      </c>
      <c r="DW10" s="2">
        <f t="shared" si="95"/>
        <v>1.5636117819714084E-4</v>
      </c>
      <c r="DX10" s="2">
        <f t="shared" si="96"/>
        <v>1.5339353458843782E-4</v>
      </c>
      <c r="DY10" s="2">
        <f t="shared" si="97"/>
        <v>1.7108259654885911E-4</v>
      </c>
      <c r="DZ10" s="2">
        <f t="shared" si="98"/>
        <v>1.4772526980914703E-4</v>
      </c>
      <c r="EA10" s="2">
        <f t="shared" si="99"/>
        <v>1.5056340230327564E-4</v>
      </c>
      <c r="EB10" s="2">
        <f t="shared" si="100"/>
        <v>1.6204332873966568E-4</v>
      </c>
      <c r="EC10" s="2">
        <f t="shared" si="101"/>
        <v>1.5302517483307645E-4</v>
      </c>
      <c r="ED10" s="2">
        <f t="shared" si="102"/>
        <v>1.519324627843593E-4</v>
      </c>
      <c r="EE10" s="2">
        <f t="shared" si="103"/>
        <v>1.5302440684580916E-4</v>
      </c>
    </row>
    <row r="11" spans="1:135" x14ac:dyDescent="0.25">
      <c r="B11" s="2">
        <v>5</v>
      </c>
      <c r="C11">
        <v>78.292000000000002</v>
      </c>
      <c r="D11">
        <v>82.015000000000001</v>
      </c>
      <c r="E11">
        <v>82.061999999999998</v>
      </c>
      <c r="F11">
        <v>84.614999999999995</v>
      </c>
      <c r="G11">
        <v>85.507999999999996</v>
      </c>
      <c r="H11">
        <v>87.061999999999998</v>
      </c>
      <c r="I11">
        <v>86.262</v>
      </c>
      <c r="J11">
        <v>84.584999999999994</v>
      </c>
      <c r="K11">
        <v>82.691999999999993</v>
      </c>
      <c r="L11">
        <v>78.400000000000006</v>
      </c>
      <c r="M11">
        <v>71.712000000000003</v>
      </c>
      <c r="N11">
        <v>62.691000000000003</v>
      </c>
      <c r="O11">
        <v>53.0563</v>
      </c>
      <c r="R11" s="5">
        <f t="shared" si="0"/>
        <v>80.632397369367382</v>
      </c>
      <c r="S11" s="5">
        <f t="shared" si="1"/>
        <v>83.773062188666032</v>
      </c>
      <c r="T11" s="5">
        <f t="shared" si="2"/>
        <v>84.872945266192119</v>
      </c>
      <c r="U11" s="5">
        <f t="shared" si="3"/>
        <v>84.678914389248348</v>
      </c>
      <c r="V11" s="5">
        <f t="shared" si="4"/>
        <v>85.461810794959433</v>
      </c>
      <c r="W11" s="5">
        <f t="shared" si="5"/>
        <v>86.566923910638749</v>
      </c>
      <c r="X11" s="5">
        <f t="shared" si="6"/>
        <v>87.022902398634457</v>
      </c>
      <c r="Y11" s="5">
        <f t="shared" si="7"/>
        <v>86.759441779053688</v>
      </c>
      <c r="Z11" s="5">
        <f t="shared" si="8"/>
        <v>83.57537951877066</v>
      </c>
      <c r="AA11" s="5">
        <f t="shared" si="9"/>
        <v>78.99901734800234</v>
      </c>
      <c r="AB11" s="5">
        <f t="shared" si="10"/>
        <v>72.184313910064944</v>
      </c>
      <c r="AC11" s="5">
        <f t="shared" si="11"/>
        <v>63.498708126241269</v>
      </c>
      <c r="AD11" s="5">
        <f t="shared" si="12"/>
        <v>52.463061213388649</v>
      </c>
      <c r="AE11" s="5"/>
      <c r="AG11" s="5">
        <f t="shared" si="13"/>
        <v>-2.3403973693673805</v>
      </c>
      <c r="AH11" s="5">
        <f t="shared" si="14"/>
        <v>-1.758062188666031</v>
      </c>
      <c r="AI11" s="5">
        <f t="shared" si="15"/>
        <v>-2.810945266192121</v>
      </c>
      <c r="AJ11" s="5">
        <f t="shared" si="16"/>
        <v>-6.3914389248353132E-2</v>
      </c>
      <c r="AK11" s="5">
        <f t="shared" si="17"/>
        <v>4.6189205040562342E-2</v>
      </c>
      <c r="AL11" s="5">
        <f t="shared" si="18"/>
        <v>0.49507608936124825</v>
      </c>
      <c r="AM11" s="5">
        <f t="shared" si="19"/>
        <v>-0.76090239863445674</v>
      </c>
      <c r="AN11" s="5">
        <f t="shared" si="20"/>
        <v>-2.1744417790536943</v>
      </c>
      <c r="AO11" s="5">
        <f t="shared" si="21"/>
        <v>-0.883379518770667</v>
      </c>
      <c r="AP11" s="5">
        <f t="shared" si="22"/>
        <v>-0.59901734800233442</v>
      </c>
      <c r="AQ11" s="5">
        <f t="shared" si="23"/>
        <v>-0.4723139100649405</v>
      </c>
      <c r="AR11" s="5">
        <f t="shared" si="24"/>
        <v>-0.8077081262412662</v>
      </c>
      <c r="AS11" s="5">
        <f t="shared" si="25"/>
        <v>0.59323878661135154</v>
      </c>
      <c r="AV11" s="2">
        <f t="shared" si="26"/>
        <v>80.632397369367382</v>
      </c>
      <c r="AW11" s="2">
        <f t="shared" si="27"/>
        <v>83.773062188666032</v>
      </c>
      <c r="AX11" s="2">
        <f t="shared" si="28"/>
        <v>84.872945266192119</v>
      </c>
      <c r="AY11" s="2">
        <f t="shared" si="29"/>
        <v>84.678914389248348</v>
      </c>
      <c r="AZ11" s="2">
        <f t="shared" si="30"/>
        <v>85.461810794959433</v>
      </c>
      <c r="BA11" s="2">
        <f t="shared" si="31"/>
        <v>86.566923910638749</v>
      </c>
      <c r="BB11" s="2">
        <f t="shared" si="32"/>
        <v>87.022902398634457</v>
      </c>
      <c r="BC11" s="2">
        <f t="shared" si="33"/>
        <v>86.759441779053688</v>
      </c>
      <c r="BD11" s="2">
        <f t="shared" si="34"/>
        <v>83.57537951877066</v>
      </c>
      <c r="BE11" s="2">
        <f t="shared" si="35"/>
        <v>78.99901734800234</v>
      </c>
      <c r="BF11" s="2">
        <f t="shared" si="36"/>
        <v>72.184313910064944</v>
      </c>
      <c r="BG11" s="2">
        <f t="shared" si="37"/>
        <v>63.498708126241269</v>
      </c>
      <c r="BH11" s="2">
        <f t="shared" si="38"/>
        <v>52.463061213388649</v>
      </c>
      <c r="BK11" s="2">
        <f t="shared" si="39"/>
        <v>78.292000000000002</v>
      </c>
      <c r="BL11" s="2">
        <f t="shared" si="40"/>
        <v>82.015000000000001</v>
      </c>
      <c r="BM11" s="2">
        <f t="shared" si="41"/>
        <v>82.061999999999998</v>
      </c>
      <c r="BN11" s="2">
        <f t="shared" si="42"/>
        <v>84.614999999999995</v>
      </c>
      <c r="BO11" s="2">
        <f t="shared" si="43"/>
        <v>85.507999999999996</v>
      </c>
      <c r="BP11" s="2">
        <f t="shared" si="44"/>
        <v>87.061999999999998</v>
      </c>
      <c r="BQ11" s="2">
        <f t="shared" si="45"/>
        <v>86.262</v>
      </c>
      <c r="BR11" s="2">
        <f t="shared" si="46"/>
        <v>84.584999999999994</v>
      </c>
      <c r="BS11" s="2">
        <f t="shared" si="47"/>
        <v>82.691999999999993</v>
      </c>
      <c r="BT11" s="2">
        <f t="shared" si="48"/>
        <v>78.400000000000006</v>
      </c>
      <c r="BU11" s="2">
        <f t="shared" si="49"/>
        <v>71.712000000000003</v>
      </c>
      <c r="BV11" s="2">
        <f t="shared" si="50"/>
        <v>62.691000000000003</v>
      </c>
      <c r="BW11" s="2">
        <f t="shared" si="51"/>
        <v>53.0563</v>
      </c>
      <c r="BZ11" s="2" t="str">
        <f t="shared" si="52"/>
        <v/>
      </c>
      <c r="CA11" s="2" t="str">
        <f t="shared" si="53"/>
        <v/>
      </c>
      <c r="CB11" s="2" t="str">
        <f t="shared" si="54"/>
        <v/>
      </c>
      <c r="CC11" s="2" t="str">
        <f t="shared" si="55"/>
        <v/>
      </c>
      <c r="CD11" s="2" t="str">
        <f t="shared" si="56"/>
        <v/>
      </c>
      <c r="CE11" s="2" t="str">
        <f t="shared" si="57"/>
        <v/>
      </c>
      <c r="CF11" s="2" t="str">
        <f t="shared" si="58"/>
        <v/>
      </c>
      <c r="CG11" s="2" t="str">
        <f t="shared" si="59"/>
        <v/>
      </c>
      <c r="CH11" s="2" t="str">
        <f t="shared" si="60"/>
        <v/>
      </c>
      <c r="CI11" s="2" t="str">
        <f t="shared" si="61"/>
        <v/>
      </c>
      <c r="CJ11" s="2" t="str">
        <f t="shared" si="62"/>
        <v/>
      </c>
      <c r="CK11" s="2" t="str">
        <f t="shared" si="63"/>
        <v/>
      </c>
      <c r="CL11" s="2" t="str">
        <f t="shared" si="64"/>
        <v/>
      </c>
      <c r="CO11" s="2">
        <f t="shared" si="65"/>
        <v>80.631758560368226</v>
      </c>
      <c r="CP11" s="2">
        <f t="shared" si="66"/>
        <v>83.77271944074981</v>
      </c>
      <c r="CQ11" s="2">
        <f t="shared" si="67"/>
        <v>84.872649206901144</v>
      </c>
      <c r="CR11" s="2">
        <f t="shared" si="68"/>
        <v>84.678766876913656</v>
      </c>
      <c r="CS11" s="2">
        <f t="shared" si="69"/>
        <v>85.461148644179886</v>
      </c>
      <c r="CT11" s="2">
        <f t="shared" si="70"/>
        <v>86.566204919445724</v>
      </c>
      <c r="CU11" s="2">
        <f t="shared" si="71"/>
        <v>87.02180832197061</v>
      </c>
      <c r="CV11" s="2">
        <f t="shared" si="72"/>
        <v>86.758886169607308</v>
      </c>
      <c r="CW11" s="2">
        <f t="shared" si="73"/>
        <v>83.574512379055207</v>
      </c>
      <c r="CX11" s="2">
        <f t="shared" si="74"/>
        <v>78.998409973173395</v>
      </c>
      <c r="CY11" s="2">
        <f t="shared" si="75"/>
        <v>72.183828394368305</v>
      </c>
      <c r="CZ11" s="2">
        <f t="shared" si="76"/>
        <v>63.498146677040822</v>
      </c>
      <c r="DA11" s="2">
        <f t="shared" si="77"/>
        <v>52.462636252780747</v>
      </c>
      <c r="DD11" s="2">
        <f t="shared" si="78"/>
        <v>86.80772923596183</v>
      </c>
      <c r="DE11" s="2">
        <f t="shared" si="79"/>
        <v>86.519467936398172</v>
      </c>
      <c r="DF11" s="2">
        <f t="shared" si="80"/>
        <v>86.751928698967703</v>
      </c>
      <c r="DG11" s="2">
        <f t="shared" si="81"/>
        <v>85.450224552095051</v>
      </c>
      <c r="DH11" s="2">
        <f t="shared" si="82"/>
        <v>89.323346442407157</v>
      </c>
      <c r="DI11" s="2">
        <f t="shared" si="83"/>
        <v>90.841075222140063</v>
      </c>
      <c r="DJ11" s="2">
        <f t="shared" si="84"/>
        <v>92.85423234543488</v>
      </c>
      <c r="DK11" s="2">
        <f t="shared" si="85"/>
        <v>90.189098618280596</v>
      </c>
      <c r="DL11" s="2">
        <f t="shared" si="86"/>
        <v>88.8271321754318</v>
      </c>
      <c r="DM11" s="2">
        <f t="shared" si="87"/>
        <v>82.416885092460461</v>
      </c>
      <c r="DN11" s="2">
        <f t="shared" si="88"/>
        <v>75.077483740599689</v>
      </c>
      <c r="DO11" s="2">
        <f t="shared" si="89"/>
        <v>66.868428793556632</v>
      </c>
      <c r="DP11" s="2">
        <f t="shared" si="90"/>
        <v>54.995398251780692</v>
      </c>
      <c r="DS11" s="2">
        <f t="shared" si="91"/>
        <v>1.0343459072416884E-4</v>
      </c>
      <c r="DT11" s="2">
        <f t="shared" si="92"/>
        <v>1.2478314515318496E-4</v>
      </c>
      <c r="DU11" s="2">
        <f t="shared" si="93"/>
        <v>1.5753872280821539E-4</v>
      </c>
      <c r="DV11" s="2">
        <f t="shared" si="94"/>
        <v>1.9121247923212118E-4</v>
      </c>
      <c r="DW11" s="2">
        <f t="shared" si="95"/>
        <v>1.7144403630694333E-4</v>
      </c>
      <c r="DX11" s="2">
        <f t="shared" si="96"/>
        <v>1.6819017703700764E-4</v>
      </c>
      <c r="DY11" s="2">
        <f t="shared" si="97"/>
        <v>1.8758524062211819E-4</v>
      </c>
      <c r="DZ11" s="2">
        <f t="shared" si="98"/>
        <v>1.6197522885079977E-4</v>
      </c>
      <c r="EA11" s="2">
        <f t="shared" si="99"/>
        <v>1.6508708969350345E-4</v>
      </c>
      <c r="EB11" s="2">
        <f t="shared" si="100"/>
        <v>1.7767419909760871E-4</v>
      </c>
      <c r="EC11" s="2">
        <f t="shared" si="101"/>
        <v>1.677862905369908E-4</v>
      </c>
      <c r="ED11" s="2">
        <f t="shared" si="102"/>
        <v>1.6658819085137348E-4</v>
      </c>
      <c r="EE11" s="2">
        <f t="shared" si="103"/>
        <v>1.6778544848056095E-4</v>
      </c>
    </row>
    <row r="12" spans="1:135" x14ac:dyDescent="0.25">
      <c r="B12" s="2">
        <v>6</v>
      </c>
      <c r="C12">
        <v>77.722999999999999</v>
      </c>
      <c r="D12">
        <v>83.061999999999998</v>
      </c>
      <c r="E12">
        <v>84.230999999999995</v>
      </c>
      <c r="F12">
        <v>84.415000000000006</v>
      </c>
      <c r="G12">
        <v>85.292000000000002</v>
      </c>
      <c r="H12">
        <v>85.722999999999999</v>
      </c>
      <c r="I12">
        <v>85.322999999999993</v>
      </c>
      <c r="J12">
        <v>85.614999999999995</v>
      </c>
      <c r="K12">
        <v>82.554000000000002</v>
      </c>
      <c r="L12">
        <v>78.230999999999995</v>
      </c>
      <c r="M12">
        <v>71.984999999999999</v>
      </c>
      <c r="N12">
        <v>62.808999999999997</v>
      </c>
      <c r="O12">
        <v>52.493000000000002</v>
      </c>
      <c r="R12" s="5">
        <f t="shared" si="0"/>
        <v>80.630089078819438</v>
      </c>
      <c r="S12" s="5">
        <f t="shared" si="1"/>
        <v>83.755971115049135</v>
      </c>
      <c r="T12" s="5">
        <f t="shared" si="2"/>
        <v>84.861187727225087</v>
      </c>
      <c r="U12" s="5">
        <f t="shared" si="3"/>
        <v>84.680095291295729</v>
      </c>
      <c r="V12" s="5">
        <f t="shared" si="4"/>
        <v>85.486227728603311</v>
      </c>
      <c r="W12" s="5">
        <f t="shared" si="5"/>
        <v>86.590161827369784</v>
      </c>
      <c r="X12" s="5">
        <f t="shared" si="6"/>
        <v>87.049774635347347</v>
      </c>
      <c r="Y12" s="5">
        <f t="shared" si="7"/>
        <v>86.761910376729062</v>
      </c>
      <c r="Z12" s="5">
        <f t="shared" si="8"/>
        <v>83.583558816367244</v>
      </c>
      <c r="AA12" s="5">
        <f t="shared" si="9"/>
        <v>79.000103894425308</v>
      </c>
      <c r="AB12" s="5">
        <f t="shared" si="10"/>
        <v>72.189537177321029</v>
      </c>
      <c r="AC12" s="5">
        <f t="shared" si="11"/>
        <v>63.511739634511109</v>
      </c>
      <c r="AD12" s="5">
        <f t="shared" si="12"/>
        <v>52.482577769271735</v>
      </c>
      <c r="AE12" s="5"/>
      <c r="AG12" s="5">
        <f t="shared" si="13"/>
        <v>-2.907089078819439</v>
      </c>
      <c r="AH12" s="5">
        <f t="shared" si="14"/>
        <v>-0.69397111504913767</v>
      </c>
      <c r="AI12" s="5">
        <f t="shared" si="15"/>
        <v>-0.63018772722509198</v>
      </c>
      <c r="AJ12" s="5">
        <f t="shared" si="16"/>
        <v>-0.26509529129572229</v>
      </c>
      <c r="AK12" s="5">
        <f t="shared" si="17"/>
        <v>-0.19422772860330895</v>
      </c>
      <c r="AL12" s="5">
        <f t="shared" si="18"/>
        <v>-0.86716182736978453</v>
      </c>
      <c r="AM12" s="5">
        <f t="shared" si="19"/>
        <v>-1.7267746353473541</v>
      </c>
      <c r="AN12" s="5">
        <f t="shared" si="20"/>
        <v>-1.1469103767290676</v>
      </c>
      <c r="AO12" s="5">
        <f t="shared" si="21"/>
        <v>-1.029558816367242</v>
      </c>
      <c r="AP12" s="5">
        <f t="shared" si="22"/>
        <v>-0.76910389442531368</v>
      </c>
      <c r="AQ12" s="5">
        <f t="shared" si="23"/>
        <v>-0.20453717732102916</v>
      </c>
      <c r="AR12" s="5">
        <f t="shared" si="24"/>
        <v>-0.70273963451111143</v>
      </c>
      <c r="AS12" s="5">
        <f t="shared" si="25"/>
        <v>1.0422230728266868E-2</v>
      </c>
      <c r="AV12" s="2">
        <f t="shared" si="26"/>
        <v>80.630089078819438</v>
      </c>
      <c r="AW12" s="2">
        <f t="shared" si="27"/>
        <v>83.755971115049135</v>
      </c>
      <c r="AX12" s="2">
        <f t="shared" si="28"/>
        <v>84.861187727225087</v>
      </c>
      <c r="AY12" s="2">
        <f t="shared" si="29"/>
        <v>84.680095291295729</v>
      </c>
      <c r="AZ12" s="2">
        <f t="shared" si="30"/>
        <v>85.486227728603311</v>
      </c>
      <c r="BA12" s="2">
        <f t="shared" si="31"/>
        <v>86.590161827369784</v>
      </c>
      <c r="BB12" s="2">
        <f t="shared" si="32"/>
        <v>87.049774635347347</v>
      </c>
      <c r="BC12" s="2">
        <f t="shared" si="33"/>
        <v>86.761910376729062</v>
      </c>
      <c r="BD12" s="2">
        <f t="shared" si="34"/>
        <v>83.583558816367244</v>
      </c>
      <c r="BE12" s="2">
        <f t="shared" si="35"/>
        <v>79.000103894425308</v>
      </c>
      <c r="BF12" s="2">
        <f t="shared" si="36"/>
        <v>72.189537177321029</v>
      </c>
      <c r="BG12" s="2">
        <f t="shared" si="37"/>
        <v>63.511739634511109</v>
      </c>
      <c r="BH12" s="2">
        <f t="shared" si="38"/>
        <v>52.482577769271735</v>
      </c>
      <c r="BK12" s="2">
        <f t="shared" si="39"/>
        <v>77.722999999999999</v>
      </c>
      <c r="BL12" s="2">
        <f t="shared" si="40"/>
        <v>83.061999999999998</v>
      </c>
      <c r="BM12" s="2">
        <f t="shared" si="41"/>
        <v>84.230999999999995</v>
      </c>
      <c r="BN12" s="2">
        <f t="shared" si="42"/>
        <v>84.415000000000006</v>
      </c>
      <c r="BO12" s="2">
        <f t="shared" si="43"/>
        <v>85.292000000000002</v>
      </c>
      <c r="BP12" s="2">
        <f t="shared" si="44"/>
        <v>85.722999999999999</v>
      </c>
      <c r="BQ12" s="2">
        <f t="shared" si="45"/>
        <v>85.322999999999993</v>
      </c>
      <c r="BR12" s="2">
        <f t="shared" si="46"/>
        <v>85.614999999999995</v>
      </c>
      <c r="BS12" s="2">
        <f t="shared" si="47"/>
        <v>82.554000000000002</v>
      </c>
      <c r="BT12" s="2">
        <f t="shared" si="48"/>
        <v>78.230999999999995</v>
      </c>
      <c r="BU12" s="2">
        <f t="shared" si="49"/>
        <v>71.984999999999999</v>
      </c>
      <c r="BV12" s="2">
        <f t="shared" si="50"/>
        <v>62.808999999999997</v>
      </c>
      <c r="BW12" s="2">
        <f t="shared" si="51"/>
        <v>52.493000000000002</v>
      </c>
      <c r="BZ12" s="2" t="str">
        <f t="shared" si="52"/>
        <v/>
      </c>
      <c r="CA12" s="2" t="str">
        <f t="shared" si="53"/>
        <v/>
      </c>
      <c r="CB12" s="2" t="str">
        <f t="shared" si="54"/>
        <v/>
      </c>
      <c r="CC12" s="2" t="str">
        <f t="shared" si="55"/>
        <v/>
      </c>
      <c r="CD12" s="2" t="str">
        <f t="shared" si="56"/>
        <v/>
      </c>
      <c r="CE12" s="2" t="str">
        <f t="shared" si="57"/>
        <v/>
      </c>
      <c r="CF12" s="2" t="str">
        <f t="shared" si="58"/>
        <v/>
      </c>
      <c r="CG12" s="2" t="str">
        <f t="shared" si="59"/>
        <v/>
      </c>
      <c r="CH12" s="2" t="str">
        <f t="shared" si="60"/>
        <v/>
      </c>
      <c r="CI12" s="2" t="str">
        <f t="shared" si="61"/>
        <v/>
      </c>
      <c r="CJ12" s="2" t="str">
        <f t="shared" si="62"/>
        <v/>
      </c>
      <c r="CK12" s="2" t="str">
        <f t="shared" si="63"/>
        <v/>
      </c>
      <c r="CL12" s="2" t="str">
        <f t="shared" si="64"/>
        <v/>
      </c>
      <c r="CO12" s="2">
        <f t="shared" si="65"/>
        <v>80.629397105422086</v>
      </c>
      <c r="CP12" s="2">
        <f t="shared" si="66"/>
        <v>83.75560026069941</v>
      </c>
      <c r="CQ12" s="2">
        <f t="shared" si="67"/>
        <v>84.860867654728807</v>
      </c>
      <c r="CR12" s="2">
        <f t="shared" si="68"/>
        <v>84.679936994402453</v>
      </c>
      <c r="CS12" s="2">
        <f t="shared" si="69"/>
        <v>85.485510915454128</v>
      </c>
      <c r="CT12" s="2">
        <f t="shared" si="70"/>
        <v>86.589383372008214</v>
      </c>
      <c r="CU12" s="2">
        <f t="shared" si="71"/>
        <v>87.048589851851119</v>
      </c>
      <c r="CV12" s="2">
        <f t="shared" si="72"/>
        <v>86.761309319863429</v>
      </c>
      <c r="CW12" s="2">
        <f t="shared" si="73"/>
        <v>83.58261967842914</v>
      </c>
      <c r="CX12" s="2">
        <f t="shared" si="74"/>
        <v>78.999446699279332</v>
      </c>
      <c r="CY12" s="2">
        <f t="shared" si="75"/>
        <v>72.189011907436537</v>
      </c>
      <c r="CZ12" s="2">
        <f t="shared" si="76"/>
        <v>63.51113177721588</v>
      </c>
      <c r="DA12" s="2">
        <f t="shared" si="77"/>
        <v>52.482117740517971</v>
      </c>
      <c r="DD12" s="2">
        <f t="shared" si="78"/>
        <v>86.730775109063288</v>
      </c>
      <c r="DE12" s="2">
        <f t="shared" si="79"/>
        <v>86.466120645297394</v>
      </c>
      <c r="DF12" s="2">
        <f t="shared" si="80"/>
        <v>86.713834452526115</v>
      </c>
      <c r="DG12" s="2">
        <f t="shared" si="81"/>
        <v>85.434966929534454</v>
      </c>
      <c r="DH12" s="2">
        <f t="shared" si="82"/>
        <v>89.298721273804446</v>
      </c>
      <c r="DI12" s="2">
        <f t="shared" si="83"/>
        <v>90.810624234629501</v>
      </c>
      <c r="DJ12" s="2">
        <f t="shared" si="84"/>
        <v>92.808930818289298</v>
      </c>
      <c r="DK12" s="2">
        <f t="shared" si="85"/>
        <v>90.145647448088482</v>
      </c>
      <c r="DL12" s="2">
        <f t="shared" si="86"/>
        <v>88.770897105708201</v>
      </c>
      <c r="DM12" s="2">
        <f t="shared" si="87"/>
        <v>82.372921148348823</v>
      </c>
      <c r="DN12" s="2">
        <f t="shared" si="88"/>
        <v>75.044189058458187</v>
      </c>
      <c r="DO12" s="2">
        <f t="shared" si="89"/>
        <v>66.838986825885868</v>
      </c>
      <c r="DP12" s="2">
        <f t="shared" si="90"/>
        <v>54.982680245711656</v>
      </c>
      <c r="DS12" s="2">
        <f t="shared" si="91"/>
        <v>1.1341264169056969E-4</v>
      </c>
      <c r="DT12" s="2">
        <f t="shared" si="92"/>
        <v>1.3682035074658115E-4</v>
      </c>
      <c r="DU12" s="2">
        <f t="shared" si="93"/>
        <v>1.7273514919697301E-4</v>
      </c>
      <c r="DV12" s="2">
        <f t="shared" si="94"/>
        <v>2.0965644660095315E-4</v>
      </c>
      <c r="DW12" s="2">
        <f t="shared" si="95"/>
        <v>1.8798153833977487E-4</v>
      </c>
      <c r="DX12" s="2">
        <f t="shared" si="96"/>
        <v>1.8441386950079138E-4</v>
      </c>
      <c r="DY12" s="2">
        <f t="shared" si="97"/>
        <v>2.0567940389809553E-4</v>
      </c>
      <c r="DZ12" s="2">
        <f t="shared" si="98"/>
        <v>1.7759953138849282E-4</v>
      </c>
      <c r="EA12" s="2">
        <f t="shared" si="99"/>
        <v>1.8101151128818043E-4</v>
      </c>
      <c r="EB12" s="2">
        <f t="shared" si="100"/>
        <v>1.9481254591219538E-4</v>
      </c>
      <c r="EC12" s="2">
        <f t="shared" si="101"/>
        <v>1.8397103111426479E-4</v>
      </c>
      <c r="ED12" s="2">
        <f t="shared" si="102"/>
        <v>1.826573833105984E-4</v>
      </c>
      <c r="EE12" s="2">
        <f t="shared" si="103"/>
        <v>1.8397010784764113E-4</v>
      </c>
    </row>
    <row r="13" spans="1:135" x14ac:dyDescent="0.25">
      <c r="B13" s="2">
        <v>7</v>
      </c>
      <c r="C13">
        <v>79.308000000000007</v>
      </c>
      <c r="D13">
        <v>82.968999999999994</v>
      </c>
      <c r="E13">
        <v>83.722999999999999</v>
      </c>
      <c r="F13">
        <v>84.277000000000001</v>
      </c>
      <c r="G13">
        <v>85.262</v>
      </c>
      <c r="H13">
        <v>85.492000000000004</v>
      </c>
      <c r="I13">
        <v>85.938000000000002</v>
      </c>
      <c r="J13">
        <v>86.308000000000007</v>
      </c>
      <c r="K13">
        <v>83.015000000000001</v>
      </c>
      <c r="L13">
        <v>77.938000000000002</v>
      </c>
      <c r="M13">
        <v>71.212000000000003</v>
      </c>
      <c r="N13">
        <v>63</v>
      </c>
      <c r="O13">
        <v>51.676099999999998</v>
      </c>
      <c r="R13" s="5">
        <f t="shared" si="0"/>
        <v>80.627785100084509</v>
      </c>
      <c r="S13" s="5">
        <f t="shared" si="1"/>
        <v>83.738882274101144</v>
      </c>
      <c r="T13" s="5">
        <f t="shared" si="2"/>
        <v>84.849432065671451</v>
      </c>
      <c r="U13" s="5">
        <f t="shared" si="3"/>
        <v>84.681276901078846</v>
      </c>
      <c r="V13" s="5">
        <f t="shared" si="4"/>
        <v>85.510649045469705</v>
      </c>
      <c r="W13" s="5">
        <f t="shared" si="5"/>
        <v>86.613404524724956</v>
      </c>
      <c r="X13" s="5">
        <f t="shared" si="6"/>
        <v>87.076654189160934</v>
      </c>
      <c r="Y13" s="5">
        <f t="shared" si="7"/>
        <v>86.764382571437665</v>
      </c>
      <c r="Z13" s="5">
        <f t="shared" si="8"/>
        <v>83.591743933952586</v>
      </c>
      <c r="AA13" s="5">
        <f t="shared" si="9"/>
        <v>79.001194399680514</v>
      </c>
      <c r="AB13" s="5">
        <f t="shared" si="10"/>
        <v>72.194763595565362</v>
      </c>
      <c r="AC13" s="5">
        <f t="shared" si="11"/>
        <v>63.524774870779787</v>
      </c>
      <c r="AD13" s="5">
        <f t="shared" si="12"/>
        <v>52.502097135659355</v>
      </c>
      <c r="AE13" s="5"/>
      <c r="AG13" s="5">
        <f t="shared" si="13"/>
        <v>-1.319785100084502</v>
      </c>
      <c r="AH13" s="5">
        <f t="shared" si="14"/>
        <v>-0.76988227410114973</v>
      </c>
      <c r="AI13" s="5">
        <f t="shared" si="15"/>
        <v>-1.1264320656714517</v>
      </c>
      <c r="AJ13" s="5">
        <f t="shared" si="16"/>
        <v>-0.40427690107884473</v>
      </c>
      <c r="AK13" s="5">
        <f t="shared" si="17"/>
        <v>-0.24864904546970479</v>
      </c>
      <c r="AL13" s="5">
        <f t="shared" si="18"/>
        <v>-1.1214045247249516</v>
      </c>
      <c r="AM13" s="5">
        <f t="shared" si="19"/>
        <v>-1.1386541891609312</v>
      </c>
      <c r="AN13" s="5">
        <f t="shared" si="20"/>
        <v>-0.4563825714376577</v>
      </c>
      <c r="AO13" s="5">
        <f t="shared" si="21"/>
        <v>-0.57674393395258505</v>
      </c>
      <c r="AP13" s="5">
        <f t="shared" si="22"/>
        <v>-1.063194399680512</v>
      </c>
      <c r="AQ13" s="5">
        <f t="shared" si="23"/>
        <v>-0.98276359556535908</v>
      </c>
      <c r="AR13" s="5">
        <f t="shared" si="24"/>
        <v>-0.5247748707797868</v>
      </c>
      <c r="AS13" s="5">
        <f t="shared" si="25"/>
        <v>-0.82599713565935673</v>
      </c>
      <c r="AV13" s="2">
        <f t="shared" si="26"/>
        <v>80.627785100084509</v>
      </c>
      <c r="AW13" s="2">
        <f t="shared" si="27"/>
        <v>83.738882274101144</v>
      </c>
      <c r="AX13" s="2">
        <f t="shared" si="28"/>
        <v>84.849432065671451</v>
      </c>
      <c r="AY13" s="2">
        <f t="shared" si="29"/>
        <v>84.681276901078846</v>
      </c>
      <c r="AZ13" s="2">
        <f t="shared" si="30"/>
        <v>85.510649045469705</v>
      </c>
      <c r="BA13" s="2">
        <f t="shared" si="31"/>
        <v>86.613404524724956</v>
      </c>
      <c r="BB13" s="2">
        <f t="shared" si="32"/>
        <v>87.076654189160934</v>
      </c>
      <c r="BC13" s="2">
        <f t="shared" si="33"/>
        <v>86.764382571437665</v>
      </c>
      <c r="BD13" s="2">
        <f t="shared" si="34"/>
        <v>83.591743933952586</v>
      </c>
      <c r="BE13" s="2">
        <f t="shared" si="35"/>
        <v>79.001194399680514</v>
      </c>
      <c r="BF13" s="2">
        <f t="shared" si="36"/>
        <v>72.194763595565362</v>
      </c>
      <c r="BG13" s="2">
        <f t="shared" si="37"/>
        <v>63.524774870779787</v>
      </c>
      <c r="BH13" s="2">
        <f t="shared" si="38"/>
        <v>52.502097135659355</v>
      </c>
      <c r="BK13" s="2">
        <f t="shared" si="39"/>
        <v>79.308000000000007</v>
      </c>
      <c r="BL13" s="2">
        <f t="shared" si="40"/>
        <v>82.968999999999994</v>
      </c>
      <c r="BM13" s="2">
        <f t="shared" si="41"/>
        <v>83.722999999999999</v>
      </c>
      <c r="BN13" s="2">
        <f t="shared" si="42"/>
        <v>84.277000000000001</v>
      </c>
      <c r="BO13" s="2">
        <f t="shared" si="43"/>
        <v>85.262</v>
      </c>
      <c r="BP13" s="2">
        <f t="shared" si="44"/>
        <v>85.492000000000004</v>
      </c>
      <c r="BQ13" s="2">
        <f t="shared" si="45"/>
        <v>85.938000000000002</v>
      </c>
      <c r="BR13" s="2">
        <f t="shared" si="46"/>
        <v>86.308000000000007</v>
      </c>
      <c r="BS13" s="2">
        <f t="shared" si="47"/>
        <v>83.015000000000001</v>
      </c>
      <c r="BT13" s="2">
        <f t="shared" si="48"/>
        <v>77.938000000000002</v>
      </c>
      <c r="BU13" s="2">
        <f t="shared" si="49"/>
        <v>71.212000000000003</v>
      </c>
      <c r="BV13" s="2">
        <f t="shared" si="50"/>
        <v>63</v>
      </c>
      <c r="BW13" s="2">
        <f t="shared" si="51"/>
        <v>51.676099999999998</v>
      </c>
      <c r="BZ13" s="2" t="str">
        <f t="shared" si="52"/>
        <v/>
      </c>
      <c r="CA13" s="2" t="str">
        <f t="shared" si="53"/>
        <v/>
      </c>
      <c r="CB13" s="2" t="str">
        <f t="shared" si="54"/>
        <v/>
      </c>
      <c r="CC13" s="2" t="str">
        <f t="shared" si="55"/>
        <v/>
      </c>
      <c r="CD13" s="2" t="str">
        <f t="shared" si="56"/>
        <v/>
      </c>
      <c r="CE13" s="2" t="str">
        <f t="shared" si="57"/>
        <v/>
      </c>
      <c r="CF13" s="2" t="str">
        <f t="shared" si="58"/>
        <v/>
      </c>
      <c r="CG13" s="2" t="str">
        <f t="shared" si="59"/>
        <v/>
      </c>
      <c r="CH13" s="2" t="str">
        <f t="shared" si="60"/>
        <v/>
      </c>
      <c r="CI13" s="2" t="str">
        <f t="shared" si="61"/>
        <v/>
      </c>
      <c r="CJ13" s="2" t="str">
        <f t="shared" si="62"/>
        <v/>
      </c>
      <c r="CK13" s="2" t="str">
        <f t="shared" si="63"/>
        <v/>
      </c>
      <c r="CL13" s="2" t="str">
        <f t="shared" si="64"/>
        <v/>
      </c>
      <c r="CO13" s="2">
        <f t="shared" si="65"/>
        <v>80.627035650475946</v>
      </c>
      <c r="CP13" s="2">
        <f t="shared" si="66"/>
        <v>83.738481080649024</v>
      </c>
      <c r="CQ13" s="2">
        <f t="shared" si="67"/>
        <v>84.849086102556484</v>
      </c>
      <c r="CR13" s="2">
        <f t="shared" si="68"/>
        <v>84.681107111891265</v>
      </c>
      <c r="CS13" s="2">
        <f t="shared" si="69"/>
        <v>85.509873186728385</v>
      </c>
      <c r="CT13" s="2">
        <f t="shared" si="70"/>
        <v>86.612561824570705</v>
      </c>
      <c r="CU13" s="2">
        <f t="shared" si="71"/>
        <v>87.075371381731614</v>
      </c>
      <c r="CV13" s="2">
        <f t="shared" si="72"/>
        <v>86.76373247011955</v>
      </c>
      <c r="CW13" s="2">
        <f t="shared" si="73"/>
        <v>83.590726977803072</v>
      </c>
      <c r="CX13" s="2">
        <f t="shared" si="74"/>
        <v>79.000483425385269</v>
      </c>
      <c r="CY13" s="2">
        <f t="shared" si="75"/>
        <v>72.194195420504755</v>
      </c>
      <c r="CZ13" s="2">
        <f t="shared" si="76"/>
        <v>63.524116877390945</v>
      </c>
      <c r="DA13" s="2">
        <f t="shared" si="77"/>
        <v>52.501599228255188</v>
      </c>
      <c r="DD13" s="2">
        <f t="shared" si="78"/>
        <v>86.653820982164746</v>
      </c>
      <c r="DE13" s="2">
        <f t="shared" si="79"/>
        <v>86.412773354196617</v>
      </c>
      <c r="DF13" s="2">
        <f t="shared" si="80"/>
        <v>86.675740206084527</v>
      </c>
      <c r="DG13" s="2">
        <f t="shared" si="81"/>
        <v>85.419709306973857</v>
      </c>
      <c r="DH13" s="2">
        <f t="shared" si="82"/>
        <v>89.274096105201735</v>
      </c>
      <c r="DI13" s="2">
        <f t="shared" si="83"/>
        <v>90.780173247118924</v>
      </c>
      <c r="DJ13" s="2">
        <f t="shared" si="84"/>
        <v>92.763629291143729</v>
      </c>
      <c r="DK13" s="2">
        <f t="shared" si="85"/>
        <v>90.102196277896354</v>
      </c>
      <c r="DL13" s="2">
        <f t="shared" si="86"/>
        <v>88.714662035984603</v>
      </c>
      <c r="DM13" s="2">
        <f t="shared" si="87"/>
        <v>82.328957204237184</v>
      </c>
      <c r="DN13" s="2">
        <f t="shared" si="88"/>
        <v>75.010894376316685</v>
      </c>
      <c r="DO13" s="2">
        <f t="shared" si="89"/>
        <v>66.809544858215105</v>
      </c>
      <c r="DP13" s="2">
        <f t="shared" si="90"/>
        <v>54.969962239642619</v>
      </c>
      <c r="DS13" s="2">
        <f t="shared" si="91"/>
        <v>1.2435312812779625E-4</v>
      </c>
      <c r="DT13" s="2">
        <f t="shared" si="92"/>
        <v>1.5001855111031599E-4</v>
      </c>
      <c r="DU13" s="2">
        <f t="shared" si="93"/>
        <v>1.8939716846494924E-4</v>
      </c>
      <c r="DV13" s="2">
        <f t="shared" si="94"/>
        <v>2.2987907255140697E-4</v>
      </c>
      <c r="DW13" s="2">
        <f t="shared" si="95"/>
        <v>2.061139199602874E-4</v>
      </c>
      <c r="DX13" s="2">
        <f t="shared" si="96"/>
        <v>2.0220218940934581E-4</v>
      </c>
      <c r="DY13" s="2">
        <f t="shared" si="97"/>
        <v>2.2551850667594045E-4</v>
      </c>
      <c r="DZ13" s="2">
        <f t="shared" si="98"/>
        <v>1.9473067720336313E-4</v>
      </c>
      <c r="EA13" s="2">
        <f t="shared" si="99"/>
        <v>1.9847170933515288E-4</v>
      </c>
      <c r="EB13" s="2">
        <f t="shared" si="100"/>
        <v>2.1360369421161222E-4</v>
      </c>
      <c r="EC13" s="2">
        <f t="shared" si="101"/>
        <v>2.0171664403107923E-4</v>
      </c>
      <c r="ED13" s="2">
        <f t="shared" si="102"/>
        <v>2.0027630880442893E-4</v>
      </c>
      <c r="EE13" s="2">
        <f t="shared" si="103"/>
        <v>2.0171563172529264E-4</v>
      </c>
    </row>
    <row r="14" spans="1:135" x14ac:dyDescent="0.25">
      <c r="B14" s="2">
        <v>8</v>
      </c>
      <c r="C14">
        <v>79.400000000000006</v>
      </c>
      <c r="D14">
        <v>82.262</v>
      </c>
      <c r="E14">
        <v>83.691999999999993</v>
      </c>
      <c r="F14">
        <v>83.631</v>
      </c>
      <c r="G14">
        <v>85.569000000000003</v>
      </c>
      <c r="H14">
        <v>86.722999999999999</v>
      </c>
      <c r="I14">
        <v>83.968999999999994</v>
      </c>
      <c r="J14">
        <v>85.908000000000001</v>
      </c>
      <c r="K14">
        <v>82.507999999999996</v>
      </c>
      <c r="L14">
        <v>78.814999999999998</v>
      </c>
      <c r="M14">
        <v>72.484999999999999</v>
      </c>
      <c r="N14">
        <v>63.558999999999997</v>
      </c>
      <c r="O14">
        <v>52.112699999999997</v>
      </c>
      <c r="R14" s="5">
        <f t="shared" si="0"/>
        <v>80.625485770200299</v>
      </c>
      <c r="S14" s="5">
        <f t="shared" si="1"/>
        <v>83.721795834953781</v>
      </c>
      <c r="T14" s="5">
        <f t="shared" si="2"/>
        <v>84.837678420211091</v>
      </c>
      <c r="U14" s="5">
        <f t="shared" si="3"/>
        <v>84.68245925475189</v>
      </c>
      <c r="V14" s="5">
        <f t="shared" si="4"/>
        <v>85.53507508236649</v>
      </c>
      <c r="W14" s="5">
        <f t="shared" si="5"/>
        <v>86.636652371486164</v>
      </c>
      <c r="X14" s="5">
        <f t="shared" si="6"/>
        <v>87.103541627354019</v>
      </c>
      <c r="Y14" s="5">
        <f t="shared" si="7"/>
        <v>86.766858634098085</v>
      </c>
      <c r="Z14" s="5">
        <f t="shared" si="8"/>
        <v>83.599935324158281</v>
      </c>
      <c r="AA14" s="5">
        <f t="shared" si="9"/>
        <v>79.002289163768424</v>
      </c>
      <c r="AB14" s="5">
        <f t="shared" si="10"/>
        <v>72.199993402653703</v>
      </c>
      <c r="AC14" s="5">
        <f t="shared" si="11"/>
        <v>63.537814122284864</v>
      </c>
      <c r="AD14" s="5">
        <f t="shared" si="12"/>
        <v>52.521619528338135</v>
      </c>
      <c r="AE14" s="5"/>
      <c r="AG14" s="5">
        <f t="shared" si="13"/>
        <v>-1.2254857702002937</v>
      </c>
      <c r="AH14" s="5">
        <f t="shared" si="14"/>
        <v>-1.4597958349537805</v>
      </c>
      <c r="AI14" s="5">
        <f t="shared" si="15"/>
        <v>-1.1456784202110981</v>
      </c>
      <c r="AJ14" s="5">
        <f t="shared" si="16"/>
        <v>-1.0514592547518902</v>
      </c>
      <c r="AK14" s="5">
        <f t="shared" si="17"/>
        <v>3.3924917633513019E-2</v>
      </c>
      <c r="AL14" s="5">
        <f t="shared" si="18"/>
        <v>8.6347628513834707E-2</v>
      </c>
      <c r="AM14" s="5">
        <f t="shared" si="19"/>
        <v>-3.1345416273540252</v>
      </c>
      <c r="AN14" s="5">
        <f t="shared" si="20"/>
        <v>-0.85885863409808394</v>
      </c>
      <c r="AO14" s="5">
        <f t="shared" si="21"/>
        <v>-1.0919353241582854</v>
      </c>
      <c r="AP14" s="5">
        <f t="shared" si="22"/>
        <v>-0.18728916376842619</v>
      </c>
      <c r="AQ14" s="5">
        <f t="shared" si="23"/>
        <v>0.28500659734629608</v>
      </c>
      <c r="AR14" s="5">
        <f t="shared" si="24"/>
        <v>2.1185877715133472E-2</v>
      </c>
      <c r="AS14" s="5">
        <f t="shared" si="25"/>
        <v>-0.4089195283381386</v>
      </c>
      <c r="AV14" s="2">
        <f t="shared" si="26"/>
        <v>80.625485770200299</v>
      </c>
      <c r="AW14" s="2">
        <f t="shared" si="27"/>
        <v>83.721795834953781</v>
      </c>
      <c r="AX14" s="2">
        <f t="shared" si="28"/>
        <v>84.837678420211091</v>
      </c>
      <c r="AY14" s="2">
        <f t="shared" si="29"/>
        <v>84.68245925475189</v>
      </c>
      <c r="AZ14" s="2">
        <f t="shared" si="30"/>
        <v>85.53507508236649</v>
      </c>
      <c r="BA14" s="2">
        <f t="shared" si="31"/>
        <v>86.636652371486164</v>
      </c>
      <c r="BB14" s="2">
        <f t="shared" si="32"/>
        <v>87.103541627354019</v>
      </c>
      <c r="BC14" s="2">
        <f t="shared" si="33"/>
        <v>86.766858634098085</v>
      </c>
      <c r="BD14" s="2">
        <f t="shared" si="34"/>
        <v>83.599935324158281</v>
      </c>
      <c r="BE14" s="2">
        <f t="shared" si="35"/>
        <v>79.002289163768424</v>
      </c>
      <c r="BF14" s="2">
        <f t="shared" si="36"/>
        <v>72.199993402653703</v>
      </c>
      <c r="BG14" s="2">
        <f t="shared" si="37"/>
        <v>63.537814122284864</v>
      </c>
      <c r="BH14" s="2">
        <f t="shared" si="38"/>
        <v>52.521619528338121</v>
      </c>
      <c r="BK14" s="2">
        <f t="shared" si="39"/>
        <v>79.400000000000006</v>
      </c>
      <c r="BL14" s="2">
        <f t="shared" si="40"/>
        <v>82.262</v>
      </c>
      <c r="BM14" s="2">
        <f t="shared" si="41"/>
        <v>83.691999999999993</v>
      </c>
      <c r="BN14" s="2">
        <f t="shared" si="42"/>
        <v>83.631</v>
      </c>
      <c r="BO14" s="2">
        <f t="shared" si="43"/>
        <v>85.569000000000003</v>
      </c>
      <c r="BP14" s="2">
        <f t="shared" si="44"/>
        <v>86.722999999999999</v>
      </c>
      <c r="BQ14" s="2">
        <f t="shared" si="45"/>
        <v>83.968999999999994</v>
      </c>
      <c r="BR14" s="2">
        <f t="shared" si="46"/>
        <v>85.908000000000001</v>
      </c>
      <c r="BS14" s="2">
        <f t="shared" si="47"/>
        <v>82.507999999999996</v>
      </c>
      <c r="BT14" s="2">
        <f t="shared" si="48"/>
        <v>78.814999999999998</v>
      </c>
      <c r="BU14" s="2">
        <f t="shared" si="49"/>
        <v>72.484999999999999</v>
      </c>
      <c r="BV14" s="2">
        <f t="shared" si="50"/>
        <v>63.558999999999997</v>
      </c>
      <c r="BW14" s="2">
        <f t="shared" si="51"/>
        <v>52.112699999999997</v>
      </c>
      <c r="BZ14" s="2" t="str">
        <f t="shared" si="52"/>
        <v/>
      </c>
      <c r="CA14" s="2" t="str">
        <f t="shared" si="53"/>
        <v/>
      </c>
      <c r="CB14" s="2" t="str">
        <f t="shared" si="54"/>
        <v/>
      </c>
      <c r="CC14" s="2" t="str">
        <f t="shared" si="55"/>
        <v/>
      </c>
      <c r="CD14" s="2" t="str">
        <f t="shared" si="56"/>
        <v/>
      </c>
      <c r="CE14" s="2" t="str">
        <f t="shared" si="57"/>
        <v/>
      </c>
      <c r="CF14" s="2" t="str">
        <f t="shared" si="58"/>
        <v/>
      </c>
      <c r="CG14" s="2" t="str">
        <f t="shared" si="59"/>
        <v/>
      </c>
      <c r="CH14" s="2" t="str">
        <f t="shared" si="60"/>
        <v/>
      </c>
      <c r="CI14" s="2" t="str">
        <f t="shared" si="61"/>
        <v/>
      </c>
      <c r="CJ14" s="2" t="str">
        <f t="shared" si="62"/>
        <v/>
      </c>
      <c r="CK14" s="2" t="str">
        <f t="shared" si="63"/>
        <v/>
      </c>
      <c r="CL14" s="2" t="str">
        <f t="shared" si="64"/>
        <v/>
      </c>
      <c r="CO14" s="2">
        <f t="shared" si="65"/>
        <v>80.624674195529806</v>
      </c>
      <c r="CP14" s="2">
        <f t="shared" si="66"/>
        <v>83.721361900598637</v>
      </c>
      <c r="CQ14" s="2">
        <f t="shared" si="67"/>
        <v>84.837304550384147</v>
      </c>
      <c r="CR14" s="2">
        <f t="shared" si="68"/>
        <v>84.682277229380063</v>
      </c>
      <c r="CS14" s="2">
        <f t="shared" si="69"/>
        <v>85.534235458002641</v>
      </c>
      <c r="CT14" s="2">
        <f t="shared" si="70"/>
        <v>86.635740277133181</v>
      </c>
      <c r="CU14" s="2">
        <f t="shared" si="71"/>
        <v>87.102152911612123</v>
      </c>
      <c r="CV14" s="2">
        <f t="shared" si="72"/>
        <v>86.76615562037567</v>
      </c>
      <c r="CW14" s="2">
        <f t="shared" si="73"/>
        <v>83.598834277177005</v>
      </c>
      <c r="CX14" s="2">
        <f t="shared" si="74"/>
        <v>79.001520151491206</v>
      </c>
      <c r="CY14" s="2">
        <f t="shared" si="75"/>
        <v>72.199378933572987</v>
      </c>
      <c r="CZ14" s="2">
        <f t="shared" si="76"/>
        <v>63.53710197756601</v>
      </c>
      <c r="DA14" s="2">
        <f t="shared" si="77"/>
        <v>52.521080715992412</v>
      </c>
      <c r="DD14" s="2">
        <f t="shared" si="78"/>
        <v>86.576866855266204</v>
      </c>
      <c r="DE14" s="2">
        <f t="shared" si="79"/>
        <v>86.359426063095839</v>
      </c>
      <c r="DF14" s="2">
        <f t="shared" si="80"/>
        <v>86.637645959642938</v>
      </c>
      <c r="DG14" s="2">
        <f t="shared" si="81"/>
        <v>85.40445168441326</v>
      </c>
      <c r="DH14" s="2">
        <f t="shared" si="82"/>
        <v>89.249470936599039</v>
      </c>
      <c r="DI14" s="2">
        <f t="shared" si="83"/>
        <v>90.749722259608362</v>
      </c>
      <c r="DJ14" s="2">
        <f t="shared" si="84"/>
        <v>92.718327763998161</v>
      </c>
      <c r="DK14" s="2">
        <f t="shared" si="85"/>
        <v>90.05874510770424</v>
      </c>
      <c r="DL14" s="2">
        <f t="shared" si="86"/>
        <v>88.658426966261004</v>
      </c>
      <c r="DM14" s="2">
        <f t="shared" si="87"/>
        <v>82.284993260125546</v>
      </c>
      <c r="DN14" s="2">
        <f t="shared" si="88"/>
        <v>74.977599694175183</v>
      </c>
      <c r="DO14" s="2">
        <f t="shared" si="89"/>
        <v>66.780102890544327</v>
      </c>
      <c r="DP14" s="2">
        <f t="shared" si="90"/>
        <v>54.957244233573583</v>
      </c>
      <c r="DS14" s="2">
        <f t="shared" si="91"/>
        <v>1.3634885778724781E-4</v>
      </c>
      <c r="DT14" s="2">
        <f t="shared" si="92"/>
        <v>1.6448968956477342E-4</v>
      </c>
      <c r="DU14" s="2">
        <f t="shared" si="93"/>
        <v>2.0766607101384665E-4</v>
      </c>
      <c r="DV14" s="2">
        <f t="shared" si="94"/>
        <v>2.5205180071718292E-4</v>
      </c>
      <c r="DW14" s="2">
        <f t="shared" si="95"/>
        <v>2.2599492513615459E-4</v>
      </c>
      <c r="DX14" s="2">
        <f t="shared" si="96"/>
        <v>2.2170596683703827E-4</v>
      </c>
      <c r="DY14" s="2">
        <f t="shared" si="97"/>
        <v>2.4727074537434168E-4</v>
      </c>
      <c r="DZ14" s="2">
        <f t="shared" si="98"/>
        <v>2.1351393033100752E-4</v>
      </c>
      <c r="EA14" s="2">
        <f t="shared" si="99"/>
        <v>2.1761573488927972E-4</v>
      </c>
      <c r="EB14" s="2">
        <f t="shared" si="100"/>
        <v>2.3420696675828604E-4</v>
      </c>
      <c r="EC14" s="2">
        <f t="shared" si="101"/>
        <v>2.2117359766281959E-4</v>
      </c>
      <c r="ED14" s="2">
        <f t="shared" si="102"/>
        <v>2.1959436274059839E-4</v>
      </c>
      <c r="EE14" s="2">
        <f t="shared" si="103"/>
        <v>2.2117248773479786E-4</v>
      </c>
    </row>
    <row r="15" spans="1:135" x14ac:dyDescent="0.25">
      <c r="B15" s="2">
        <v>9</v>
      </c>
      <c r="C15">
        <v>80.691999999999993</v>
      </c>
      <c r="D15">
        <v>82.507999999999996</v>
      </c>
      <c r="E15">
        <v>84.230999999999995</v>
      </c>
      <c r="F15">
        <v>84.292000000000002</v>
      </c>
      <c r="G15">
        <v>85.308000000000007</v>
      </c>
      <c r="H15">
        <v>85.614999999999995</v>
      </c>
      <c r="I15">
        <v>87.168999999999997</v>
      </c>
      <c r="J15">
        <v>85.369</v>
      </c>
      <c r="K15">
        <v>82.554000000000002</v>
      </c>
      <c r="L15">
        <v>78.046000000000006</v>
      </c>
      <c r="M15">
        <v>72.605999999999995</v>
      </c>
      <c r="N15">
        <v>62.691000000000003</v>
      </c>
      <c r="O15">
        <v>51.7746</v>
      </c>
      <c r="R15" s="5">
        <f t="shared" si="0"/>
        <v>80.623191451086001</v>
      </c>
      <c r="S15" s="5">
        <f t="shared" si="1"/>
        <v>83.7047119785814</v>
      </c>
      <c r="T15" s="5">
        <f t="shared" si="2"/>
        <v>84.825926938797025</v>
      </c>
      <c r="U15" s="5">
        <f t="shared" si="3"/>
        <v>84.683642388854196</v>
      </c>
      <c r="V15" s="5">
        <f t="shared" si="4"/>
        <v>85.559506200262362</v>
      </c>
      <c r="W15" s="5">
        <f t="shared" si="5"/>
        <v>86.659905763064671</v>
      </c>
      <c r="X15" s="5">
        <f t="shared" si="6"/>
        <v>87.130437558503928</v>
      </c>
      <c r="Y15" s="5">
        <f t="shared" si="7"/>
        <v>86.769338854400985</v>
      </c>
      <c r="Z15" s="5">
        <f t="shared" si="8"/>
        <v>83.608133472743631</v>
      </c>
      <c r="AA15" s="5">
        <f t="shared" si="9"/>
        <v>79.003388507700691</v>
      </c>
      <c r="AB15" s="5">
        <f t="shared" si="10"/>
        <v>72.20522685298792</v>
      </c>
      <c r="AC15" s="5">
        <f t="shared" si="11"/>
        <v>63.550857696963739</v>
      </c>
      <c r="AD15" s="5">
        <f t="shared" si="12"/>
        <v>52.541145178553549</v>
      </c>
      <c r="AE15" s="5"/>
      <c r="AG15" s="5">
        <f t="shared" si="13"/>
        <v>6.880854891399224E-2</v>
      </c>
      <c r="AH15" s="5">
        <f t="shared" si="14"/>
        <v>-1.1967119785814049</v>
      </c>
      <c r="AI15" s="5">
        <f t="shared" si="15"/>
        <v>-0.5949269387970304</v>
      </c>
      <c r="AJ15" s="5">
        <f t="shared" si="16"/>
        <v>-0.39164238885419422</v>
      </c>
      <c r="AK15" s="5">
        <f t="shared" si="17"/>
        <v>-0.25150620026235515</v>
      </c>
      <c r="AL15" s="5">
        <f t="shared" si="18"/>
        <v>-1.0449057630646763</v>
      </c>
      <c r="AM15" s="5">
        <f t="shared" si="19"/>
        <v>3.85624414960688E-2</v>
      </c>
      <c r="AN15" s="5">
        <f t="shared" si="20"/>
        <v>-1.4003388544009852</v>
      </c>
      <c r="AO15" s="5">
        <f t="shared" si="21"/>
        <v>-1.0541334727436293</v>
      </c>
      <c r="AP15" s="5">
        <f t="shared" si="22"/>
        <v>-0.95738850770068495</v>
      </c>
      <c r="AQ15" s="5">
        <f t="shared" si="23"/>
        <v>0.40077314701207456</v>
      </c>
      <c r="AR15" s="5">
        <f t="shared" si="24"/>
        <v>-0.85985769696373637</v>
      </c>
      <c r="AS15" s="5">
        <f t="shared" si="25"/>
        <v>-0.76654517855354953</v>
      </c>
      <c r="AV15" s="2">
        <f t="shared" si="26"/>
        <v>80.623191451086001</v>
      </c>
      <c r="AW15" s="2">
        <f t="shared" si="27"/>
        <v>83.7047119785814</v>
      </c>
      <c r="AX15" s="2">
        <f t="shared" si="28"/>
        <v>84.825926938797025</v>
      </c>
      <c r="AY15" s="2">
        <f t="shared" si="29"/>
        <v>84.683642388854196</v>
      </c>
      <c r="AZ15" s="2">
        <f t="shared" si="30"/>
        <v>85.559506200262362</v>
      </c>
      <c r="BA15" s="2">
        <f t="shared" si="31"/>
        <v>86.659905763064671</v>
      </c>
      <c r="BB15" s="2">
        <f t="shared" si="32"/>
        <v>87.130437558503928</v>
      </c>
      <c r="BC15" s="2">
        <f t="shared" si="33"/>
        <v>86.769338854400985</v>
      </c>
      <c r="BD15" s="2">
        <f t="shared" si="34"/>
        <v>83.608133472743631</v>
      </c>
      <c r="BE15" s="2">
        <f t="shared" si="35"/>
        <v>79.003388507700691</v>
      </c>
      <c r="BF15" s="2">
        <f t="shared" si="36"/>
        <v>72.20522685298792</v>
      </c>
      <c r="BG15" s="2">
        <f t="shared" si="37"/>
        <v>63.550857696963732</v>
      </c>
      <c r="BH15" s="2">
        <f t="shared" si="38"/>
        <v>52.541145178553478</v>
      </c>
      <c r="BK15" s="2">
        <f t="shared" si="39"/>
        <v>80.691999999999993</v>
      </c>
      <c r="BL15" s="2">
        <f t="shared" si="40"/>
        <v>82.507999999999996</v>
      </c>
      <c r="BM15" s="2">
        <f t="shared" si="41"/>
        <v>84.230999999999995</v>
      </c>
      <c r="BN15" s="2">
        <f t="shared" si="42"/>
        <v>84.292000000000002</v>
      </c>
      <c r="BO15" s="2">
        <f t="shared" si="43"/>
        <v>85.308000000000007</v>
      </c>
      <c r="BP15" s="2">
        <f t="shared" si="44"/>
        <v>85.614999999999995</v>
      </c>
      <c r="BQ15" s="2">
        <f t="shared" si="45"/>
        <v>87.168999999999997</v>
      </c>
      <c r="BR15" s="2">
        <f t="shared" si="46"/>
        <v>85.369</v>
      </c>
      <c r="BS15" s="2">
        <f t="shared" si="47"/>
        <v>82.554000000000002</v>
      </c>
      <c r="BT15" s="2">
        <f t="shared" si="48"/>
        <v>78.046000000000006</v>
      </c>
      <c r="BU15" s="2">
        <f t="shared" si="49"/>
        <v>72.605999999999995</v>
      </c>
      <c r="BV15" s="2">
        <f t="shared" si="50"/>
        <v>62.691000000000003</v>
      </c>
      <c r="BW15" s="2">
        <f t="shared" si="51"/>
        <v>51.7746</v>
      </c>
      <c r="BZ15" s="2" t="str">
        <f t="shared" si="52"/>
        <v/>
      </c>
      <c r="CA15" s="2" t="str">
        <f t="shared" si="53"/>
        <v/>
      </c>
      <c r="CB15" s="2" t="str">
        <f t="shared" si="54"/>
        <v/>
      </c>
      <c r="CC15" s="2" t="str">
        <f t="shared" si="55"/>
        <v/>
      </c>
      <c r="CD15" s="2" t="str">
        <f t="shared" si="56"/>
        <v/>
      </c>
      <c r="CE15" s="2" t="str">
        <f t="shared" si="57"/>
        <v/>
      </c>
      <c r="CF15" s="2" t="str">
        <f t="shared" si="58"/>
        <v/>
      </c>
      <c r="CG15" s="2" t="str">
        <f t="shared" si="59"/>
        <v/>
      </c>
      <c r="CH15" s="2" t="str">
        <f t="shared" si="60"/>
        <v/>
      </c>
      <c r="CI15" s="2" t="str">
        <f t="shared" si="61"/>
        <v/>
      </c>
      <c r="CJ15" s="2" t="str">
        <f t="shared" si="62"/>
        <v/>
      </c>
      <c r="CK15" s="2" t="str">
        <f t="shared" si="63"/>
        <v/>
      </c>
      <c r="CL15" s="2" t="str">
        <f t="shared" si="64"/>
        <v/>
      </c>
      <c r="CO15" s="2">
        <f t="shared" si="65"/>
        <v>80.622312740583666</v>
      </c>
      <c r="CP15" s="2">
        <f t="shared" si="66"/>
        <v>83.704242720548251</v>
      </c>
      <c r="CQ15" s="2">
        <f t="shared" si="67"/>
        <v>84.825522998211824</v>
      </c>
      <c r="CR15" s="2">
        <f t="shared" si="68"/>
        <v>84.68344734686886</v>
      </c>
      <c r="CS15" s="2">
        <f t="shared" si="69"/>
        <v>85.558597729276883</v>
      </c>
      <c r="CT15" s="2">
        <f t="shared" si="70"/>
        <v>86.658918729695671</v>
      </c>
      <c r="CU15" s="2">
        <f t="shared" si="71"/>
        <v>87.128934441492618</v>
      </c>
      <c r="CV15" s="2">
        <f t="shared" si="72"/>
        <v>86.768578770631791</v>
      </c>
      <c r="CW15" s="2">
        <f t="shared" si="73"/>
        <v>83.606941576550938</v>
      </c>
      <c r="CX15" s="2">
        <f t="shared" si="74"/>
        <v>79.002556877597144</v>
      </c>
      <c r="CY15" s="2">
        <f t="shared" si="75"/>
        <v>72.204562446641205</v>
      </c>
      <c r="CZ15" s="2">
        <f t="shared" si="76"/>
        <v>63.550087077741075</v>
      </c>
      <c r="DA15" s="2">
        <f t="shared" si="77"/>
        <v>52.540562203729635</v>
      </c>
      <c r="DD15" s="2">
        <f t="shared" si="78"/>
        <v>86.499912728367661</v>
      </c>
      <c r="DE15" s="2">
        <f t="shared" si="79"/>
        <v>86.306078771995061</v>
      </c>
      <c r="DF15" s="2">
        <f t="shared" si="80"/>
        <v>86.59955171320135</v>
      </c>
      <c r="DG15" s="2">
        <f t="shared" si="81"/>
        <v>85.389194061852663</v>
      </c>
      <c r="DH15" s="2">
        <f t="shared" si="82"/>
        <v>89.224845767996328</v>
      </c>
      <c r="DI15" s="2">
        <f t="shared" si="83"/>
        <v>90.719271272097785</v>
      </c>
      <c r="DJ15" s="2">
        <f t="shared" si="84"/>
        <v>92.673026236852593</v>
      </c>
      <c r="DK15" s="2">
        <f t="shared" si="85"/>
        <v>90.015293937512112</v>
      </c>
      <c r="DL15" s="2">
        <f t="shared" si="86"/>
        <v>88.602191896537406</v>
      </c>
      <c r="DM15" s="2">
        <f t="shared" si="87"/>
        <v>82.241029316013908</v>
      </c>
      <c r="DN15" s="2">
        <f t="shared" si="88"/>
        <v>74.944305012033681</v>
      </c>
      <c r="DO15" s="2">
        <f t="shared" si="89"/>
        <v>66.750660922873564</v>
      </c>
      <c r="DP15" s="2">
        <f t="shared" si="90"/>
        <v>54.944526227504547</v>
      </c>
      <c r="DS15" s="2">
        <f t="shared" si="91"/>
        <v>1.4950158298549047E-4</v>
      </c>
      <c r="DT15" s="2">
        <f t="shared" si="92"/>
        <v>1.8035649590032743E-4</v>
      </c>
      <c r="DU15" s="2">
        <f t="shared" si="93"/>
        <v>2.2769675698442563E-4</v>
      </c>
      <c r="DV15" s="2">
        <f t="shared" si="94"/>
        <v>2.763625833370501E-4</v>
      </c>
      <c r="DW15" s="2">
        <f t="shared" si="95"/>
        <v>2.4779310507334228E-4</v>
      </c>
      <c r="DX15" s="2">
        <f t="shared" si="96"/>
        <v>2.4309055893522325E-4</v>
      </c>
      <c r="DY15" s="2">
        <f t="shared" si="97"/>
        <v>2.7112051293224086E-4</v>
      </c>
      <c r="DZ15" s="2">
        <f t="shared" si="98"/>
        <v>2.341085466760933E-4</v>
      </c>
      <c r="EA15" s="2">
        <f t="shared" si="99"/>
        <v>2.3860589887151297E-4</v>
      </c>
      <c r="EB15" s="2">
        <f t="shared" si="100"/>
        <v>2.5679702988409922E-4</v>
      </c>
      <c r="EC15" s="2">
        <f t="shared" si="101"/>
        <v>2.4250685268439008E-4</v>
      </c>
      <c r="ED15" s="2">
        <f t="shared" si="102"/>
        <v>2.4077532965851648E-4</v>
      </c>
      <c r="EE15" s="2">
        <f t="shared" si="103"/>
        <v>2.4250563572445153E-4</v>
      </c>
    </row>
    <row r="16" spans="1:135" x14ac:dyDescent="0.25">
      <c r="B16" s="2">
        <v>10</v>
      </c>
      <c r="C16">
        <v>78.353999999999999</v>
      </c>
      <c r="D16">
        <v>83.262</v>
      </c>
      <c r="E16">
        <v>82.814999999999998</v>
      </c>
      <c r="F16">
        <v>83.245999999999995</v>
      </c>
      <c r="G16">
        <v>85.415000000000006</v>
      </c>
      <c r="H16">
        <v>86.031000000000006</v>
      </c>
      <c r="I16">
        <v>86.522999999999996</v>
      </c>
      <c r="J16">
        <v>85.968999999999994</v>
      </c>
      <c r="K16">
        <v>83.385000000000005</v>
      </c>
      <c r="L16">
        <v>79.614999999999995</v>
      </c>
      <c r="M16">
        <v>71.438999999999993</v>
      </c>
      <c r="N16">
        <v>63.176000000000002</v>
      </c>
      <c r="O16">
        <v>52.338000000000001</v>
      </c>
      <c r="R16" s="5">
        <f t="shared" si="0"/>
        <v>80.620902531203015</v>
      </c>
      <c r="S16" s="5">
        <f t="shared" si="1"/>
        <v>83.687630898510008</v>
      </c>
      <c r="T16" s="5">
        <f t="shared" si="2"/>
        <v>84.814177779152004</v>
      </c>
      <c r="U16" s="5">
        <f t="shared" si="3"/>
        <v>84.684826340047778</v>
      </c>
      <c r="V16" s="5">
        <f t="shared" si="4"/>
        <v>85.583942785808929</v>
      </c>
      <c r="W16" s="5">
        <f t="shared" si="5"/>
        <v>86.683165123201263</v>
      </c>
      <c r="X16" s="5">
        <f t="shared" si="6"/>
        <v>87.15734263516562</v>
      </c>
      <c r="Y16" s="5">
        <f t="shared" si="7"/>
        <v>86.771823541905746</v>
      </c>
      <c r="Z16" s="5">
        <f t="shared" si="8"/>
        <v>83.616338900768184</v>
      </c>
      <c r="AA16" s="5">
        <f t="shared" si="9"/>
        <v>79.004492774757438</v>
      </c>
      <c r="AB16" s="5">
        <f t="shared" si="10"/>
        <v>72.210464218491296</v>
      </c>
      <c r="AC16" s="5">
        <f t="shared" si="11"/>
        <v>63.563905924770012</v>
      </c>
      <c r="AD16" s="5">
        <f t="shared" si="12"/>
        <v>52.560674333981233</v>
      </c>
      <c r="AE16" s="5"/>
      <c r="AG16" s="5">
        <f t="shared" si="13"/>
        <v>-2.2669025312030158</v>
      </c>
      <c r="AH16" s="5">
        <f t="shared" si="14"/>
        <v>-0.42563089851000768</v>
      </c>
      <c r="AI16" s="5">
        <f t="shared" si="15"/>
        <v>-1.9991777791520065</v>
      </c>
      <c r="AJ16" s="5">
        <f t="shared" si="16"/>
        <v>-1.4388263400477825</v>
      </c>
      <c r="AK16" s="5">
        <f t="shared" si="17"/>
        <v>-0.16894278580892319</v>
      </c>
      <c r="AL16" s="5">
        <f t="shared" si="18"/>
        <v>-0.6521651232012573</v>
      </c>
      <c r="AM16" s="5">
        <f t="shared" si="19"/>
        <v>-0.63434263516562339</v>
      </c>
      <c r="AN16" s="5">
        <f t="shared" si="20"/>
        <v>-0.80282354190575234</v>
      </c>
      <c r="AO16" s="5">
        <f t="shared" si="21"/>
        <v>-0.2313389007681792</v>
      </c>
      <c r="AP16" s="5">
        <f t="shared" si="22"/>
        <v>0.61050722524255718</v>
      </c>
      <c r="AQ16" s="5">
        <f t="shared" si="23"/>
        <v>-0.7714642184913032</v>
      </c>
      <c r="AR16" s="5">
        <f t="shared" si="24"/>
        <v>-0.38790592477000985</v>
      </c>
      <c r="AS16" s="5">
        <f t="shared" si="25"/>
        <v>-0.2226743339812316</v>
      </c>
      <c r="AV16" s="2">
        <f t="shared" si="26"/>
        <v>80.620902531203015</v>
      </c>
      <c r="AW16" s="2">
        <f t="shared" si="27"/>
        <v>83.687630898510008</v>
      </c>
      <c r="AX16" s="2">
        <f t="shared" si="28"/>
        <v>84.814177779152004</v>
      </c>
      <c r="AY16" s="2">
        <f t="shared" si="29"/>
        <v>84.684826340047778</v>
      </c>
      <c r="AZ16" s="2">
        <f t="shared" si="30"/>
        <v>85.583942785808929</v>
      </c>
      <c r="BA16" s="2">
        <f t="shared" si="31"/>
        <v>86.683165123201263</v>
      </c>
      <c r="BB16" s="2">
        <f t="shared" si="32"/>
        <v>87.15734263516562</v>
      </c>
      <c r="BC16" s="2">
        <f t="shared" si="33"/>
        <v>86.771823541905746</v>
      </c>
      <c r="BD16" s="2">
        <f t="shared" si="34"/>
        <v>83.616338900768184</v>
      </c>
      <c r="BE16" s="2">
        <f t="shared" si="35"/>
        <v>79.004492774757438</v>
      </c>
      <c r="BF16" s="2">
        <f t="shared" si="36"/>
        <v>72.210464218491282</v>
      </c>
      <c r="BG16" s="2">
        <f t="shared" si="37"/>
        <v>63.563905924769962</v>
      </c>
      <c r="BH16" s="2">
        <f t="shared" si="38"/>
        <v>52.560674333980899</v>
      </c>
      <c r="BK16" s="2">
        <f t="shared" si="39"/>
        <v>78.353999999999999</v>
      </c>
      <c r="BL16" s="2">
        <f t="shared" si="40"/>
        <v>83.262</v>
      </c>
      <c r="BM16" s="2">
        <f t="shared" si="41"/>
        <v>82.814999999999998</v>
      </c>
      <c r="BN16" s="2">
        <f t="shared" si="42"/>
        <v>83.245999999999995</v>
      </c>
      <c r="BO16" s="2">
        <f t="shared" si="43"/>
        <v>85.415000000000006</v>
      </c>
      <c r="BP16" s="2">
        <f t="shared" si="44"/>
        <v>86.031000000000006</v>
      </c>
      <c r="BQ16" s="2">
        <f t="shared" si="45"/>
        <v>86.522999999999996</v>
      </c>
      <c r="BR16" s="2">
        <f t="shared" si="46"/>
        <v>85.968999999999994</v>
      </c>
      <c r="BS16" s="2">
        <f t="shared" si="47"/>
        <v>83.385000000000005</v>
      </c>
      <c r="BT16" s="2">
        <f t="shared" si="48"/>
        <v>79.614999999999995</v>
      </c>
      <c r="BU16" s="2">
        <f t="shared" si="49"/>
        <v>71.438999999999993</v>
      </c>
      <c r="BV16" s="2">
        <f t="shared" si="50"/>
        <v>63.176000000000002</v>
      </c>
      <c r="BW16" s="2">
        <f t="shared" si="51"/>
        <v>52.338000000000001</v>
      </c>
      <c r="BZ16" s="2" t="str">
        <f t="shared" si="52"/>
        <v/>
      </c>
      <c r="CA16" s="2" t="str">
        <f t="shared" si="53"/>
        <v/>
      </c>
      <c r="CB16" s="2" t="str">
        <f t="shared" si="54"/>
        <v/>
      </c>
      <c r="CC16" s="2" t="str">
        <f t="shared" si="55"/>
        <v/>
      </c>
      <c r="CD16" s="2" t="str">
        <f t="shared" si="56"/>
        <v/>
      </c>
      <c r="CE16" s="2" t="str">
        <f t="shared" si="57"/>
        <v/>
      </c>
      <c r="CF16" s="2" t="str">
        <f t="shared" si="58"/>
        <v/>
      </c>
      <c r="CG16" s="2" t="str">
        <f t="shared" si="59"/>
        <v/>
      </c>
      <c r="CH16" s="2" t="str">
        <f t="shared" si="60"/>
        <v/>
      </c>
      <c r="CI16" s="2" t="str">
        <f t="shared" si="61"/>
        <v/>
      </c>
      <c r="CJ16" s="2" t="str">
        <f t="shared" si="62"/>
        <v/>
      </c>
      <c r="CK16" s="2" t="str">
        <f t="shared" si="63"/>
        <v/>
      </c>
      <c r="CL16" s="2" t="str">
        <f t="shared" si="64"/>
        <v/>
      </c>
      <c r="CO16" s="2">
        <f t="shared" si="65"/>
        <v>80.619951285637526</v>
      </c>
      <c r="CP16" s="2">
        <f t="shared" si="66"/>
        <v>83.687123540497865</v>
      </c>
      <c r="CQ16" s="2">
        <f t="shared" si="67"/>
        <v>84.813741446039501</v>
      </c>
      <c r="CR16" s="2">
        <f t="shared" si="68"/>
        <v>84.684617464357672</v>
      </c>
      <c r="CS16" s="2">
        <f t="shared" si="69"/>
        <v>85.58296000055114</v>
      </c>
      <c r="CT16" s="2">
        <f t="shared" si="70"/>
        <v>86.682097182258161</v>
      </c>
      <c r="CU16" s="2">
        <f t="shared" si="71"/>
        <v>87.155715971373112</v>
      </c>
      <c r="CV16" s="2">
        <f t="shared" si="72"/>
        <v>86.771001920887898</v>
      </c>
      <c r="CW16" s="2">
        <f t="shared" si="73"/>
        <v>83.61504887592487</v>
      </c>
      <c r="CX16" s="2">
        <f t="shared" si="74"/>
        <v>79.003593603703081</v>
      </c>
      <c r="CY16" s="2">
        <f t="shared" si="75"/>
        <v>72.209745959709437</v>
      </c>
      <c r="CZ16" s="2">
        <f t="shared" si="76"/>
        <v>63.563072177916133</v>
      </c>
      <c r="DA16" s="2">
        <f t="shared" si="77"/>
        <v>52.560043691466859</v>
      </c>
      <c r="DD16" s="2">
        <f t="shared" si="78"/>
        <v>86.422958601469119</v>
      </c>
      <c r="DE16" s="2">
        <f t="shared" si="79"/>
        <v>86.252731480894283</v>
      </c>
      <c r="DF16" s="2">
        <f t="shared" si="80"/>
        <v>86.561457466759776</v>
      </c>
      <c r="DG16" s="2">
        <f t="shared" si="81"/>
        <v>85.373936439292066</v>
      </c>
      <c r="DH16" s="2">
        <f t="shared" si="82"/>
        <v>89.200220599393617</v>
      </c>
      <c r="DI16" s="2">
        <f t="shared" si="83"/>
        <v>90.688820284587209</v>
      </c>
      <c r="DJ16" s="2">
        <f t="shared" si="84"/>
        <v>92.627724709707024</v>
      </c>
      <c r="DK16" s="2">
        <f t="shared" si="85"/>
        <v>89.971842767319998</v>
      </c>
      <c r="DL16" s="2">
        <f t="shared" si="86"/>
        <v>88.545956826813793</v>
      </c>
      <c r="DM16" s="2">
        <f t="shared" si="87"/>
        <v>82.197065371902269</v>
      </c>
      <c r="DN16" s="2">
        <f t="shared" si="88"/>
        <v>74.911010329892179</v>
      </c>
      <c r="DO16" s="2">
        <f t="shared" si="89"/>
        <v>66.721218955202801</v>
      </c>
      <c r="DP16" s="2">
        <f t="shared" si="90"/>
        <v>54.931808221435517</v>
      </c>
      <c r="DS16" s="2">
        <f t="shared" si="91"/>
        <v>1.639228616676376E-4</v>
      </c>
      <c r="DT16" s="2">
        <f t="shared" si="92"/>
        <v>1.9775352428335122E-4</v>
      </c>
      <c r="DU16" s="2">
        <f t="shared" si="93"/>
        <v>2.4965904491286493E-4</v>
      </c>
      <c r="DV16" s="2">
        <f t="shared" si="94"/>
        <v>3.0301746751519695E-4</v>
      </c>
      <c r="DW16" s="2">
        <f t="shared" si="95"/>
        <v>2.7169324159724903E-4</v>
      </c>
      <c r="DX16" s="2">
        <f t="shared" si="96"/>
        <v>2.6653724647904953E-4</v>
      </c>
      <c r="DY16" s="2">
        <f t="shared" si="97"/>
        <v>2.9726995520232784E-4</v>
      </c>
      <c r="DZ16" s="2">
        <f t="shared" si="98"/>
        <v>2.56689119285609E-4</v>
      </c>
      <c r="EA16" s="2">
        <f t="shared" si="99"/>
        <v>2.6162014301829009E-4</v>
      </c>
      <c r="EB16" s="2">
        <f t="shared" si="100"/>
        <v>2.8156536823177369E-4</v>
      </c>
      <c r="EC16" s="2">
        <f t="shared" si="101"/>
        <v>2.6589725528571647E-4</v>
      </c>
      <c r="ED16" s="2">
        <f t="shared" si="102"/>
        <v>2.6399876656206045E-4</v>
      </c>
      <c r="EE16" s="2">
        <f t="shared" si="103"/>
        <v>2.6589592097811581E-4</v>
      </c>
    </row>
    <row r="17" spans="2:135" x14ac:dyDescent="0.25">
      <c r="B17" s="2">
        <v>11</v>
      </c>
      <c r="C17">
        <v>79.262</v>
      </c>
      <c r="D17">
        <v>82.584999999999994</v>
      </c>
      <c r="E17">
        <v>84.554000000000002</v>
      </c>
      <c r="F17">
        <v>83.415000000000006</v>
      </c>
      <c r="G17">
        <v>85.245999999999995</v>
      </c>
      <c r="H17">
        <v>85.831000000000003</v>
      </c>
      <c r="I17">
        <v>87.277000000000001</v>
      </c>
      <c r="J17">
        <v>86.2</v>
      </c>
      <c r="K17">
        <v>83.968999999999994</v>
      </c>
      <c r="L17">
        <v>78.353999999999999</v>
      </c>
      <c r="M17">
        <v>71.135999999999996</v>
      </c>
      <c r="N17">
        <v>63.191000000000003</v>
      </c>
      <c r="O17">
        <v>51.661999999999999</v>
      </c>
      <c r="R17" s="5">
        <f t="shared" si="0"/>
        <v>80.618619427304054</v>
      </c>
      <c r="S17" s="5">
        <f t="shared" si="1"/>
        <v>83.670552801552503</v>
      </c>
      <c r="T17" s="5">
        <f t="shared" si="2"/>
        <v>84.802431109274394</v>
      </c>
      <c r="U17" s="5">
        <f t="shared" si="3"/>
        <v>84.686011144800375</v>
      </c>
      <c r="V17" s="5">
        <f t="shared" si="4"/>
        <v>85.608385252930361</v>
      </c>
      <c r="W17" s="5">
        <f t="shared" si="5"/>
        <v>86.706430905745606</v>
      </c>
      <c r="X17" s="5">
        <f t="shared" si="6"/>
        <v>87.184257556681871</v>
      </c>
      <c r="Y17" s="5">
        <f t="shared" si="7"/>
        <v>86.774313027173406</v>
      </c>
      <c r="Z17" s="5">
        <f t="shared" si="8"/>
        <v>83.624552166873926</v>
      </c>
      <c r="AA17" s="5">
        <f t="shared" si="9"/>
        <v>79.005602331790541</v>
      </c>
      <c r="AB17" s="5">
        <f t="shared" si="10"/>
        <v>72.215705789617388</v>
      </c>
      <c r="AC17" s="5">
        <f t="shared" si="11"/>
        <v>63.576959159050439</v>
      </c>
      <c r="AD17" s="5">
        <f t="shared" si="12"/>
        <v>52.580207259741506</v>
      </c>
      <c r="AE17" s="5"/>
      <c r="AG17" s="5">
        <f t="shared" si="13"/>
        <v>-1.3566194273040537</v>
      </c>
      <c r="AH17" s="5">
        <f t="shared" si="14"/>
        <v>-1.0855528015525095</v>
      </c>
      <c r="AI17" s="5">
        <f t="shared" si="15"/>
        <v>-0.24843110927439227</v>
      </c>
      <c r="AJ17" s="5">
        <f t="shared" si="16"/>
        <v>-1.2710111448003687</v>
      </c>
      <c r="AK17" s="5">
        <f t="shared" si="17"/>
        <v>-0.36238525293036616</v>
      </c>
      <c r="AL17" s="5">
        <f t="shared" si="18"/>
        <v>-0.87543090574560267</v>
      </c>
      <c r="AM17" s="5">
        <f t="shared" si="19"/>
        <v>9.2742443318130086E-2</v>
      </c>
      <c r="AN17" s="5">
        <f t="shared" si="20"/>
        <v>-0.57431302717340316</v>
      </c>
      <c r="AO17" s="5">
        <f t="shared" si="21"/>
        <v>0.3444478331260683</v>
      </c>
      <c r="AP17" s="5">
        <f t="shared" si="22"/>
        <v>-0.65160233179054217</v>
      </c>
      <c r="AQ17" s="5">
        <f t="shared" si="23"/>
        <v>-1.0797057896173925</v>
      </c>
      <c r="AR17" s="5">
        <f t="shared" si="24"/>
        <v>-0.38595915905043654</v>
      </c>
      <c r="AS17" s="5">
        <f t="shared" si="25"/>
        <v>-0.91820725974150719</v>
      </c>
      <c r="AV17" s="2">
        <f t="shared" si="26"/>
        <v>80.618619427304054</v>
      </c>
      <c r="AW17" s="2">
        <f t="shared" si="27"/>
        <v>83.670552801552503</v>
      </c>
      <c r="AX17" s="2">
        <f t="shared" si="28"/>
        <v>84.802431109274394</v>
      </c>
      <c r="AY17" s="2">
        <f t="shared" si="29"/>
        <v>84.686011144800361</v>
      </c>
      <c r="AZ17" s="2">
        <f t="shared" si="30"/>
        <v>85.608385252930361</v>
      </c>
      <c r="BA17" s="2">
        <f t="shared" si="31"/>
        <v>86.706430905745606</v>
      </c>
      <c r="BB17" s="2">
        <f t="shared" si="32"/>
        <v>87.184257556681871</v>
      </c>
      <c r="BC17" s="2">
        <f t="shared" si="33"/>
        <v>86.774313027173406</v>
      </c>
      <c r="BD17" s="2">
        <f t="shared" si="34"/>
        <v>83.624552166873926</v>
      </c>
      <c r="BE17" s="2">
        <f t="shared" si="35"/>
        <v>79.005602331790527</v>
      </c>
      <c r="BF17" s="2">
        <f t="shared" si="36"/>
        <v>72.215705789617346</v>
      </c>
      <c r="BG17" s="2">
        <f t="shared" si="37"/>
        <v>63.576959159050205</v>
      </c>
      <c r="BH17" s="2">
        <f t="shared" si="38"/>
        <v>52.580207259739979</v>
      </c>
      <c r="BK17" s="2">
        <f t="shared" si="39"/>
        <v>79.262</v>
      </c>
      <c r="BL17" s="2">
        <f t="shared" si="40"/>
        <v>82.584999999999994</v>
      </c>
      <c r="BM17" s="2">
        <f t="shared" si="41"/>
        <v>84.554000000000002</v>
      </c>
      <c r="BN17" s="2">
        <f t="shared" si="42"/>
        <v>83.415000000000006</v>
      </c>
      <c r="BO17" s="2">
        <f t="shared" si="43"/>
        <v>85.245999999999995</v>
      </c>
      <c r="BP17" s="2">
        <f t="shared" si="44"/>
        <v>85.831000000000003</v>
      </c>
      <c r="BQ17" s="2">
        <f t="shared" si="45"/>
        <v>87.277000000000001</v>
      </c>
      <c r="BR17" s="2">
        <f t="shared" si="46"/>
        <v>86.2</v>
      </c>
      <c r="BS17" s="2">
        <f t="shared" si="47"/>
        <v>83.968999999999994</v>
      </c>
      <c r="BT17" s="2">
        <f t="shared" si="48"/>
        <v>78.353999999999999</v>
      </c>
      <c r="BU17" s="2">
        <f t="shared" si="49"/>
        <v>71.135999999999996</v>
      </c>
      <c r="BV17" s="2">
        <f t="shared" si="50"/>
        <v>63.191000000000003</v>
      </c>
      <c r="BW17" s="2">
        <f t="shared" si="51"/>
        <v>51.661999999999999</v>
      </c>
      <c r="BZ17" s="2" t="str">
        <f t="shared" si="52"/>
        <v/>
      </c>
      <c r="CA17" s="2" t="str">
        <f t="shared" si="53"/>
        <v/>
      </c>
      <c r="CB17" s="2" t="str">
        <f t="shared" si="54"/>
        <v/>
      </c>
      <c r="CC17" s="2" t="str">
        <f t="shared" si="55"/>
        <v/>
      </c>
      <c r="CD17" s="2" t="str">
        <f t="shared" si="56"/>
        <v/>
      </c>
      <c r="CE17" s="2" t="str">
        <f t="shared" si="57"/>
        <v/>
      </c>
      <c r="CF17" s="2" t="str">
        <f t="shared" si="58"/>
        <v/>
      </c>
      <c r="CG17" s="2" t="str">
        <f t="shared" si="59"/>
        <v/>
      </c>
      <c r="CH17" s="2" t="str">
        <f t="shared" si="60"/>
        <v/>
      </c>
      <c r="CI17" s="2" t="str">
        <f t="shared" si="61"/>
        <v/>
      </c>
      <c r="CJ17" s="2" t="str">
        <f t="shared" si="62"/>
        <v/>
      </c>
      <c r="CK17" s="2" t="str">
        <f t="shared" si="63"/>
        <v/>
      </c>
      <c r="CL17" s="2" t="str">
        <f t="shared" si="64"/>
        <v/>
      </c>
      <c r="CO17" s="2">
        <f t="shared" si="65"/>
        <v>80.617589830691387</v>
      </c>
      <c r="CP17" s="2">
        <f t="shared" si="66"/>
        <v>83.670004360447479</v>
      </c>
      <c r="CQ17" s="2">
        <f t="shared" si="67"/>
        <v>84.801959893867163</v>
      </c>
      <c r="CR17" s="2">
        <f t="shared" si="68"/>
        <v>84.685787581846469</v>
      </c>
      <c r="CS17" s="2">
        <f t="shared" si="69"/>
        <v>85.607322271825382</v>
      </c>
      <c r="CT17" s="2">
        <f t="shared" si="70"/>
        <v>86.705275634820651</v>
      </c>
      <c r="CU17" s="2">
        <f t="shared" si="71"/>
        <v>87.182497501253621</v>
      </c>
      <c r="CV17" s="2">
        <f t="shared" si="72"/>
        <v>86.773425071144018</v>
      </c>
      <c r="CW17" s="2">
        <f t="shared" si="73"/>
        <v>83.623156175298803</v>
      </c>
      <c r="CX17" s="2">
        <f t="shared" si="74"/>
        <v>79.004630329809018</v>
      </c>
      <c r="CY17" s="2">
        <f t="shared" si="75"/>
        <v>72.214929472777655</v>
      </c>
      <c r="CZ17" s="2">
        <f t="shared" si="76"/>
        <v>63.576057278091199</v>
      </c>
      <c r="DA17" s="2">
        <f t="shared" si="77"/>
        <v>52.579525179204083</v>
      </c>
      <c r="DD17" s="2">
        <f t="shared" si="78"/>
        <v>86.346004474570591</v>
      </c>
      <c r="DE17" s="2">
        <f t="shared" si="79"/>
        <v>86.199384189793506</v>
      </c>
      <c r="DF17" s="2">
        <f t="shared" si="80"/>
        <v>86.523363220318188</v>
      </c>
      <c r="DG17" s="2">
        <f t="shared" si="81"/>
        <v>85.358678816731455</v>
      </c>
      <c r="DH17" s="2">
        <f t="shared" si="82"/>
        <v>89.175595430790906</v>
      </c>
      <c r="DI17" s="2">
        <f t="shared" si="83"/>
        <v>90.658369297076646</v>
      </c>
      <c r="DJ17" s="2">
        <f t="shared" si="84"/>
        <v>92.582423182561442</v>
      </c>
      <c r="DK17" s="2">
        <f t="shared" si="85"/>
        <v>89.92839159712787</v>
      </c>
      <c r="DL17" s="2">
        <f t="shared" si="86"/>
        <v>88.489721757090194</v>
      </c>
      <c r="DM17" s="2">
        <f t="shared" si="87"/>
        <v>82.153101427790631</v>
      </c>
      <c r="DN17" s="2">
        <f t="shared" si="88"/>
        <v>74.877715647750676</v>
      </c>
      <c r="DO17" s="2">
        <f t="shared" si="89"/>
        <v>66.691776987532037</v>
      </c>
      <c r="DP17" s="2">
        <f t="shared" si="90"/>
        <v>54.919090215366481</v>
      </c>
      <c r="DS17" s="2">
        <f t="shared" si="91"/>
        <v>1.7973500116215182E-4</v>
      </c>
      <c r="DT17" s="2">
        <f t="shared" si="92"/>
        <v>2.1682829074117413E-4</v>
      </c>
      <c r="DU17" s="2">
        <f t="shared" si="93"/>
        <v>2.7373910575767855E-4</v>
      </c>
      <c r="DV17" s="2">
        <f t="shared" si="94"/>
        <v>3.3224233321631262E-4</v>
      </c>
      <c r="DW17" s="2">
        <f t="shared" si="95"/>
        <v>2.9789790680975276E-4</v>
      </c>
      <c r="DX17" s="2">
        <f t="shared" si="96"/>
        <v>2.9224476414063964E-4</v>
      </c>
      <c r="DY17" s="2">
        <f t="shared" si="97"/>
        <v>3.2594067624671427E-4</v>
      </c>
      <c r="DZ17" s="2">
        <f t="shared" si="98"/>
        <v>2.814470524748573E-4</v>
      </c>
      <c r="EA17" s="2">
        <f t="shared" si="99"/>
        <v>2.8685354212457884E-4</v>
      </c>
      <c r="EB17" s="2">
        <f t="shared" si="100"/>
        <v>3.0872190064979652E-4</v>
      </c>
      <c r="EC17" s="2">
        <f t="shared" si="101"/>
        <v>2.9154306379705765E-4</v>
      </c>
      <c r="ED17" s="2">
        <f t="shared" si="102"/>
        <v>2.8946151872299183E-4</v>
      </c>
      <c r="EE17" s="2">
        <f t="shared" si="103"/>
        <v>2.9154160083292706E-4</v>
      </c>
    </row>
    <row r="18" spans="2:135" x14ac:dyDescent="0.25">
      <c r="B18" s="2">
        <v>12</v>
      </c>
      <c r="C18">
        <v>78.061999999999998</v>
      </c>
      <c r="D18">
        <v>83.185000000000002</v>
      </c>
      <c r="E18">
        <v>84.076999999999998</v>
      </c>
      <c r="F18">
        <v>84</v>
      </c>
      <c r="G18">
        <v>84.662000000000006</v>
      </c>
      <c r="H18">
        <v>86.891999999999996</v>
      </c>
      <c r="I18">
        <v>87.076999999999998</v>
      </c>
      <c r="J18">
        <v>86.861999999999995</v>
      </c>
      <c r="K18">
        <v>84.292000000000002</v>
      </c>
      <c r="L18">
        <v>77.938000000000002</v>
      </c>
      <c r="M18">
        <v>71.120999999999995</v>
      </c>
      <c r="N18">
        <v>63.353000000000002</v>
      </c>
      <c r="O18">
        <v>52.126800000000003</v>
      </c>
      <c r="R18" s="5">
        <f t="shared" si="0"/>
        <v>80.61634258627204</v>
      </c>
      <c r="S18" s="5">
        <f t="shared" si="1"/>
        <v>83.653477908568647</v>
      </c>
      <c r="T18" s="5">
        <f t="shared" si="2"/>
        <v>84.790687107950276</v>
      </c>
      <c r="U18" s="5">
        <f t="shared" si="3"/>
        <v>84.68719683900656</v>
      </c>
      <c r="V18" s="5">
        <f t="shared" si="4"/>
        <v>85.632834044479949</v>
      </c>
      <c r="W18" s="5">
        <f t="shared" si="5"/>
        <v>86.729703596514355</v>
      </c>
      <c r="X18" s="5">
        <f t="shared" si="6"/>
        <v>87.211183072124101</v>
      </c>
      <c r="Y18" s="5">
        <f t="shared" si="7"/>
        <v>86.776807662932484</v>
      </c>
      <c r="Z18" s="5">
        <f t="shared" si="8"/>
        <v>83.632773869677735</v>
      </c>
      <c r="AA18" s="5">
        <f t="shared" si="9"/>
        <v>79.006717570570501</v>
      </c>
      <c r="AB18" s="5">
        <f t="shared" si="10"/>
        <v>72.220951876389918</v>
      </c>
      <c r="AC18" s="5">
        <f t="shared" si="11"/>
        <v>63.590017777982176</v>
      </c>
      <c r="AD18" s="5">
        <f t="shared" si="12"/>
        <v>52.599744239457472</v>
      </c>
      <c r="AE18" s="5"/>
      <c r="AG18" s="5">
        <f t="shared" si="13"/>
        <v>-2.5543425862720426</v>
      </c>
      <c r="AH18" s="5">
        <f t="shared" si="14"/>
        <v>-0.46847790856864435</v>
      </c>
      <c r="AI18" s="5">
        <f t="shared" si="15"/>
        <v>-0.71368710795027823</v>
      </c>
      <c r="AJ18" s="5">
        <f t="shared" si="16"/>
        <v>-0.68719683900656037</v>
      </c>
      <c r="AK18" s="5">
        <f t="shared" si="17"/>
        <v>-0.97083404447994326</v>
      </c>
      <c r="AL18" s="5">
        <f t="shared" si="18"/>
        <v>0.16229640348564089</v>
      </c>
      <c r="AM18" s="5">
        <f t="shared" si="19"/>
        <v>-0.13418307212410241</v>
      </c>
      <c r="AN18" s="5">
        <f t="shared" si="20"/>
        <v>8.5192337067510948E-2</v>
      </c>
      <c r="AO18" s="5">
        <f t="shared" si="21"/>
        <v>0.65922613032226707</v>
      </c>
      <c r="AP18" s="5">
        <f t="shared" si="22"/>
        <v>-1.0687175705704988</v>
      </c>
      <c r="AQ18" s="5">
        <f t="shared" si="23"/>
        <v>-1.0999518763899232</v>
      </c>
      <c r="AR18" s="5">
        <f t="shared" si="24"/>
        <v>-0.23701777798217449</v>
      </c>
      <c r="AS18" s="5">
        <f t="shared" si="25"/>
        <v>-0.472944239457469</v>
      </c>
      <c r="AV18" s="2">
        <f t="shared" si="26"/>
        <v>80.61634258627204</v>
      </c>
      <c r="AW18" s="2">
        <f t="shared" si="27"/>
        <v>83.653477908568647</v>
      </c>
      <c r="AX18" s="2">
        <f t="shared" si="28"/>
        <v>84.790687107950262</v>
      </c>
      <c r="AY18" s="2">
        <f t="shared" si="29"/>
        <v>84.687196839006475</v>
      </c>
      <c r="AZ18" s="2">
        <f t="shared" si="30"/>
        <v>85.632834044479949</v>
      </c>
      <c r="BA18" s="2">
        <f t="shared" si="31"/>
        <v>86.729703596514355</v>
      </c>
      <c r="BB18" s="2">
        <f t="shared" si="32"/>
        <v>87.211183072124086</v>
      </c>
      <c r="BC18" s="2">
        <f t="shared" si="33"/>
        <v>86.776807662932484</v>
      </c>
      <c r="BD18" s="2">
        <f t="shared" si="34"/>
        <v>83.632773869677735</v>
      </c>
      <c r="BE18" s="2">
        <f t="shared" si="35"/>
        <v>79.00671757057043</v>
      </c>
      <c r="BF18" s="2">
        <f t="shared" si="36"/>
        <v>72.220951876389719</v>
      </c>
      <c r="BG18" s="2">
        <f t="shared" si="37"/>
        <v>63.590017777981053</v>
      </c>
      <c r="BH18" s="2">
        <f t="shared" si="38"/>
        <v>52.599744239450658</v>
      </c>
      <c r="BK18" s="2">
        <f t="shared" si="39"/>
        <v>78.061999999999998</v>
      </c>
      <c r="BL18" s="2">
        <f t="shared" si="40"/>
        <v>83.185000000000002</v>
      </c>
      <c r="BM18" s="2">
        <f t="shared" si="41"/>
        <v>84.076999999999998</v>
      </c>
      <c r="BN18" s="2">
        <f t="shared" si="42"/>
        <v>84</v>
      </c>
      <c r="BO18" s="2">
        <f t="shared" si="43"/>
        <v>84.662000000000006</v>
      </c>
      <c r="BP18" s="2">
        <f t="shared" si="44"/>
        <v>86.891999999999996</v>
      </c>
      <c r="BQ18" s="2">
        <f t="shared" si="45"/>
        <v>87.076999999999998</v>
      </c>
      <c r="BR18" s="2">
        <f t="shared" si="46"/>
        <v>86.861999999999995</v>
      </c>
      <c r="BS18" s="2">
        <f t="shared" si="47"/>
        <v>84.292000000000002</v>
      </c>
      <c r="BT18" s="2">
        <f t="shared" si="48"/>
        <v>77.938000000000002</v>
      </c>
      <c r="BU18" s="2">
        <f t="shared" si="49"/>
        <v>71.120999999999995</v>
      </c>
      <c r="BV18" s="2">
        <f t="shared" si="50"/>
        <v>63.353000000000002</v>
      </c>
      <c r="BW18" s="2">
        <f t="shared" si="51"/>
        <v>52.126800000000003</v>
      </c>
      <c r="BZ18" s="2" t="str">
        <f t="shared" si="52"/>
        <v/>
      </c>
      <c r="CA18" s="2" t="str">
        <f t="shared" si="53"/>
        <v/>
      </c>
      <c r="CB18" s="2" t="str">
        <f t="shared" si="54"/>
        <v/>
      </c>
      <c r="CC18" s="2" t="str">
        <f t="shared" si="55"/>
        <v/>
      </c>
      <c r="CD18" s="2" t="str">
        <f t="shared" si="56"/>
        <v/>
      </c>
      <c r="CE18" s="2" t="str">
        <f t="shared" si="57"/>
        <v/>
      </c>
      <c r="CF18" s="2" t="str">
        <f t="shared" si="58"/>
        <v/>
      </c>
      <c r="CG18" s="2" t="str">
        <f t="shared" si="59"/>
        <v/>
      </c>
      <c r="CH18" s="2" t="str">
        <f t="shared" si="60"/>
        <v/>
      </c>
      <c r="CI18" s="2" t="str">
        <f t="shared" si="61"/>
        <v/>
      </c>
      <c r="CJ18" s="2" t="str">
        <f t="shared" si="62"/>
        <v/>
      </c>
      <c r="CK18" s="2" t="str">
        <f t="shared" si="63"/>
        <v/>
      </c>
      <c r="CL18" s="2" t="str">
        <f t="shared" si="64"/>
        <v/>
      </c>
      <c r="CO18" s="2">
        <f t="shared" si="65"/>
        <v>80.615228375745247</v>
      </c>
      <c r="CP18" s="2">
        <f t="shared" si="66"/>
        <v>83.652885180397092</v>
      </c>
      <c r="CQ18" s="2">
        <f t="shared" si="67"/>
        <v>84.79017834169484</v>
      </c>
      <c r="CR18" s="2">
        <f t="shared" si="68"/>
        <v>84.686957699335281</v>
      </c>
      <c r="CS18" s="2">
        <f t="shared" si="69"/>
        <v>85.631684543099638</v>
      </c>
      <c r="CT18" s="2">
        <f t="shared" si="70"/>
        <v>86.728454087383142</v>
      </c>
      <c r="CU18" s="2">
        <f t="shared" si="71"/>
        <v>87.209279031134116</v>
      </c>
      <c r="CV18" s="2">
        <f t="shared" si="72"/>
        <v>86.775848221400139</v>
      </c>
      <c r="CW18" s="2">
        <f t="shared" si="73"/>
        <v>83.631263474672735</v>
      </c>
      <c r="CX18" s="2">
        <f t="shared" si="74"/>
        <v>79.005667055914955</v>
      </c>
      <c r="CY18" s="2">
        <f t="shared" si="75"/>
        <v>72.220112985845887</v>
      </c>
      <c r="CZ18" s="2">
        <f t="shared" si="76"/>
        <v>63.589042378266264</v>
      </c>
      <c r="DA18" s="2">
        <f t="shared" si="77"/>
        <v>52.5990066669413</v>
      </c>
      <c r="DD18" s="2">
        <f t="shared" si="78"/>
        <v>86.269050347672049</v>
      </c>
      <c r="DE18" s="2">
        <f t="shared" si="79"/>
        <v>86.146036898692742</v>
      </c>
      <c r="DF18" s="2">
        <f t="shared" si="80"/>
        <v>86.4852689738766</v>
      </c>
      <c r="DG18" s="2">
        <f t="shared" si="81"/>
        <v>85.343421194170858</v>
      </c>
      <c r="DH18" s="2">
        <f t="shared" si="82"/>
        <v>89.15097026218821</v>
      </c>
      <c r="DI18" s="2">
        <f t="shared" si="83"/>
        <v>90.62791830956607</v>
      </c>
      <c r="DJ18" s="2">
        <f t="shared" si="84"/>
        <v>92.537121655415874</v>
      </c>
      <c r="DK18" s="2">
        <f t="shared" si="85"/>
        <v>89.884940426935756</v>
      </c>
      <c r="DL18" s="2">
        <f t="shared" si="86"/>
        <v>88.433486687366596</v>
      </c>
      <c r="DM18" s="2">
        <f t="shared" si="87"/>
        <v>82.109137483678992</v>
      </c>
      <c r="DN18" s="2">
        <f t="shared" si="88"/>
        <v>74.844420965609174</v>
      </c>
      <c r="DO18" s="2">
        <f t="shared" si="89"/>
        <v>66.66233501986126</v>
      </c>
      <c r="DP18" s="2">
        <f t="shared" si="90"/>
        <v>54.906372209297444</v>
      </c>
      <c r="DS18" s="2">
        <f t="shared" si="91"/>
        <v>1.9707209252773519E-4</v>
      </c>
      <c r="DT18" s="2">
        <f t="shared" si="92"/>
        <v>2.3774251972081216E-4</v>
      </c>
      <c r="DU18" s="2">
        <f t="shared" si="93"/>
        <v>3.0014103421379344E-4</v>
      </c>
      <c r="DV18" s="2">
        <f t="shared" si="94"/>
        <v>3.6428479737116913E-4</v>
      </c>
      <c r="DW18" s="2">
        <f t="shared" si="95"/>
        <v>3.2662917195800067E-4</v>
      </c>
      <c r="DX18" s="2">
        <f t="shared" si="96"/>
        <v>3.204309771864539E-4</v>
      </c>
      <c r="DY18" s="2">
        <f t="shared" si="97"/>
        <v>3.5737560664714468E-4</v>
      </c>
      <c r="DZ18" s="2">
        <f t="shared" si="98"/>
        <v>3.0859217704855518E-4</v>
      </c>
      <c r="EA18" s="2">
        <f t="shared" si="99"/>
        <v>3.1451995005110249E-4</v>
      </c>
      <c r="EB18" s="2">
        <f t="shared" si="100"/>
        <v>3.3849675063165631E-4</v>
      </c>
      <c r="EC18" s="2">
        <f t="shared" si="101"/>
        <v>3.1966162139237072E-4</v>
      </c>
      <c r="ED18" s="2">
        <f t="shared" si="102"/>
        <v>3.1737938053551549E-4</v>
      </c>
      <c r="EE18" s="2">
        <f t="shared" si="103"/>
        <v>3.1966001737433449E-4</v>
      </c>
    </row>
    <row r="19" spans="2:135" x14ac:dyDescent="0.25">
      <c r="B19" s="2">
        <v>13</v>
      </c>
      <c r="C19">
        <v>79.091999999999999</v>
      </c>
      <c r="D19">
        <v>82.938000000000002</v>
      </c>
      <c r="E19">
        <v>84</v>
      </c>
      <c r="F19">
        <v>83.677000000000007</v>
      </c>
      <c r="G19">
        <v>84.4</v>
      </c>
      <c r="H19">
        <v>86.6</v>
      </c>
      <c r="I19">
        <v>86.076999999999998</v>
      </c>
      <c r="J19">
        <v>86.353999999999999</v>
      </c>
      <c r="K19">
        <v>81.814999999999998</v>
      </c>
      <c r="L19">
        <v>77.631</v>
      </c>
      <c r="M19">
        <v>71.5</v>
      </c>
      <c r="N19">
        <v>62.573999999999998</v>
      </c>
      <c r="O19">
        <v>52.563400000000001</v>
      </c>
      <c r="R19" s="5">
        <f t="shared" si="0"/>
        <v>80.614072487049668</v>
      </c>
      <c r="S19" s="5">
        <f t="shared" si="1"/>
        <v>83.636406455247482</v>
      </c>
      <c r="T19" s="5">
        <f t="shared" si="2"/>
        <v>84.778945965268392</v>
      </c>
      <c r="U19" s="5">
        <f t="shared" si="3"/>
        <v>84.688383457537441</v>
      </c>
      <c r="V19" s="5">
        <f t="shared" si="4"/>
        <v>85.657289633961199</v>
      </c>
      <c r="W19" s="5">
        <f t="shared" si="5"/>
        <v>86.752983715226122</v>
      </c>
      <c r="X19" s="5">
        <f t="shared" si="6"/>
        <v>87.23811998336339</v>
      </c>
      <c r="Y19" s="5">
        <f t="shared" si="7"/>
        <v>86.779307825273435</v>
      </c>
      <c r="Z19" s="5">
        <f t="shared" si="8"/>
        <v>83.641004650274382</v>
      </c>
      <c r="AA19" s="5">
        <f t="shared" si="9"/>
        <v>79.007838909172662</v>
      </c>
      <c r="AB19" s="5">
        <f t="shared" si="10"/>
        <v>72.226202809470095</v>
      </c>
      <c r="AC19" s="5">
        <f t="shared" si="11"/>
        <v>63.603082186069493</v>
      </c>
      <c r="AD19" s="5">
        <f t="shared" si="12"/>
        <v>52.619285576359417</v>
      </c>
      <c r="AE19" s="5"/>
      <c r="AG19" s="5">
        <f t="shared" si="13"/>
        <v>-1.5220724870496696</v>
      </c>
      <c r="AH19" s="5">
        <f t="shared" si="14"/>
        <v>-0.69840645524747913</v>
      </c>
      <c r="AI19" s="5">
        <f t="shared" si="15"/>
        <v>-0.77894596526839166</v>
      </c>
      <c r="AJ19" s="5">
        <f t="shared" si="16"/>
        <v>-1.0113834575374341</v>
      </c>
      <c r="AK19" s="5">
        <f t="shared" si="17"/>
        <v>-1.257289633961193</v>
      </c>
      <c r="AL19" s="5">
        <f t="shared" si="18"/>
        <v>-0.15298371522612797</v>
      </c>
      <c r="AM19" s="5">
        <f t="shared" si="19"/>
        <v>-1.1611199833633918</v>
      </c>
      <c r="AN19" s="5">
        <f t="shared" si="20"/>
        <v>-0.42530782527343547</v>
      </c>
      <c r="AO19" s="5">
        <f t="shared" si="21"/>
        <v>-1.8260046502743847</v>
      </c>
      <c r="AP19" s="5">
        <f t="shared" si="22"/>
        <v>-1.3768389091726618</v>
      </c>
      <c r="AQ19" s="5">
        <f t="shared" si="23"/>
        <v>-0.72620280947009519</v>
      </c>
      <c r="AR19" s="5">
        <f t="shared" si="24"/>
        <v>-1.0290821860694948</v>
      </c>
      <c r="AS19" s="5">
        <f t="shared" si="25"/>
        <v>-5.5885576359415268E-2</v>
      </c>
      <c r="AV19" s="2">
        <f t="shared" si="26"/>
        <v>80.614072487049668</v>
      </c>
      <c r="AW19" s="2">
        <f t="shared" si="27"/>
        <v>83.636406455247482</v>
      </c>
      <c r="AX19" s="2">
        <f t="shared" si="28"/>
        <v>84.778945965268306</v>
      </c>
      <c r="AY19" s="2">
        <f t="shared" si="29"/>
        <v>84.688383457536986</v>
      </c>
      <c r="AZ19" s="2">
        <f t="shared" si="30"/>
        <v>85.657289633961184</v>
      </c>
      <c r="BA19" s="2">
        <f t="shared" si="31"/>
        <v>86.752983715226122</v>
      </c>
      <c r="BB19" s="2">
        <f t="shared" si="32"/>
        <v>87.238119983363333</v>
      </c>
      <c r="BC19" s="2">
        <f t="shared" si="33"/>
        <v>86.77930782527342</v>
      </c>
      <c r="BD19" s="2">
        <f t="shared" si="34"/>
        <v>83.641004650274368</v>
      </c>
      <c r="BE19" s="2">
        <f t="shared" si="35"/>
        <v>79.007838909172321</v>
      </c>
      <c r="BF19" s="2">
        <f t="shared" si="36"/>
        <v>72.226202809469115</v>
      </c>
      <c r="BG19" s="2">
        <f t="shared" si="37"/>
        <v>63.603082186064377</v>
      </c>
      <c r="BH19" s="2">
        <f t="shared" si="38"/>
        <v>52.619285576330171</v>
      </c>
      <c r="BK19" s="2">
        <f t="shared" si="39"/>
        <v>79.091999999999999</v>
      </c>
      <c r="BL19" s="2">
        <f t="shared" si="40"/>
        <v>82.938000000000002</v>
      </c>
      <c r="BM19" s="2">
        <f t="shared" si="41"/>
        <v>84</v>
      </c>
      <c r="BN19" s="2">
        <f t="shared" si="42"/>
        <v>83.677000000000007</v>
      </c>
      <c r="BO19" s="2">
        <f t="shared" si="43"/>
        <v>84.4</v>
      </c>
      <c r="BP19" s="2">
        <f t="shared" si="44"/>
        <v>86.6</v>
      </c>
      <c r="BQ19" s="2">
        <f t="shared" si="45"/>
        <v>86.076999999999998</v>
      </c>
      <c r="BR19" s="2">
        <f t="shared" si="46"/>
        <v>86.353999999999999</v>
      </c>
      <c r="BS19" s="2">
        <f t="shared" si="47"/>
        <v>81.814999999999998</v>
      </c>
      <c r="BT19" s="2">
        <f t="shared" si="48"/>
        <v>77.631</v>
      </c>
      <c r="BU19" s="2">
        <f t="shared" si="49"/>
        <v>71.5</v>
      </c>
      <c r="BV19" s="2">
        <f t="shared" si="50"/>
        <v>62.573999999999998</v>
      </c>
      <c r="BW19" s="2">
        <f t="shared" si="51"/>
        <v>52.563400000000001</v>
      </c>
      <c r="BZ19" s="2" t="str">
        <f t="shared" si="52"/>
        <v/>
      </c>
      <c r="CA19" s="2" t="str">
        <f t="shared" si="53"/>
        <v/>
      </c>
      <c r="CB19" s="2" t="str">
        <f t="shared" si="54"/>
        <v/>
      </c>
      <c r="CC19" s="2" t="str">
        <f t="shared" si="55"/>
        <v/>
      </c>
      <c r="CD19" s="2" t="str">
        <f t="shared" si="56"/>
        <v/>
      </c>
      <c r="CE19" s="2" t="str">
        <f t="shared" si="57"/>
        <v/>
      </c>
      <c r="CF19" s="2" t="str">
        <f t="shared" si="58"/>
        <v/>
      </c>
      <c r="CG19" s="2" t="str">
        <f t="shared" si="59"/>
        <v/>
      </c>
      <c r="CH19" s="2" t="str">
        <f t="shared" si="60"/>
        <v/>
      </c>
      <c r="CI19" s="2" t="str">
        <f t="shared" si="61"/>
        <v/>
      </c>
      <c r="CJ19" s="2" t="str">
        <f t="shared" si="62"/>
        <v/>
      </c>
      <c r="CK19" s="2" t="str">
        <f t="shared" si="63"/>
        <v/>
      </c>
      <c r="CL19" s="2" t="str">
        <f t="shared" si="64"/>
        <v/>
      </c>
      <c r="CO19" s="2">
        <f t="shared" si="65"/>
        <v>80.612866920799107</v>
      </c>
      <c r="CP19" s="2">
        <f t="shared" si="66"/>
        <v>83.635766000346706</v>
      </c>
      <c r="CQ19" s="2">
        <f t="shared" si="67"/>
        <v>84.778396789522503</v>
      </c>
      <c r="CR19" s="2">
        <f t="shared" si="68"/>
        <v>84.688127816824078</v>
      </c>
      <c r="CS19" s="2">
        <f t="shared" si="69"/>
        <v>85.656046814373894</v>
      </c>
      <c r="CT19" s="2">
        <f t="shared" si="70"/>
        <v>86.751632539945632</v>
      </c>
      <c r="CU19" s="2">
        <f t="shared" si="71"/>
        <v>87.236060561014625</v>
      </c>
      <c r="CV19" s="2">
        <f t="shared" si="72"/>
        <v>86.77827137165626</v>
      </c>
      <c r="CW19" s="2">
        <f t="shared" si="73"/>
        <v>83.639370774046668</v>
      </c>
      <c r="CX19" s="2">
        <f t="shared" si="74"/>
        <v>79.006703782020892</v>
      </c>
      <c r="CY19" s="2">
        <f t="shared" si="75"/>
        <v>72.225296498914105</v>
      </c>
      <c r="CZ19" s="2">
        <f t="shared" si="76"/>
        <v>63.602027478441322</v>
      </c>
      <c r="DA19" s="2">
        <f t="shared" si="77"/>
        <v>52.618488154678523</v>
      </c>
      <c r="DD19" s="2">
        <f t="shared" si="78"/>
        <v>86.192096220773507</v>
      </c>
      <c r="DE19" s="2">
        <f t="shared" si="79"/>
        <v>86.092689607591964</v>
      </c>
      <c r="DF19" s="2">
        <f t="shared" si="80"/>
        <v>86.447174727435012</v>
      </c>
      <c r="DG19" s="2">
        <f t="shared" si="81"/>
        <v>85.328163571610261</v>
      </c>
      <c r="DH19" s="2">
        <f t="shared" si="82"/>
        <v>89.126345093585499</v>
      </c>
      <c r="DI19" s="2">
        <f t="shared" si="83"/>
        <v>90.597467322055508</v>
      </c>
      <c r="DJ19" s="2">
        <f t="shared" si="84"/>
        <v>92.491820128270305</v>
      </c>
      <c r="DK19" s="2">
        <f t="shared" si="85"/>
        <v>89.841489256743628</v>
      </c>
      <c r="DL19" s="2">
        <f t="shared" si="86"/>
        <v>88.377251617642997</v>
      </c>
      <c r="DM19" s="2">
        <f t="shared" si="87"/>
        <v>82.065173539567354</v>
      </c>
      <c r="DN19" s="2">
        <f t="shared" si="88"/>
        <v>74.811126283467672</v>
      </c>
      <c r="DO19" s="2">
        <f t="shared" si="89"/>
        <v>66.632893052190497</v>
      </c>
      <c r="DP19" s="2">
        <f t="shared" si="90"/>
        <v>54.893654203228408</v>
      </c>
      <c r="DS19" s="2">
        <f t="shared" si="91"/>
        <v>2.1608114413960798E-4</v>
      </c>
      <c r="DT19" s="2">
        <f t="shared" si="92"/>
        <v>2.6067351010967401E-4</v>
      </c>
      <c r="DU19" s="2">
        <f t="shared" si="93"/>
        <v>3.2908857034398103E-4</v>
      </c>
      <c r="DV19" s="2">
        <f t="shared" si="94"/>
        <v>3.99416299802331E-4</v>
      </c>
      <c r="DW19" s="2">
        <f t="shared" si="95"/>
        <v>3.5813047965609052E-4</v>
      </c>
      <c r="DX19" s="2">
        <f t="shared" si="96"/>
        <v>3.5133471848057611E-4</v>
      </c>
      <c r="DY19" s="2">
        <f t="shared" si="97"/>
        <v>3.918410502525399E-4</v>
      </c>
      <c r="DZ19" s="2">
        <f t="shared" si="98"/>
        <v>3.38354520002375E-4</v>
      </c>
      <c r="EA19" s="2">
        <f t="shared" si="99"/>
        <v>3.4485380312980767E-4</v>
      </c>
      <c r="EB19" s="2">
        <f t="shared" si="100"/>
        <v>3.7114218593624338E-4</v>
      </c>
      <c r="EC19" s="2">
        <f t="shared" si="101"/>
        <v>3.504911887202543E-4</v>
      </c>
      <c r="ED19" s="2">
        <f t="shared" si="102"/>
        <v>3.4798891517587852E-4</v>
      </c>
      <c r="EE19" s="2">
        <f t="shared" si="103"/>
        <v>3.5048943005792872E-4</v>
      </c>
    </row>
    <row r="20" spans="2:135" x14ac:dyDescent="0.25">
      <c r="B20" s="2">
        <v>14</v>
      </c>
      <c r="C20">
        <v>80.046000000000006</v>
      </c>
      <c r="D20">
        <v>82</v>
      </c>
      <c r="E20">
        <v>83.462000000000003</v>
      </c>
      <c r="F20">
        <v>83.522999999999996</v>
      </c>
      <c r="G20">
        <v>84.185000000000002</v>
      </c>
      <c r="H20">
        <v>87.091999999999999</v>
      </c>
      <c r="I20">
        <v>87.707999999999998</v>
      </c>
      <c r="J20">
        <v>85.953999999999994</v>
      </c>
      <c r="K20">
        <v>83.2</v>
      </c>
      <c r="L20">
        <v>78.308000000000007</v>
      </c>
      <c r="M20">
        <v>70.909000000000006</v>
      </c>
      <c r="N20">
        <v>63.265000000000001</v>
      </c>
      <c r="O20">
        <v>52.239400000000003</v>
      </c>
      <c r="R20" s="5">
        <f t="shared" si="0"/>
        <v>80.611809642660191</v>
      </c>
      <c r="S20" s="5">
        <f t="shared" si="1"/>
        <v>83.619338692909665</v>
      </c>
      <c r="T20" s="5">
        <f t="shared" si="2"/>
        <v>84.767207883133707</v>
      </c>
      <c r="U20" s="5">
        <f t="shared" si="3"/>
        <v>84.68957103370947</v>
      </c>
      <c r="V20" s="5">
        <f t="shared" si="4"/>
        <v>85.681752527310366</v>
      </c>
      <c r="W20" s="5">
        <f t="shared" si="5"/>
        <v>86.776271817510775</v>
      </c>
      <c r="X20" s="5">
        <f t="shared" si="6"/>
        <v>87.265069148268381</v>
      </c>
      <c r="Y20" s="5">
        <f t="shared" si="7"/>
        <v>86.781813914866333</v>
      </c>
      <c r="Z20" s="5">
        <f t="shared" si="8"/>
        <v>83.649245194848405</v>
      </c>
      <c r="AA20" s="5">
        <f t="shared" si="9"/>
        <v>79.00896679339823</v>
      </c>
      <c r="AB20" s="5">
        <f t="shared" si="10"/>
        <v>72.231458941247922</v>
      </c>
      <c r="AC20" s="5">
        <f t="shared" si="11"/>
        <v>63.616152815701518</v>
      </c>
      <c r="AD20" s="5">
        <f t="shared" si="12"/>
        <v>52.638831594449627</v>
      </c>
      <c r="AE20" s="5"/>
      <c r="AG20" s="5">
        <f t="shared" si="13"/>
        <v>-0.56580964266018441</v>
      </c>
      <c r="AH20" s="5">
        <f t="shared" si="14"/>
        <v>-1.6193386929096647</v>
      </c>
      <c r="AI20" s="5">
        <f t="shared" si="15"/>
        <v>-1.3052078831337042</v>
      </c>
      <c r="AJ20" s="5">
        <f t="shared" si="16"/>
        <v>-1.1665710337094737</v>
      </c>
      <c r="AK20" s="5">
        <f t="shared" si="17"/>
        <v>-1.4967525273103632</v>
      </c>
      <c r="AL20" s="5">
        <f t="shared" si="18"/>
        <v>0.31572818248922374</v>
      </c>
      <c r="AM20" s="5">
        <f t="shared" si="19"/>
        <v>0.44293085173161728</v>
      </c>
      <c r="AN20" s="5">
        <f t="shared" si="20"/>
        <v>-0.82781391486633993</v>
      </c>
      <c r="AO20" s="5">
        <f t="shared" si="21"/>
        <v>-0.44924519484840175</v>
      </c>
      <c r="AP20" s="5">
        <f t="shared" si="22"/>
        <v>-0.70096679339822288</v>
      </c>
      <c r="AQ20" s="5">
        <f t="shared" si="23"/>
        <v>-1.3224589412479162</v>
      </c>
      <c r="AR20" s="5">
        <f t="shared" si="24"/>
        <v>-0.3511528157015178</v>
      </c>
      <c r="AS20" s="5">
        <f t="shared" si="25"/>
        <v>-0.39943159444962362</v>
      </c>
      <c r="AV20" s="2">
        <f t="shared" si="26"/>
        <v>80.611809642660177</v>
      </c>
      <c r="AW20" s="2">
        <f t="shared" si="27"/>
        <v>83.619338692909636</v>
      </c>
      <c r="AX20" s="2">
        <f t="shared" si="28"/>
        <v>84.767207883133267</v>
      </c>
      <c r="AY20" s="2">
        <f t="shared" si="29"/>
        <v>84.689571033707239</v>
      </c>
      <c r="AZ20" s="2">
        <f t="shared" si="30"/>
        <v>85.681752527310309</v>
      </c>
      <c r="BA20" s="2">
        <f t="shared" si="31"/>
        <v>86.776271817510775</v>
      </c>
      <c r="BB20" s="2">
        <f t="shared" si="32"/>
        <v>87.265069148268054</v>
      </c>
      <c r="BC20" s="2">
        <f t="shared" si="33"/>
        <v>86.781813914866277</v>
      </c>
      <c r="BD20" s="2">
        <f t="shared" si="34"/>
        <v>83.649245194848319</v>
      </c>
      <c r="BE20" s="2">
        <f t="shared" si="35"/>
        <v>79.008966793396581</v>
      </c>
      <c r="BF20" s="2">
        <f t="shared" si="36"/>
        <v>72.231458941243361</v>
      </c>
      <c r="BG20" s="2">
        <f t="shared" si="37"/>
        <v>63.616152815678994</v>
      </c>
      <c r="BH20" s="2">
        <f t="shared" si="38"/>
        <v>52.638831594328508</v>
      </c>
      <c r="BK20" s="2">
        <f t="shared" si="39"/>
        <v>80.046000000000006</v>
      </c>
      <c r="BL20" s="2">
        <f t="shared" si="40"/>
        <v>82</v>
      </c>
      <c r="BM20" s="2">
        <f t="shared" si="41"/>
        <v>83.462000000000003</v>
      </c>
      <c r="BN20" s="2">
        <f t="shared" si="42"/>
        <v>83.522999999999996</v>
      </c>
      <c r="BO20" s="2">
        <f t="shared" si="43"/>
        <v>84.185000000000002</v>
      </c>
      <c r="BP20" s="2">
        <f t="shared" si="44"/>
        <v>87.091999999999999</v>
      </c>
      <c r="BQ20" s="2">
        <f t="shared" si="45"/>
        <v>87.707999999999998</v>
      </c>
      <c r="BR20" s="2">
        <f t="shared" si="46"/>
        <v>85.953999999999994</v>
      </c>
      <c r="BS20" s="2">
        <f t="shared" si="47"/>
        <v>83.2</v>
      </c>
      <c r="BT20" s="2">
        <f t="shared" si="48"/>
        <v>78.308000000000007</v>
      </c>
      <c r="BU20" s="2">
        <f t="shared" si="49"/>
        <v>70.909000000000006</v>
      </c>
      <c r="BV20" s="2">
        <f t="shared" si="50"/>
        <v>63.265000000000001</v>
      </c>
      <c r="BW20" s="2">
        <f t="shared" si="51"/>
        <v>52.239400000000003</v>
      </c>
      <c r="BZ20" s="2" t="str">
        <f t="shared" si="52"/>
        <v/>
      </c>
      <c r="CA20" s="2" t="str">
        <f t="shared" si="53"/>
        <v/>
      </c>
      <c r="CB20" s="2" t="str">
        <f t="shared" si="54"/>
        <v/>
      </c>
      <c r="CC20" s="2" t="str">
        <f t="shared" si="55"/>
        <v/>
      </c>
      <c r="CD20" s="2" t="str">
        <f t="shared" si="56"/>
        <v/>
      </c>
      <c r="CE20" s="2" t="str">
        <f t="shared" si="57"/>
        <v/>
      </c>
      <c r="CF20" s="2" t="str">
        <f t="shared" si="58"/>
        <v/>
      </c>
      <c r="CG20" s="2" t="str">
        <f t="shared" si="59"/>
        <v/>
      </c>
      <c r="CH20" s="2" t="str">
        <f t="shared" si="60"/>
        <v/>
      </c>
      <c r="CI20" s="2" t="str">
        <f t="shared" si="61"/>
        <v/>
      </c>
      <c r="CJ20" s="2" t="str">
        <f t="shared" si="62"/>
        <v/>
      </c>
      <c r="CK20" s="2" t="str">
        <f t="shared" si="63"/>
        <v/>
      </c>
      <c r="CL20" s="2" t="str">
        <f t="shared" si="64"/>
        <v/>
      </c>
      <c r="CO20" s="2">
        <f t="shared" si="65"/>
        <v>80.610505465852967</v>
      </c>
      <c r="CP20" s="2">
        <f t="shared" si="66"/>
        <v>83.61864682029632</v>
      </c>
      <c r="CQ20" s="2">
        <f t="shared" si="67"/>
        <v>84.76661523735018</v>
      </c>
      <c r="CR20" s="2">
        <f t="shared" si="68"/>
        <v>84.689297934312876</v>
      </c>
      <c r="CS20" s="2">
        <f t="shared" si="69"/>
        <v>85.680409085648137</v>
      </c>
      <c r="CT20" s="2">
        <f t="shared" si="70"/>
        <v>86.774810992508108</v>
      </c>
      <c r="CU20" s="2">
        <f t="shared" si="71"/>
        <v>87.26284209089512</v>
      </c>
      <c r="CV20" s="2">
        <f t="shared" si="72"/>
        <v>86.78069452191238</v>
      </c>
      <c r="CW20" s="2">
        <f t="shared" si="73"/>
        <v>83.647478073420601</v>
      </c>
      <c r="CX20" s="2">
        <f t="shared" si="74"/>
        <v>79.00774050812683</v>
      </c>
      <c r="CY20" s="2">
        <f t="shared" si="75"/>
        <v>72.230480011982323</v>
      </c>
      <c r="CZ20" s="2">
        <f t="shared" si="76"/>
        <v>63.615012578616387</v>
      </c>
      <c r="DA20" s="2">
        <f t="shared" si="77"/>
        <v>52.637969642415747</v>
      </c>
      <c r="DD20" s="2">
        <f t="shared" si="78"/>
        <v>86.115142093874965</v>
      </c>
      <c r="DE20" s="2">
        <f t="shared" si="79"/>
        <v>86.039342316491187</v>
      </c>
      <c r="DF20" s="2">
        <f t="shared" si="80"/>
        <v>86.409080480993424</v>
      </c>
      <c r="DG20" s="2">
        <f t="shared" si="81"/>
        <v>85.312905949049664</v>
      </c>
      <c r="DH20" s="2">
        <f t="shared" si="82"/>
        <v>89.101719924982788</v>
      </c>
      <c r="DI20" s="2">
        <f t="shared" si="83"/>
        <v>90.567016334544931</v>
      </c>
      <c r="DJ20" s="2">
        <f t="shared" si="84"/>
        <v>92.446518601124723</v>
      </c>
      <c r="DK20" s="2">
        <f t="shared" si="85"/>
        <v>89.798038086551514</v>
      </c>
      <c r="DL20" s="2">
        <f t="shared" si="86"/>
        <v>88.321016547919399</v>
      </c>
      <c r="DM20" s="2">
        <f t="shared" si="87"/>
        <v>82.021209595455716</v>
      </c>
      <c r="DN20" s="2">
        <f t="shared" si="88"/>
        <v>74.77783160132617</v>
      </c>
      <c r="DO20" s="2">
        <f t="shared" si="89"/>
        <v>66.603451084519733</v>
      </c>
      <c r="DP20" s="2">
        <f t="shared" si="90"/>
        <v>54.880936197159372</v>
      </c>
      <c r="DS20" s="2">
        <f t="shared" si="91"/>
        <v>2.369233239780223E-4</v>
      </c>
      <c r="DT20" s="2">
        <f t="shared" si="92"/>
        <v>2.8581563208142277E-4</v>
      </c>
      <c r="DU20" s="2">
        <f t="shared" si="93"/>
        <v>3.6082698577162602E-4</v>
      </c>
      <c r="DV20" s="2">
        <f t="shared" si="94"/>
        <v>4.3793438813151392E-4</v>
      </c>
      <c r="DW20" s="2">
        <f t="shared" si="95"/>
        <v>3.9266869491379918E-4</v>
      </c>
      <c r="DX20" s="2">
        <f t="shared" si="96"/>
        <v>3.8521780096558973E-4</v>
      </c>
      <c r="DY20" s="2">
        <f t="shared" si="97"/>
        <v>4.2962892621326064E-4</v>
      </c>
      <c r="DZ20" s="2">
        <f t="shared" si="98"/>
        <v>3.7098624333584742E-4</v>
      </c>
      <c r="EA20" s="2">
        <f t="shared" si="99"/>
        <v>3.7811209586942064E-4</v>
      </c>
      <c r="EB20" s="2">
        <f t="shared" si="100"/>
        <v>4.0693474338331792E-4</v>
      </c>
      <c r="EC20" s="2">
        <f t="shared" si="101"/>
        <v>3.8429295159903937E-4</v>
      </c>
      <c r="ED20" s="2">
        <f t="shared" si="102"/>
        <v>3.8154944809944949E-4</v>
      </c>
      <c r="EE20" s="2">
        <f t="shared" si="103"/>
        <v>3.8429102339455033E-4</v>
      </c>
    </row>
    <row r="21" spans="2:135" x14ac:dyDescent="0.25">
      <c r="B21" s="2">
        <v>15</v>
      </c>
      <c r="C21">
        <v>79.061999999999998</v>
      </c>
      <c r="D21">
        <v>84.322999999999993</v>
      </c>
      <c r="E21">
        <v>84.477000000000004</v>
      </c>
      <c r="F21">
        <v>83.891999999999996</v>
      </c>
      <c r="G21">
        <v>84.337999999999994</v>
      </c>
      <c r="H21">
        <v>85.908000000000001</v>
      </c>
      <c r="I21">
        <v>86.507999999999996</v>
      </c>
      <c r="J21">
        <v>86.707999999999998</v>
      </c>
      <c r="K21">
        <v>83.846000000000004</v>
      </c>
      <c r="L21">
        <v>77.754000000000005</v>
      </c>
      <c r="M21">
        <v>70.832999999999998</v>
      </c>
      <c r="N21">
        <v>62.896999999999998</v>
      </c>
      <c r="O21">
        <v>52.211300000000001</v>
      </c>
      <c r="R21" s="5">
        <f t="shared" si="0"/>
        <v>80.609554602318454</v>
      </c>
      <c r="S21" s="5">
        <f t="shared" si="1"/>
        <v>83.60227488932594</v>
      </c>
      <c r="T21" s="5">
        <f t="shared" si="2"/>
        <v>84.755473075774745</v>
      </c>
      <c r="U21" s="5">
        <f t="shared" si="3"/>
        <v>84.690759598662595</v>
      </c>
      <c r="V21" s="5">
        <f t="shared" si="4"/>
        <v>85.706223264736366</v>
      </c>
      <c r="W21" s="5">
        <f t="shared" si="5"/>
        <v>86.799568496989295</v>
      </c>
      <c r="X21" s="5">
        <f t="shared" si="6"/>
        <v>87.292031484026339</v>
      </c>
      <c r="Y21" s="5">
        <f t="shared" si="7"/>
        <v>86.784326358194946</v>
      </c>
      <c r="Z21" s="5">
        <f t="shared" si="8"/>
        <v>83.657496237392721</v>
      </c>
      <c r="AA21" s="5">
        <f t="shared" si="9"/>
        <v>79.010101698224787</v>
      </c>
      <c r="AB21" s="5">
        <f t="shared" si="10"/>
        <v>72.236720646955007</v>
      </c>
      <c r="AC21" s="5">
        <f t="shared" si="11"/>
        <v>63.629230128780911</v>
      </c>
      <c r="AD21" s="5">
        <f t="shared" si="12"/>
        <v>52.658382639783632</v>
      </c>
      <c r="AE21" s="5"/>
      <c r="AG21" s="5">
        <f t="shared" si="13"/>
        <v>-1.5475546023184563</v>
      </c>
      <c r="AH21" s="5">
        <f t="shared" si="14"/>
        <v>0.72072511067405287</v>
      </c>
      <c r="AI21" s="5">
        <f t="shared" si="15"/>
        <v>-0.27847307577474112</v>
      </c>
      <c r="AJ21" s="5">
        <f t="shared" si="16"/>
        <v>-0.79875959866259905</v>
      </c>
      <c r="AK21" s="5">
        <f t="shared" si="17"/>
        <v>-1.3682232647363719</v>
      </c>
      <c r="AL21" s="5">
        <f t="shared" si="18"/>
        <v>-0.89156849698929364</v>
      </c>
      <c r="AM21" s="5">
        <f t="shared" si="19"/>
        <v>-0.78403148402634315</v>
      </c>
      <c r="AN21" s="5">
        <f t="shared" si="20"/>
        <v>-7.6326358194947375E-2</v>
      </c>
      <c r="AO21" s="5">
        <f t="shared" si="21"/>
        <v>0.18850376260728297</v>
      </c>
      <c r="AP21" s="5">
        <f t="shared" si="22"/>
        <v>-1.2561016982247821</v>
      </c>
      <c r="AQ21" s="5">
        <f t="shared" si="23"/>
        <v>-1.4037206469550085</v>
      </c>
      <c r="AR21" s="5">
        <f t="shared" si="24"/>
        <v>-0.73223012878091254</v>
      </c>
      <c r="AS21" s="5">
        <f t="shared" si="25"/>
        <v>-0.4470826397836305</v>
      </c>
      <c r="AV21" s="2">
        <f t="shared" si="26"/>
        <v>80.609554602318411</v>
      </c>
      <c r="AW21" s="2">
        <f t="shared" si="27"/>
        <v>83.602274889325798</v>
      </c>
      <c r="AX21" s="2">
        <f t="shared" si="28"/>
        <v>84.755473075772599</v>
      </c>
      <c r="AY21" s="2">
        <f t="shared" si="29"/>
        <v>84.690759598652122</v>
      </c>
      <c r="AZ21" s="2">
        <f t="shared" si="30"/>
        <v>85.706223264736082</v>
      </c>
      <c r="BA21" s="2">
        <f t="shared" si="31"/>
        <v>86.799568496989281</v>
      </c>
      <c r="BB21" s="2">
        <f t="shared" si="32"/>
        <v>87.292031484024704</v>
      </c>
      <c r="BC21" s="2">
        <f t="shared" si="33"/>
        <v>86.784326358194662</v>
      </c>
      <c r="BD21" s="2">
        <f t="shared" si="34"/>
        <v>83.657496237392266</v>
      </c>
      <c r="BE21" s="2">
        <f t="shared" si="35"/>
        <v>79.010101698217056</v>
      </c>
      <c r="BF21" s="2">
        <f t="shared" si="36"/>
        <v>72.236720646934543</v>
      </c>
      <c r="BG21" s="2">
        <f t="shared" si="37"/>
        <v>63.629230128685364</v>
      </c>
      <c r="BH21" s="2">
        <f t="shared" si="38"/>
        <v>52.658382639299731</v>
      </c>
      <c r="BK21" s="2">
        <f t="shared" si="39"/>
        <v>79.061999999999998</v>
      </c>
      <c r="BL21" s="2">
        <f t="shared" si="40"/>
        <v>84.322999999999993</v>
      </c>
      <c r="BM21" s="2">
        <f t="shared" si="41"/>
        <v>84.477000000000004</v>
      </c>
      <c r="BN21" s="2">
        <f t="shared" si="42"/>
        <v>83.891999999999996</v>
      </c>
      <c r="BO21" s="2">
        <f t="shared" si="43"/>
        <v>84.337999999999994</v>
      </c>
      <c r="BP21" s="2">
        <f t="shared" si="44"/>
        <v>85.908000000000001</v>
      </c>
      <c r="BQ21" s="2">
        <f t="shared" si="45"/>
        <v>86.507999999999996</v>
      </c>
      <c r="BR21" s="2">
        <f t="shared" si="46"/>
        <v>86.707999999999998</v>
      </c>
      <c r="BS21" s="2">
        <f t="shared" si="47"/>
        <v>83.846000000000004</v>
      </c>
      <c r="BT21" s="2">
        <f t="shared" si="48"/>
        <v>77.754000000000005</v>
      </c>
      <c r="BU21" s="2">
        <f t="shared" si="49"/>
        <v>70.832999999999998</v>
      </c>
      <c r="BV21" s="2">
        <f t="shared" si="50"/>
        <v>62.896999999999998</v>
      </c>
      <c r="BW21" s="2">
        <f t="shared" si="51"/>
        <v>52.211300000000001</v>
      </c>
      <c r="BZ21" s="2" t="str">
        <f t="shared" si="52"/>
        <v/>
      </c>
      <c r="CA21" s="2" t="str">
        <f t="shared" si="53"/>
        <v/>
      </c>
      <c r="CB21" s="2" t="str">
        <f t="shared" si="54"/>
        <v/>
      </c>
      <c r="CC21" s="2" t="str">
        <f t="shared" si="55"/>
        <v/>
      </c>
      <c r="CD21" s="2" t="str">
        <f t="shared" si="56"/>
        <v/>
      </c>
      <c r="CE21" s="2" t="str">
        <f t="shared" si="57"/>
        <v/>
      </c>
      <c r="CF21" s="2" t="str">
        <f t="shared" si="58"/>
        <v/>
      </c>
      <c r="CG21" s="2" t="str">
        <f t="shared" si="59"/>
        <v/>
      </c>
      <c r="CH21" s="2" t="str">
        <f t="shared" si="60"/>
        <v/>
      </c>
      <c r="CI21" s="2" t="str">
        <f t="shared" si="61"/>
        <v/>
      </c>
      <c r="CJ21" s="2" t="str">
        <f t="shared" si="62"/>
        <v/>
      </c>
      <c r="CK21" s="2" t="str">
        <f t="shared" si="63"/>
        <v/>
      </c>
      <c r="CL21" s="2" t="str">
        <f t="shared" si="64"/>
        <v/>
      </c>
      <c r="CO21" s="2">
        <f t="shared" si="65"/>
        <v>80.608144010906827</v>
      </c>
      <c r="CP21" s="2">
        <f t="shared" si="66"/>
        <v>83.601527640245934</v>
      </c>
      <c r="CQ21" s="2">
        <f t="shared" si="67"/>
        <v>84.754833685177843</v>
      </c>
      <c r="CR21" s="2">
        <f t="shared" si="68"/>
        <v>84.690468051801687</v>
      </c>
      <c r="CS21" s="2">
        <f t="shared" si="69"/>
        <v>85.704771356922393</v>
      </c>
      <c r="CT21" s="2">
        <f t="shared" si="70"/>
        <v>86.797989445070598</v>
      </c>
      <c r="CU21" s="2">
        <f t="shared" si="71"/>
        <v>87.289623620775629</v>
      </c>
      <c r="CV21" s="2">
        <f t="shared" si="72"/>
        <v>86.783117672168501</v>
      </c>
      <c r="CW21" s="2">
        <f t="shared" si="73"/>
        <v>83.655585372794533</v>
      </c>
      <c r="CX21" s="2">
        <f t="shared" si="74"/>
        <v>79.008777234232781</v>
      </c>
      <c r="CY21" s="2">
        <f t="shared" si="75"/>
        <v>72.235663525050555</v>
      </c>
      <c r="CZ21" s="2">
        <f t="shared" si="76"/>
        <v>63.627997678791452</v>
      </c>
      <c r="DA21" s="2">
        <f t="shared" si="77"/>
        <v>52.657451130152971</v>
      </c>
      <c r="DD21" s="2">
        <f t="shared" si="78"/>
        <v>86.038187966976423</v>
      </c>
      <c r="DE21" s="2">
        <f t="shared" si="79"/>
        <v>85.985995025390409</v>
      </c>
      <c r="DF21" s="2">
        <f t="shared" si="80"/>
        <v>86.370986234551836</v>
      </c>
      <c r="DG21" s="2">
        <f t="shared" si="81"/>
        <v>85.297648326489067</v>
      </c>
      <c r="DH21" s="2">
        <f t="shared" si="82"/>
        <v>89.077094756380077</v>
      </c>
      <c r="DI21" s="2">
        <f t="shared" si="83"/>
        <v>90.536565347034369</v>
      </c>
      <c r="DJ21" s="2">
        <f t="shared" si="84"/>
        <v>92.401217073979154</v>
      </c>
      <c r="DK21" s="2">
        <f t="shared" si="85"/>
        <v>89.754586916359386</v>
      </c>
      <c r="DL21" s="2">
        <f t="shared" si="86"/>
        <v>88.2647814781958</v>
      </c>
      <c r="DM21" s="2">
        <f t="shared" si="87"/>
        <v>81.977245651344091</v>
      </c>
      <c r="DN21" s="2">
        <f t="shared" si="88"/>
        <v>74.744536919184668</v>
      </c>
      <c r="DO21" s="2">
        <f t="shared" si="89"/>
        <v>66.574009116848956</v>
      </c>
      <c r="DP21" s="2">
        <f t="shared" si="90"/>
        <v>54.868218191090335</v>
      </c>
      <c r="DS21" s="2">
        <f t="shared" si="91"/>
        <v>2.597753209722882E-4</v>
      </c>
      <c r="DT21" s="2">
        <f t="shared" si="92"/>
        <v>3.1338196719374626E-4</v>
      </c>
      <c r="DU21" s="2">
        <f t="shared" si="93"/>
        <v>3.9562515000097354E-4</v>
      </c>
      <c r="DV21" s="2">
        <f t="shared" si="94"/>
        <v>4.8016522040926263E-4</v>
      </c>
      <c r="DW21" s="2">
        <f t="shared" si="95"/>
        <v>4.3053635185587741E-4</v>
      </c>
      <c r="DX21" s="2">
        <f t="shared" si="96"/>
        <v>4.2236722219710597E-4</v>
      </c>
      <c r="DY21" s="2">
        <f t="shared" si="97"/>
        <v>4.7105922470338092E-4</v>
      </c>
      <c r="DZ21" s="2">
        <f t="shared" si="98"/>
        <v>4.0676376796405848E-4</v>
      </c>
      <c r="EA21" s="2">
        <f t="shared" si="99"/>
        <v>4.145765452434958E-4</v>
      </c>
      <c r="EB21" s="2">
        <f t="shared" si="100"/>
        <v>4.4617755629483606E-4</v>
      </c>
      <c r="EC21" s="2">
        <f t="shared" si="101"/>
        <v>4.213532203138871E-4</v>
      </c>
      <c r="ED21" s="2">
        <f t="shared" si="102"/>
        <v>4.1834525079977356E-4</v>
      </c>
      <c r="EE21" s="2">
        <f t="shared" si="103"/>
        <v>4.2135110623647197E-4</v>
      </c>
    </row>
    <row r="22" spans="2:135" x14ac:dyDescent="0.25">
      <c r="B22" s="2">
        <v>16</v>
      </c>
      <c r="C22">
        <v>80.153999999999996</v>
      </c>
      <c r="D22">
        <v>82.754000000000005</v>
      </c>
      <c r="E22">
        <v>83.507999999999996</v>
      </c>
      <c r="F22">
        <v>83.385000000000005</v>
      </c>
      <c r="G22">
        <v>84.262</v>
      </c>
      <c r="H22">
        <v>86.537999999999997</v>
      </c>
      <c r="I22">
        <v>87.322999999999993</v>
      </c>
      <c r="J22">
        <v>85.614999999999995</v>
      </c>
      <c r="K22">
        <v>82.831000000000003</v>
      </c>
      <c r="L22">
        <v>77.938000000000002</v>
      </c>
      <c r="M22">
        <v>72.438999999999993</v>
      </c>
      <c r="N22">
        <v>63.131999999999998</v>
      </c>
      <c r="O22">
        <v>51.816899999999997</v>
      </c>
      <c r="R22" s="5">
        <f t="shared" si="0"/>
        <v>80.607307953631178</v>
      </c>
      <c r="S22" s="5">
        <f t="shared" si="1"/>
        <v>83.585215329547594</v>
      </c>
      <c r="T22" s="5">
        <f t="shared" si="2"/>
        <v>84.743741770240391</v>
      </c>
      <c r="U22" s="5">
        <f t="shared" si="3"/>
        <v>84.691949180642268</v>
      </c>
      <c r="V22" s="5">
        <f t="shared" si="4"/>
        <v>85.730702422611898</v>
      </c>
      <c r="W22" s="5">
        <f t="shared" si="5"/>
        <v>86.822874387418551</v>
      </c>
      <c r="X22" s="5">
        <f t="shared" si="6"/>
        <v>87.319007970582021</v>
      </c>
      <c r="Y22" s="5">
        <f t="shared" si="7"/>
        <v>86.786845608799155</v>
      </c>
      <c r="Z22" s="5">
        <f t="shared" si="8"/>
        <v>83.665758562529987</v>
      </c>
      <c r="AA22" s="5">
        <f t="shared" si="9"/>
        <v>79.011244129284123</v>
      </c>
      <c r="AB22" s="5">
        <f t="shared" si="10"/>
        <v>72.241988325804911</v>
      </c>
      <c r="AC22" s="5">
        <f t="shared" si="11"/>
        <v>63.642314618469669</v>
      </c>
      <c r="AD22" s="5">
        <f t="shared" si="12"/>
        <v>52.677939082069891</v>
      </c>
      <c r="AE22" s="5"/>
      <c r="AG22" s="5">
        <f t="shared" si="13"/>
        <v>-0.4533079536311817</v>
      </c>
      <c r="AH22" s="5">
        <f t="shared" si="14"/>
        <v>-0.83121532954758948</v>
      </c>
      <c r="AI22" s="5">
        <f t="shared" si="15"/>
        <v>-1.235741770240395</v>
      </c>
      <c r="AJ22" s="5">
        <f t="shared" si="16"/>
        <v>-1.3069491806422633</v>
      </c>
      <c r="AK22" s="5">
        <f t="shared" si="17"/>
        <v>-1.4687024226118979</v>
      </c>
      <c r="AL22" s="5">
        <f t="shared" si="18"/>
        <v>-0.28487438741855442</v>
      </c>
      <c r="AM22" s="5">
        <f t="shared" si="19"/>
        <v>3.992029417972276E-3</v>
      </c>
      <c r="AN22" s="5">
        <f t="shared" si="20"/>
        <v>-1.1718456087991598</v>
      </c>
      <c r="AO22" s="5">
        <f t="shared" si="21"/>
        <v>-0.83475856252998426</v>
      </c>
      <c r="AP22" s="5">
        <f t="shared" si="22"/>
        <v>-1.0732441292841202</v>
      </c>
      <c r="AQ22" s="5">
        <f t="shared" si="23"/>
        <v>0.19701167419508181</v>
      </c>
      <c r="AR22" s="5">
        <f t="shared" si="24"/>
        <v>-0.51031461846967119</v>
      </c>
      <c r="AS22" s="5">
        <f t="shared" si="25"/>
        <v>-0.86103908206989388</v>
      </c>
      <c r="AV22" s="2">
        <f t="shared" si="26"/>
        <v>80.607307953630965</v>
      </c>
      <c r="AW22" s="2">
        <f t="shared" si="27"/>
        <v>83.585215329546884</v>
      </c>
      <c r="AX22" s="2">
        <f t="shared" si="28"/>
        <v>84.743741770230471</v>
      </c>
      <c r="AY22" s="2">
        <f t="shared" si="29"/>
        <v>84.691949180595117</v>
      </c>
      <c r="AZ22" s="2">
        <f t="shared" si="30"/>
        <v>85.730702422610449</v>
      </c>
      <c r="BA22" s="2">
        <f t="shared" si="31"/>
        <v>86.82287438741848</v>
      </c>
      <c r="BB22" s="2">
        <f t="shared" si="32"/>
        <v>87.319007970574177</v>
      </c>
      <c r="BC22" s="2">
        <f t="shared" si="33"/>
        <v>86.786845608797762</v>
      </c>
      <c r="BD22" s="2">
        <f t="shared" si="34"/>
        <v>83.665758562527756</v>
      </c>
      <c r="BE22" s="2">
        <f t="shared" si="35"/>
        <v>79.011244129249249</v>
      </c>
      <c r="BF22" s="2">
        <f t="shared" si="36"/>
        <v>72.241988325716378</v>
      </c>
      <c r="BG22" s="2">
        <f t="shared" si="37"/>
        <v>63.642314618078913</v>
      </c>
      <c r="BH22" s="2">
        <f t="shared" si="38"/>
        <v>52.677939080205</v>
      </c>
      <c r="BK22" s="2">
        <f t="shared" si="39"/>
        <v>80.153999999999996</v>
      </c>
      <c r="BL22" s="2">
        <f t="shared" si="40"/>
        <v>82.754000000000005</v>
      </c>
      <c r="BM22" s="2">
        <f t="shared" si="41"/>
        <v>83.507999999999996</v>
      </c>
      <c r="BN22" s="2">
        <f t="shared" si="42"/>
        <v>83.385000000000005</v>
      </c>
      <c r="BO22" s="2">
        <f t="shared" si="43"/>
        <v>84.262</v>
      </c>
      <c r="BP22" s="2">
        <f t="shared" si="44"/>
        <v>86.537999999999997</v>
      </c>
      <c r="BQ22" s="2">
        <f t="shared" si="45"/>
        <v>87.322999999999993</v>
      </c>
      <c r="BR22" s="2">
        <f t="shared" si="46"/>
        <v>85.614999999999995</v>
      </c>
      <c r="BS22" s="2">
        <f t="shared" si="47"/>
        <v>82.831000000000003</v>
      </c>
      <c r="BT22" s="2">
        <f t="shared" si="48"/>
        <v>77.938000000000002</v>
      </c>
      <c r="BU22" s="2">
        <f t="shared" si="49"/>
        <v>72.438999999999993</v>
      </c>
      <c r="BV22" s="2">
        <f t="shared" si="50"/>
        <v>63.131999999999998</v>
      </c>
      <c r="BW22" s="2">
        <f t="shared" si="51"/>
        <v>51.816899999999997</v>
      </c>
      <c r="BZ22" s="2" t="str">
        <f t="shared" si="52"/>
        <v/>
      </c>
      <c r="CA22" s="2" t="str">
        <f t="shared" si="53"/>
        <v/>
      </c>
      <c r="CB22" s="2" t="str">
        <f t="shared" si="54"/>
        <v/>
      </c>
      <c r="CC22" s="2" t="str">
        <f t="shared" si="55"/>
        <v/>
      </c>
      <c r="CD22" s="2" t="str">
        <f t="shared" si="56"/>
        <v/>
      </c>
      <c r="CE22" s="2" t="str">
        <f t="shared" si="57"/>
        <v/>
      </c>
      <c r="CF22" s="2" t="str">
        <f t="shared" si="58"/>
        <v/>
      </c>
      <c r="CG22" s="2" t="str">
        <f t="shared" si="59"/>
        <v/>
      </c>
      <c r="CH22" s="2" t="str">
        <f t="shared" si="60"/>
        <v/>
      </c>
      <c r="CI22" s="2" t="str">
        <f t="shared" si="61"/>
        <v/>
      </c>
      <c r="CJ22" s="2" t="str">
        <f t="shared" si="62"/>
        <v/>
      </c>
      <c r="CK22" s="2" t="str">
        <f t="shared" si="63"/>
        <v/>
      </c>
      <c r="CL22" s="2" t="str">
        <f t="shared" si="64"/>
        <v/>
      </c>
      <c r="CO22" s="2">
        <f t="shared" si="65"/>
        <v>80.605782555960673</v>
      </c>
      <c r="CP22" s="2">
        <f t="shared" si="66"/>
        <v>83.584408460195547</v>
      </c>
      <c r="CQ22" s="2">
        <f t="shared" si="67"/>
        <v>84.74305213300552</v>
      </c>
      <c r="CR22" s="2">
        <f t="shared" si="68"/>
        <v>84.691638169290485</v>
      </c>
      <c r="CS22" s="2">
        <f t="shared" si="69"/>
        <v>85.729133628196635</v>
      </c>
      <c r="CT22" s="2">
        <f t="shared" si="70"/>
        <v>86.821167897633089</v>
      </c>
      <c r="CU22" s="2">
        <f t="shared" si="71"/>
        <v>87.316405150656124</v>
      </c>
      <c r="CV22" s="2">
        <f t="shared" si="72"/>
        <v>86.785540822424608</v>
      </c>
      <c r="CW22" s="2">
        <f t="shared" si="73"/>
        <v>83.663692672168466</v>
      </c>
      <c r="CX22" s="2">
        <f t="shared" si="74"/>
        <v>79.009813960338718</v>
      </c>
      <c r="CY22" s="2">
        <f t="shared" si="75"/>
        <v>72.240847038118773</v>
      </c>
      <c r="CZ22" s="2">
        <f t="shared" si="76"/>
        <v>63.640982778966517</v>
      </c>
      <c r="DA22" s="2">
        <f t="shared" si="77"/>
        <v>52.676932617890195</v>
      </c>
      <c r="DD22" s="2">
        <f t="shared" si="78"/>
        <v>85.961233840077881</v>
      </c>
      <c r="DE22" s="2">
        <f t="shared" si="79"/>
        <v>85.932647734289631</v>
      </c>
      <c r="DF22" s="2">
        <f t="shared" si="80"/>
        <v>86.332891988110248</v>
      </c>
      <c r="DG22" s="2">
        <f t="shared" si="81"/>
        <v>85.282390703928471</v>
      </c>
      <c r="DH22" s="2">
        <f t="shared" si="82"/>
        <v>89.052469587777367</v>
      </c>
      <c r="DI22" s="2">
        <f t="shared" si="83"/>
        <v>90.506114359523792</v>
      </c>
      <c r="DJ22" s="2">
        <f t="shared" si="84"/>
        <v>92.355915546833586</v>
      </c>
      <c r="DK22" s="2">
        <f t="shared" si="85"/>
        <v>89.711135746167272</v>
      </c>
      <c r="DL22" s="2">
        <f t="shared" si="86"/>
        <v>88.208546408472202</v>
      </c>
      <c r="DM22" s="2">
        <f t="shared" si="87"/>
        <v>81.933281707232453</v>
      </c>
      <c r="DN22" s="2">
        <f t="shared" si="88"/>
        <v>74.711242237043166</v>
      </c>
      <c r="DO22" s="2">
        <f t="shared" si="89"/>
        <v>66.544567149178192</v>
      </c>
      <c r="DP22" s="2">
        <f t="shared" si="90"/>
        <v>54.855500185021306</v>
      </c>
      <c r="DS22" s="2">
        <f t="shared" si="91"/>
        <v>2.8483083672539711E-4</v>
      </c>
      <c r="DT22" s="2">
        <f t="shared" si="92"/>
        <v>3.4360610532436798E-4</v>
      </c>
      <c r="DU22" s="2">
        <f t="shared" si="93"/>
        <v>4.3377779387021869E-4</v>
      </c>
      <c r="DV22" s="2">
        <f t="shared" si="94"/>
        <v>5.2646630592370972E-4</v>
      </c>
      <c r="DW22" s="2">
        <f t="shared" si="95"/>
        <v>4.7205411457029907E-4</v>
      </c>
      <c r="DX22" s="2">
        <f t="shared" si="96"/>
        <v>4.630975790359914E-4</v>
      </c>
      <c r="DY22" s="2">
        <f t="shared" si="97"/>
        <v>5.1648269641904653E-4</v>
      </c>
      <c r="DZ22" s="2">
        <f t="shared" si="98"/>
        <v>4.4599010019191515E-4</v>
      </c>
      <c r="EA22" s="2">
        <f t="shared" si="99"/>
        <v>4.5455596134559334E-4</v>
      </c>
      <c r="EB22" s="2">
        <f t="shared" si="100"/>
        <v>4.892029036590315E-4</v>
      </c>
      <c r="EC22" s="2">
        <f t="shared" si="101"/>
        <v>4.6198583857840495E-4</v>
      </c>
      <c r="ED22" s="2">
        <f t="shared" si="102"/>
        <v>4.5868793276883124E-4</v>
      </c>
      <c r="EE22" s="2">
        <f t="shared" si="103"/>
        <v>4.6198352072706543E-4</v>
      </c>
    </row>
    <row r="23" spans="2:135" x14ac:dyDescent="0.25">
      <c r="B23" s="2">
        <v>17</v>
      </c>
      <c r="C23">
        <v>79.614999999999995</v>
      </c>
      <c r="D23">
        <v>82.445999999999998</v>
      </c>
      <c r="E23">
        <v>85.662000000000006</v>
      </c>
      <c r="F23">
        <v>83.123000000000005</v>
      </c>
      <c r="G23">
        <v>84.308000000000007</v>
      </c>
      <c r="H23">
        <v>86.322999999999993</v>
      </c>
      <c r="I23">
        <v>87.492000000000004</v>
      </c>
      <c r="J23">
        <v>86.031000000000006</v>
      </c>
      <c r="K23">
        <v>83.554000000000002</v>
      </c>
      <c r="L23">
        <v>78.492000000000004</v>
      </c>
      <c r="M23">
        <v>71.364000000000004</v>
      </c>
      <c r="N23">
        <v>64.471000000000004</v>
      </c>
      <c r="O23">
        <v>51.168999999999997</v>
      </c>
      <c r="R23" s="5">
        <f t="shared" si="0"/>
        <v>80.605070324883641</v>
      </c>
      <c r="S23" s="5">
        <f t="shared" si="1"/>
        <v>83.56816031674407</v>
      </c>
      <c r="T23" s="5">
        <f t="shared" si="2"/>
        <v>84.732014206885694</v>
      </c>
      <c r="U23" s="5">
        <f t="shared" si="3"/>
        <v>84.693139804201294</v>
      </c>
      <c r="V23" s="5">
        <f t="shared" si="4"/>
        <v>85.755190615410399</v>
      </c>
      <c r="W23" s="5">
        <f t="shared" si="5"/>
        <v>86.846190164894153</v>
      </c>
      <c r="X23" s="5">
        <f t="shared" si="6"/>
        <v>87.345999654191473</v>
      </c>
      <c r="Y23" s="5">
        <f t="shared" si="7"/>
        <v>86.789372148517003</v>
      </c>
      <c r="Z23" s="5">
        <f t="shared" si="8"/>
        <v>83.674033008433</v>
      </c>
      <c r="AA23" s="5">
        <f t="shared" si="9"/>
        <v>79.012394624379596</v>
      </c>
      <c r="AB23" s="5">
        <f t="shared" si="10"/>
        <v>72.247262402202182</v>
      </c>
      <c r="AC23" s="5">
        <f t="shared" si="11"/>
        <v>63.655406811226662</v>
      </c>
      <c r="AD23" s="5">
        <f t="shared" si="12"/>
        <v>52.697501317275503</v>
      </c>
      <c r="AE23" s="5"/>
      <c r="AG23" s="5">
        <f t="shared" si="13"/>
        <v>-0.99007032488364644</v>
      </c>
      <c r="AH23" s="5">
        <f t="shared" si="14"/>
        <v>-1.1221603167440719</v>
      </c>
      <c r="AI23" s="5">
        <f t="shared" si="15"/>
        <v>0.92998579311431229</v>
      </c>
      <c r="AJ23" s="5">
        <f t="shared" si="16"/>
        <v>-1.5701398042012897</v>
      </c>
      <c r="AK23" s="5">
        <f t="shared" si="17"/>
        <v>-1.447190615410392</v>
      </c>
      <c r="AL23" s="5">
        <f t="shared" si="18"/>
        <v>-0.52319016489416015</v>
      </c>
      <c r="AM23" s="5">
        <f t="shared" si="19"/>
        <v>0.14600034580853105</v>
      </c>
      <c r="AN23" s="5">
        <f t="shared" si="20"/>
        <v>-0.75837214851699741</v>
      </c>
      <c r="AO23" s="5">
        <f t="shared" si="21"/>
        <v>-0.12003300843299769</v>
      </c>
      <c r="AP23" s="5">
        <f t="shared" si="22"/>
        <v>-0.52039462437959116</v>
      </c>
      <c r="AQ23" s="5">
        <f t="shared" si="23"/>
        <v>-0.88326240220217755</v>
      </c>
      <c r="AR23" s="5">
        <f t="shared" si="24"/>
        <v>0.81559318877334164</v>
      </c>
      <c r="AS23" s="5">
        <f t="shared" si="25"/>
        <v>-1.5285013172755058</v>
      </c>
      <c r="AV23" s="2">
        <f t="shared" si="26"/>
        <v>80.605070324882632</v>
      </c>
      <c r="AW23" s="2">
        <f t="shared" si="27"/>
        <v>83.568160316740702</v>
      </c>
      <c r="AX23" s="2">
        <f t="shared" si="28"/>
        <v>84.732014206841455</v>
      </c>
      <c r="AY23" s="2">
        <f t="shared" si="29"/>
        <v>84.693139803997028</v>
      </c>
      <c r="AZ23" s="2">
        <f t="shared" si="30"/>
        <v>85.755190615403464</v>
      </c>
      <c r="BA23" s="2">
        <f t="shared" si="31"/>
        <v>86.846190164893812</v>
      </c>
      <c r="BB23" s="2">
        <f t="shared" si="32"/>
        <v>87.345999654155392</v>
      </c>
      <c r="BC23" s="2">
        <f t="shared" si="33"/>
        <v>86.789372148510353</v>
      </c>
      <c r="BD23" s="2">
        <f t="shared" si="34"/>
        <v>83.674033008422469</v>
      </c>
      <c r="BE23" s="2">
        <f t="shared" si="35"/>
        <v>79.012394624228193</v>
      </c>
      <c r="BF23" s="2">
        <f t="shared" si="36"/>
        <v>72.247262401833311</v>
      </c>
      <c r="BG23" s="2">
        <f t="shared" si="37"/>
        <v>63.655406809686149</v>
      </c>
      <c r="BH23" s="2">
        <f t="shared" si="38"/>
        <v>52.697501310342673</v>
      </c>
      <c r="BK23" s="2">
        <f t="shared" si="39"/>
        <v>79.614999999999995</v>
      </c>
      <c r="BL23" s="2">
        <f t="shared" si="40"/>
        <v>82.445999999999998</v>
      </c>
      <c r="BM23" s="2">
        <f t="shared" si="41"/>
        <v>85.662000000000006</v>
      </c>
      <c r="BN23" s="2">
        <f t="shared" si="42"/>
        <v>83.123000000000005</v>
      </c>
      <c r="BO23" s="2">
        <f t="shared" si="43"/>
        <v>84.308000000000007</v>
      </c>
      <c r="BP23" s="2">
        <f t="shared" si="44"/>
        <v>86.322999999999993</v>
      </c>
      <c r="BQ23" s="2">
        <f t="shared" si="45"/>
        <v>87.492000000000004</v>
      </c>
      <c r="BR23" s="2">
        <f t="shared" si="46"/>
        <v>86.031000000000006</v>
      </c>
      <c r="BS23" s="2">
        <f t="shared" si="47"/>
        <v>83.554000000000002</v>
      </c>
      <c r="BT23" s="2">
        <f t="shared" si="48"/>
        <v>78.492000000000004</v>
      </c>
      <c r="BU23" s="2">
        <f t="shared" si="49"/>
        <v>71.364000000000004</v>
      </c>
      <c r="BV23" s="2">
        <f t="shared" si="50"/>
        <v>64.471000000000004</v>
      </c>
      <c r="BW23" s="2">
        <f t="shared" si="51"/>
        <v>51.168999999999997</v>
      </c>
      <c r="BZ23" s="2" t="str">
        <f t="shared" si="52"/>
        <v/>
      </c>
      <c r="CA23" s="2" t="str">
        <f t="shared" si="53"/>
        <v/>
      </c>
      <c r="CB23" s="2" t="str">
        <f t="shared" si="54"/>
        <v/>
      </c>
      <c r="CC23" s="2" t="str">
        <f t="shared" si="55"/>
        <v/>
      </c>
      <c r="CD23" s="2" t="str">
        <f t="shared" si="56"/>
        <v/>
      </c>
      <c r="CE23" s="2" t="str">
        <f t="shared" si="57"/>
        <v/>
      </c>
      <c r="CF23" s="2" t="str">
        <f t="shared" si="58"/>
        <v/>
      </c>
      <c r="CG23" s="2" t="str">
        <f t="shared" si="59"/>
        <v/>
      </c>
      <c r="CH23" s="2" t="str">
        <f t="shared" si="60"/>
        <v/>
      </c>
      <c r="CI23" s="2" t="str">
        <f t="shared" si="61"/>
        <v/>
      </c>
      <c r="CJ23" s="2" t="str">
        <f t="shared" si="62"/>
        <v/>
      </c>
      <c r="CK23" s="2" t="str">
        <f t="shared" si="63"/>
        <v/>
      </c>
      <c r="CL23" s="2" t="str">
        <f t="shared" si="64"/>
        <v/>
      </c>
      <c r="CO23" s="2">
        <f t="shared" si="65"/>
        <v>80.603421101014533</v>
      </c>
      <c r="CP23" s="2">
        <f t="shared" si="66"/>
        <v>83.567289280145147</v>
      </c>
      <c r="CQ23" s="2">
        <f t="shared" si="67"/>
        <v>84.731270580833197</v>
      </c>
      <c r="CR23" s="2">
        <f t="shared" si="68"/>
        <v>84.692808286779282</v>
      </c>
      <c r="CS23" s="2">
        <f t="shared" si="69"/>
        <v>85.753495899470892</v>
      </c>
      <c r="CT23" s="2">
        <f t="shared" si="70"/>
        <v>86.844346350195579</v>
      </c>
      <c r="CU23" s="2">
        <f t="shared" si="71"/>
        <v>87.343186680536618</v>
      </c>
      <c r="CV23" s="2">
        <f t="shared" si="72"/>
        <v>86.787963972680728</v>
      </c>
      <c r="CW23" s="2">
        <f t="shared" si="73"/>
        <v>83.671799971542399</v>
      </c>
      <c r="CX23" s="2">
        <f t="shared" si="74"/>
        <v>79.010850686444655</v>
      </c>
      <c r="CY23" s="2">
        <f t="shared" si="75"/>
        <v>72.246030551187005</v>
      </c>
      <c r="CZ23" s="2">
        <f t="shared" si="76"/>
        <v>63.653967879141575</v>
      </c>
      <c r="DA23" s="2">
        <f t="shared" si="77"/>
        <v>52.696414105627412</v>
      </c>
      <c r="DD23" s="2">
        <f t="shared" si="78"/>
        <v>85.884279713179339</v>
      </c>
      <c r="DE23" s="2">
        <f t="shared" si="79"/>
        <v>85.879300443188853</v>
      </c>
      <c r="DF23" s="2">
        <f t="shared" si="80"/>
        <v>86.29479774166866</v>
      </c>
      <c r="DG23" s="2">
        <f t="shared" si="81"/>
        <v>85.267133081367874</v>
      </c>
      <c r="DH23" s="2">
        <f t="shared" si="82"/>
        <v>89.02784441917467</v>
      </c>
      <c r="DI23" s="2">
        <f t="shared" si="83"/>
        <v>90.47566337201323</v>
      </c>
      <c r="DJ23" s="2">
        <f t="shared" si="84"/>
        <v>92.310614019688018</v>
      </c>
      <c r="DK23" s="2">
        <f t="shared" si="85"/>
        <v>89.667684575975144</v>
      </c>
      <c r="DL23" s="2">
        <f t="shared" si="86"/>
        <v>88.152311338748589</v>
      </c>
      <c r="DM23" s="2">
        <f t="shared" si="87"/>
        <v>81.889317763120815</v>
      </c>
      <c r="DN23" s="2">
        <f t="shared" si="88"/>
        <v>74.677947554901664</v>
      </c>
      <c r="DO23" s="2">
        <f t="shared" si="89"/>
        <v>66.515125181507429</v>
      </c>
      <c r="DP23" s="2">
        <f t="shared" si="90"/>
        <v>54.84278217895227</v>
      </c>
      <c r="DS23" s="2">
        <f t="shared" si="91"/>
        <v>3.1230222000443804E-4</v>
      </c>
      <c r="DT23" s="2">
        <f t="shared" si="92"/>
        <v>3.7674411329516582E-4</v>
      </c>
      <c r="DU23" s="2">
        <f t="shared" si="93"/>
        <v>4.7560798870833717E-4</v>
      </c>
      <c r="DV23" s="2">
        <f t="shared" si="94"/>
        <v>5.7722950650841579E-4</v>
      </c>
      <c r="DW23" s="2">
        <f t="shared" si="95"/>
        <v>5.1757347221387695E-4</v>
      </c>
      <c r="DX23" s="2">
        <f t="shared" si="96"/>
        <v>5.0775371226342099E-4</v>
      </c>
      <c r="DY23" s="2">
        <f t="shared" si="97"/>
        <v>5.6628379777278338E-4</v>
      </c>
      <c r="DZ23" s="2">
        <f t="shared" si="98"/>
        <v>4.8899737982023355E-4</v>
      </c>
      <c r="EA23" s="2">
        <f t="shared" si="99"/>
        <v>4.9838884382958292E-4</v>
      </c>
      <c r="EB23" s="2">
        <f t="shared" si="100"/>
        <v>5.3637500183920691E-4</v>
      </c>
      <c r="EC23" s="2">
        <f t="shared" si="101"/>
        <v>5.0653482188076321E-4</v>
      </c>
      <c r="ED23" s="2">
        <f t="shared" si="102"/>
        <v>5.0291906124450209E-4</v>
      </c>
      <c r="EE23" s="2">
        <f t="shared" si="103"/>
        <v>5.0653228063384707E-4</v>
      </c>
    </row>
    <row r="24" spans="2:135" x14ac:dyDescent="0.25">
      <c r="B24" s="2">
        <v>18</v>
      </c>
      <c r="C24">
        <v>79.168999999999997</v>
      </c>
      <c r="D24">
        <v>82.015000000000001</v>
      </c>
      <c r="E24">
        <v>85.908000000000001</v>
      </c>
      <c r="F24">
        <v>83.691999999999993</v>
      </c>
      <c r="G24">
        <v>84.492000000000004</v>
      </c>
      <c r="H24">
        <v>85.507999999999996</v>
      </c>
      <c r="I24">
        <v>86.245999999999995</v>
      </c>
      <c r="J24">
        <v>86.061999999999998</v>
      </c>
      <c r="K24">
        <v>83.631</v>
      </c>
      <c r="L24">
        <v>77.861999999999995</v>
      </c>
      <c r="M24">
        <v>72.302999999999997</v>
      </c>
      <c r="N24">
        <v>62.515000000000001</v>
      </c>
      <c r="O24">
        <v>51.845100000000002</v>
      </c>
      <c r="R24" s="5">
        <f t="shared" si="0"/>
        <v>80.602842387409595</v>
      </c>
      <c r="S24" s="5">
        <f t="shared" si="1"/>
        <v>83.551110173043583</v>
      </c>
      <c r="T24" s="5">
        <f t="shared" si="2"/>
        <v>84.720290639865738</v>
      </c>
      <c r="U24" s="5">
        <f t="shared" si="3"/>
        <v>84.694331489419113</v>
      </c>
      <c r="V24" s="5">
        <f t="shared" si="4"/>
        <v>85.779688497683964</v>
      </c>
      <c r="W24" s="5">
        <f t="shared" si="5"/>
        <v>86.869516550102745</v>
      </c>
      <c r="X24" s="5">
        <f t="shared" si="6"/>
        <v>87.373007651103421</v>
      </c>
      <c r="Y24" s="5">
        <f t="shared" si="7"/>
        <v>86.79190648871878</v>
      </c>
      <c r="Z24" s="5">
        <f t="shared" si="8"/>
        <v>83.682320469843461</v>
      </c>
      <c r="AA24" s="5">
        <f t="shared" si="9"/>
        <v>79.013553755116973</v>
      </c>
      <c r="AB24" s="5">
        <f t="shared" si="10"/>
        <v>72.252543327191447</v>
      </c>
      <c r="AC24" s="5">
        <f t="shared" si="11"/>
        <v>63.668507269750918</v>
      </c>
      <c r="AD24" s="5">
        <f t="shared" si="12"/>
        <v>52.717069773460615</v>
      </c>
      <c r="AE24" s="5"/>
      <c r="AG24" s="5">
        <f t="shared" si="13"/>
        <v>-1.433842387409598</v>
      </c>
      <c r="AH24" s="5">
        <f t="shared" si="14"/>
        <v>-1.536110173043582</v>
      </c>
      <c r="AI24" s="5">
        <f t="shared" si="15"/>
        <v>1.1877093601342636</v>
      </c>
      <c r="AJ24" s="5">
        <f t="shared" si="16"/>
        <v>-1.0023314894191202</v>
      </c>
      <c r="AK24" s="5">
        <f t="shared" si="17"/>
        <v>-1.2876884976839591</v>
      </c>
      <c r="AL24" s="5">
        <f t="shared" si="18"/>
        <v>-1.3615165501027491</v>
      </c>
      <c r="AM24" s="5">
        <f t="shared" si="19"/>
        <v>-1.1270076511034262</v>
      </c>
      <c r="AN24" s="5">
        <f t="shared" si="20"/>
        <v>-0.7299064887187825</v>
      </c>
      <c r="AO24" s="5">
        <f t="shared" si="21"/>
        <v>-5.1320469843460614E-2</v>
      </c>
      <c r="AP24" s="5">
        <f t="shared" si="22"/>
        <v>-1.1515537551169786</v>
      </c>
      <c r="AQ24" s="5">
        <f t="shared" si="23"/>
        <v>5.0456672808550707E-2</v>
      </c>
      <c r="AR24" s="5">
        <f t="shared" si="24"/>
        <v>-1.1535072697509179</v>
      </c>
      <c r="AS24" s="5">
        <f t="shared" si="25"/>
        <v>-0.87196977346061288</v>
      </c>
      <c r="AV24" s="2">
        <f t="shared" si="26"/>
        <v>80.602842387404976</v>
      </c>
      <c r="AW24" s="2">
        <f t="shared" si="27"/>
        <v>83.551110173028249</v>
      </c>
      <c r="AX24" s="2">
        <f t="shared" si="28"/>
        <v>84.720290639675781</v>
      </c>
      <c r="AY24" s="2">
        <f t="shared" si="29"/>
        <v>84.694331488567599</v>
      </c>
      <c r="AZ24" s="2">
        <f t="shared" si="30"/>
        <v>85.779688497651946</v>
      </c>
      <c r="BA24" s="2">
        <f t="shared" si="31"/>
        <v>86.869516550100982</v>
      </c>
      <c r="BB24" s="2">
        <f t="shared" si="32"/>
        <v>87.373007650943677</v>
      </c>
      <c r="BC24" s="2">
        <f t="shared" si="33"/>
        <v>86.791906488688213</v>
      </c>
      <c r="BD24" s="2">
        <f t="shared" si="34"/>
        <v>83.682320469795755</v>
      </c>
      <c r="BE24" s="2">
        <f t="shared" si="35"/>
        <v>79.013553754484349</v>
      </c>
      <c r="BF24" s="2">
        <f t="shared" si="36"/>
        <v>72.252543325710917</v>
      </c>
      <c r="BG24" s="2">
        <f t="shared" si="37"/>
        <v>63.668507263896345</v>
      </c>
      <c r="BH24" s="2">
        <f t="shared" si="38"/>
        <v>52.717069748599073</v>
      </c>
      <c r="BK24" s="2">
        <f t="shared" si="39"/>
        <v>79.168999999999997</v>
      </c>
      <c r="BL24" s="2">
        <f t="shared" si="40"/>
        <v>82.015000000000001</v>
      </c>
      <c r="BM24" s="2">
        <f t="shared" si="41"/>
        <v>85.908000000000001</v>
      </c>
      <c r="BN24" s="2">
        <f t="shared" si="42"/>
        <v>83.691999999999993</v>
      </c>
      <c r="BO24" s="2">
        <f t="shared" si="43"/>
        <v>84.492000000000004</v>
      </c>
      <c r="BP24" s="2">
        <f t="shared" si="44"/>
        <v>85.507999999999996</v>
      </c>
      <c r="BQ24" s="2">
        <f t="shared" si="45"/>
        <v>86.245999999999995</v>
      </c>
      <c r="BR24" s="2">
        <f t="shared" si="46"/>
        <v>86.061999999999998</v>
      </c>
      <c r="BS24" s="2">
        <f t="shared" si="47"/>
        <v>83.631</v>
      </c>
      <c r="BT24" s="2">
        <f t="shared" si="48"/>
        <v>77.861999999999995</v>
      </c>
      <c r="BU24" s="2">
        <f t="shared" si="49"/>
        <v>72.302999999999997</v>
      </c>
      <c r="BV24" s="2">
        <f t="shared" si="50"/>
        <v>62.515000000000001</v>
      </c>
      <c r="BW24" s="2">
        <f t="shared" si="51"/>
        <v>51.845100000000002</v>
      </c>
      <c r="BZ24" s="2" t="str">
        <f t="shared" si="52"/>
        <v/>
      </c>
      <c r="CA24" s="2" t="str">
        <f t="shared" si="53"/>
        <v/>
      </c>
      <c r="CB24" s="2" t="str">
        <f t="shared" si="54"/>
        <v/>
      </c>
      <c r="CC24" s="2" t="str">
        <f t="shared" si="55"/>
        <v/>
      </c>
      <c r="CD24" s="2" t="str">
        <f t="shared" si="56"/>
        <v/>
      </c>
      <c r="CE24" s="2" t="str">
        <f t="shared" si="57"/>
        <v/>
      </c>
      <c r="CF24" s="2" t="str">
        <f t="shared" si="58"/>
        <v/>
      </c>
      <c r="CG24" s="2" t="str">
        <f t="shared" si="59"/>
        <v/>
      </c>
      <c r="CH24" s="2" t="str">
        <f t="shared" si="60"/>
        <v/>
      </c>
      <c r="CI24" s="2" t="str">
        <f t="shared" si="61"/>
        <v/>
      </c>
      <c r="CJ24" s="2" t="str">
        <f t="shared" si="62"/>
        <v/>
      </c>
      <c r="CK24" s="2" t="str">
        <f t="shared" si="63"/>
        <v/>
      </c>
      <c r="CL24" s="2" t="str">
        <f t="shared" si="64"/>
        <v/>
      </c>
      <c r="CO24" s="2">
        <f t="shared" si="65"/>
        <v>80.601059646068393</v>
      </c>
      <c r="CP24" s="2">
        <f t="shared" si="66"/>
        <v>83.550170100094761</v>
      </c>
      <c r="CQ24" s="2">
        <f t="shared" si="67"/>
        <v>84.71948902866086</v>
      </c>
      <c r="CR24" s="2">
        <f t="shared" si="68"/>
        <v>84.693978404268094</v>
      </c>
      <c r="CS24" s="2">
        <f t="shared" si="69"/>
        <v>85.777858170745134</v>
      </c>
      <c r="CT24" s="2">
        <f t="shared" si="70"/>
        <v>86.867524802758069</v>
      </c>
      <c r="CU24" s="2">
        <f t="shared" si="71"/>
        <v>87.369968210417127</v>
      </c>
      <c r="CV24" s="2">
        <f t="shared" si="72"/>
        <v>86.790387122936849</v>
      </c>
      <c r="CW24" s="2">
        <f t="shared" si="73"/>
        <v>83.679907270916331</v>
      </c>
      <c r="CX24" s="2">
        <f t="shared" si="74"/>
        <v>79.011887412550593</v>
      </c>
      <c r="CY24" s="2">
        <f t="shared" si="75"/>
        <v>72.251214064255223</v>
      </c>
      <c r="CZ24" s="2">
        <f t="shared" si="76"/>
        <v>63.66695297931664</v>
      </c>
      <c r="DA24" s="2">
        <f t="shared" si="77"/>
        <v>52.715895593364635</v>
      </c>
      <c r="DD24" s="2">
        <f t="shared" si="78"/>
        <v>85.807325586280797</v>
      </c>
      <c r="DE24" s="2">
        <f t="shared" si="79"/>
        <v>85.825953152088076</v>
      </c>
      <c r="DF24" s="2">
        <f t="shared" si="80"/>
        <v>86.256703495227072</v>
      </c>
      <c r="DG24" s="2">
        <f t="shared" si="81"/>
        <v>85.251875458807262</v>
      </c>
      <c r="DH24" s="2">
        <f t="shared" si="82"/>
        <v>89.003219250571959</v>
      </c>
      <c r="DI24" s="2">
        <f t="shared" si="83"/>
        <v>90.445212384502653</v>
      </c>
      <c r="DJ24" s="2">
        <f t="shared" si="84"/>
        <v>92.265312492542449</v>
      </c>
      <c r="DK24" s="2">
        <f t="shared" si="85"/>
        <v>89.624233405783031</v>
      </c>
      <c r="DL24" s="2">
        <f t="shared" si="86"/>
        <v>88.096076269024991</v>
      </c>
      <c r="DM24" s="2">
        <f t="shared" si="87"/>
        <v>81.845353819009176</v>
      </c>
      <c r="DN24" s="2">
        <f t="shared" si="88"/>
        <v>74.644652872760162</v>
      </c>
      <c r="DO24" s="2">
        <f t="shared" si="89"/>
        <v>66.485683213836651</v>
      </c>
      <c r="DP24" s="2">
        <f t="shared" si="90"/>
        <v>54.830064172883233</v>
      </c>
      <c r="DS24" s="2">
        <f t="shared" si="91"/>
        <v>3.4242225753785432E-4</v>
      </c>
      <c r="DT24" s="2">
        <f t="shared" si="92"/>
        <v>4.1307669141021366E-4</v>
      </c>
      <c r="DU24" s="2">
        <f t="shared" si="93"/>
        <v>5.2146986146800825E-4</v>
      </c>
      <c r="DV24" s="2">
        <f t="shared" si="94"/>
        <v>6.3288432269008451E-4</v>
      </c>
      <c r="DW24" s="2">
        <f t="shared" si="95"/>
        <v>5.6747969033884454E-4</v>
      </c>
      <c r="DX24" s="2">
        <f t="shared" si="96"/>
        <v>5.5671360268802299E-4</v>
      </c>
      <c r="DY24" s="2">
        <f t="shared" si="97"/>
        <v>6.2088391569075458E-4</v>
      </c>
      <c r="DZ24" s="2">
        <f t="shared" si="98"/>
        <v>5.3614967069730496E-4</v>
      </c>
      <c r="EA24" s="2">
        <f t="shared" si="99"/>
        <v>5.4644622532748228E-4</v>
      </c>
      <c r="EB24" s="2">
        <f t="shared" si="100"/>
        <v>5.880930615434879E-4</v>
      </c>
      <c r="EC24" s="2">
        <f t="shared" si="101"/>
        <v>5.5537724673457062E-4</v>
      </c>
      <c r="ED24" s="2">
        <f t="shared" si="102"/>
        <v>5.5141303012004269E-4</v>
      </c>
      <c r="EE24" s="2">
        <f t="shared" si="103"/>
        <v>5.5537446058505791E-4</v>
      </c>
    </row>
    <row r="25" spans="2:135" x14ac:dyDescent="0.25">
      <c r="B25" s="2">
        <v>19</v>
      </c>
      <c r="C25">
        <v>78.891999999999996</v>
      </c>
      <c r="D25">
        <v>82.691999999999993</v>
      </c>
      <c r="E25">
        <v>84.707999999999998</v>
      </c>
      <c r="F25">
        <v>84.522999999999996</v>
      </c>
      <c r="G25">
        <v>84.738</v>
      </c>
      <c r="H25">
        <v>86.846000000000004</v>
      </c>
      <c r="I25">
        <v>86.923000000000002</v>
      </c>
      <c r="J25">
        <v>86.677000000000007</v>
      </c>
      <c r="K25">
        <v>83.554000000000002</v>
      </c>
      <c r="L25">
        <v>78.369</v>
      </c>
      <c r="M25">
        <v>70.984999999999999</v>
      </c>
      <c r="N25">
        <v>63.426000000000002</v>
      </c>
      <c r="O25">
        <v>52.126800000000003</v>
      </c>
      <c r="R25" s="5">
        <f t="shared" si="0"/>
        <v>80.600624858042096</v>
      </c>
      <c r="S25" s="5">
        <f t="shared" si="1"/>
        <v>83.534065240378951</v>
      </c>
      <c r="T25" s="5">
        <f t="shared" si="2"/>
        <v>84.708571337731243</v>
      </c>
      <c r="U25" s="5">
        <f t="shared" si="3"/>
        <v>84.695524251537165</v>
      </c>
      <c r="V25" s="5">
        <f t="shared" si="4"/>
        <v>85.804196766093042</v>
      </c>
      <c r="W25" s="5">
        <f t="shared" si="5"/>
        <v>86.892854310613288</v>
      </c>
      <c r="X25" s="5">
        <f t="shared" si="6"/>
        <v>87.400033151448682</v>
      </c>
      <c r="Y25" s="5">
        <f t="shared" si="7"/>
        <v>86.794449171540037</v>
      </c>
      <c r="Z25" s="5">
        <f t="shared" si="8"/>
        <v>83.690621901209866</v>
      </c>
      <c r="AA25" s="5">
        <f t="shared" si="9"/>
        <v>79.014722128946971</v>
      </c>
      <c r="AB25" s="5">
        <f t="shared" si="10"/>
        <v>72.257831580769945</v>
      </c>
      <c r="AC25" s="5">
        <f t="shared" si="11"/>
        <v>63.681616598867492</v>
      </c>
      <c r="AD25" s="5">
        <f t="shared" si="12"/>
        <v>52.7366449267139</v>
      </c>
      <c r="AE25" s="5"/>
      <c r="AG25" s="5">
        <f t="shared" si="13"/>
        <v>-1.7086248580421</v>
      </c>
      <c r="AH25" s="5">
        <f t="shared" si="14"/>
        <v>-0.84206524037895747</v>
      </c>
      <c r="AI25" s="5">
        <f t="shared" si="15"/>
        <v>-5.713377312446255E-4</v>
      </c>
      <c r="AJ25" s="5">
        <f t="shared" si="16"/>
        <v>-0.17252425153716899</v>
      </c>
      <c r="AK25" s="5">
        <f t="shared" si="17"/>
        <v>-1.0661967660930429</v>
      </c>
      <c r="AL25" s="5">
        <f t="shared" si="18"/>
        <v>-4.6854310613284156E-2</v>
      </c>
      <c r="AM25" s="5">
        <f t="shared" si="19"/>
        <v>-0.47703315144867986</v>
      </c>
      <c r="AN25" s="5">
        <f t="shared" si="20"/>
        <v>-0.11744917154003076</v>
      </c>
      <c r="AO25" s="5">
        <f t="shared" si="21"/>
        <v>-0.13662190120986395</v>
      </c>
      <c r="AP25" s="5">
        <f t="shared" si="22"/>
        <v>-0.64572212894697145</v>
      </c>
      <c r="AQ25" s="5">
        <f t="shared" si="23"/>
        <v>-1.272831580769946</v>
      </c>
      <c r="AR25" s="5">
        <f t="shared" si="24"/>
        <v>-0.25561659886749055</v>
      </c>
      <c r="AS25" s="5">
        <f t="shared" si="25"/>
        <v>-0.60984492671389745</v>
      </c>
      <c r="AV25" s="2">
        <f t="shared" si="26"/>
        <v>80.600624858021618</v>
      </c>
      <c r="AW25" s="2">
        <f t="shared" si="27"/>
        <v>83.534065240311804</v>
      </c>
      <c r="AX25" s="2">
        <f t="shared" si="28"/>
        <v>84.708571336945866</v>
      </c>
      <c r="AY25" s="2">
        <f t="shared" si="29"/>
        <v>84.695524248121657</v>
      </c>
      <c r="AZ25" s="2">
        <f t="shared" si="30"/>
        <v>85.804196765950948</v>
      </c>
      <c r="BA25" s="2">
        <f t="shared" si="31"/>
        <v>86.892854310604704</v>
      </c>
      <c r="BB25" s="2">
        <f t="shared" si="32"/>
        <v>87.400033150768678</v>
      </c>
      <c r="BC25" s="2">
        <f t="shared" si="33"/>
        <v>86.794449171404963</v>
      </c>
      <c r="BD25" s="2">
        <f t="shared" si="34"/>
        <v>83.690621901001833</v>
      </c>
      <c r="BE25" s="2">
        <f t="shared" si="35"/>
        <v>79.014722126402646</v>
      </c>
      <c r="BF25" s="2">
        <f t="shared" si="36"/>
        <v>72.257831575045543</v>
      </c>
      <c r="BG25" s="2">
        <f t="shared" si="37"/>
        <v>63.681616577419177</v>
      </c>
      <c r="BH25" s="2">
        <f t="shared" si="38"/>
        <v>52.73664484071228</v>
      </c>
      <c r="BK25" s="2">
        <f t="shared" si="39"/>
        <v>78.891999999999996</v>
      </c>
      <c r="BL25" s="2">
        <f t="shared" si="40"/>
        <v>82.691999999999993</v>
      </c>
      <c r="BM25" s="2">
        <f t="shared" si="41"/>
        <v>84.707999999999998</v>
      </c>
      <c r="BN25" s="2">
        <f t="shared" si="42"/>
        <v>84.522999999999996</v>
      </c>
      <c r="BO25" s="2">
        <f t="shared" si="43"/>
        <v>84.738</v>
      </c>
      <c r="BP25" s="2">
        <f t="shared" si="44"/>
        <v>86.846000000000004</v>
      </c>
      <c r="BQ25" s="2">
        <f t="shared" si="45"/>
        <v>86.923000000000002</v>
      </c>
      <c r="BR25" s="2">
        <f t="shared" si="46"/>
        <v>86.677000000000007</v>
      </c>
      <c r="BS25" s="2">
        <f t="shared" si="47"/>
        <v>83.554000000000002</v>
      </c>
      <c r="BT25" s="2">
        <f t="shared" si="48"/>
        <v>78.369</v>
      </c>
      <c r="BU25" s="2">
        <f t="shared" si="49"/>
        <v>70.984999999999999</v>
      </c>
      <c r="BV25" s="2">
        <f t="shared" si="50"/>
        <v>63.426000000000002</v>
      </c>
      <c r="BW25" s="2">
        <f t="shared" si="51"/>
        <v>52.126800000000003</v>
      </c>
      <c r="BZ25" s="2" t="str">
        <f t="shared" si="52"/>
        <v/>
      </c>
      <c r="CA25" s="2" t="str">
        <f t="shared" si="53"/>
        <v/>
      </c>
      <c r="CB25" s="2" t="str">
        <f t="shared" si="54"/>
        <v/>
      </c>
      <c r="CC25" s="2" t="str">
        <f t="shared" si="55"/>
        <v/>
      </c>
      <c r="CD25" s="2" t="str">
        <f t="shared" si="56"/>
        <v/>
      </c>
      <c r="CE25" s="2" t="str">
        <f t="shared" si="57"/>
        <v/>
      </c>
      <c r="CF25" s="2" t="str">
        <f t="shared" si="58"/>
        <v/>
      </c>
      <c r="CG25" s="2" t="str">
        <f t="shared" si="59"/>
        <v/>
      </c>
      <c r="CH25" s="2" t="str">
        <f t="shared" si="60"/>
        <v/>
      </c>
      <c r="CI25" s="2" t="str">
        <f t="shared" si="61"/>
        <v/>
      </c>
      <c r="CJ25" s="2" t="str">
        <f t="shared" si="62"/>
        <v/>
      </c>
      <c r="CK25" s="2" t="str">
        <f t="shared" si="63"/>
        <v/>
      </c>
      <c r="CL25" s="2" t="str">
        <f t="shared" si="64"/>
        <v/>
      </c>
      <c r="CO25" s="2">
        <f t="shared" si="65"/>
        <v>80.598698191122253</v>
      </c>
      <c r="CP25" s="2">
        <f t="shared" si="66"/>
        <v>83.533050920044374</v>
      </c>
      <c r="CQ25" s="2">
        <f t="shared" si="67"/>
        <v>84.707707476488537</v>
      </c>
      <c r="CR25" s="2">
        <f t="shared" si="68"/>
        <v>84.695148521756892</v>
      </c>
      <c r="CS25" s="2">
        <f t="shared" si="69"/>
        <v>85.80222044201939</v>
      </c>
      <c r="CT25" s="2">
        <f t="shared" si="70"/>
        <v>86.890703255320545</v>
      </c>
      <c r="CU25" s="2">
        <f t="shared" si="71"/>
        <v>87.396749740297622</v>
      </c>
      <c r="CV25" s="2">
        <f t="shared" si="72"/>
        <v>86.79281027319297</v>
      </c>
      <c r="CW25" s="2">
        <f t="shared" si="73"/>
        <v>83.688014570290264</v>
      </c>
      <c r="CX25" s="2">
        <f t="shared" si="74"/>
        <v>79.01292413865653</v>
      </c>
      <c r="CY25" s="2">
        <f t="shared" si="75"/>
        <v>72.256397577323455</v>
      </c>
      <c r="CZ25" s="2">
        <f t="shared" si="76"/>
        <v>63.679938079491706</v>
      </c>
      <c r="DA25" s="2">
        <f t="shared" si="77"/>
        <v>52.735377081101859</v>
      </c>
      <c r="DD25" s="2">
        <f t="shared" si="78"/>
        <v>85.730371459382255</v>
      </c>
      <c r="DE25" s="2">
        <f t="shared" si="79"/>
        <v>85.772605860987298</v>
      </c>
      <c r="DF25" s="2">
        <f t="shared" si="80"/>
        <v>86.218609248785484</v>
      </c>
      <c r="DG25" s="2">
        <f t="shared" si="81"/>
        <v>85.236617836246666</v>
      </c>
      <c r="DH25" s="2">
        <f t="shared" si="82"/>
        <v>88.978594081969248</v>
      </c>
      <c r="DI25" s="2">
        <f t="shared" si="83"/>
        <v>90.414761396992077</v>
      </c>
      <c r="DJ25" s="2">
        <f t="shared" si="84"/>
        <v>92.220010965396867</v>
      </c>
      <c r="DK25" s="2">
        <f t="shared" si="85"/>
        <v>89.580782235590902</v>
      </c>
      <c r="DL25" s="2">
        <f t="shared" si="86"/>
        <v>88.039841199301392</v>
      </c>
      <c r="DM25" s="2">
        <f t="shared" si="87"/>
        <v>81.801389874897538</v>
      </c>
      <c r="DN25" s="2">
        <f t="shared" si="88"/>
        <v>74.61135819061866</v>
      </c>
      <c r="DO25" s="2">
        <f t="shared" si="89"/>
        <v>66.456241246165888</v>
      </c>
      <c r="DP25" s="2">
        <f t="shared" si="90"/>
        <v>54.817346166814197</v>
      </c>
      <c r="DS25" s="2">
        <f t="shared" si="91"/>
        <v>3.7544613592006452E-4</v>
      </c>
      <c r="DT25" s="2">
        <f t="shared" si="92"/>
        <v>4.5291153563082004E-4</v>
      </c>
      <c r="DU25" s="2">
        <f t="shared" si="93"/>
        <v>5.7175156795446895E-4</v>
      </c>
      <c r="DV25" s="2">
        <f t="shared" si="94"/>
        <v>6.939014912061797E-4</v>
      </c>
      <c r="DW25" s="2">
        <f t="shared" si="95"/>
        <v>6.2219504239487806E-4</v>
      </c>
      <c r="DX25" s="2">
        <f t="shared" si="96"/>
        <v>6.1039154227198367E-4</v>
      </c>
      <c r="DY25" s="2">
        <f t="shared" si="97"/>
        <v>6.8074489807327379E-4</v>
      </c>
      <c r="DZ25" s="2">
        <f t="shared" si="98"/>
        <v>5.8784601642319586E-4</v>
      </c>
      <c r="EA25" s="2">
        <f t="shared" si="99"/>
        <v>5.9913478496292796E-4</v>
      </c>
      <c r="EB25" s="2">
        <f t="shared" si="100"/>
        <v>6.4479463482582501E-4</v>
      </c>
      <c r="EC25" s="2">
        <f t="shared" si="101"/>
        <v>6.0892641430822334E-4</v>
      </c>
      <c r="ED25" s="2">
        <f t="shared" si="102"/>
        <v>6.0458020133152357E-4</v>
      </c>
      <c r="EE25" s="2">
        <f t="shared" si="103"/>
        <v>6.0892335968338403E-4</v>
      </c>
    </row>
    <row r="26" spans="2:135" x14ac:dyDescent="0.25">
      <c r="B26" s="2">
        <v>20</v>
      </c>
      <c r="C26">
        <v>79.814999999999998</v>
      </c>
      <c r="D26">
        <v>82.108000000000004</v>
      </c>
      <c r="E26">
        <v>83.722999999999999</v>
      </c>
      <c r="F26">
        <v>84.076999999999998</v>
      </c>
      <c r="G26">
        <v>85.046000000000006</v>
      </c>
      <c r="H26">
        <v>86.938000000000002</v>
      </c>
      <c r="I26">
        <v>87.554000000000002</v>
      </c>
      <c r="J26">
        <v>86.4</v>
      </c>
      <c r="K26">
        <v>83.061999999999998</v>
      </c>
      <c r="L26">
        <v>78</v>
      </c>
      <c r="M26">
        <v>71.561000000000007</v>
      </c>
      <c r="N26">
        <v>64.015000000000001</v>
      </c>
      <c r="O26">
        <v>52.563400000000001</v>
      </c>
      <c r="R26" s="5">
        <f t="shared" si="0"/>
        <v>80.598418501650116</v>
      </c>
      <c r="S26" s="5">
        <f t="shared" si="1"/>
        <v>83.517025881368511</v>
      </c>
      <c r="T26" s="5">
        <f t="shared" si="2"/>
        <v>84.6968565844886</v>
      </c>
      <c r="U26" s="5">
        <f t="shared" si="3"/>
        <v>84.696718102442219</v>
      </c>
      <c r="V26" s="5">
        <f t="shared" si="4"/>
        <v>85.828716161559555</v>
      </c>
      <c r="W26" s="5">
        <f t="shared" si="5"/>
        <v>86.916204263200754</v>
      </c>
      <c r="X26" s="5">
        <f t="shared" si="6"/>
        <v>87.427077423676366</v>
      </c>
      <c r="Y26" s="5">
        <f t="shared" si="7"/>
        <v>86.79700077117694</v>
      </c>
      <c r="Z26" s="5">
        <f t="shared" si="8"/>
        <v>83.698938320049777</v>
      </c>
      <c r="AA26" s="5">
        <f t="shared" si="9"/>
        <v>79.015900392697503</v>
      </c>
      <c r="AB26" s="5">
        <f t="shared" si="10"/>
        <v>72.263127677179128</v>
      </c>
      <c r="AC26" s="5">
        <f t="shared" si="11"/>
        <v>63.694735460803109</v>
      </c>
      <c r="AD26" s="5">
        <f t="shared" si="12"/>
        <v>52.756227347515974</v>
      </c>
      <c r="AE26" s="5"/>
      <c r="AG26" s="5">
        <f t="shared" si="13"/>
        <v>-0.78341850165011806</v>
      </c>
      <c r="AH26" s="5">
        <f t="shared" si="14"/>
        <v>-1.4090258813685068</v>
      </c>
      <c r="AI26" s="5">
        <f t="shared" si="15"/>
        <v>-0.97385658448860113</v>
      </c>
      <c r="AJ26" s="5">
        <f t="shared" si="16"/>
        <v>-0.6197181024422207</v>
      </c>
      <c r="AK26" s="5">
        <f t="shared" si="17"/>
        <v>-0.7827161615595486</v>
      </c>
      <c r="AL26" s="5">
        <f t="shared" si="18"/>
        <v>2.1795736799248289E-2</v>
      </c>
      <c r="AM26" s="5">
        <f t="shared" si="19"/>
        <v>0.12692257632363635</v>
      </c>
      <c r="AN26" s="5">
        <f t="shared" si="20"/>
        <v>-0.39700077117693411</v>
      </c>
      <c r="AO26" s="5">
        <f t="shared" si="21"/>
        <v>-0.63693832004977935</v>
      </c>
      <c r="AP26" s="5">
        <f t="shared" si="22"/>
        <v>-1.0159003926975032</v>
      </c>
      <c r="AQ26" s="5">
        <f t="shared" si="23"/>
        <v>-0.70212767717912072</v>
      </c>
      <c r="AR26" s="5">
        <f t="shared" si="24"/>
        <v>0.32026453919689146</v>
      </c>
      <c r="AS26" s="5">
        <f t="shared" si="25"/>
        <v>-0.19282734751597275</v>
      </c>
      <c r="AV26" s="2">
        <f t="shared" si="26"/>
        <v>80.59841850156252</v>
      </c>
      <c r="AW26" s="2">
        <f t="shared" si="27"/>
        <v>83.517025881085303</v>
      </c>
      <c r="AX26" s="2">
        <f t="shared" si="28"/>
        <v>84.696856581362226</v>
      </c>
      <c r="AY26" s="2">
        <f t="shared" si="29"/>
        <v>84.696718089259875</v>
      </c>
      <c r="AZ26" s="2">
        <f t="shared" si="30"/>
        <v>85.828716160953206</v>
      </c>
      <c r="BA26" s="2">
        <f t="shared" si="31"/>
        <v>86.916204263160537</v>
      </c>
      <c r="BB26" s="2">
        <f t="shared" si="32"/>
        <v>87.427077420892857</v>
      </c>
      <c r="BC26" s="2">
        <f t="shared" si="33"/>
        <v>86.797000770602779</v>
      </c>
      <c r="BD26" s="2">
        <f t="shared" si="34"/>
        <v>83.698938319177131</v>
      </c>
      <c r="BE26" s="2">
        <f t="shared" si="35"/>
        <v>79.015900382847818</v>
      </c>
      <c r="BF26" s="2">
        <f t="shared" si="36"/>
        <v>72.263127655858298</v>
      </c>
      <c r="BG26" s="2">
        <f t="shared" si="37"/>
        <v>63.694735385057243</v>
      </c>
      <c r="BH26" s="2">
        <f t="shared" si="38"/>
        <v>52.756227060539707</v>
      </c>
      <c r="BK26" s="2">
        <f t="shared" si="39"/>
        <v>79.814999999999998</v>
      </c>
      <c r="BL26" s="2">
        <f t="shared" si="40"/>
        <v>82.108000000000004</v>
      </c>
      <c r="BM26" s="2">
        <f t="shared" si="41"/>
        <v>83.722999999999999</v>
      </c>
      <c r="BN26" s="2">
        <f t="shared" si="42"/>
        <v>84.076999999999998</v>
      </c>
      <c r="BO26" s="2">
        <f t="shared" si="43"/>
        <v>85.046000000000006</v>
      </c>
      <c r="BP26" s="2">
        <f t="shared" si="44"/>
        <v>86.938000000000002</v>
      </c>
      <c r="BQ26" s="2">
        <f t="shared" si="45"/>
        <v>87.554000000000002</v>
      </c>
      <c r="BR26" s="2">
        <f t="shared" si="46"/>
        <v>86.4</v>
      </c>
      <c r="BS26" s="2">
        <f t="shared" si="47"/>
        <v>83.061999999999998</v>
      </c>
      <c r="BT26" s="2">
        <f t="shared" si="48"/>
        <v>78</v>
      </c>
      <c r="BU26" s="2">
        <f t="shared" si="49"/>
        <v>71.561000000000007</v>
      </c>
      <c r="BV26" s="2">
        <f t="shared" si="50"/>
        <v>64.015000000000001</v>
      </c>
      <c r="BW26" s="2">
        <f t="shared" si="51"/>
        <v>52.563400000000001</v>
      </c>
      <c r="BZ26" s="2" t="str">
        <f t="shared" si="52"/>
        <v/>
      </c>
      <c r="CA26" s="2" t="str">
        <f t="shared" si="53"/>
        <v/>
      </c>
      <c r="CB26" s="2" t="str">
        <f t="shared" si="54"/>
        <v/>
      </c>
      <c r="CC26" s="2" t="str">
        <f t="shared" si="55"/>
        <v/>
      </c>
      <c r="CD26" s="2" t="str">
        <f t="shared" si="56"/>
        <v/>
      </c>
      <c r="CE26" s="2" t="str">
        <f t="shared" si="57"/>
        <v/>
      </c>
      <c r="CF26" s="2" t="str">
        <f t="shared" si="58"/>
        <v/>
      </c>
      <c r="CG26" s="2" t="str">
        <f t="shared" si="59"/>
        <v/>
      </c>
      <c r="CH26" s="2" t="str">
        <f t="shared" si="60"/>
        <v/>
      </c>
      <c r="CI26" s="2" t="str">
        <f t="shared" si="61"/>
        <v/>
      </c>
      <c r="CJ26" s="2" t="str">
        <f t="shared" si="62"/>
        <v/>
      </c>
      <c r="CK26" s="2" t="str">
        <f t="shared" si="63"/>
        <v/>
      </c>
      <c r="CL26" s="2" t="str">
        <f t="shared" si="64"/>
        <v/>
      </c>
      <c r="CO26" s="2">
        <f t="shared" si="65"/>
        <v>80.596336736176113</v>
      </c>
      <c r="CP26" s="2">
        <f t="shared" si="66"/>
        <v>83.515931739993988</v>
      </c>
      <c r="CQ26" s="2">
        <f t="shared" si="67"/>
        <v>84.695925924316199</v>
      </c>
      <c r="CR26" s="2">
        <f t="shared" si="68"/>
        <v>84.696318639245703</v>
      </c>
      <c r="CS26" s="2">
        <f t="shared" si="69"/>
        <v>85.826582713293647</v>
      </c>
      <c r="CT26" s="2">
        <f t="shared" si="70"/>
        <v>86.913881707883036</v>
      </c>
      <c r="CU26" s="2">
        <f t="shared" si="71"/>
        <v>87.423531270178131</v>
      </c>
      <c r="CV26" s="2">
        <f t="shared" si="72"/>
        <v>86.795233423449091</v>
      </c>
      <c r="CW26" s="2">
        <f t="shared" si="73"/>
        <v>83.696121869664196</v>
      </c>
      <c r="CX26" s="2">
        <f t="shared" si="74"/>
        <v>79.013960864762467</v>
      </c>
      <c r="CY26" s="2">
        <f t="shared" si="75"/>
        <v>72.261581090391672</v>
      </c>
      <c r="CZ26" s="2">
        <f t="shared" si="76"/>
        <v>63.692923179666764</v>
      </c>
      <c r="DA26" s="2">
        <f t="shared" si="77"/>
        <v>52.754858568839083</v>
      </c>
      <c r="DD26" s="2">
        <f t="shared" si="78"/>
        <v>85.653417332483713</v>
      </c>
      <c r="DE26" s="2">
        <f t="shared" si="79"/>
        <v>85.719258569886534</v>
      </c>
      <c r="DF26" s="2">
        <f t="shared" si="80"/>
        <v>86.180515002343896</v>
      </c>
      <c r="DG26" s="2">
        <f t="shared" si="81"/>
        <v>85.221360213686069</v>
      </c>
      <c r="DH26" s="2">
        <f t="shared" si="82"/>
        <v>88.953968913366538</v>
      </c>
      <c r="DI26" s="2">
        <f t="shared" si="83"/>
        <v>90.384310409481515</v>
      </c>
      <c r="DJ26" s="2">
        <f t="shared" si="84"/>
        <v>92.174709438251298</v>
      </c>
      <c r="DK26" s="2">
        <f t="shared" si="85"/>
        <v>89.537331065398789</v>
      </c>
      <c r="DL26" s="2">
        <f t="shared" si="86"/>
        <v>87.983606129577794</v>
      </c>
      <c r="DM26" s="2">
        <f t="shared" si="87"/>
        <v>81.757425930785899</v>
      </c>
      <c r="DN26" s="2">
        <f t="shared" si="88"/>
        <v>74.578063508477157</v>
      </c>
      <c r="DO26" s="2">
        <f t="shared" si="89"/>
        <v>66.426799278495125</v>
      </c>
      <c r="DP26" s="2">
        <f t="shared" si="90"/>
        <v>54.80462816074516</v>
      </c>
      <c r="DS26" s="2">
        <f t="shared" si="91"/>
        <v>4.1165359079555386E-4</v>
      </c>
      <c r="DT26" s="2">
        <f t="shared" si="92"/>
        <v>4.9658592473866912E-4</v>
      </c>
      <c r="DU26" s="2">
        <f t="shared" si="93"/>
        <v>6.2687854827415197E-4</v>
      </c>
      <c r="DV26" s="2">
        <f t="shared" si="94"/>
        <v>7.6079692279096311E-4</v>
      </c>
      <c r="DW26" s="2">
        <f t="shared" si="95"/>
        <v>6.8218234751822322E-4</v>
      </c>
      <c r="DX26" s="2">
        <f t="shared" si="96"/>
        <v>6.692416059246606E-4</v>
      </c>
      <c r="DY26" s="2">
        <f t="shared" si="97"/>
        <v>7.4637291830919879E-4</v>
      </c>
      <c r="DZ26" s="2">
        <f t="shared" si="98"/>
        <v>6.4452378596730722E-4</v>
      </c>
      <c r="EA26" s="2">
        <f t="shared" si="99"/>
        <v>6.5690025716601784E-4</v>
      </c>
      <c r="EB26" s="2">
        <f t="shared" si="100"/>
        <v>7.0695927911317599E-4</v>
      </c>
      <c r="EC26" s="2">
        <f t="shared" si="101"/>
        <v>6.6763531402371434E-4</v>
      </c>
      <c r="ED26" s="2">
        <f t="shared" si="102"/>
        <v>6.6287034414333891E-4</v>
      </c>
      <c r="EE26" s="2">
        <f t="shared" si="103"/>
        <v>6.6763196508767841E-4</v>
      </c>
    </row>
    <row r="27" spans="2:135" x14ac:dyDescent="0.25">
      <c r="B27" s="2">
        <v>21</v>
      </c>
      <c r="C27">
        <v>80.322999999999993</v>
      </c>
      <c r="D27">
        <v>82.507999999999996</v>
      </c>
      <c r="E27">
        <v>84.646000000000001</v>
      </c>
      <c r="F27">
        <v>83.923000000000002</v>
      </c>
      <c r="G27">
        <v>85.861999999999995</v>
      </c>
      <c r="H27">
        <v>85.831000000000003</v>
      </c>
      <c r="I27">
        <v>87.046000000000006</v>
      </c>
      <c r="J27">
        <v>87.4</v>
      </c>
      <c r="K27">
        <v>83.292000000000002</v>
      </c>
      <c r="L27">
        <v>78.614999999999995</v>
      </c>
      <c r="M27">
        <v>72.015000000000001</v>
      </c>
      <c r="N27">
        <v>62.368000000000002</v>
      </c>
      <c r="O27">
        <v>52.436599999999999</v>
      </c>
      <c r="R27" s="5">
        <f t="shared" si="0"/>
        <v>80.596224133798586</v>
      </c>
      <c r="S27" s="5">
        <f t="shared" si="1"/>
        <v>83.499992480366288</v>
      </c>
      <c r="T27" s="5">
        <f t="shared" si="2"/>
        <v>84.685146682408075</v>
      </c>
      <c r="U27" s="5">
        <f t="shared" si="3"/>
        <v>84.697913058805412</v>
      </c>
      <c r="V27" s="5">
        <f t="shared" si="4"/>
        <v>85.853247471847055</v>
      </c>
      <c r="W27" s="5">
        <f t="shared" si="5"/>
        <v>86.939567276213651</v>
      </c>
      <c r="X27" s="5">
        <f t="shared" si="6"/>
        <v>87.454141820782056</v>
      </c>
      <c r="Y27" s="5">
        <f t="shared" si="7"/>
        <v>86.799561895524064</v>
      </c>
      <c r="Z27" s="5">
        <f t="shared" si="8"/>
        <v>83.707270810956075</v>
      </c>
      <c r="AA27" s="5">
        <f t="shared" si="9"/>
        <v>79.017089241237386</v>
      </c>
      <c r="AB27" s="5">
        <f t="shared" si="10"/>
        <v>72.268432179992942</v>
      </c>
      <c r="AC27" s="5">
        <f t="shared" si="11"/>
        <v>63.707864619344612</v>
      </c>
      <c r="AD27" s="5">
        <f t="shared" si="12"/>
        <v>52.775817835050034</v>
      </c>
      <c r="AE27" s="5"/>
      <c r="AG27" s="5">
        <f t="shared" si="13"/>
        <v>-0.27322413379859256</v>
      </c>
      <c r="AH27" s="5">
        <f t="shared" si="14"/>
        <v>-0.99199248036629228</v>
      </c>
      <c r="AI27" s="5">
        <f t="shared" si="15"/>
        <v>-3.914668240807373E-2</v>
      </c>
      <c r="AJ27" s="5">
        <f t="shared" si="16"/>
        <v>-0.77491305880541006</v>
      </c>
      <c r="AK27" s="5">
        <f t="shared" si="17"/>
        <v>8.7525281529394761E-3</v>
      </c>
      <c r="AL27" s="5">
        <f t="shared" si="18"/>
        <v>-1.1085672762136483</v>
      </c>
      <c r="AM27" s="5">
        <f t="shared" si="19"/>
        <v>-0.40814182078204908</v>
      </c>
      <c r="AN27" s="5">
        <f t="shared" si="20"/>
        <v>0.60043810447594126</v>
      </c>
      <c r="AO27" s="5">
        <f t="shared" si="21"/>
        <v>-0.41527081095607343</v>
      </c>
      <c r="AP27" s="5">
        <f t="shared" si="22"/>
        <v>-0.40208924123739109</v>
      </c>
      <c r="AQ27" s="5">
        <f t="shared" si="23"/>
        <v>-0.25343217999294154</v>
      </c>
      <c r="AR27" s="5">
        <f t="shared" si="24"/>
        <v>-1.3398646193446098</v>
      </c>
      <c r="AS27" s="5">
        <f t="shared" si="25"/>
        <v>-0.33921783505003589</v>
      </c>
      <c r="AV27" s="2">
        <f t="shared" si="26"/>
        <v>80.596224133437488</v>
      </c>
      <c r="AW27" s="2">
        <f t="shared" si="27"/>
        <v>83.499992479215663</v>
      </c>
      <c r="AX27" s="2">
        <f t="shared" si="28"/>
        <v>84.685146670425539</v>
      </c>
      <c r="AY27" s="2">
        <f t="shared" si="29"/>
        <v>84.697913009849813</v>
      </c>
      <c r="AZ27" s="2">
        <f t="shared" si="30"/>
        <v>85.853247469359033</v>
      </c>
      <c r="BA27" s="2">
        <f t="shared" si="31"/>
        <v>86.939567276032548</v>
      </c>
      <c r="BB27" s="2">
        <f t="shared" si="32"/>
        <v>87.4541418098257</v>
      </c>
      <c r="BC27" s="2">
        <f t="shared" si="33"/>
        <v>86.79956189317646</v>
      </c>
      <c r="BD27" s="2">
        <f t="shared" si="34"/>
        <v>83.707270807434753</v>
      </c>
      <c r="BE27" s="2">
        <f t="shared" si="35"/>
        <v>79.017089204534969</v>
      </c>
      <c r="BF27" s="2">
        <f t="shared" si="36"/>
        <v>72.268432103496437</v>
      </c>
      <c r="BG27" s="2">
        <f t="shared" si="37"/>
        <v>63.707864361479437</v>
      </c>
      <c r="BH27" s="2">
        <f t="shared" si="38"/>
        <v>52.77581691131779</v>
      </c>
      <c r="BK27" s="2">
        <f t="shared" si="39"/>
        <v>80.322999999999993</v>
      </c>
      <c r="BL27" s="2">
        <f t="shared" si="40"/>
        <v>82.507999999999996</v>
      </c>
      <c r="BM27" s="2">
        <f t="shared" si="41"/>
        <v>84.646000000000001</v>
      </c>
      <c r="BN27" s="2">
        <f t="shared" si="42"/>
        <v>83.923000000000002</v>
      </c>
      <c r="BO27" s="2">
        <f t="shared" si="43"/>
        <v>85.861999999999995</v>
      </c>
      <c r="BP27" s="2">
        <f t="shared" si="44"/>
        <v>85.831000000000003</v>
      </c>
      <c r="BQ27" s="2">
        <f t="shared" si="45"/>
        <v>87.046000000000006</v>
      </c>
      <c r="BR27" s="2">
        <f t="shared" si="46"/>
        <v>87.4</v>
      </c>
      <c r="BS27" s="2">
        <f t="shared" si="47"/>
        <v>83.292000000000002</v>
      </c>
      <c r="BT27" s="2">
        <f t="shared" si="48"/>
        <v>78.614999999999995</v>
      </c>
      <c r="BU27" s="2">
        <f t="shared" si="49"/>
        <v>72.015000000000001</v>
      </c>
      <c r="BV27" s="2">
        <f t="shared" si="50"/>
        <v>62.368000000000002</v>
      </c>
      <c r="BW27" s="2">
        <f t="shared" si="51"/>
        <v>52.436599999999999</v>
      </c>
      <c r="BZ27" s="2" t="str">
        <f t="shared" si="52"/>
        <v/>
      </c>
      <c r="CA27" s="2" t="str">
        <f t="shared" si="53"/>
        <v/>
      </c>
      <c r="CB27" s="2" t="str">
        <f t="shared" si="54"/>
        <v/>
      </c>
      <c r="CC27" s="2" t="str">
        <f t="shared" si="55"/>
        <v/>
      </c>
      <c r="CD27" s="2" t="str">
        <f t="shared" si="56"/>
        <v/>
      </c>
      <c r="CE27" s="2" t="str">
        <f t="shared" si="57"/>
        <v/>
      </c>
      <c r="CF27" s="2" t="str">
        <f t="shared" si="58"/>
        <v/>
      </c>
      <c r="CG27" s="2" t="str">
        <f t="shared" si="59"/>
        <v/>
      </c>
      <c r="CH27" s="2" t="str">
        <f t="shared" si="60"/>
        <v/>
      </c>
      <c r="CI27" s="2" t="str">
        <f t="shared" si="61"/>
        <v/>
      </c>
      <c r="CJ27" s="2" t="str">
        <f t="shared" si="62"/>
        <v/>
      </c>
      <c r="CK27" s="2" t="str">
        <f t="shared" si="63"/>
        <v/>
      </c>
      <c r="CL27" s="2" t="str">
        <f t="shared" si="64"/>
        <v/>
      </c>
      <c r="CO27" s="2">
        <f t="shared" si="65"/>
        <v>80.593975281229973</v>
      </c>
      <c r="CP27" s="2">
        <f t="shared" si="66"/>
        <v>83.498812559943602</v>
      </c>
      <c r="CQ27" s="2">
        <f t="shared" si="67"/>
        <v>84.684144372143876</v>
      </c>
      <c r="CR27" s="2">
        <f t="shared" si="68"/>
        <v>84.697488756734501</v>
      </c>
      <c r="CS27" s="2">
        <f t="shared" si="69"/>
        <v>85.850944984567889</v>
      </c>
      <c r="CT27" s="2">
        <f t="shared" si="70"/>
        <v>86.937060160445526</v>
      </c>
      <c r="CU27" s="2">
        <f t="shared" si="71"/>
        <v>87.450312800058626</v>
      </c>
      <c r="CV27" s="2">
        <f t="shared" si="72"/>
        <v>86.797656573705211</v>
      </c>
      <c r="CW27" s="2">
        <f t="shared" si="73"/>
        <v>83.704229169038129</v>
      </c>
      <c r="CX27" s="2">
        <f t="shared" si="74"/>
        <v>79.014997590868404</v>
      </c>
      <c r="CY27" s="2">
        <f t="shared" si="75"/>
        <v>72.266764603459904</v>
      </c>
      <c r="CZ27" s="2">
        <f t="shared" si="76"/>
        <v>63.705908279841829</v>
      </c>
      <c r="DA27" s="2">
        <f t="shared" si="77"/>
        <v>52.774340056576307</v>
      </c>
      <c r="DD27" s="2">
        <f t="shared" si="78"/>
        <v>85.576463205585171</v>
      </c>
      <c r="DE27" s="2">
        <f t="shared" si="79"/>
        <v>85.665911278785757</v>
      </c>
      <c r="DF27" s="2">
        <f t="shared" si="80"/>
        <v>86.142420755902307</v>
      </c>
      <c r="DG27" s="2">
        <f t="shared" si="81"/>
        <v>85.206102591125472</v>
      </c>
      <c r="DH27" s="2">
        <f t="shared" si="82"/>
        <v>88.929343744763827</v>
      </c>
      <c r="DI27" s="2">
        <f t="shared" si="83"/>
        <v>90.353859421970938</v>
      </c>
      <c r="DJ27" s="2">
        <f t="shared" si="84"/>
        <v>92.12940791110573</v>
      </c>
      <c r="DK27" s="2">
        <f t="shared" si="85"/>
        <v>89.493879895206661</v>
      </c>
      <c r="DL27" s="2">
        <f t="shared" si="86"/>
        <v>87.927371059854195</v>
      </c>
      <c r="DM27" s="2">
        <f t="shared" si="87"/>
        <v>81.713461986674261</v>
      </c>
      <c r="DN27" s="2">
        <f t="shared" si="88"/>
        <v>74.544768826335655</v>
      </c>
      <c r="DO27" s="2">
        <f t="shared" si="89"/>
        <v>66.397357310824347</v>
      </c>
      <c r="DP27" s="2">
        <f t="shared" si="90"/>
        <v>54.791910154676124</v>
      </c>
      <c r="DS27" s="2">
        <f t="shared" si="91"/>
        <v>4.5135126098709452E-4</v>
      </c>
      <c r="DT27" s="2">
        <f t="shared" si="92"/>
        <v>5.444695536068212E-4</v>
      </c>
      <c r="DU27" s="2">
        <f t="shared" si="93"/>
        <v>6.8731709079818614E-4</v>
      </c>
      <c r="DV27" s="2">
        <f t="shared" si="94"/>
        <v>8.3413601168732599E-4</v>
      </c>
      <c r="DW27" s="2">
        <f t="shared" si="95"/>
        <v>7.4794884305413433E-4</v>
      </c>
      <c r="DX27" s="2">
        <f t="shared" si="96"/>
        <v>7.3376145190900228E-4</v>
      </c>
      <c r="DY27" s="2">
        <f t="shared" si="97"/>
        <v>8.183227047531635E-4</v>
      </c>
      <c r="DZ27" s="2">
        <f t="shared" si="98"/>
        <v>7.0666233618357278E-4</v>
      </c>
      <c r="EA27" s="2">
        <f t="shared" si="99"/>
        <v>7.2023116325572176E-4</v>
      </c>
      <c r="EB27" s="2">
        <f t="shared" si="100"/>
        <v>7.751125676599967E-4</v>
      </c>
      <c r="EC27" s="2">
        <f t="shared" si="101"/>
        <v>7.3200041500790999E-4</v>
      </c>
      <c r="ED27" s="2">
        <f t="shared" si="102"/>
        <v>7.267764000298821E-4</v>
      </c>
      <c r="EE27" s="2">
        <f t="shared" si="103"/>
        <v>7.3199674344556764E-4</v>
      </c>
    </row>
    <row r="28" spans="2:135" x14ac:dyDescent="0.25">
      <c r="B28" s="2">
        <v>22</v>
      </c>
      <c r="C28">
        <v>80.076999999999998</v>
      </c>
      <c r="D28">
        <v>84.522999999999996</v>
      </c>
      <c r="E28">
        <v>85.415000000000006</v>
      </c>
      <c r="F28">
        <v>85.2</v>
      </c>
      <c r="G28">
        <v>85.445999999999998</v>
      </c>
      <c r="H28">
        <v>86.908000000000001</v>
      </c>
      <c r="I28">
        <v>86.385000000000005</v>
      </c>
      <c r="J28">
        <v>85.938000000000002</v>
      </c>
      <c r="K28">
        <v>81.938000000000002</v>
      </c>
      <c r="L28">
        <v>78.031000000000006</v>
      </c>
      <c r="M28">
        <v>72.242000000000004</v>
      </c>
      <c r="N28">
        <v>63.396999999999998</v>
      </c>
      <c r="O28">
        <v>53.309899999999999</v>
      </c>
      <c r="R28" s="5">
        <f t="shared" si="0"/>
        <v>80.594042623691479</v>
      </c>
      <c r="S28" s="5">
        <f t="shared" si="1"/>
        <v>83.482965445184689</v>
      </c>
      <c r="T28" s="5">
        <f t="shared" si="2"/>
        <v>84.673441960856849</v>
      </c>
      <c r="U28" s="5">
        <f t="shared" si="3"/>
        <v>84.699109172220616</v>
      </c>
      <c r="V28" s="5">
        <f t="shared" si="4"/>
        <v>85.877791535692722</v>
      </c>
      <c r="W28" s="5">
        <f t="shared" si="5"/>
        <v>86.962944272078744</v>
      </c>
      <c r="X28" s="5">
        <f t="shared" si="6"/>
        <v>87.481227792615471</v>
      </c>
      <c r="Y28" s="5">
        <f t="shared" si="7"/>
        <v>86.802133189200404</v>
      </c>
      <c r="Z28" s="5">
        <f t="shared" si="8"/>
        <v>83.715620531753785</v>
      </c>
      <c r="AA28" s="5">
        <f t="shared" si="9"/>
        <v>79.018289442962811</v>
      </c>
      <c r="AB28" s="5">
        <f t="shared" si="10"/>
        <v>72.27374574794969</v>
      </c>
      <c r="AC28" s="5">
        <f t="shared" si="11"/>
        <v>63.721005069219935</v>
      </c>
      <c r="AD28" s="5">
        <f t="shared" si="12"/>
        <v>52.795417795084695</v>
      </c>
      <c r="AE28" s="5"/>
      <c r="AG28" s="5">
        <f t="shared" si="13"/>
        <v>-0.51704262369148069</v>
      </c>
      <c r="AH28" s="5">
        <f t="shared" si="14"/>
        <v>1.0400345548153069</v>
      </c>
      <c r="AI28" s="5">
        <f t="shared" si="15"/>
        <v>0.74155803914315754</v>
      </c>
      <c r="AJ28" s="5">
        <f t="shared" si="16"/>
        <v>0.50089082777938643</v>
      </c>
      <c r="AK28" s="5">
        <f t="shared" si="17"/>
        <v>-0.43179153569272444</v>
      </c>
      <c r="AL28" s="5">
        <f t="shared" si="18"/>
        <v>-5.4944272078742529E-2</v>
      </c>
      <c r="AM28" s="5">
        <f t="shared" si="19"/>
        <v>-1.0962277926154655</v>
      </c>
      <c r="AN28" s="5">
        <f t="shared" si="20"/>
        <v>-0.86413318920040183</v>
      </c>
      <c r="AO28" s="5">
        <f t="shared" si="21"/>
        <v>-1.777620531753783</v>
      </c>
      <c r="AP28" s="5">
        <f t="shared" si="22"/>
        <v>-0.98728944296280474</v>
      </c>
      <c r="AQ28" s="5">
        <f t="shared" si="23"/>
        <v>-3.174574794968521E-2</v>
      </c>
      <c r="AR28" s="5">
        <f t="shared" si="24"/>
        <v>-0.3240050692199361</v>
      </c>
      <c r="AS28" s="5">
        <f t="shared" si="25"/>
        <v>0.5144822049153035</v>
      </c>
      <c r="AV28" s="2">
        <f t="shared" si="26"/>
        <v>80.594042622256566</v>
      </c>
      <c r="AW28" s="2">
        <f t="shared" si="27"/>
        <v>83.482965440681753</v>
      </c>
      <c r="AX28" s="2">
        <f t="shared" si="28"/>
        <v>84.673441916638794</v>
      </c>
      <c r="AY28" s="2">
        <f t="shared" si="29"/>
        <v>84.699108997282465</v>
      </c>
      <c r="AZ28" s="2">
        <f t="shared" si="30"/>
        <v>85.877791525876148</v>
      </c>
      <c r="BA28" s="2">
        <f t="shared" si="31"/>
        <v>86.962944271295342</v>
      </c>
      <c r="BB28" s="2">
        <f t="shared" si="32"/>
        <v>87.481227751145653</v>
      </c>
      <c r="BC28" s="2">
        <f t="shared" si="33"/>
        <v>86.802133179967427</v>
      </c>
      <c r="BD28" s="2">
        <f t="shared" si="34"/>
        <v>83.715620518085018</v>
      </c>
      <c r="BE28" s="2">
        <f t="shared" si="35"/>
        <v>79.018289311321752</v>
      </c>
      <c r="BF28" s="2">
        <f t="shared" si="36"/>
        <v>72.273745483561427</v>
      </c>
      <c r="BG28" s="2">
        <f t="shared" si="37"/>
        <v>63.721004222978152</v>
      </c>
      <c r="BH28" s="2">
        <f t="shared" si="38"/>
        <v>52.795414926900591</v>
      </c>
      <c r="BK28" s="2">
        <f t="shared" si="39"/>
        <v>80.076999999999998</v>
      </c>
      <c r="BL28" s="2">
        <f t="shared" si="40"/>
        <v>84.522999999999996</v>
      </c>
      <c r="BM28" s="2">
        <f t="shared" si="41"/>
        <v>85.415000000000006</v>
      </c>
      <c r="BN28" s="2">
        <f t="shared" si="42"/>
        <v>85.2</v>
      </c>
      <c r="BO28" s="2">
        <f t="shared" si="43"/>
        <v>85.445999999999998</v>
      </c>
      <c r="BP28" s="2">
        <f t="shared" si="44"/>
        <v>86.908000000000001</v>
      </c>
      <c r="BQ28" s="2">
        <f t="shared" si="45"/>
        <v>86.385000000000005</v>
      </c>
      <c r="BR28" s="2">
        <f t="shared" si="46"/>
        <v>85.938000000000002</v>
      </c>
      <c r="BS28" s="2">
        <f t="shared" si="47"/>
        <v>81.938000000000002</v>
      </c>
      <c r="BT28" s="2">
        <f t="shared" si="48"/>
        <v>78.031000000000006</v>
      </c>
      <c r="BU28" s="2">
        <f t="shared" si="49"/>
        <v>72.242000000000004</v>
      </c>
      <c r="BV28" s="2">
        <f t="shared" si="50"/>
        <v>63.396999999999998</v>
      </c>
      <c r="BW28" s="2">
        <f t="shared" si="51"/>
        <v>53.309899999999999</v>
      </c>
      <c r="BZ28" s="2" t="str">
        <f t="shared" si="52"/>
        <v/>
      </c>
      <c r="CA28" s="2" t="str">
        <f t="shared" si="53"/>
        <v/>
      </c>
      <c r="CB28" s="2" t="str">
        <f t="shared" si="54"/>
        <v/>
      </c>
      <c r="CC28" s="2" t="str">
        <f t="shared" si="55"/>
        <v/>
      </c>
      <c r="CD28" s="2" t="str">
        <f t="shared" si="56"/>
        <v/>
      </c>
      <c r="CE28" s="2" t="str">
        <f t="shared" si="57"/>
        <v/>
      </c>
      <c r="CF28" s="2" t="str">
        <f t="shared" si="58"/>
        <v/>
      </c>
      <c r="CG28" s="2" t="str">
        <f t="shared" si="59"/>
        <v/>
      </c>
      <c r="CH28" s="2" t="str">
        <f t="shared" si="60"/>
        <v/>
      </c>
      <c r="CI28" s="2" t="str">
        <f t="shared" si="61"/>
        <v/>
      </c>
      <c r="CJ28" s="2" t="str">
        <f t="shared" si="62"/>
        <v/>
      </c>
      <c r="CK28" s="2" t="str">
        <f t="shared" si="63"/>
        <v/>
      </c>
      <c r="CL28" s="2" t="str">
        <f t="shared" si="64"/>
        <v/>
      </c>
      <c r="CO28" s="2">
        <f t="shared" si="65"/>
        <v>80.591613826283833</v>
      </c>
      <c r="CP28" s="2">
        <f t="shared" si="66"/>
        <v>83.481693379893215</v>
      </c>
      <c r="CQ28" s="2">
        <f t="shared" si="67"/>
        <v>84.672362819971539</v>
      </c>
      <c r="CR28" s="2">
        <f t="shared" si="68"/>
        <v>84.698658874223298</v>
      </c>
      <c r="CS28" s="2">
        <f t="shared" si="69"/>
        <v>85.875307255842145</v>
      </c>
      <c r="CT28" s="2">
        <f t="shared" si="70"/>
        <v>86.960238613008016</v>
      </c>
      <c r="CU28" s="2">
        <f t="shared" si="71"/>
        <v>87.477094329939135</v>
      </c>
      <c r="CV28" s="2">
        <f t="shared" si="72"/>
        <v>86.800079723961318</v>
      </c>
      <c r="CW28" s="2">
        <f t="shared" si="73"/>
        <v>83.712336468412062</v>
      </c>
      <c r="CX28" s="2">
        <f t="shared" si="74"/>
        <v>79.016034316974341</v>
      </c>
      <c r="CY28" s="2">
        <f t="shared" si="75"/>
        <v>72.271948116528122</v>
      </c>
      <c r="CZ28" s="2">
        <f t="shared" si="76"/>
        <v>63.718893380016894</v>
      </c>
      <c r="DA28" s="2">
        <f t="shared" si="77"/>
        <v>52.793821544313523</v>
      </c>
      <c r="DD28" s="2">
        <f t="shared" si="78"/>
        <v>85.499509078686629</v>
      </c>
      <c r="DE28" s="2">
        <f t="shared" si="79"/>
        <v>85.612563987684979</v>
      </c>
      <c r="DF28" s="2">
        <f t="shared" si="80"/>
        <v>86.104326509460719</v>
      </c>
      <c r="DG28" s="2">
        <f t="shared" si="81"/>
        <v>85.190844968564875</v>
      </c>
      <c r="DH28" s="2">
        <f t="shared" si="82"/>
        <v>88.90471857616113</v>
      </c>
      <c r="DI28" s="2">
        <f t="shared" si="83"/>
        <v>90.323408434460376</v>
      </c>
      <c r="DJ28" s="2">
        <f t="shared" si="84"/>
        <v>92.084106383960147</v>
      </c>
      <c r="DK28" s="2">
        <f t="shared" si="85"/>
        <v>89.450428725014547</v>
      </c>
      <c r="DL28" s="2">
        <f t="shared" si="86"/>
        <v>87.871135990130597</v>
      </c>
      <c r="DM28" s="2">
        <f t="shared" si="87"/>
        <v>81.669498042562623</v>
      </c>
      <c r="DN28" s="2">
        <f t="shared" si="88"/>
        <v>74.511474144194153</v>
      </c>
      <c r="DO28" s="2">
        <f t="shared" si="89"/>
        <v>66.367915343153584</v>
      </c>
      <c r="DP28" s="2">
        <f t="shared" si="90"/>
        <v>54.779192148607088</v>
      </c>
      <c r="DS28" s="2">
        <f t="shared" si="91"/>
        <v>4.9487526685568933E-4</v>
      </c>
      <c r="DT28" s="2">
        <f t="shared" si="92"/>
        <v>5.9696763561786423E-4</v>
      </c>
      <c r="DU28" s="2">
        <f t="shared" si="93"/>
        <v>7.5357823328532137E-4</v>
      </c>
      <c r="DV28" s="2">
        <f t="shared" si="94"/>
        <v>9.1453835110158032E-4</v>
      </c>
      <c r="DW28" s="2">
        <f t="shared" si="95"/>
        <v>8.2005042278158113E-4</v>
      </c>
      <c r="DX28" s="2">
        <f t="shared" si="96"/>
        <v>8.0449648128874381E-4</v>
      </c>
      <c r="DY28" s="2">
        <f t="shared" si="97"/>
        <v>8.9720216879179396E-4</v>
      </c>
      <c r="DZ28" s="2">
        <f t="shared" si="98"/>
        <v>7.7478702061300109E-4</v>
      </c>
      <c r="EA28" s="2">
        <f t="shared" si="99"/>
        <v>7.8966289570025962E-4</v>
      </c>
      <c r="EB28" s="2">
        <f t="shared" si="100"/>
        <v>8.4983047842983165E-4</v>
      </c>
      <c r="EC28" s="2">
        <f t="shared" si="101"/>
        <v>8.0256581575699818E-4</v>
      </c>
      <c r="ED28" s="2">
        <f t="shared" si="102"/>
        <v>7.9683860331439726E-4</v>
      </c>
      <c r="EE28" s="2">
        <f t="shared" si="103"/>
        <v>8.0256179053750148E-4</v>
      </c>
    </row>
    <row r="29" spans="2:135" x14ac:dyDescent="0.25">
      <c r="B29" s="2">
        <v>23</v>
      </c>
      <c r="C29">
        <v>81.138000000000005</v>
      </c>
      <c r="D29">
        <v>83.662000000000006</v>
      </c>
      <c r="E29">
        <v>84.754000000000005</v>
      </c>
      <c r="F29">
        <v>85.185000000000002</v>
      </c>
      <c r="G29">
        <v>85.953999999999994</v>
      </c>
      <c r="H29">
        <v>86.6</v>
      </c>
      <c r="I29">
        <v>87.554000000000002</v>
      </c>
      <c r="J29">
        <v>86.722999999999999</v>
      </c>
      <c r="K29">
        <v>84.230999999999995</v>
      </c>
      <c r="L29">
        <v>78.353999999999999</v>
      </c>
      <c r="M29">
        <v>71.682000000000002</v>
      </c>
      <c r="N29">
        <v>63.396999999999998</v>
      </c>
      <c r="O29">
        <v>52.676099999999998</v>
      </c>
      <c r="R29" s="5">
        <f t="shared" si="0"/>
        <v>80.591874897978556</v>
      </c>
      <c r="S29" s="5">
        <f t="shared" si="1"/>
        <v>83.465945211230107</v>
      </c>
      <c r="T29" s="5">
        <f t="shared" si="2"/>
        <v>84.661742804727325</v>
      </c>
      <c r="U29" s="5">
        <f t="shared" si="3"/>
        <v>84.70030662797933</v>
      </c>
      <c r="V29" s="5">
        <f t="shared" si="4"/>
        <v>85.902349252366278</v>
      </c>
      <c r="W29" s="5">
        <f t="shared" si="5"/>
        <v>86.986336230350659</v>
      </c>
      <c r="X29" s="5">
        <f t="shared" si="6"/>
        <v>87.508336918228252</v>
      </c>
      <c r="Y29" s="5">
        <f t="shared" si="7"/>
        <v>86.804715341568354</v>
      </c>
      <c r="Z29" s="5">
        <f t="shared" si="8"/>
        <v>83.723988726896138</v>
      </c>
      <c r="AA29" s="5">
        <f t="shared" si="9"/>
        <v>79.019501917870485</v>
      </c>
      <c r="AB29" s="5">
        <f t="shared" si="10"/>
        <v>72.279069272990185</v>
      </c>
      <c r="AC29" s="5">
        <f t="shared" si="11"/>
        <v>63.734158406288394</v>
      </c>
      <c r="AD29" s="5">
        <f t="shared" si="12"/>
        <v>52.815030263664326</v>
      </c>
      <c r="AE29" s="5"/>
      <c r="AG29" s="5">
        <f t="shared" si="13"/>
        <v>0.54612510202144904</v>
      </c>
      <c r="AH29" s="5">
        <f t="shared" si="14"/>
        <v>0.19605478876989935</v>
      </c>
      <c r="AI29" s="5">
        <f t="shared" si="15"/>
        <v>9.2257195272679837E-2</v>
      </c>
      <c r="AJ29" s="5">
        <f t="shared" si="16"/>
        <v>0.48469337202067209</v>
      </c>
      <c r="AK29" s="5">
        <f t="shared" si="17"/>
        <v>5.1650747633715355E-2</v>
      </c>
      <c r="AL29" s="5">
        <f t="shared" si="18"/>
        <v>-0.38633623035066478</v>
      </c>
      <c r="AM29" s="5">
        <f t="shared" si="19"/>
        <v>4.5663081771749603E-2</v>
      </c>
      <c r="AN29" s="5">
        <f t="shared" si="20"/>
        <v>-8.1715341568354916E-2</v>
      </c>
      <c r="AO29" s="5">
        <f t="shared" si="21"/>
        <v>0.5070112731038563</v>
      </c>
      <c r="AP29" s="5">
        <f t="shared" si="22"/>
        <v>-0.66550191787048618</v>
      </c>
      <c r="AQ29" s="5">
        <f t="shared" si="23"/>
        <v>-0.59706927299018275</v>
      </c>
      <c r="AR29" s="5">
        <f t="shared" si="24"/>
        <v>-0.33715840628839544</v>
      </c>
      <c r="AS29" s="5">
        <f t="shared" si="25"/>
        <v>-0.13893026366432792</v>
      </c>
      <c r="AV29" s="2">
        <f t="shared" si="26"/>
        <v>80.591874892482082</v>
      </c>
      <c r="AW29" s="2">
        <f t="shared" si="27"/>
        <v>83.465945194255397</v>
      </c>
      <c r="AX29" s="2">
        <f t="shared" si="28"/>
        <v>84.661742647621253</v>
      </c>
      <c r="AY29" s="2">
        <f t="shared" si="29"/>
        <v>84.700306026474578</v>
      </c>
      <c r="AZ29" s="2">
        <f t="shared" si="30"/>
        <v>85.90234921512382</v>
      </c>
      <c r="BA29" s="2">
        <f t="shared" si="31"/>
        <v>86.986336227095805</v>
      </c>
      <c r="BB29" s="2">
        <f t="shared" si="32"/>
        <v>87.508336767293187</v>
      </c>
      <c r="BC29" s="2">
        <f t="shared" si="33"/>
        <v>86.804715306639437</v>
      </c>
      <c r="BD29" s="2">
        <f t="shared" si="34"/>
        <v>83.723988675856646</v>
      </c>
      <c r="BE29" s="2">
        <f t="shared" si="35"/>
        <v>79.019501463393127</v>
      </c>
      <c r="BF29" s="2">
        <f t="shared" si="36"/>
        <v>72.279068392740356</v>
      </c>
      <c r="BG29" s="2">
        <f t="shared" si="37"/>
        <v>63.734155729190576</v>
      </c>
      <c r="BH29" s="2">
        <f t="shared" si="38"/>
        <v>52.815021672960704</v>
      </c>
      <c r="BK29" s="2">
        <f t="shared" si="39"/>
        <v>81.138000000000005</v>
      </c>
      <c r="BL29" s="2">
        <f t="shared" si="40"/>
        <v>83.662000000000006</v>
      </c>
      <c r="BM29" s="2">
        <f t="shared" si="41"/>
        <v>84.754000000000005</v>
      </c>
      <c r="BN29" s="2">
        <f t="shared" si="42"/>
        <v>85.185000000000002</v>
      </c>
      <c r="BO29" s="2">
        <f t="shared" si="43"/>
        <v>85.953999999999994</v>
      </c>
      <c r="BP29" s="2">
        <f t="shared" si="44"/>
        <v>86.6</v>
      </c>
      <c r="BQ29" s="2">
        <f t="shared" si="45"/>
        <v>87.554000000000002</v>
      </c>
      <c r="BR29" s="2">
        <f t="shared" si="46"/>
        <v>86.722999999999999</v>
      </c>
      <c r="BS29" s="2">
        <f t="shared" si="47"/>
        <v>84.230999999999995</v>
      </c>
      <c r="BT29" s="2">
        <f t="shared" si="48"/>
        <v>78.353999999999999</v>
      </c>
      <c r="BU29" s="2">
        <f t="shared" si="49"/>
        <v>71.682000000000002</v>
      </c>
      <c r="BV29" s="2">
        <f t="shared" si="50"/>
        <v>63.396999999999998</v>
      </c>
      <c r="BW29" s="2">
        <f t="shared" si="51"/>
        <v>52.676099999999998</v>
      </c>
      <c r="BZ29" s="2" t="str">
        <f t="shared" si="52"/>
        <v/>
      </c>
      <c r="CA29" s="2" t="str">
        <f t="shared" si="53"/>
        <v/>
      </c>
      <c r="CB29" s="2" t="str">
        <f t="shared" si="54"/>
        <v/>
      </c>
      <c r="CC29" s="2" t="str">
        <f t="shared" si="55"/>
        <v/>
      </c>
      <c r="CD29" s="2" t="str">
        <f t="shared" si="56"/>
        <v/>
      </c>
      <c r="CE29" s="2" t="str">
        <f t="shared" si="57"/>
        <v/>
      </c>
      <c r="CF29" s="2" t="str">
        <f t="shared" si="58"/>
        <v/>
      </c>
      <c r="CG29" s="2" t="str">
        <f t="shared" si="59"/>
        <v/>
      </c>
      <c r="CH29" s="2" t="str">
        <f t="shared" si="60"/>
        <v/>
      </c>
      <c r="CI29" s="2" t="str">
        <f t="shared" si="61"/>
        <v/>
      </c>
      <c r="CJ29" s="2" t="str">
        <f t="shared" si="62"/>
        <v/>
      </c>
      <c r="CK29" s="2" t="str">
        <f t="shared" si="63"/>
        <v/>
      </c>
      <c r="CL29" s="2" t="str">
        <f t="shared" si="64"/>
        <v/>
      </c>
      <c r="CO29" s="2">
        <f t="shared" si="65"/>
        <v>80.589252371337693</v>
      </c>
      <c r="CP29" s="2">
        <f t="shared" si="66"/>
        <v>83.464574199842829</v>
      </c>
      <c r="CQ29" s="2">
        <f t="shared" si="67"/>
        <v>84.660581267799216</v>
      </c>
      <c r="CR29" s="2">
        <f t="shared" si="68"/>
        <v>84.69982899171211</v>
      </c>
      <c r="CS29" s="2">
        <f t="shared" si="69"/>
        <v>85.899669527116387</v>
      </c>
      <c r="CT29" s="2">
        <f t="shared" si="70"/>
        <v>86.983417065570507</v>
      </c>
      <c r="CU29" s="2">
        <f t="shared" si="71"/>
        <v>87.50387585981963</v>
      </c>
      <c r="CV29" s="2">
        <f t="shared" si="72"/>
        <v>86.802502874217438</v>
      </c>
      <c r="CW29" s="2">
        <f t="shared" si="73"/>
        <v>83.720443767785994</v>
      </c>
      <c r="CX29" s="2">
        <f t="shared" si="74"/>
        <v>79.017071043080279</v>
      </c>
      <c r="CY29" s="2">
        <f t="shared" si="75"/>
        <v>72.277131629596354</v>
      </c>
      <c r="CZ29" s="2">
        <f t="shared" si="76"/>
        <v>63.731878480191959</v>
      </c>
      <c r="DA29" s="2">
        <f t="shared" si="77"/>
        <v>52.813303032050747</v>
      </c>
      <c r="DD29" s="2">
        <f t="shared" si="78"/>
        <v>85.422554951788086</v>
      </c>
      <c r="DE29" s="2">
        <f t="shared" si="79"/>
        <v>85.559216696584201</v>
      </c>
      <c r="DF29" s="2">
        <f t="shared" si="80"/>
        <v>86.066232263019131</v>
      </c>
      <c r="DG29" s="2">
        <f t="shared" si="81"/>
        <v>85.175587346004278</v>
      </c>
      <c r="DH29" s="2">
        <f t="shared" si="82"/>
        <v>88.880093407558419</v>
      </c>
      <c r="DI29" s="2">
        <f t="shared" si="83"/>
        <v>90.292957446949799</v>
      </c>
      <c r="DJ29" s="2">
        <f t="shared" si="84"/>
        <v>92.038804856814579</v>
      </c>
      <c r="DK29" s="2">
        <f t="shared" si="85"/>
        <v>89.406977554822419</v>
      </c>
      <c r="DL29" s="2">
        <f t="shared" si="86"/>
        <v>87.814900920406984</v>
      </c>
      <c r="DM29" s="2">
        <f t="shared" si="87"/>
        <v>81.625534098450984</v>
      </c>
      <c r="DN29" s="2">
        <f t="shared" si="88"/>
        <v>74.478179462052651</v>
      </c>
      <c r="DO29" s="2">
        <f t="shared" si="89"/>
        <v>66.33847337548282</v>
      </c>
      <c r="DP29" s="2">
        <f t="shared" si="90"/>
        <v>54.766474142538058</v>
      </c>
      <c r="DS29" s="2">
        <f t="shared" si="91"/>
        <v>5.4259403394304768E-4</v>
      </c>
      <c r="DT29" s="2">
        <f t="shared" si="92"/>
        <v>6.5452429934959369E-4</v>
      </c>
      <c r="DU29" s="2">
        <f t="shared" si="93"/>
        <v>8.2622203234738274E-4</v>
      </c>
      <c r="DV29" s="2">
        <f t="shared" si="94"/>
        <v>1.002682891789587E-3</v>
      </c>
      <c r="DW29" s="2">
        <f t="shared" si="95"/>
        <v>8.9909627453105701E-4</v>
      </c>
      <c r="DX29" s="2">
        <f t="shared" si="96"/>
        <v>8.8204438952392951E-4</v>
      </c>
      <c r="DY29" s="2">
        <f t="shared" si="97"/>
        <v>9.8367746805141649E-4</v>
      </c>
      <c r="DZ29" s="2">
        <f t="shared" si="98"/>
        <v>8.4947357656105509E-4</v>
      </c>
      <c r="EA29" s="2">
        <f t="shared" si="99"/>
        <v>8.6578218760471188E-4</v>
      </c>
      <c r="EB29" s="2">
        <f t="shared" si="100"/>
        <v>9.317441962056254E-4</v>
      </c>
      <c r="EC29" s="2">
        <f t="shared" si="101"/>
        <v>8.79927785049101E-4</v>
      </c>
      <c r="ED29" s="2">
        <f t="shared" si="102"/>
        <v>8.7364899038455375E-4</v>
      </c>
      <c r="EE29" s="2">
        <f t="shared" si="103"/>
        <v>8.7992337216709273E-4</v>
      </c>
    </row>
    <row r="30" spans="2:135" x14ac:dyDescent="0.25">
      <c r="B30" s="2">
        <v>24</v>
      </c>
      <c r="C30">
        <v>81.537999999999997</v>
      </c>
      <c r="D30">
        <v>82.814999999999998</v>
      </c>
      <c r="E30">
        <v>84.707999999999998</v>
      </c>
      <c r="F30">
        <v>84.938000000000002</v>
      </c>
      <c r="G30">
        <v>85.522999999999996</v>
      </c>
      <c r="H30">
        <v>87.846000000000004</v>
      </c>
      <c r="I30">
        <v>88.677000000000007</v>
      </c>
      <c r="J30">
        <v>86.046000000000006</v>
      </c>
      <c r="K30">
        <v>82.262</v>
      </c>
      <c r="L30">
        <v>79.8</v>
      </c>
      <c r="M30">
        <v>73.167000000000002</v>
      </c>
      <c r="N30">
        <v>63.838000000000001</v>
      </c>
      <c r="O30">
        <v>51.985900000000001</v>
      </c>
      <c r="R30" s="5">
        <f t="shared" si="0"/>
        <v>80.589721947388909</v>
      </c>
      <c r="S30" s="5">
        <f t="shared" si="1"/>
        <v>83.448932253744317</v>
      </c>
      <c r="T30" s="5">
        <f t="shared" si="2"/>
        <v>84.650049743541842</v>
      </c>
      <c r="U30" s="5">
        <f t="shared" si="3"/>
        <v>84.701506047643988</v>
      </c>
      <c r="V30" s="5">
        <f t="shared" si="4"/>
        <v>85.92692160931189</v>
      </c>
      <c r="W30" s="5">
        <f t="shared" si="5"/>
        <v>87.009744192833196</v>
      </c>
      <c r="X30" s="5">
        <f t="shared" si="6"/>
        <v>87.535471001544252</v>
      </c>
      <c r="Y30" s="5">
        <f t="shared" si="7"/>
        <v>86.807309111505958</v>
      </c>
      <c r="Z30" s="5">
        <f t="shared" si="8"/>
        <v>83.732376764418987</v>
      </c>
      <c r="AA30" s="5">
        <f t="shared" si="9"/>
        <v>79.020727972585405</v>
      </c>
      <c r="AB30" s="5">
        <f t="shared" si="10"/>
        <v>72.284404282655771</v>
      </c>
      <c r="AC30" s="5">
        <f t="shared" si="11"/>
        <v>63.747327848741556</v>
      </c>
      <c r="AD30" s="5">
        <f t="shared" si="12"/>
        <v>52.834662568674339</v>
      </c>
      <c r="AE30" s="5"/>
      <c r="AG30" s="5">
        <f t="shared" si="13"/>
        <v>0.94827805261108722</v>
      </c>
      <c r="AH30" s="5">
        <f t="shared" si="14"/>
        <v>-0.6339322537443195</v>
      </c>
      <c r="AI30" s="5">
        <f t="shared" si="15"/>
        <v>5.7950256458155991E-2</v>
      </c>
      <c r="AJ30" s="5">
        <f t="shared" si="16"/>
        <v>0.23649395235601389</v>
      </c>
      <c r="AK30" s="5">
        <f t="shared" si="17"/>
        <v>-0.4039216093118938</v>
      </c>
      <c r="AL30" s="5">
        <f t="shared" si="18"/>
        <v>0.83625580716680759</v>
      </c>
      <c r="AM30" s="5">
        <f t="shared" si="19"/>
        <v>1.1415289984557546</v>
      </c>
      <c r="AN30" s="5">
        <f t="shared" si="20"/>
        <v>-0.76130911150595182</v>
      </c>
      <c r="AO30" s="5">
        <f t="shared" si="21"/>
        <v>-1.4703767644189867</v>
      </c>
      <c r="AP30" s="5">
        <f t="shared" si="22"/>
        <v>0.77927202741459212</v>
      </c>
      <c r="AQ30" s="5">
        <f t="shared" si="23"/>
        <v>0.88259571734423048</v>
      </c>
      <c r="AR30" s="5">
        <f t="shared" si="24"/>
        <v>9.067215125844541E-2</v>
      </c>
      <c r="AS30" s="5">
        <f t="shared" si="25"/>
        <v>-0.84876256867433852</v>
      </c>
      <c r="AV30" s="2">
        <f t="shared" si="26"/>
        <v>80.589721927093365</v>
      </c>
      <c r="AW30" s="2">
        <f t="shared" si="27"/>
        <v>83.448932192106113</v>
      </c>
      <c r="AX30" s="2">
        <f t="shared" si="28"/>
        <v>84.650049206103233</v>
      </c>
      <c r="AY30" s="2">
        <f t="shared" si="29"/>
        <v>84.701504057584771</v>
      </c>
      <c r="AZ30" s="2">
        <f t="shared" si="30"/>
        <v>85.926921473452296</v>
      </c>
      <c r="BA30" s="2">
        <f t="shared" si="31"/>
        <v>87.009744179843921</v>
      </c>
      <c r="BB30" s="2">
        <f t="shared" si="32"/>
        <v>87.535470473293557</v>
      </c>
      <c r="BC30" s="2">
        <f t="shared" si="33"/>
        <v>86.80730898440352</v>
      </c>
      <c r="BD30" s="2">
        <f t="shared" si="34"/>
        <v>83.732376581087479</v>
      </c>
      <c r="BE30" s="2">
        <f t="shared" si="35"/>
        <v>79.02072646230603</v>
      </c>
      <c r="BF30" s="2">
        <f t="shared" si="36"/>
        <v>72.284401459512551</v>
      </c>
      <c r="BG30" s="2">
        <f t="shared" si="37"/>
        <v>63.747319684759844</v>
      </c>
      <c r="BH30" s="2">
        <f t="shared" si="38"/>
        <v>52.834637748133531</v>
      </c>
      <c r="BK30" s="2">
        <f t="shared" si="39"/>
        <v>81.537999999999997</v>
      </c>
      <c r="BL30" s="2">
        <f t="shared" si="40"/>
        <v>82.814999999999998</v>
      </c>
      <c r="BM30" s="2">
        <f t="shared" si="41"/>
        <v>84.707999999999998</v>
      </c>
      <c r="BN30" s="2">
        <f t="shared" si="42"/>
        <v>84.938000000000002</v>
      </c>
      <c r="BO30" s="2">
        <f t="shared" si="43"/>
        <v>85.522999999999996</v>
      </c>
      <c r="BP30" s="2">
        <f t="shared" si="44"/>
        <v>87.846000000000004</v>
      </c>
      <c r="BQ30" s="2">
        <f t="shared" si="45"/>
        <v>88.677000000000007</v>
      </c>
      <c r="BR30" s="2">
        <f t="shared" si="46"/>
        <v>86.046000000000006</v>
      </c>
      <c r="BS30" s="2">
        <f t="shared" si="47"/>
        <v>82.262</v>
      </c>
      <c r="BT30" s="2">
        <f t="shared" si="48"/>
        <v>79.8</v>
      </c>
      <c r="BU30" s="2">
        <f t="shared" si="49"/>
        <v>73.167000000000002</v>
      </c>
      <c r="BV30" s="2">
        <f t="shared" si="50"/>
        <v>63.838000000000001</v>
      </c>
      <c r="BW30" s="2">
        <f t="shared" si="51"/>
        <v>51.985900000000001</v>
      </c>
      <c r="BZ30" s="2" t="str">
        <f t="shared" si="52"/>
        <v/>
      </c>
      <c r="CA30" s="2" t="str">
        <f t="shared" si="53"/>
        <v/>
      </c>
      <c r="CB30" s="2" t="str">
        <f t="shared" si="54"/>
        <v/>
      </c>
      <c r="CC30" s="2" t="str">
        <f t="shared" si="55"/>
        <v/>
      </c>
      <c r="CD30" s="2" t="str">
        <f t="shared" si="56"/>
        <v/>
      </c>
      <c r="CE30" s="2" t="str">
        <f t="shared" si="57"/>
        <v/>
      </c>
      <c r="CF30" s="2" t="str">
        <f t="shared" si="58"/>
        <v/>
      </c>
      <c r="CG30" s="2" t="str">
        <f t="shared" si="59"/>
        <v/>
      </c>
      <c r="CH30" s="2" t="str">
        <f t="shared" si="60"/>
        <v/>
      </c>
      <c r="CI30" s="2" t="str">
        <f t="shared" si="61"/>
        <v/>
      </c>
      <c r="CJ30" s="2" t="str">
        <f t="shared" si="62"/>
        <v/>
      </c>
      <c r="CK30" s="2" t="str">
        <f t="shared" si="63"/>
        <v/>
      </c>
      <c r="CL30" s="2" t="str">
        <f t="shared" si="64"/>
        <v/>
      </c>
      <c r="CO30" s="2">
        <f t="shared" si="65"/>
        <v>80.586890916391553</v>
      </c>
      <c r="CP30" s="2">
        <f t="shared" si="66"/>
        <v>83.447455019792443</v>
      </c>
      <c r="CQ30" s="2">
        <f t="shared" si="67"/>
        <v>84.648799715626879</v>
      </c>
      <c r="CR30" s="2">
        <f t="shared" si="68"/>
        <v>84.700999109200907</v>
      </c>
      <c r="CS30" s="2">
        <f t="shared" si="69"/>
        <v>85.924031798390644</v>
      </c>
      <c r="CT30" s="2">
        <f t="shared" si="70"/>
        <v>87.006595518132983</v>
      </c>
      <c r="CU30" s="2">
        <f t="shared" si="71"/>
        <v>87.530657389700139</v>
      </c>
      <c r="CV30" s="2">
        <f t="shared" si="72"/>
        <v>86.804926024473559</v>
      </c>
      <c r="CW30" s="2">
        <f t="shared" si="73"/>
        <v>83.728551067159927</v>
      </c>
      <c r="CX30" s="2">
        <f t="shared" si="74"/>
        <v>79.018107769186216</v>
      </c>
      <c r="CY30" s="2">
        <f t="shared" si="75"/>
        <v>72.282315142664572</v>
      </c>
      <c r="CZ30" s="2">
        <f t="shared" si="76"/>
        <v>63.744863580367017</v>
      </c>
      <c r="DA30" s="2">
        <f t="shared" si="77"/>
        <v>52.832784519787971</v>
      </c>
      <c r="DD30" s="2">
        <f t="shared" si="78"/>
        <v>85.345600824889544</v>
      </c>
      <c r="DE30" s="2">
        <f t="shared" si="79"/>
        <v>85.505869405483423</v>
      </c>
      <c r="DF30" s="2">
        <f t="shared" si="80"/>
        <v>86.028138016577543</v>
      </c>
      <c r="DG30" s="2">
        <f t="shared" si="81"/>
        <v>85.160329723443681</v>
      </c>
      <c r="DH30" s="2">
        <f t="shared" si="82"/>
        <v>88.855468238955709</v>
      </c>
      <c r="DI30" s="2">
        <f t="shared" si="83"/>
        <v>90.262506459439237</v>
      </c>
      <c r="DJ30" s="2">
        <f t="shared" si="84"/>
        <v>91.993503329669011</v>
      </c>
      <c r="DK30" s="2">
        <f t="shared" si="85"/>
        <v>89.363526384630305</v>
      </c>
      <c r="DL30" s="2">
        <f t="shared" si="86"/>
        <v>87.758665850683386</v>
      </c>
      <c r="DM30" s="2">
        <f t="shared" si="87"/>
        <v>81.581570154339346</v>
      </c>
      <c r="DN30" s="2">
        <f t="shared" si="88"/>
        <v>74.444884779911149</v>
      </c>
      <c r="DO30" s="2">
        <f t="shared" si="89"/>
        <v>66.309031407812043</v>
      </c>
      <c r="DP30" s="2">
        <f t="shared" si="90"/>
        <v>54.753756136469022</v>
      </c>
      <c r="DS30" s="2">
        <f t="shared" si="91"/>
        <v>5.9491138486108424E-4</v>
      </c>
      <c r="DT30" s="2">
        <f t="shared" si="92"/>
        <v>7.1762630690200291E-4</v>
      </c>
      <c r="DU30" s="2">
        <f t="shared" si="93"/>
        <v>9.0586223517894816E-4</v>
      </c>
      <c r="DV30" s="2">
        <f t="shared" si="94"/>
        <v>1.0993135841545403E-3</v>
      </c>
      <c r="DW30" s="2">
        <f t="shared" si="95"/>
        <v>9.8575395381758808E-4</v>
      </c>
      <c r="DX30" s="2">
        <f t="shared" si="96"/>
        <v>9.6706014620917286E-4</v>
      </c>
      <c r="DY30" s="2">
        <f t="shared" si="97"/>
        <v>1.0784785444451397E-3</v>
      </c>
      <c r="DZ30" s="2">
        <f t="shared" si="98"/>
        <v>9.3135292523820504E-4</v>
      </c>
      <c r="EA30" s="2">
        <f t="shared" si="99"/>
        <v>9.4923200281930354E-4</v>
      </c>
      <c r="EB30" s="2">
        <f t="shared" si="100"/>
        <v>1.0215453657455604E-3</v>
      </c>
      <c r="EC30" s="2">
        <f t="shared" si="101"/>
        <v>9.6473973002137814E-4</v>
      </c>
      <c r="ED30" s="2">
        <f t="shared" si="102"/>
        <v>9.5785633316921995E-4</v>
      </c>
      <c r="EE30" s="2">
        <f t="shared" si="103"/>
        <v>9.6473489221390678E-4</v>
      </c>
    </row>
    <row r="31" spans="2:135" x14ac:dyDescent="0.25">
      <c r="B31" s="2">
        <v>25</v>
      </c>
      <c r="C31">
        <v>81.537999999999997</v>
      </c>
      <c r="D31">
        <v>84.6</v>
      </c>
      <c r="E31">
        <v>85.677000000000007</v>
      </c>
      <c r="F31">
        <v>84.953999999999994</v>
      </c>
      <c r="G31">
        <v>86.153999999999996</v>
      </c>
      <c r="H31">
        <v>86.631</v>
      </c>
      <c r="I31">
        <v>86.4</v>
      </c>
      <c r="J31">
        <v>85.984999999999999</v>
      </c>
      <c r="K31">
        <v>84.554000000000002</v>
      </c>
      <c r="L31">
        <v>78.984999999999999</v>
      </c>
      <c r="M31">
        <v>72.5</v>
      </c>
      <c r="N31">
        <v>63.984999999999999</v>
      </c>
      <c r="O31">
        <v>52.718299999999999</v>
      </c>
      <c r="R31" s="5">
        <f t="shared" si="0"/>
        <v>80.587584842481547</v>
      </c>
      <c r="S31" s="5">
        <f t="shared" si="1"/>
        <v>83.431927125903528</v>
      </c>
      <c r="T31" s="5">
        <f t="shared" si="2"/>
        <v>84.638363719916086</v>
      </c>
      <c r="U31" s="5">
        <f t="shared" si="3"/>
        <v>84.702709368680004</v>
      </c>
      <c r="V31" s="5">
        <f t="shared" si="4"/>
        <v>85.951509767200463</v>
      </c>
      <c r="W31" s="5">
        <f t="shared" si="5"/>
        <v>87.033169276088174</v>
      </c>
      <c r="X31" s="5">
        <f t="shared" si="6"/>
        <v>87.562632358154119</v>
      </c>
      <c r="Y31" s="5">
        <f t="shared" si="7"/>
        <v>86.809915405440137</v>
      </c>
      <c r="Z31" s="5">
        <f t="shared" si="8"/>
        <v>83.7407862463117</v>
      </c>
      <c r="AA31" s="5">
        <f t="shared" si="9"/>
        <v>79.021969982737531</v>
      </c>
      <c r="AB31" s="5">
        <f t="shared" si="10"/>
        <v>72.289754066840004</v>
      </c>
      <c r="AC31" s="5">
        <f t="shared" si="11"/>
        <v>63.760520940718621</v>
      </c>
      <c r="AD31" s="5">
        <f t="shared" si="12"/>
        <v>52.854332960937263</v>
      </c>
      <c r="AE31" s="5"/>
      <c r="AG31" s="5">
        <f t="shared" si="13"/>
        <v>0.9504151575184494</v>
      </c>
      <c r="AH31" s="5">
        <f t="shared" si="14"/>
        <v>1.1680728740964668</v>
      </c>
      <c r="AI31" s="5">
        <f t="shared" si="15"/>
        <v>1.0386362800839208</v>
      </c>
      <c r="AJ31" s="5">
        <f t="shared" si="16"/>
        <v>0.25129063131998919</v>
      </c>
      <c r="AK31" s="5">
        <f t="shared" si="17"/>
        <v>0.20249023279953349</v>
      </c>
      <c r="AL31" s="5">
        <f t="shared" si="18"/>
        <v>-0.40216927608817343</v>
      </c>
      <c r="AM31" s="5">
        <f t="shared" si="19"/>
        <v>-1.1626323581541129</v>
      </c>
      <c r="AN31" s="5">
        <f t="shared" si="20"/>
        <v>-0.82491540544013731</v>
      </c>
      <c r="AO31" s="5">
        <f t="shared" si="21"/>
        <v>0.81321375368830218</v>
      </c>
      <c r="AP31" s="5">
        <f t="shared" si="22"/>
        <v>-3.6969982737531382E-2</v>
      </c>
      <c r="AQ31" s="5">
        <f t="shared" si="23"/>
        <v>0.21024593315999596</v>
      </c>
      <c r="AR31" s="5">
        <f t="shared" si="24"/>
        <v>0.22447905928137857</v>
      </c>
      <c r="AS31" s="5">
        <f t="shared" si="25"/>
        <v>-0.13603296093726414</v>
      </c>
      <c r="AV31" s="2">
        <f t="shared" si="26"/>
        <v>80.587584770241492</v>
      </c>
      <c r="AW31" s="2">
        <f t="shared" si="27"/>
        <v>83.431926910308334</v>
      </c>
      <c r="AX31" s="2">
        <f t="shared" si="28"/>
        <v>84.638361949777632</v>
      </c>
      <c r="AY31" s="2">
        <f t="shared" si="29"/>
        <v>84.702703033406891</v>
      </c>
      <c r="AZ31" s="2">
        <f t="shared" si="30"/>
        <v>85.951509290642278</v>
      </c>
      <c r="BA31" s="2">
        <f t="shared" si="31"/>
        <v>87.033169226297844</v>
      </c>
      <c r="BB31" s="2">
        <f t="shared" si="32"/>
        <v>87.562630580358146</v>
      </c>
      <c r="BC31" s="2">
        <f t="shared" si="33"/>
        <v>86.809914960554735</v>
      </c>
      <c r="BD31" s="2">
        <f t="shared" si="34"/>
        <v>83.7407856128481</v>
      </c>
      <c r="BE31" s="2">
        <f t="shared" si="35"/>
        <v>79.021965151854801</v>
      </c>
      <c r="BF31" s="2">
        <f t="shared" si="36"/>
        <v>72.289745344699668</v>
      </c>
      <c r="BG31" s="2">
        <f t="shared" si="37"/>
        <v>63.760496940908084</v>
      </c>
      <c r="BH31" s="2">
        <f t="shared" si="38"/>
        <v>52.854263785082196</v>
      </c>
      <c r="BK31" s="2">
        <f t="shared" si="39"/>
        <v>81.537999999999997</v>
      </c>
      <c r="BL31" s="2">
        <f t="shared" si="40"/>
        <v>84.6</v>
      </c>
      <c r="BM31" s="2">
        <f t="shared" si="41"/>
        <v>85.677000000000007</v>
      </c>
      <c r="BN31" s="2">
        <f t="shared" si="42"/>
        <v>84.953999999999994</v>
      </c>
      <c r="BO31" s="2">
        <f t="shared" si="43"/>
        <v>86.153999999999996</v>
      </c>
      <c r="BP31" s="2">
        <f t="shared" si="44"/>
        <v>86.631</v>
      </c>
      <c r="BQ31" s="2">
        <f t="shared" si="45"/>
        <v>86.4</v>
      </c>
      <c r="BR31" s="2">
        <f t="shared" si="46"/>
        <v>85.984999999999999</v>
      </c>
      <c r="BS31" s="2">
        <f t="shared" si="47"/>
        <v>84.554000000000002</v>
      </c>
      <c r="BT31" s="2">
        <f t="shared" si="48"/>
        <v>78.984999999999999</v>
      </c>
      <c r="BU31" s="2">
        <f t="shared" si="49"/>
        <v>72.5</v>
      </c>
      <c r="BV31" s="2">
        <f t="shared" si="50"/>
        <v>63.984999999999999</v>
      </c>
      <c r="BW31" s="2">
        <f t="shared" si="51"/>
        <v>52.718299999999999</v>
      </c>
      <c r="BZ31" s="2" t="str">
        <f t="shared" si="52"/>
        <v/>
      </c>
      <c r="CA31" s="2" t="str">
        <f t="shared" si="53"/>
        <v/>
      </c>
      <c r="CB31" s="2" t="str">
        <f t="shared" si="54"/>
        <v/>
      </c>
      <c r="CC31" s="2" t="str">
        <f t="shared" si="55"/>
        <v/>
      </c>
      <c r="CD31" s="2" t="str">
        <f t="shared" si="56"/>
        <v/>
      </c>
      <c r="CE31" s="2" t="str">
        <f t="shared" si="57"/>
        <v/>
      </c>
      <c r="CF31" s="2" t="str">
        <f t="shared" si="58"/>
        <v/>
      </c>
      <c r="CG31" s="2" t="str">
        <f t="shared" si="59"/>
        <v/>
      </c>
      <c r="CH31" s="2" t="str">
        <f t="shared" si="60"/>
        <v/>
      </c>
      <c r="CI31" s="2" t="str">
        <f t="shared" si="61"/>
        <v/>
      </c>
      <c r="CJ31" s="2" t="str">
        <f t="shared" si="62"/>
        <v/>
      </c>
      <c r="CK31" s="2" t="str">
        <f t="shared" si="63"/>
        <v/>
      </c>
      <c r="CL31" s="2" t="str">
        <f t="shared" si="64"/>
        <v/>
      </c>
      <c r="CO31" s="2">
        <f t="shared" si="65"/>
        <v>80.584529461445413</v>
      </c>
      <c r="CP31" s="2">
        <f t="shared" si="66"/>
        <v>83.430335839742057</v>
      </c>
      <c r="CQ31" s="2">
        <f t="shared" si="67"/>
        <v>84.637018163454556</v>
      </c>
      <c r="CR31" s="2">
        <f t="shared" si="68"/>
        <v>84.702169226689719</v>
      </c>
      <c r="CS31" s="2">
        <f t="shared" si="69"/>
        <v>85.9483940696649</v>
      </c>
      <c r="CT31" s="2">
        <f t="shared" si="70"/>
        <v>87.029773970695473</v>
      </c>
      <c r="CU31" s="2">
        <f t="shared" si="71"/>
        <v>87.557438919580633</v>
      </c>
      <c r="CV31" s="2">
        <f t="shared" si="72"/>
        <v>86.80734917472968</v>
      </c>
      <c r="CW31" s="2">
        <f t="shared" si="73"/>
        <v>83.73665836653386</v>
      </c>
      <c r="CX31" s="2">
        <f t="shared" si="74"/>
        <v>79.019144495292167</v>
      </c>
      <c r="CY31" s="2">
        <f t="shared" si="75"/>
        <v>72.28749865573279</v>
      </c>
      <c r="CZ31" s="2">
        <f t="shared" si="76"/>
        <v>63.757848680542082</v>
      </c>
      <c r="DA31" s="2">
        <f t="shared" si="77"/>
        <v>52.852266007525195</v>
      </c>
      <c r="DD31" s="2">
        <f t="shared" si="78"/>
        <v>85.268646697991002</v>
      </c>
      <c r="DE31" s="2">
        <f t="shared" si="79"/>
        <v>85.452522114382646</v>
      </c>
      <c r="DF31" s="2">
        <f t="shared" si="80"/>
        <v>85.990043770135955</v>
      </c>
      <c r="DG31" s="2">
        <f t="shared" si="81"/>
        <v>85.145072100883084</v>
      </c>
      <c r="DH31" s="2">
        <f t="shared" si="82"/>
        <v>88.830843070352998</v>
      </c>
      <c r="DI31" s="2">
        <f t="shared" si="83"/>
        <v>90.23205547192866</v>
      </c>
      <c r="DJ31" s="2">
        <f t="shared" si="84"/>
        <v>91.948201802523442</v>
      </c>
      <c r="DK31" s="2">
        <f t="shared" si="85"/>
        <v>89.320075214438177</v>
      </c>
      <c r="DL31" s="2">
        <f t="shared" si="86"/>
        <v>87.702430780959787</v>
      </c>
      <c r="DM31" s="2">
        <f t="shared" si="87"/>
        <v>81.537606210227707</v>
      </c>
      <c r="DN31" s="2">
        <f t="shared" si="88"/>
        <v>74.411590097769647</v>
      </c>
      <c r="DO31" s="2">
        <f t="shared" si="89"/>
        <v>66.27958944014128</v>
      </c>
      <c r="DP31" s="2">
        <f t="shared" si="90"/>
        <v>54.741038130399986</v>
      </c>
      <c r="DS31" s="2">
        <f t="shared" si="91"/>
        <v>6.5226992446776322E-4</v>
      </c>
      <c r="DT31" s="2">
        <f t="shared" si="92"/>
        <v>7.8680712367616766E-4</v>
      </c>
      <c r="DU31" s="2">
        <f t="shared" si="93"/>
        <v>9.931713904216934E-4</v>
      </c>
      <c r="DV31" s="2">
        <f t="shared" si="94"/>
        <v>1.2052455476578628E-3</v>
      </c>
      <c r="DW31" s="2">
        <f t="shared" si="95"/>
        <v>1.0807549332615583E-3</v>
      </c>
      <c r="DX31" s="2">
        <f t="shared" si="96"/>
        <v>1.060261442053222E-3</v>
      </c>
      <c r="DY31" s="2">
        <f t="shared" si="97"/>
        <v>1.1824051801299828E-3</v>
      </c>
      <c r="DZ31" s="2">
        <f t="shared" si="98"/>
        <v>1.0211164227662156E-3</v>
      </c>
      <c r="EA31" s="2">
        <f t="shared" si="99"/>
        <v>1.0407168851212089E-3</v>
      </c>
      <c r="EB31" s="2">
        <f t="shared" si="100"/>
        <v>1.1199918370389732E-3</v>
      </c>
      <c r="EC31" s="2">
        <f t="shared" si="101"/>
        <v>1.0577176304262972E-3</v>
      </c>
      <c r="ED31" s="2">
        <f t="shared" si="102"/>
        <v>1.0501715356419686E-3</v>
      </c>
      <c r="EE31" s="2">
        <f t="shared" si="103"/>
        <v>1.0577123268632038E-3</v>
      </c>
    </row>
    <row r="32" spans="2:135" x14ac:dyDescent="0.25">
      <c r="B32" s="2">
        <v>26</v>
      </c>
      <c r="C32">
        <v>80.385000000000005</v>
      </c>
      <c r="D32">
        <v>83.814999999999998</v>
      </c>
      <c r="E32">
        <v>84.754000000000005</v>
      </c>
      <c r="F32">
        <v>85.061999999999998</v>
      </c>
      <c r="G32">
        <v>85.569000000000003</v>
      </c>
      <c r="H32">
        <v>85.8</v>
      </c>
      <c r="I32">
        <v>88.353999999999999</v>
      </c>
      <c r="J32">
        <v>86.662000000000006</v>
      </c>
      <c r="K32">
        <v>83.262</v>
      </c>
      <c r="L32">
        <v>80.400000000000006</v>
      </c>
      <c r="M32">
        <v>73.090999999999994</v>
      </c>
      <c r="N32">
        <v>64.5</v>
      </c>
      <c r="O32">
        <v>51.802799999999998</v>
      </c>
      <c r="R32" s="5">
        <f t="shared" si="0"/>
        <v>80.5854647777319</v>
      </c>
      <c r="S32" s="5">
        <f t="shared" si="1"/>
        <v>83.41493057561614</v>
      </c>
      <c r="T32" s="5">
        <f t="shared" si="2"/>
        <v>84.626686864407333</v>
      </c>
      <c r="U32" s="5">
        <f t="shared" si="3"/>
        <v>84.703922282448218</v>
      </c>
      <c r="V32" s="5">
        <f t="shared" si="4"/>
        <v>85.97611531881121</v>
      </c>
      <c r="W32" s="5">
        <f t="shared" si="5"/>
        <v>87.056612708821078</v>
      </c>
      <c r="X32" s="5">
        <f t="shared" si="6"/>
        <v>87.589824652587311</v>
      </c>
      <c r="Y32" s="5">
        <f t="shared" si="7"/>
        <v>86.812535516626042</v>
      </c>
      <c r="Z32" s="5">
        <f t="shared" si="8"/>
        <v>83.749219337477513</v>
      </c>
      <c r="AA32" s="5">
        <f t="shared" si="9"/>
        <v>79.023233292441859</v>
      </c>
      <c r="AB32" s="5">
        <f t="shared" si="10"/>
        <v>72.295126700132002</v>
      </c>
      <c r="AC32" s="5">
        <f t="shared" si="11"/>
        <v>63.773756408271531</v>
      </c>
      <c r="AD32" s="5">
        <f t="shared" si="12"/>
        <v>52.874086428194019</v>
      </c>
      <c r="AE32" s="5"/>
      <c r="AG32" s="5">
        <f t="shared" si="13"/>
        <v>-0.20046477773189508</v>
      </c>
      <c r="AH32" s="5">
        <f t="shared" si="14"/>
        <v>0.40006942438385806</v>
      </c>
      <c r="AI32" s="5">
        <f t="shared" si="15"/>
        <v>0.12731313559267221</v>
      </c>
      <c r="AJ32" s="5">
        <f t="shared" si="16"/>
        <v>0.35807771755177953</v>
      </c>
      <c r="AK32" s="5">
        <f t="shared" si="17"/>
        <v>-0.40711531881120777</v>
      </c>
      <c r="AL32" s="5">
        <f t="shared" si="18"/>
        <v>-1.2566127088210806</v>
      </c>
      <c r="AM32" s="5">
        <f t="shared" si="19"/>
        <v>0.76417534741268867</v>
      </c>
      <c r="AN32" s="5">
        <f t="shared" si="20"/>
        <v>-0.15053551662603581</v>
      </c>
      <c r="AO32" s="5">
        <f t="shared" si="21"/>
        <v>-0.48721933747751223</v>
      </c>
      <c r="AP32" s="5">
        <f t="shared" si="22"/>
        <v>1.3767667075581471</v>
      </c>
      <c r="AQ32" s="5">
        <f t="shared" si="23"/>
        <v>0.79587329986799205</v>
      </c>
      <c r="AR32" s="5">
        <f t="shared" si="24"/>
        <v>0.72624359172846908</v>
      </c>
      <c r="AS32" s="5">
        <f t="shared" si="25"/>
        <v>-1.0712864281940213</v>
      </c>
      <c r="AV32" s="2">
        <f t="shared" si="26"/>
        <v>80.58546452986667</v>
      </c>
      <c r="AW32" s="2">
        <f t="shared" si="27"/>
        <v>83.414929849226326</v>
      </c>
      <c r="AX32" s="2">
        <f t="shared" si="28"/>
        <v>84.626681250979942</v>
      </c>
      <c r="AY32" s="2">
        <f t="shared" si="29"/>
        <v>84.703902876400576</v>
      </c>
      <c r="AZ32" s="2">
        <f t="shared" si="30"/>
        <v>85.976113711443659</v>
      </c>
      <c r="BA32" s="2">
        <f t="shared" si="31"/>
        <v>87.056612525500569</v>
      </c>
      <c r="BB32" s="2">
        <f t="shared" si="32"/>
        <v>87.589818899305072</v>
      </c>
      <c r="BC32" s="2">
        <f t="shared" si="33"/>
        <v>86.812534018777143</v>
      </c>
      <c r="BD32" s="2">
        <f t="shared" si="34"/>
        <v>83.74921723195412</v>
      </c>
      <c r="BE32" s="2">
        <f t="shared" si="35"/>
        <v>79.02321841871273</v>
      </c>
      <c r="BF32" s="2">
        <f t="shared" si="36"/>
        <v>72.295100741821472</v>
      </c>
      <c r="BG32" s="2">
        <f t="shared" si="37"/>
        <v>63.773688396887842</v>
      </c>
      <c r="BH32" s="2">
        <f t="shared" si="38"/>
        <v>52.873900451456677</v>
      </c>
      <c r="BK32" s="2">
        <f t="shared" si="39"/>
        <v>80.385000000000005</v>
      </c>
      <c r="BL32" s="2">
        <f t="shared" si="40"/>
        <v>83.814999999999998</v>
      </c>
      <c r="BM32" s="2">
        <f t="shared" si="41"/>
        <v>84.754000000000005</v>
      </c>
      <c r="BN32" s="2">
        <f t="shared" si="42"/>
        <v>85.061999999999998</v>
      </c>
      <c r="BO32" s="2">
        <f t="shared" si="43"/>
        <v>85.569000000000003</v>
      </c>
      <c r="BP32" s="2">
        <f t="shared" si="44"/>
        <v>85.8</v>
      </c>
      <c r="BQ32" s="2">
        <f t="shared" si="45"/>
        <v>88.353999999999999</v>
      </c>
      <c r="BR32" s="2">
        <f t="shared" si="46"/>
        <v>86.662000000000006</v>
      </c>
      <c r="BS32" s="2">
        <f t="shared" si="47"/>
        <v>83.262</v>
      </c>
      <c r="BT32" s="2">
        <f t="shared" si="48"/>
        <v>80.400000000000006</v>
      </c>
      <c r="BU32" s="2">
        <f t="shared" si="49"/>
        <v>73.090999999999994</v>
      </c>
      <c r="BV32" s="2">
        <f t="shared" si="50"/>
        <v>64.5</v>
      </c>
      <c r="BW32" s="2">
        <f t="shared" si="51"/>
        <v>51.802799999999998</v>
      </c>
      <c r="BZ32" s="2" t="str">
        <f t="shared" si="52"/>
        <v/>
      </c>
      <c r="CA32" s="2" t="str">
        <f t="shared" si="53"/>
        <v/>
      </c>
      <c r="CB32" s="2" t="str">
        <f t="shared" si="54"/>
        <v/>
      </c>
      <c r="CC32" s="2" t="str">
        <f t="shared" si="55"/>
        <v/>
      </c>
      <c r="CD32" s="2" t="str">
        <f t="shared" si="56"/>
        <v/>
      </c>
      <c r="CE32" s="2" t="str">
        <f t="shared" si="57"/>
        <v/>
      </c>
      <c r="CF32" s="2" t="str">
        <f t="shared" si="58"/>
        <v/>
      </c>
      <c r="CG32" s="2" t="str">
        <f t="shared" si="59"/>
        <v/>
      </c>
      <c r="CH32" s="2" t="str">
        <f t="shared" si="60"/>
        <v/>
      </c>
      <c r="CI32" s="2" t="str">
        <f t="shared" si="61"/>
        <v/>
      </c>
      <c r="CJ32" s="2" t="str">
        <f t="shared" si="62"/>
        <v/>
      </c>
      <c r="CK32" s="2" t="str">
        <f t="shared" si="63"/>
        <v/>
      </c>
      <c r="CL32" s="2" t="str">
        <f t="shared" si="64"/>
        <v/>
      </c>
      <c r="CO32" s="2">
        <f t="shared" si="65"/>
        <v>80.582168006499273</v>
      </c>
      <c r="CP32" s="2">
        <f t="shared" si="66"/>
        <v>83.41321665969167</v>
      </c>
      <c r="CQ32" s="2">
        <f t="shared" si="67"/>
        <v>84.625236611282233</v>
      </c>
      <c r="CR32" s="2">
        <f t="shared" si="68"/>
        <v>84.703339344178517</v>
      </c>
      <c r="CS32" s="2">
        <f t="shared" si="69"/>
        <v>85.972756340939142</v>
      </c>
      <c r="CT32" s="2">
        <f t="shared" si="70"/>
        <v>87.052952423257963</v>
      </c>
      <c r="CU32" s="2">
        <f t="shared" si="71"/>
        <v>87.584220449461128</v>
      </c>
      <c r="CV32" s="2">
        <f t="shared" si="72"/>
        <v>86.809772324985801</v>
      </c>
      <c r="CW32" s="2">
        <f t="shared" si="73"/>
        <v>83.744765665907792</v>
      </c>
      <c r="CX32" s="2">
        <f t="shared" si="74"/>
        <v>79.020181221398104</v>
      </c>
      <c r="CY32" s="2">
        <f t="shared" si="75"/>
        <v>72.292682168801022</v>
      </c>
      <c r="CZ32" s="2">
        <f t="shared" si="76"/>
        <v>63.770833780717147</v>
      </c>
      <c r="DA32" s="2">
        <f t="shared" si="77"/>
        <v>52.871747495262412</v>
      </c>
      <c r="DD32" s="2">
        <f t="shared" si="78"/>
        <v>85.19169257109246</v>
      </c>
      <c r="DE32" s="2">
        <f t="shared" si="79"/>
        <v>85.399174823281868</v>
      </c>
      <c r="DF32" s="2">
        <f t="shared" si="80"/>
        <v>85.951949523694367</v>
      </c>
      <c r="DG32" s="2">
        <f t="shared" si="81"/>
        <v>85.129814478322473</v>
      </c>
      <c r="DH32" s="2">
        <f t="shared" si="82"/>
        <v>88.806217901750287</v>
      </c>
      <c r="DI32" s="2">
        <f t="shared" si="83"/>
        <v>90.201604484418098</v>
      </c>
      <c r="DJ32" s="2">
        <f t="shared" si="84"/>
        <v>91.902900275377874</v>
      </c>
      <c r="DK32" s="2">
        <f t="shared" si="85"/>
        <v>89.276624044246063</v>
      </c>
      <c r="DL32" s="2">
        <f t="shared" si="86"/>
        <v>87.646195711236189</v>
      </c>
      <c r="DM32" s="2">
        <f t="shared" si="87"/>
        <v>81.493642266116069</v>
      </c>
      <c r="DN32" s="2">
        <f t="shared" si="88"/>
        <v>74.378295415628145</v>
      </c>
      <c r="DO32" s="2">
        <f t="shared" si="89"/>
        <v>66.250147472470516</v>
      </c>
      <c r="DP32" s="2">
        <f t="shared" si="90"/>
        <v>54.728320124330949</v>
      </c>
      <c r="DS32" s="2">
        <f t="shared" si="91"/>
        <v>7.1515474561536542E-4</v>
      </c>
      <c r="DT32" s="2">
        <f t="shared" si="92"/>
        <v>8.6265137204658536E-4</v>
      </c>
      <c r="DU32" s="2">
        <f t="shared" si="93"/>
        <v>1.0888864382026158E-3</v>
      </c>
      <c r="DV32" s="2">
        <f t="shared" si="94"/>
        <v>1.3213718150013856E-3</v>
      </c>
      <c r="DW32" s="2">
        <f t="shared" si="95"/>
        <v>1.1849006709480265E-3</v>
      </c>
      <c r="DX32" s="2">
        <f t="shared" si="96"/>
        <v>1.1624346455284685E-3</v>
      </c>
      <c r="DY32" s="2">
        <f t="shared" si="97"/>
        <v>1.2963336180520824E-3</v>
      </c>
      <c r="DZ32" s="2">
        <f t="shared" si="98"/>
        <v>1.1195216030893951E-3</v>
      </c>
      <c r="EA32" s="2">
        <f t="shared" si="99"/>
        <v>1.141008808206508E-3</v>
      </c>
      <c r="EB32" s="2">
        <f t="shared" si="100"/>
        <v>1.2279139471852651E-3</v>
      </c>
      <c r="EC32" s="2">
        <f t="shared" si="101"/>
        <v>1.159645981405842E-3</v>
      </c>
      <c r="ED32" s="2">
        <f t="shared" si="102"/>
        <v>1.1513735354231531E-3</v>
      </c>
      <c r="EE32" s="2">
        <f t="shared" si="103"/>
        <v>1.1596401673512158E-3</v>
      </c>
    </row>
    <row r="33" spans="2:135" x14ac:dyDescent="0.25">
      <c r="B33" s="2">
        <v>27</v>
      </c>
      <c r="C33">
        <v>80.784999999999997</v>
      </c>
      <c r="D33">
        <v>84.938000000000002</v>
      </c>
      <c r="E33">
        <v>84.031000000000006</v>
      </c>
      <c r="F33">
        <v>85.984999999999999</v>
      </c>
      <c r="G33">
        <v>86.230999999999995</v>
      </c>
      <c r="H33">
        <v>86.015000000000001</v>
      </c>
      <c r="I33">
        <v>87.138000000000005</v>
      </c>
      <c r="J33">
        <v>87.6</v>
      </c>
      <c r="K33">
        <v>83.262</v>
      </c>
      <c r="L33">
        <v>80.015000000000001</v>
      </c>
      <c r="M33">
        <v>72.984999999999999</v>
      </c>
      <c r="N33">
        <v>63.676000000000002</v>
      </c>
      <c r="O33">
        <v>53.535200000000003</v>
      </c>
      <c r="R33" s="5">
        <f t="shared" si="0"/>
        <v>80.583363200056013</v>
      </c>
      <c r="S33" s="5">
        <f t="shared" si="1"/>
        <v>83.397943891195411</v>
      </c>
      <c r="T33" s="5">
        <f t="shared" si="2"/>
        <v>84.615024635402676</v>
      </c>
      <c r="U33" s="5">
        <f t="shared" si="3"/>
        <v>84.705160683367353</v>
      </c>
      <c r="V33" s="5">
        <f t="shared" si="4"/>
        <v>86.000741049910133</v>
      </c>
      <c r="W33" s="5">
        <f t="shared" si="5"/>
        <v>87.080075948831038</v>
      </c>
      <c r="X33" s="5">
        <f t="shared" si="6"/>
        <v>87.617055247369024</v>
      </c>
      <c r="Y33" s="5">
        <f t="shared" si="7"/>
        <v>86.815171829966971</v>
      </c>
      <c r="Z33" s="5">
        <f t="shared" si="8"/>
        <v>83.757679715942658</v>
      </c>
      <c r="AA33" s="5">
        <f t="shared" si="9"/>
        <v>79.024531272374077</v>
      </c>
      <c r="AB33" s="5">
        <f t="shared" si="10"/>
        <v>72.300542797781077</v>
      </c>
      <c r="AC33" s="5">
        <f t="shared" si="11"/>
        <v>63.787080791735647</v>
      </c>
      <c r="AD33" s="5">
        <f t="shared" si="12"/>
        <v>52.894030757649702</v>
      </c>
      <c r="AE33" s="5"/>
      <c r="AG33" s="5">
        <f t="shared" si="13"/>
        <v>0.20163679994398365</v>
      </c>
      <c r="AH33" s="5">
        <f t="shared" si="14"/>
        <v>1.5400561088045919</v>
      </c>
      <c r="AI33" s="5">
        <f t="shared" si="15"/>
        <v>-0.58402463540267036</v>
      </c>
      <c r="AJ33" s="5">
        <f t="shared" si="16"/>
        <v>1.2798393166326463</v>
      </c>
      <c r="AK33" s="5">
        <f t="shared" si="17"/>
        <v>0.23025895008986197</v>
      </c>
      <c r="AL33" s="5">
        <f t="shared" si="18"/>
        <v>-1.0650759488310371</v>
      </c>
      <c r="AM33" s="5">
        <f t="shared" si="19"/>
        <v>-0.47905524736901839</v>
      </c>
      <c r="AN33" s="5">
        <f t="shared" si="20"/>
        <v>0.7848281700330233</v>
      </c>
      <c r="AO33" s="5">
        <f t="shared" si="21"/>
        <v>-0.49567971594265714</v>
      </c>
      <c r="AP33" s="5">
        <f t="shared" si="22"/>
        <v>0.99046872762592386</v>
      </c>
      <c r="AQ33" s="5">
        <f t="shared" si="23"/>
        <v>0.68445720221892259</v>
      </c>
      <c r="AR33" s="5">
        <f t="shared" si="24"/>
        <v>-0.11108079173564533</v>
      </c>
      <c r="AS33" s="5">
        <f t="shared" si="25"/>
        <v>0.64116924235030126</v>
      </c>
      <c r="AV33" s="2">
        <f t="shared" si="26"/>
        <v>80.583362380245632</v>
      </c>
      <c r="AW33" s="2">
        <f t="shared" si="27"/>
        <v>83.397941533748238</v>
      </c>
      <c r="AX33" s="2">
        <f t="shared" si="28"/>
        <v>84.615007496165859</v>
      </c>
      <c r="AY33" s="2">
        <f t="shared" si="29"/>
        <v>84.705103485313742</v>
      </c>
      <c r="AZ33" s="2">
        <f t="shared" si="30"/>
        <v>86.000735836905974</v>
      </c>
      <c r="BA33" s="2">
        <f t="shared" si="31"/>
        <v>87.080075300520178</v>
      </c>
      <c r="BB33" s="2">
        <f t="shared" si="32"/>
        <v>87.617037343728413</v>
      </c>
      <c r="BC33" s="2">
        <f t="shared" si="33"/>
        <v>86.815166979166378</v>
      </c>
      <c r="BD33" s="2">
        <f t="shared" si="34"/>
        <v>83.757672983815397</v>
      </c>
      <c r="BE33" s="2">
        <f t="shared" si="35"/>
        <v>79.024487192797977</v>
      </c>
      <c r="BF33" s="2">
        <f t="shared" si="36"/>
        <v>72.30046837721477</v>
      </c>
      <c r="BG33" s="2">
        <f t="shared" si="37"/>
        <v>63.786895001273379</v>
      </c>
      <c r="BH33" s="2">
        <f t="shared" si="38"/>
        <v>52.893548450716402</v>
      </c>
      <c r="BK33" s="2">
        <f t="shared" si="39"/>
        <v>80.784999999999997</v>
      </c>
      <c r="BL33" s="2">
        <f t="shared" si="40"/>
        <v>84.938000000000002</v>
      </c>
      <c r="BM33" s="2">
        <f t="shared" si="41"/>
        <v>84.031000000000006</v>
      </c>
      <c r="BN33" s="2">
        <f t="shared" si="42"/>
        <v>85.984999999999999</v>
      </c>
      <c r="BO33" s="2">
        <f t="shared" si="43"/>
        <v>86.230999999999995</v>
      </c>
      <c r="BP33" s="2">
        <f t="shared" si="44"/>
        <v>86.015000000000001</v>
      </c>
      <c r="BQ33" s="2">
        <f t="shared" si="45"/>
        <v>87.138000000000005</v>
      </c>
      <c r="BR33" s="2">
        <f t="shared" si="46"/>
        <v>87.6</v>
      </c>
      <c r="BS33" s="2">
        <f t="shared" si="47"/>
        <v>83.262</v>
      </c>
      <c r="BT33" s="2">
        <f t="shared" si="48"/>
        <v>80.015000000000001</v>
      </c>
      <c r="BU33" s="2">
        <f t="shared" si="49"/>
        <v>72.984999999999999</v>
      </c>
      <c r="BV33" s="2">
        <f t="shared" si="50"/>
        <v>63.676000000000002</v>
      </c>
      <c r="BW33" s="2">
        <f t="shared" si="51"/>
        <v>53.535200000000003</v>
      </c>
      <c r="BZ33" s="2" t="str">
        <f t="shared" si="52"/>
        <v/>
      </c>
      <c r="CA33" s="2" t="str">
        <f t="shared" si="53"/>
        <v/>
      </c>
      <c r="CB33" s="2" t="str">
        <f t="shared" si="54"/>
        <v/>
      </c>
      <c r="CC33" s="2" t="str">
        <f t="shared" si="55"/>
        <v/>
      </c>
      <c r="CD33" s="2" t="str">
        <f t="shared" si="56"/>
        <v/>
      </c>
      <c r="CE33" s="2" t="str">
        <f t="shared" si="57"/>
        <v/>
      </c>
      <c r="CF33" s="2" t="str">
        <f t="shared" si="58"/>
        <v/>
      </c>
      <c r="CG33" s="2" t="str">
        <f t="shared" si="59"/>
        <v/>
      </c>
      <c r="CH33" s="2" t="str">
        <f t="shared" si="60"/>
        <v/>
      </c>
      <c r="CI33" s="2" t="str">
        <f t="shared" si="61"/>
        <v/>
      </c>
      <c r="CJ33" s="2" t="str">
        <f t="shared" si="62"/>
        <v/>
      </c>
      <c r="CK33" s="2" t="str">
        <f t="shared" si="63"/>
        <v/>
      </c>
      <c r="CL33" s="2" t="str">
        <f t="shared" si="64"/>
        <v/>
      </c>
      <c r="CO33" s="2">
        <f t="shared" si="65"/>
        <v>80.579806551553133</v>
      </c>
      <c r="CP33" s="2">
        <f t="shared" si="66"/>
        <v>83.39609747964127</v>
      </c>
      <c r="CQ33" s="2">
        <f t="shared" si="67"/>
        <v>84.613455059109896</v>
      </c>
      <c r="CR33" s="2">
        <f t="shared" si="68"/>
        <v>84.704509461667314</v>
      </c>
      <c r="CS33" s="2">
        <f t="shared" si="69"/>
        <v>85.997118612213399</v>
      </c>
      <c r="CT33" s="2">
        <f t="shared" si="70"/>
        <v>87.076130875820454</v>
      </c>
      <c r="CU33" s="2">
        <f t="shared" si="71"/>
        <v>87.611001979341637</v>
      </c>
      <c r="CV33" s="2">
        <f t="shared" si="72"/>
        <v>86.812195475241921</v>
      </c>
      <c r="CW33" s="2">
        <f t="shared" si="73"/>
        <v>83.752872965281725</v>
      </c>
      <c r="CX33" s="2">
        <f t="shared" si="74"/>
        <v>79.021217947504041</v>
      </c>
      <c r="CY33" s="2">
        <f t="shared" si="75"/>
        <v>72.29786568186924</v>
      </c>
      <c r="CZ33" s="2">
        <f t="shared" si="76"/>
        <v>63.783818880892213</v>
      </c>
      <c r="DA33" s="2">
        <f t="shared" si="77"/>
        <v>52.891228982999635</v>
      </c>
      <c r="DD33" s="2">
        <f t="shared" si="78"/>
        <v>85.114738444193918</v>
      </c>
      <c r="DE33" s="2">
        <f t="shared" si="79"/>
        <v>85.34582753218109</v>
      </c>
      <c r="DF33" s="2">
        <f t="shared" si="80"/>
        <v>85.913855277252779</v>
      </c>
      <c r="DG33" s="2">
        <f t="shared" si="81"/>
        <v>85.114556855761876</v>
      </c>
      <c r="DH33" s="2">
        <f t="shared" si="82"/>
        <v>88.78159273314759</v>
      </c>
      <c r="DI33" s="2">
        <f t="shared" si="83"/>
        <v>90.171153496907522</v>
      </c>
      <c r="DJ33" s="2">
        <f t="shared" si="84"/>
        <v>91.857598748232292</v>
      </c>
      <c r="DK33" s="2">
        <f t="shared" si="85"/>
        <v>89.233172874053935</v>
      </c>
      <c r="DL33" s="2">
        <f t="shared" si="86"/>
        <v>87.58996064151259</v>
      </c>
      <c r="DM33" s="2">
        <f t="shared" si="87"/>
        <v>81.449678322004431</v>
      </c>
      <c r="DN33" s="2">
        <f t="shared" si="88"/>
        <v>74.345000733486643</v>
      </c>
      <c r="DO33" s="2">
        <f t="shared" si="89"/>
        <v>66.220705504799753</v>
      </c>
      <c r="DP33" s="2">
        <f t="shared" si="90"/>
        <v>54.715602118261913</v>
      </c>
      <c r="DS33" s="2">
        <f t="shared" si="91"/>
        <v>7.8409748518698584E-4</v>
      </c>
      <c r="DT33" s="2">
        <f t="shared" si="92"/>
        <v>9.4579970420444312E-4</v>
      </c>
      <c r="DU33" s="2">
        <f t="shared" si="93"/>
        <v>1.1938148227823126E-3</v>
      </c>
      <c r="DV33" s="2">
        <f t="shared" si="94"/>
        <v>1.4486707024355032E-3</v>
      </c>
      <c r="DW33" s="2">
        <f t="shared" si="95"/>
        <v>1.2990692444880493E-3</v>
      </c>
      <c r="DX33" s="2">
        <f t="shared" si="96"/>
        <v>1.2744413151825637E-3</v>
      </c>
      <c r="DY33" s="2">
        <f t="shared" si="97"/>
        <v>1.4212237976044043E-3</v>
      </c>
      <c r="DZ33" s="2">
        <f t="shared" si="98"/>
        <v>1.2273984572974026E-3</v>
      </c>
      <c r="EA33" s="2">
        <f t="shared" si="99"/>
        <v>1.2509535717447242E-3</v>
      </c>
      <c r="EB33" s="2">
        <f t="shared" si="100"/>
        <v>1.3462213871238287E-3</v>
      </c>
      <c r="EC33" s="2">
        <f t="shared" si="101"/>
        <v>1.2713842906797519E-3</v>
      </c>
      <c r="ED33" s="2">
        <f t="shared" si="102"/>
        <v>1.26231575609129E-3</v>
      </c>
      <c r="EE33" s="2">
        <f t="shared" si="103"/>
        <v>1.2713779171218539E-3</v>
      </c>
    </row>
    <row r="34" spans="2:135" x14ac:dyDescent="0.25">
      <c r="B34" s="2">
        <v>28</v>
      </c>
      <c r="C34">
        <v>80.631</v>
      </c>
      <c r="D34">
        <v>82.462000000000003</v>
      </c>
      <c r="E34">
        <v>84.584999999999994</v>
      </c>
      <c r="F34">
        <v>85.108000000000004</v>
      </c>
      <c r="G34">
        <v>87.185000000000002</v>
      </c>
      <c r="H34">
        <v>87.046000000000006</v>
      </c>
      <c r="I34">
        <v>87.876999999999995</v>
      </c>
      <c r="J34">
        <v>86.415000000000006</v>
      </c>
      <c r="K34">
        <v>84.477000000000004</v>
      </c>
      <c r="L34">
        <v>79.168999999999997</v>
      </c>
      <c r="M34">
        <v>73.061000000000007</v>
      </c>
      <c r="N34">
        <v>63.881999999999998</v>
      </c>
      <c r="O34">
        <v>53.042299999999997</v>
      </c>
      <c r="R34" s="5">
        <f t="shared" si="0"/>
        <v>80.581282178225038</v>
      </c>
      <c r="S34" s="5">
        <f t="shared" si="1"/>
        <v>83.380969883137382</v>
      </c>
      <c r="T34" s="5">
        <f t="shared" si="2"/>
        <v>84.603391469694785</v>
      </c>
      <c r="U34" s="5">
        <f t="shared" si="3"/>
        <v>84.706466948888192</v>
      </c>
      <c r="V34" s="5">
        <f t="shared" si="4"/>
        <v>86.025393082226003</v>
      </c>
      <c r="W34" s="5">
        <f t="shared" si="5"/>
        <v>87.103561042160692</v>
      </c>
      <c r="X34" s="5">
        <f t="shared" si="6"/>
        <v>87.644341507433509</v>
      </c>
      <c r="Y34" s="5">
        <f t="shared" si="7"/>
        <v>86.817829808606504</v>
      </c>
      <c r="Z34" s="5">
        <f t="shared" si="8"/>
        <v>83.766175207166029</v>
      </c>
      <c r="AA34" s="5">
        <f t="shared" si="9"/>
        <v>79.025898188943117</v>
      </c>
      <c r="AB34" s="5">
        <f t="shared" si="10"/>
        <v>72.306054538677657</v>
      </c>
      <c r="AC34" s="5">
        <f t="shared" si="11"/>
        <v>63.800607005741867</v>
      </c>
      <c r="AD34" s="5">
        <f t="shared" si="12"/>
        <v>52.914415083487107</v>
      </c>
      <c r="AE34" s="5"/>
      <c r="AG34" s="5">
        <f t="shared" si="13"/>
        <v>4.971782177496209E-2</v>
      </c>
      <c r="AH34" s="5">
        <f t="shared" si="14"/>
        <v>-0.91896988313737893</v>
      </c>
      <c r="AI34" s="5">
        <f t="shared" si="15"/>
        <v>-1.8391469694790885E-2</v>
      </c>
      <c r="AJ34" s="5">
        <f t="shared" si="16"/>
        <v>0.40153305111181226</v>
      </c>
      <c r="AK34" s="5">
        <f t="shared" si="17"/>
        <v>1.1596069177739992</v>
      </c>
      <c r="AL34" s="5">
        <f t="shared" si="18"/>
        <v>-5.7561042160685361E-2</v>
      </c>
      <c r="AM34" s="5">
        <f t="shared" si="19"/>
        <v>0.23265849256648607</v>
      </c>
      <c r="AN34" s="5">
        <f t="shared" si="20"/>
        <v>-0.40282980860649786</v>
      </c>
      <c r="AO34" s="5">
        <f t="shared" si="21"/>
        <v>0.71082479283397504</v>
      </c>
      <c r="AP34" s="5">
        <f t="shared" si="22"/>
        <v>0.14310181105688002</v>
      </c>
      <c r="AQ34" s="5">
        <f t="shared" si="23"/>
        <v>0.7549454613223503</v>
      </c>
      <c r="AR34" s="5">
        <f t="shared" si="24"/>
        <v>8.1392994258131068E-2</v>
      </c>
      <c r="AS34" s="5">
        <f t="shared" si="25"/>
        <v>0.12788491651289036</v>
      </c>
      <c r="AV34" s="2">
        <f t="shared" si="26"/>
        <v>80.581279564430403</v>
      </c>
      <c r="AW34" s="2">
        <f t="shared" si="27"/>
        <v>83.380962513336655</v>
      </c>
      <c r="AX34" s="2">
        <f t="shared" si="28"/>
        <v>84.603341085149225</v>
      </c>
      <c r="AY34" s="2">
        <f t="shared" si="29"/>
        <v>84.706304731346918</v>
      </c>
      <c r="AZ34" s="2">
        <f t="shared" si="30"/>
        <v>86.025376825444624</v>
      </c>
      <c r="BA34" s="2">
        <f t="shared" si="31"/>
        <v>87.103558839935644</v>
      </c>
      <c r="BB34" s="2">
        <f t="shared" si="32"/>
        <v>87.644287932833862</v>
      </c>
      <c r="BC34" s="2">
        <f t="shared" si="33"/>
        <v>86.817814697912809</v>
      </c>
      <c r="BD34" s="2">
        <f t="shared" si="34"/>
        <v>83.766154501061152</v>
      </c>
      <c r="BE34" s="2">
        <f t="shared" si="35"/>
        <v>79.025772447303396</v>
      </c>
      <c r="BF34" s="2">
        <f t="shared" si="36"/>
        <v>72.305849009865781</v>
      </c>
      <c r="BG34" s="2">
        <f t="shared" si="37"/>
        <v>63.800117753046202</v>
      </c>
      <c r="BH34" s="2">
        <f t="shared" si="38"/>
        <v>52.913208522779996</v>
      </c>
      <c r="BK34" s="2">
        <f t="shared" si="39"/>
        <v>80.631</v>
      </c>
      <c r="BL34" s="2">
        <f t="shared" si="40"/>
        <v>82.462000000000003</v>
      </c>
      <c r="BM34" s="2">
        <f t="shared" si="41"/>
        <v>84.584999999999994</v>
      </c>
      <c r="BN34" s="2">
        <f t="shared" si="42"/>
        <v>85.108000000000004</v>
      </c>
      <c r="BO34" s="2">
        <f t="shared" si="43"/>
        <v>87.185000000000002</v>
      </c>
      <c r="BP34" s="2">
        <f t="shared" si="44"/>
        <v>87.046000000000006</v>
      </c>
      <c r="BQ34" s="2">
        <f t="shared" si="45"/>
        <v>87.876999999999995</v>
      </c>
      <c r="BR34" s="2">
        <f t="shared" si="46"/>
        <v>86.415000000000006</v>
      </c>
      <c r="BS34" s="2">
        <f t="shared" si="47"/>
        <v>84.477000000000004</v>
      </c>
      <c r="BT34" s="2">
        <f t="shared" si="48"/>
        <v>79.168999999999997</v>
      </c>
      <c r="BU34" s="2">
        <f t="shared" si="49"/>
        <v>73.061000000000007</v>
      </c>
      <c r="BV34" s="2">
        <f t="shared" si="50"/>
        <v>63.881999999999998</v>
      </c>
      <c r="BW34" s="2">
        <f t="shared" si="51"/>
        <v>53.042299999999997</v>
      </c>
      <c r="BZ34" s="2" t="str">
        <f t="shared" si="52"/>
        <v/>
      </c>
      <c r="CA34" s="2" t="str">
        <f t="shared" si="53"/>
        <v/>
      </c>
      <c r="CB34" s="2" t="str">
        <f t="shared" si="54"/>
        <v/>
      </c>
      <c r="CC34" s="2" t="str">
        <f t="shared" si="55"/>
        <v/>
      </c>
      <c r="CD34" s="2" t="str">
        <f t="shared" si="56"/>
        <v/>
      </c>
      <c r="CE34" s="2" t="str">
        <f t="shared" si="57"/>
        <v/>
      </c>
      <c r="CF34" s="2" t="str">
        <f t="shared" si="58"/>
        <v/>
      </c>
      <c r="CG34" s="2" t="str">
        <f t="shared" si="59"/>
        <v/>
      </c>
      <c r="CH34" s="2" t="str">
        <f t="shared" si="60"/>
        <v/>
      </c>
      <c r="CI34" s="2" t="str">
        <f t="shared" si="61"/>
        <v/>
      </c>
      <c r="CJ34" s="2" t="str">
        <f t="shared" si="62"/>
        <v/>
      </c>
      <c r="CK34" s="2" t="str">
        <f t="shared" si="63"/>
        <v/>
      </c>
      <c r="CL34" s="2" t="str">
        <f t="shared" si="64"/>
        <v/>
      </c>
      <c r="CO34" s="2">
        <f t="shared" si="65"/>
        <v>80.577445096606994</v>
      </c>
      <c r="CP34" s="2">
        <f t="shared" si="66"/>
        <v>83.378978299590884</v>
      </c>
      <c r="CQ34" s="2">
        <f t="shared" si="67"/>
        <v>84.601673506937573</v>
      </c>
      <c r="CR34" s="2">
        <f t="shared" si="68"/>
        <v>84.705679579156126</v>
      </c>
      <c r="CS34" s="2">
        <f t="shared" si="69"/>
        <v>86.021480883487641</v>
      </c>
      <c r="CT34" s="2">
        <f t="shared" si="70"/>
        <v>87.099309328382944</v>
      </c>
      <c r="CU34" s="2">
        <f t="shared" si="71"/>
        <v>87.637783509222132</v>
      </c>
      <c r="CV34" s="2">
        <f t="shared" si="72"/>
        <v>86.814618625498028</v>
      </c>
      <c r="CW34" s="2">
        <f t="shared" si="73"/>
        <v>83.760980264655657</v>
      </c>
      <c r="CX34" s="2">
        <f t="shared" si="74"/>
        <v>79.022254673609979</v>
      </c>
      <c r="CY34" s="2">
        <f t="shared" si="75"/>
        <v>72.303049194937472</v>
      </c>
      <c r="CZ34" s="2">
        <f t="shared" si="76"/>
        <v>63.796803981067271</v>
      </c>
      <c r="DA34" s="2">
        <f t="shared" si="77"/>
        <v>52.910710470736859</v>
      </c>
      <c r="DD34" s="2">
        <f t="shared" si="78"/>
        <v>85.037784317295376</v>
      </c>
      <c r="DE34" s="2">
        <f t="shared" si="79"/>
        <v>85.292480241080327</v>
      </c>
      <c r="DF34" s="2">
        <f t="shared" si="80"/>
        <v>85.875761030811205</v>
      </c>
      <c r="DG34" s="2">
        <f t="shared" si="81"/>
        <v>85.099299233201279</v>
      </c>
      <c r="DH34" s="2">
        <f t="shared" si="82"/>
        <v>88.75696756454488</v>
      </c>
      <c r="DI34" s="2">
        <f t="shared" si="83"/>
        <v>90.140702509396945</v>
      </c>
      <c r="DJ34" s="2">
        <f t="shared" si="84"/>
        <v>91.812297221086723</v>
      </c>
      <c r="DK34" s="2">
        <f t="shared" si="85"/>
        <v>89.189721703861821</v>
      </c>
      <c r="DL34" s="2">
        <f t="shared" si="86"/>
        <v>87.533725571788992</v>
      </c>
      <c r="DM34" s="2">
        <f t="shared" si="87"/>
        <v>81.405714377892792</v>
      </c>
      <c r="DN34" s="2">
        <f t="shared" si="88"/>
        <v>74.311706051345141</v>
      </c>
      <c r="DO34" s="2">
        <f t="shared" si="89"/>
        <v>66.191263537128975</v>
      </c>
      <c r="DP34" s="2">
        <f t="shared" si="90"/>
        <v>54.702884112192876</v>
      </c>
      <c r="DS34" s="2">
        <f t="shared" si="91"/>
        <v>8.5968076276055647E-4</v>
      </c>
      <c r="DT34" s="2">
        <f t="shared" si="92"/>
        <v>1.03695413250001E-3</v>
      </c>
      <c r="DU34" s="2">
        <f t="shared" si="93"/>
        <v>1.3088411748816374E-3</v>
      </c>
      <c r="DV34" s="2">
        <f t="shared" si="94"/>
        <v>1.588213861685306E-3</v>
      </c>
      <c r="DW34" s="2">
        <f t="shared" si="95"/>
        <v>1.424222601397401E-3</v>
      </c>
      <c r="DX34" s="2">
        <f t="shared" si="96"/>
        <v>1.3972253174061903E-3</v>
      </c>
      <c r="DY34" s="2">
        <f t="shared" si="97"/>
        <v>1.5581272600087761E-3</v>
      </c>
      <c r="DZ34" s="2">
        <f t="shared" si="98"/>
        <v>1.3456562975701198E-3</v>
      </c>
      <c r="EA34" s="2">
        <f t="shared" si="99"/>
        <v>1.371477792501767E-3</v>
      </c>
      <c r="EB34" s="2">
        <f t="shared" si="100"/>
        <v>1.4759107053882922E-3</v>
      </c>
      <c r="EC34" s="2">
        <f t="shared" si="101"/>
        <v>1.393874179839548E-3</v>
      </c>
      <c r="ED34" s="2">
        <f t="shared" si="102"/>
        <v>1.3839331595915201E-3</v>
      </c>
      <c r="EE34" s="2">
        <f t="shared" si="103"/>
        <v>1.3938671930863813E-3</v>
      </c>
    </row>
    <row r="35" spans="2:135" x14ac:dyDescent="0.25">
      <c r="B35" s="2">
        <v>29</v>
      </c>
      <c r="C35">
        <v>81.569000000000003</v>
      </c>
      <c r="D35">
        <v>84.215000000000003</v>
      </c>
      <c r="E35">
        <v>86.2</v>
      </c>
      <c r="F35">
        <v>84.814999999999998</v>
      </c>
      <c r="G35">
        <v>86.353999999999999</v>
      </c>
      <c r="H35">
        <v>87.031000000000006</v>
      </c>
      <c r="I35">
        <v>87.614999999999995</v>
      </c>
      <c r="J35">
        <v>87.537999999999997</v>
      </c>
      <c r="K35">
        <v>85.738</v>
      </c>
      <c r="L35">
        <v>80.554000000000002</v>
      </c>
      <c r="M35">
        <v>73.197000000000003</v>
      </c>
      <c r="N35">
        <v>65.867999999999995</v>
      </c>
      <c r="O35">
        <v>54.366199999999999</v>
      </c>
      <c r="R35" s="5">
        <f t="shared" si="0"/>
        <v>80.579225429754715</v>
      </c>
      <c r="S35" s="5">
        <f t="shared" si="1"/>
        <v>83.364015554604848</v>
      </c>
      <c r="T35" s="5">
        <f t="shared" si="2"/>
        <v>84.591825038656836</v>
      </c>
      <c r="U35" s="5">
        <f t="shared" si="3"/>
        <v>84.707949130627355</v>
      </c>
      <c r="V35" s="5">
        <f t="shared" si="4"/>
        <v>86.050086641340485</v>
      </c>
      <c r="W35" s="5">
        <f t="shared" si="5"/>
        <v>87.127071684324349</v>
      </c>
      <c r="X35" s="5">
        <f t="shared" si="6"/>
        <v>87.671726952682917</v>
      </c>
      <c r="Y35" s="5">
        <f t="shared" si="7"/>
        <v>86.820523343922716</v>
      </c>
      <c r="Z35" s="5">
        <f t="shared" si="8"/>
        <v>83.774724768881541</v>
      </c>
      <c r="AA35" s="5">
        <f t="shared" si="9"/>
        <v>79.027420457313852</v>
      </c>
      <c r="AB35" s="5">
        <f t="shared" si="10"/>
        <v>72.311790214708978</v>
      </c>
      <c r="AC35" s="5">
        <f t="shared" si="11"/>
        <v>63.814599672253351</v>
      </c>
      <c r="AD35" s="5">
        <f t="shared" si="12"/>
        <v>52.935793070824971</v>
      </c>
      <c r="AE35" s="5"/>
      <c r="AG35" s="5">
        <f t="shared" si="13"/>
        <v>0.98977457024528803</v>
      </c>
      <c r="AH35" s="5">
        <f t="shared" si="14"/>
        <v>0.85098444539515583</v>
      </c>
      <c r="AI35" s="5">
        <f t="shared" si="15"/>
        <v>1.6081749613431668</v>
      </c>
      <c r="AJ35" s="5">
        <f t="shared" si="16"/>
        <v>0.10705086937264241</v>
      </c>
      <c r="AK35" s="5">
        <f t="shared" si="17"/>
        <v>0.30391335865951419</v>
      </c>
      <c r="AL35" s="5">
        <f t="shared" si="18"/>
        <v>-9.6071684324343209E-2</v>
      </c>
      <c r="AM35" s="5">
        <f t="shared" si="19"/>
        <v>-5.672695268292216E-2</v>
      </c>
      <c r="AN35" s="5">
        <f t="shared" si="20"/>
        <v>0.71747665607728095</v>
      </c>
      <c r="AO35" s="5">
        <f t="shared" si="21"/>
        <v>1.9632752311184589</v>
      </c>
      <c r="AP35" s="5">
        <f t="shared" si="22"/>
        <v>1.5265795426861501</v>
      </c>
      <c r="AQ35" s="5">
        <f t="shared" si="23"/>
        <v>0.88520978529102479</v>
      </c>
      <c r="AR35" s="5">
        <f t="shared" si="24"/>
        <v>2.0534003277466439</v>
      </c>
      <c r="AS35" s="5">
        <f t="shared" si="25"/>
        <v>1.4304069291750281</v>
      </c>
      <c r="AV35" s="2">
        <f t="shared" si="26"/>
        <v>80.579217396532712</v>
      </c>
      <c r="AW35" s="2">
        <f t="shared" si="27"/>
        <v>83.363993361857041</v>
      </c>
      <c r="AX35" s="2">
        <f t="shared" si="28"/>
        <v>84.591682430059478</v>
      </c>
      <c r="AY35" s="2">
        <f t="shared" si="29"/>
        <v>84.707506453803447</v>
      </c>
      <c r="AZ35" s="2">
        <f t="shared" si="30"/>
        <v>86.050037893578931</v>
      </c>
      <c r="BA35" s="2">
        <f t="shared" si="31"/>
        <v>87.127064499002159</v>
      </c>
      <c r="BB35" s="2">
        <f t="shared" si="32"/>
        <v>87.671572793844661</v>
      </c>
      <c r="BC35" s="2">
        <f t="shared" si="33"/>
        <v>86.82047806657836</v>
      </c>
      <c r="BD35" s="2">
        <f t="shared" si="34"/>
        <v>83.774663505869242</v>
      </c>
      <c r="BE35" s="2">
        <f t="shared" si="35"/>
        <v>79.027075198322038</v>
      </c>
      <c r="BF35" s="2">
        <f t="shared" si="36"/>
        <v>72.311243430898941</v>
      </c>
      <c r="BG35" s="2">
        <f t="shared" si="37"/>
        <v>63.813357702422529</v>
      </c>
      <c r="BH35" s="2">
        <f t="shared" si="38"/>
        <v>52.932881444461181</v>
      </c>
      <c r="BK35" s="2">
        <f t="shared" si="39"/>
        <v>81.569000000000003</v>
      </c>
      <c r="BL35" s="2">
        <f t="shared" si="40"/>
        <v>84.215000000000003</v>
      </c>
      <c r="BM35" s="2">
        <f t="shared" si="41"/>
        <v>86.2</v>
      </c>
      <c r="BN35" s="2">
        <f t="shared" si="42"/>
        <v>84.814999999999998</v>
      </c>
      <c r="BO35" s="2">
        <f t="shared" si="43"/>
        <v>86.353999999999999</v>
      </c>
      <c r="BP35" s="2">
        <f t="shared" si="44"/>
        <v>87.031000000000006</v>
      </c>
      <c r="BQ35" s="2">
        <f t="shared" si="45"/>
        <v>87.614999999999995</v>
      </c>
      <c r="BR35" s="2">
        <f t="shared" si="46"/>
        <v>87.537999999999997</v>
      </c>
      <c r="BS35" s="2">
        <f t="shared" si="47"/>
        <v>85.738</v>
      </c>
      <c r="BT35" s="2">
        <f t="shared" si="48"/>
        <v>80.554000000000002</v>
      </c>
      <c r="BU35" s="2">
        <f t="shared" si="49"/>
        <v>73.197000000000003</v>
      </c>
      <c r="BV35" s="2">
        <f t="shared" si="50"/>
        <v>65.867999999999995</v>
      </c>
      <c r="BW35" s="2">
        <f t="shared" si="51"/>
        <v>54.366199999999999</v>
      </c>
      <c r="BZ35" s="2" t="str">
        <f t="shared" si="52"/>
        <v/>
      </c>
      <c r="CA35" s="2" t="str">
        <f t="shared" si="53"/>
        <v/>
      </c>
      <c r="CB35" s="2" t="str">
        <f t="shared" si="54"/>
        <v/>
      </c>
      <c r="CC35" s="2" t="str">
        <f t="shared" si="55"/>
        <v/>
      </c>
      <c r="CD35" s="2" t="str">
        <f t="shared" si="56"/>
        <v/>
      </c>
      <c r="CE35" s="2" t="str">
        <f t="shared" si="57"/>
        <v/>
      </c>
      <c r="CF35" s="2" t="str">
        <f t="shared" si="58"/>
        <v/>
      </c>
      <c r="CG35" s="2" t="str">
        <f t="shared" si="59"/>
        <v/>
      </c>
      <c r="CH35" s="2" t="str">
        <f t="shared" si="60"/>
        <v/>
      </c>
      <c r="CI35" s="2" t="str">
        <f t="shared" si="61"/>
        <v/>
      </c>
      <c r="CJ35" s="2" t="str">
        <f t="shared" si="62"/>
        <v/>
      </c>
      <c r="CK35" s="2" t="str">
        <f t="shared" si="63"/>
        <v/>
      </c>
      <c r="CL35" s="2" t="str">
        <f t="shared" si="64"/>
        <v/>
      </c>
      <c r="CO35" s="2">
        <f t="shared" si="65"/>
        <v>80.575083641660854</v>
      </c>
      <c r="CP35" s="2">
        <f t="shared" si="66"/>
        <v>83.361859119540497</v>
      </c>
      <c r="CQ35" s="2">
        <f t="shared" si="67"/>
        <v>84.589891954765235</v>
      </c>
      <c r="CR35" s="2">
        <f t="shared" si="68"/>
        <v>84.706849696644923</v>
      </c>
      <c r="CS35" s="2">
        <f t="shared" si="69"/>
        <v>86.045843154761897</v>
      </c>
      <c r="CT35" s="2">
        <f t="shared" si="70"/>
        <v>87.12248778094542</v>
      </c>
      <c r="CU35" s="2">
        <f t="shared" si="71"/>
        <v>87.664565039102641</v>
      </c>
      <c r="CV35" s="2">
        <f t="shared" si="72"/>
        <v>86.817041775754149</v>
      </c>
      <c r="CW35" s="2">
        <f t="shared" si="73"/>
        <v>83.76908756402959</v>
      </c>
      <c r="CX35" s="2">
        <f t="shared" si="74"/>
        <v>79.023291399715916</v>
      </c>
      <c r="CY35" s="2">
        <f t="shared" si="75"/>
        <v>72.30823270800569</v>
      </c>
      <c r="CZ35" s="2">
        <f t="shared" si="76"/>
        <v>63.809789081242336</v>
      </c>
      <c r="DA35" s="2">
        <f t="shared" si="77"/>
        <v>52.930191958474083</v>
      </c>
      <c r="DD35" s="2">
        <f t="shared" si="78"/>
        <v>84.960830190396834</v>
      </c>
      <c r="DE35" s="2">
        <f t="shared" si="79"/>
        <v>85.239132949979549</v>
      </c>
      <c r="DF35" s="2">
        <f t="shared" si="80"/>
        <v>85.837666784369617</v>
      </c>
      <c r="DG35" s="2">
        <f t="shared" si="81"/>
        <v>85.084041610640682</v>
      </c>
      <c r="DH35" s="2">
        <f t="shared" si="82"/>
        <v>88.732342395942169</v>
      </c>
      <c r="DI35" s="2">
        <f t="shared" si="83"/>
        <v>90.110251521886383</v>
      </c>
      <c r="DJ35" s="2">
        <f t="shared" si="84"/>
        <v>91.766995693941155</v>
      </c>
      <c r="DK35" s="2">
        <f t="shared" si="85"/>
        <v>89.146270533669693</v>
      </c>
      <c r="DL35" s="2">
        <f t="shared" si="86"/>
        <v>87.477490502065393</v>
      </c>
      <c r="DM35" s="2">
        <f t="shared" si="87"/>
        <v>81.361750433781154</v>
      </c>
      <c r="DN35" s="2">
        <f t="shared" si="88"/>
        <v>74.278411369203624</v>
      </c>
      <c r="DO35" s="2">
        <f t="shared" si="89"/>
        <v>66.161821569458212</v>
      </c>
      <c r="DP35" s="2">
        <f t="shared" si="90"/>
        <v>54.690166106123847</v>
      </c>
      <c r="DS35" s="2">
        <f t="shared" si="91"/>
        <v>9.4254303706776065E-4</v>
      </c>
      <c r="DT35" s="2">
        <f t="shared" si="92"/>
        <v>1.1368838588872116E-3</v>
      </c>
      <c r="DU35" s="2">
        <f t="shared" si="93"/>
        <v>1.4349346146265863E-3</v>
      </c>
      <c r="DV35" s="2">
        <f t="shared" si="94"/>
        <v>1.7411750733614254E-3</v>
      </c>
      <c r="DW35" s="2">
        <f t="shared" si="95"/>
        <v>1.5614144805009807E-3</v>
      </c>
      <c r="DX35" s="2">
        <f t="shared" si="96"/>
        <v>1.531820603493851E-3</v>
      </c>
      <c r="DY35" s="2">
        <f t="shared" si="97"/>
        <v>1.7081957823598503E-3</v>
      </c>
      <c r="DZ35" s="2">
        <f t="shared" si="98"/>
        <v>1.4752912578993881E-3</v>
      </c>
      <c r="EA35" s="2">
        <f t="shared" si="99"/>
        <v>1.5035965435311886E-3</v>
      </c>
      <c r="EB35" s="2">
        <f t="shared" si="100"/>
        <v>1.6180735052442401E-3</v>
      </c>
      <c r="EC35" s="2">
        <f t="shared" si="101"/>
        <v>1.5281471434765543E-3</v>
      </c>
      <c r="ED35" s="2">
        <f t="shared" si="102"/>
        <v>1.5172499521465919E-3</v>
      </c>
      <c r="EE35" s="2">
        <f t="shared" si="103"/>
        <v>1.5281394847140577E-3</v>
      </c>
    </row>
    <row r="36" spans="2:135" x14ac:dyDescent="0.25">
      <c r="B36" s="2">
        <v>30</v>
      </c>
      <c r="C36">
        <v>81.353999999999999</v>
      </c>
      <c r="D36">
        <v>84.6</v>
      </c>
      <c r="E36">
        <v>85.769000000000005</v>
      </c>
      <c r="F36">
        <v>86.554000000000002</v>
      </c>
      <c r="G36">
        <v>86.707999999999998</v>
      </c>
      <c r="H36">
        <v>87</v>
      </c>
      <c r="I36">
        <v>87.430999999999997</v>
      </c>
      <c r="J36">
        <v>87.861999999999995</v>
      </c>
      <c r="K36">
        <v>85.6</v>
      </c>
      <c r="L36">
        <v>80.891999999999996</v>
      </c>
      <c r="M36">
        <v>74.575999999999993</v>
      </c>
      <c r="N36">
        <v>64.278999999999996</v>
      </c>
      <c r="O36">
        <v>54.154899999999998</v>
      </c>
      <c r="R36" s="5">
        <f t="shared" si="0"/>
        <v>80.577201063328346</v>
      </c>
      <c r="S36" s="5">
        <f t="shared" si="1"/>
        <v>83.347099050766346</v>
      </c>
      <c r="T36" s="5">
        <f t="shared" si="2"/>
        <v>84.58042058419062</v>
      </c>
      <c r="U36" s="5">
        <f t="shared" si="3"/>
        <v>84.709870835255145</v>
      </c>
      <c r="V36" s="5">
        <f t="shared" si="4"/>
        <v>86.074860871950193</v>
      </c>
      <c r="W36" s="5">
        <f t="shared" si="5"/>
        <v>87.150616218789025</v>
      </c>
      <c r="X36" s="5">
        <f t="shared" si="6"/>
        <v>87.699320713756251</v>
      </c>
      <c r="Y36" s="5">
        <f t="shared" si="7"/>
        <v>86.823288508650663</v>
      </c>
      <c r="Z36" s="5">
        <f t="shared" si="8"/>
        <v>83.783376174032583</v>
      </c>
      <c r="AA36" s="5">
        <f t="shared" si="9"/>
        <v>79.029309008552829</v>
      </c>
      <c r="AB36" s="5">
        <f t="shared" si="10"/>
        <v>72.318053732502165</v>
      </c>
      <c r="AC36" s="5">
        <f t="shared" si="11"/>
        <v>63.829655134511832</v>
      </c>
      <c r="AD36" s="5">
        <f t="shared" si="12"/>
        <v>52.95934573836125</v>
      </c>
      <c r="AE36" s="5"/>
      <c r="AG36" s="5">
        <f t="shared" si="13"/>
        <v>0.77679893667165345</v>
      </c>
      <c r="AH36" s="5">
        <f t="shared" si="14"/>
        <v>1.2529009492336485</v>
      </c>
      <c r="AI36" s="5">
        <f t="shared" si="15"/>
        <v>1.1885794158093859</v>
      </c>
      <c r="AJ36" s="5">
        <f t="shared" si="16"/>
        <v>1.8441291647448566</v>
      </c>
      <c r="AK36" s="5">
        <f t="shared" si="17"/>
        <v>0.63313912804980532</v>
      </c>
      <c r="AL36" s="5">
        <f t="shared" si="18"/>
        <v>-0.15061621878902542</v>
      </c>
      <c r="AM36" s="5">
        <f t="shared" si="19"/>
        <v>-0.26832071375625333</v>
      </c>
      <c r="AN36" s="5">
        <f t="shared" si="20"/>
        <v>1.0387114913493321</v>
      </c>
      <c r="AO36" s="5">
        <f t="shared" si="21"/>
        <v>1.8166238259674117</v>
      </c>
      <c r="AP36" s="5">
        <f t="shared" si="22"/>
        <v>1.8626909914471668</v>
      </c>
      <c r="AQ36" s="5">
        <f t="shared" si="23"/>
        <v>2.2579462674978288</v>
      </c>
      <c r="AR36" s="5">
        <f t="shared" si="24"/>
        <v>0.44934486548816466</v>
      </c>
      <c r="AS36" s="5">
        <f t="shared" si="25"/>
        <v>1.1955542616387476</v>
      </c>
      <c r="AV36" s="2">
        <f t="shared" si="26"/>
        <v>80.577177263800976</v>
      </c>
      <c r="AW36" s="2">
        <f t="shared" si="27"/>
        <v>83.347034677141238</v>
      </c>
      <c r="AX36" s="2">
        <f t="shared" si="28"/>
        <v>84.580031953971741</v>
      </c>
      <c r="AY36" s="2">
        <f t="shared" si="29"/>
        <v>84.708708455164071</v>
      </c>
      <c r="AZ36" s="2">
        <f t="shared" si="30"/>
        <v>86.074720316267317</v>
      </c>
      <c r="BA36" s="2">
        <f t="shared" si="31"/>
        <v>87.15059370041925</v>
      </c>
      <c r="BB36" s="2">
        <f t="shared" si="32"/>
        <v>87.698894163865774</v>
      </c>
      <c r="BC36" s="2">
        <f t="shared" si="33"/>
        <v>86.823158010891419</v>
      </c>
      <c r="BD36" s="2">
        <f t="shared" si="34"/>
        <v>83.783201811916612</v>
      </c>
      <c r="BE36" s="2">
        <f t="shared" si="35"/>
        <v>79.028396503988958</v>
      </c>
      <c r="BF36" s="2">
        <f t="shared" si="36"/>
        <v>72.316652462657359</v>
      </c>
      <c r="BG36" s="2">
        <f t="shared" si="37"/>
        <v>63.826615951361461</v>
      </c>
      <c r="BH36" s="2">
        <f t="shared" si="38"/>
        <v>52.95256802964218</v>
      </c>
      <c r="BK36" s="2">
        <f t="shared" si="39"/>
        <v>81.353999999999999</v>
      </c>
      <c r="BL36" s="2">
        <f t="shared" si="40"/>
        <v>84.6</v>
      </c>
      <c r="BM36" s="2">
        <f t="shared" si="41"/>
        <v>85.769000000000005</v>
      </c>
      <c r="BN36" s="2">
        <f t="shared" si="42"/>
        <v>86.554000000000002</v>
      </c>
      <c r="BO36" s="2">
        <f t="shared" si="43"/>
        <v>86.707999999999998</v>
      </c>
      <c r="BP36" s="2">
        <f t="shared" si="44"/>
        <v>87</v>
      </c>
      <c r="BQ36" s="2">
        <f t="shared" si="45"/>
        <v>87.430999999999997</v>
      </c>
      <c r="BR36" s="2">
        <f t="shared" si="46"/>
        <v>87.861999999999995</v>
      </c>
      <c r="BS36" s="2">
        <f t="shared" si="47"/>
        <v>85.6</v>
      </c>
      <c r="BT36" s="2">
        <f t="shared" si="48"/>
        <v>80.891999999999996</v>
      </c>
      <c r="BU36" s="2">
        <f t="shared" si="49"/>
        <v>74.575999999999993</v>
      </c>
      <c r="BV36" s="2">
        <f t="shared" si="50"/>
        <v>64.278999999999996</v>
      </c>
      <c r="BW36" s="2">
        <f t="shared" si="51"/>
        <v>54.154899999999998</v>
      </c>
      <c r="BZ36" s="2" t="str">
        <f t="shared" si="52"/>
        <v/>
      </c>
      <c r="CA36" s="2" t="str">
        <f t="shared" si="53"/>
        <v/>
      </c>
      <c r="CB36" s="2" t="str">
        <f t="shared" si="54"/>
        <v/>
      </c>
      <c r="CC36" s="2" t="str">
        <f t="shared" si="55"/>
        <v/>
      </c>
      <c r="CD36" s="2" t="str">
        <f t="shared" si="56"/>
        <v/>
      </c>
      <c r="CE36" s="2" t="str">
        <f t="shared" si="57"/>
        <v/>
      </c>
      <c r="CF36" s="2" t="str">
        <f t="shared" si="58"/>
        <v/>
      </c>
      <c r="CG36" s="2" t="str">
        <f t="shared" si="59"/>
        <v/>
      </c>
      <c r="CH36" s="2" t="str">
        <f t="shared" si="60"/>
        <v/>
      </c>
      <c r="CI36" s="2" t="str">
        <f t="shared" si="61"/>
        <v/>
      </c>
      <c r="CJ36" s="2" t="str">
        <f t="shared" si="62"/>
        <v/>
      </c>
      <c r="CK36" s="2" t="str">
        <f t="shared" si="63"/>
        <v/>
      </c>
      <c r="CL36" s="2" t="str">
        <f t="shared" si="64"/>
        <v/>
      </c>
      <c r="CO36" s="2">
        <f t="shared" si="65"/>
        <v>80.572722186714714</v>
      </c>
      <c r="CP36" s="2">
        <f t="shared" si="66"/>
        <v>83.344739939490111</v>
      </c>
      <c r="CQ36" s="2">
        <f t="shared" si="67"/>
        <v>84.578110402592912</v>
      </c>
      <c r="CR36" s="2">
        <f t="shared" si="68"/>
        <v>84.708019814133721</v>
      </c>
      <c r="CS36" s="2">
        <f t="shared" si="69"/>
        <v>86.070205426036139</v>
      </c>
      <c r="CT36" s="2">
        <f t="shared" si="70"/>
        <v>87.14566623350791</v>
      </c>
      <c r="CU36" s="2">
        <f t="shared" si="71"/>
        <v>87.691346568983136</v>
      </c>
      <c r="CV36" s="2">
        <f t="shared" si="72"/>
        <v>86.819464926010269</v>
      </c>
      <c r="CW36" s="2">
        <f t="shared" si="73"/>
        <v>83.777194863403523</v>
      </c>
      <c r="CX36" s="2">
        <f t="shared" si="74"/>
        <v>79.024328125821853</v>
      </c>
      <c r="CY36" s="2">
        <f t="shared" si="75"/>
        <v>72.313416221073922</v>
      </c>
      <c r="CZ36" s="2">
        <f t="shared" si="76"/>
        <v>63.822774181417401</v>
      </c>
      <c r="DA36" s="2">
        <f t="shared" si="77"/>
        <v>52.949673446211307</v>
      </c>
      <c r="DD36" s="2">
        <f t="shared" si="78"/>
        <v>84.883876063498292</v>
      </c>
      <c r="DE36" s="2">
        <f t="shared" si="79"/>
        <v>85.185785658878771</v>
      </c>
      <c r="DF36" s="2">
        <f t="shared" si="80"/>
        <v>85.799572537928029</v>
      </c>
      <c r="DG36" s="2">
        <f t="shared" si="81"/>
        <v>85.068783988080085</v>
      </c>
      <c r="DH36" s="2">
        <f t="shared" si="82"/>
        <v>88.707717227339458</v>
      </c>
      <c r="DI36" s="2">
        <f t="shared" si="83"/>
        <v>90.079800534375806</v>
      </c>
      <c r="DJ36" s="2">
        <f t="shared" si="84"/>
        <v>91.721694166795572</v>
      </c>
      <c r="DK36" s="2">
        <f t="shared" si="85"/>
        <v>89.102819363477579</v>
      </c>
      <c r="DL36" s="2">
        <f t="shared" si="86"/>
        <v>87.421255432341781</v>
      </c>
      <c r="DM36" s="2">
        <f t="shared" si="87"/>
        <v>81.317786489669516</v>
      </c>
      <c r="DN36" s="2">
        <f t="shared" si="88"/>
        <v>74.245116687062122</v>
      </c>
      <c r="DO36" s="2">
        <f t="shared" si="89"/>
        <v>66.132379601787449</v>
      </c>
      <c r="DP36" s="2">
        <f t="shared" si="90"/>
        <v>54.677448100054811</v>
      </c>
      <c r="DS36" s="2">
        <f t="shared" si="91"/>
        <v>1.0333839184576892E-3</v>
      </c>
      <c r="DT36" s="2">
        <f t="shared" si="92"/>
        <v>1.2464316485798958E-3</v>
      </c>
      <c r="DU36" s="2">
        <f t="shared" si="93"/>
        <v>1.5731567301637301E-3</v>
      </c>
      <c r="DV36" s="2">
        <f t="shared" si="94"/>
        <v>1.9088398463259566E-3</v>
      </c>
      <c r="DW36" s="2">
        <f t="shared" si="95"/>
        <v>1.7117990634024477E-3</v>
      </c>
      <c r="DX36" s="2">
        <f t="shared" si="96"/>
        <v>1.6793597041165791E-3</v>
      </c>
      <c r="DY36" s="2">
        <f t="shared" si="97"/>
        <v>1.8726908038257642E-3</v>
      </c>
      <c r="DZ36" s="2">
        <f t="shared" si="98"/>
        <v>1.6173944879270831E-3</v>
      </c>
      <c r="EA36" s="2">
        <f t="shared" si="99"/>
        <v>1.6484216986676473E-3</v>
      </c>
      <c r="EB36" s="2">
        <f t="shared" si="100"/>
        <v>1.7739053959915183E-3</v>
      </c>
      <c r="EC36" s="2">
        <f t="shared" si="101"/>
        <v>1.675333024148085E-3</v>
      </c>
      <c r="ED36" s="2">
        <f t="shared" si="102"/>
        <v>1.6633880013333028E-3</v>
      </c>
      <c r="EE36" s="2">
        <f t="shared" si="103"/>
        <v>1.6753246289576281E-3</v>
      </c>
    </row>
    <row r="37" spans="2:135" x14ac:dyDescent="0.25">
      <c r="B37" s="2">
        <v>31</v>
      </c>
      <c r="C37">
        <v>81.537999999999997</v>
      </c>
      <c r="D37">
        <v>84.415000000000006</v>
      </c>
      <c r="E37">
        <v>85.784999999999997</v>
      </c>
      <c r="F37">
        <v>86.831000000000003</v>
      </c>
      <c r="G37">
        <v>86.123000000000005</v>
      </c>
      <c r="H37">
        <v>88.076999999999998</v>
      </c>
      <c r="I37">
        <v>90.230999999999995</v>
      </c>
      <c r="J37">
        <v>88.492000000000004</v>
      </c>
      <c r="K37">
        <v>85.292000000000002</v>
      </c>
      <c r="L37">
        <v>79.522999999999996</v>
      </c>
      <c r="M37">
        <v>73.864000000000004</v>
      </c>
      <c r="N37">
        <v>64.278999999999996</v>
      </c>
      <c r="O37">
        <v>54.366199999999999</v>
      </c>
      <c r="R37" s="5">
        <f t="shared" si="0"/>
        <v>80.575228596843672</v>
      </c>
      <c r="S37" s="5">
        <f t="shared" si="1"/>
        <v>83.330266945131982</v>
      </c>
      <c r="T37" s="5">
        <f t="shared" si="2"/>
        <v>84.569409783292443</v>
      </c>
      <c r="U37" s="5">
        <f t="shared" si="3"/>
        <v>84.71284734674515</v>
      </c>
      <c r="V37" s="5">
        <f t="shared" si="4"/>
        <v>86.099815113611754</v>
      </c>
      <c r="W37" s="5">
        <f t="shared" si="5"/>
        <v>87.174215719642675</v>
      </c>
      <c r="X37" s="5">
        <f t="shared" si="6"/>
        <v>87.727389305597001</v>
      </c>
      <c r="Y37" s="5">
        <f t="shared" si="7"/>
        <v>86.826217274115081</v>
      </c>
      <c r="Z37" s="5">
        <f t="shared" si="8"/>
        <v>83.792248700951276</v>
      </c>
      <c r="AA37" s="5">
        <f t="shared" si="9"/>
        <v>79.032058859205776</v>
      </c>
      <c r="AB37" s="5">
        <f t="shared" si="10"/>
        <v>72.325536280181225</v>
      </c>
      <c r="AC37" s="5">
        <f t="shared" si="11"/>
        <v>63.847062853854347</v>
      </c>
      <c r="AD37" s="5">
        <f t="shared" si="12"/>
        <v>52.987488298499386</v>
      </c>
      <c r="AE37" s="5"/>
      <c r="AG37" s="5">
        <f t="shared" si="13"/>
        <v>0.96277140315632437</v>
      </c>
      <c r="AH37" s="5">
        <f t="shared" si="14"/>
        <v>1.0847330548680247</v>
      </c>
      <c r="AI37" s="5">
        <f t="shared" si="15"/>
        <v>1.2155902167075539</v>
      </c>
      <c r="AJ37" s="5">
        <f t="shared" si="16"/>
        <v>2.1181526532548531</v>
      </c>
      <c r="AK37" s="5">
        <f t="shared" si="17"/>
        <v>2.3184886388250447E-2</v>
      </c>
      <c r="AL37" s="5">
        <f t="shared" si="18"/>
        <v>0.90278428035732361</v>
      </c>
      <c r="AM37" s="5">
        <f t="shared" si="19"/>
        <v>2.5036106944029939</v>
      </c>
      <c r="AN37" s="5">
        <f t="shared" si="20"/>
        <v>1.6657827258849238</v>
      </c>
      <c r="AO37" s="5">
        <f t="shared" si="21"/>
        <v>1.4997512990487252</v>
      </c>
      <c r="AP37" s="5">
        <f t="shared" si="22"/>
        <v>0.49094114079422013</v>
      </c>
      <c r="AQ37" s="5">
        <f t="shared" si="23"/>
        <v>1.5384637198187789</v>
      </c>
      <c r="AR37" s="5">
        <f t="shared" si="24"/>
        <v>0.43193714614564982</v>
      </c>
      <c r="AS37" s="5">
        <f t="shared" si="25"/>
        <v>1.3787117015006132</v>
      </c>
      <c r="AV37" s="2">
        <f t="shared" si="26"/>
        <v>80.57516062842717</v>
      </c>
      <c r="AW37" s="2">
        <f t="shared" si="27"/>
        <v>83.330087080235899</v>
      </c>
      <c r="AX37" s="2">
        <f t="shared" si="28"/>
        <v>84.568390089155301</v>
      </c>
      <c r="AY37" s="2">
        <f t="shared" si="29"/>
        <v>84.709910495516397</v>
      </c>
      <c r="AZ37" s="2">
        <f t="shared" si="30"/>
        <v>86.099425426754223</v>
      </c>
      <c r="BA37" s="2">
        <f t="shared" si="31"/>
        <v>87.174147934612094</v>
      </c>
      <c r="BB37" s="2">
        <f t="shared" si="32"/>
        <v>87.726254391077404</v>
      </c>
      <c r="BC37" s="2">
        <f t="shared" si="33"/>
        <v>86.825855488973389</v>
      </c>
      <c r="BD37" s="2">
        <f t="shared" si="34"/>
        <v>83.791771325853986</v>
      </c>
      <c r="BE37" s="2">
        <f t="shared" si="35"/>
        <v>79.029737463048974</v>
      </c>
      <c r="BF37" s="2">
        <f t="shared" si="36"/>
        <v>72.322076957300013</v>
      </c>
      <c r="BG37" s="2">
        <f t="shared" si="37"/>
        <v>63.839893653683866</v>
      </c>
      <c r="BH37" s="2">
        <f t="shared" si="38"/>
        <v>52.972269129129678</v>
      </c>
      <c r="BK37" s="2">
        <f t="shared" si="39"/>
        <v>81.537999999999997</v>
      </c>
      <c r="BL37" s="2">
        <f t="shared" si="40"/>
        <v>84.415000000000006</v>
      </c>
      <c r="BM37" s="2">
        <f t="shared" si="41"/>
        <v>85.784999999999997</v>
      </c>
      <c r="BN37" s="2">
        <f t="shared" si="42"/>
        <v>86.831000000000003</v>
      </c>
      <c r="BO37" s="2">
        <f t="shared" si="43"/>
        <v>86.123000000000005</v>
      </c>
      <c r="BP37" s="2">
        <f t="shared" si="44"/>
        <v>88.076999999999998</v>
      </c>
      <c r="BQ37" s="2">
        <f t="shared" si="45"/>
        <v>90.230999999999995</v>
      </c>
      <c r="BR37" s="2">
        <f t="shared" si="46"/>
        <v>88.492000000000004</v>
      </c>
      <c r="BS37" s="2">
        <f t="shared" si="47"/>
        <v>85.292000000000002</v>
      </c>
      <c r="BT37" s="2">
        <f t="shared" si="48"/>
        <v>79.522999999999996</v>
      </c>
      <c r="BU37" s="2">
        <f t="shared" si="49"/>
        <v>73.864000000000004</v>
      </c>
      <c r="BV37" s="2">
        <f t="shared" si="50"/>
        <v>64.278999999999996</v>
      </c>
      <c r="BW37" s="2">
        <f t="shared" si="51"/>
        <v>54.366199999999999</v>
      </c>
      <c r="BZ37" s="2" t="str">
        <f t="shared" si="52"/>
        <v/>
      </c>
      <c r="CA37" s="2" t="str">
        <f t="shared" si="53"/>
        <v/>
      </c>
      <c r="CB37" s="2" t="str">
        <f t="shared" si="54"/>
        <v/>
      </c>
      <c r="CC37" s="2" t="str">
        <f t="shared" si="55"/>
        <v/>
      </c>
      <c r="CD37" s="2" t="str">
        <f t="shared" si="56"/>
        <v/>
      </c>
      <c r="CE37" s="2" t="str">
        <f t="shared" si="57"/>
        <v/>
      </c>
      <c r="CF37" s="2" t="str">
        <f t="shared" si="58"/>
        <v/>
      </c>
      <c r="CG37" s="2" t="str">
        <f t="shared" si="59"/>
        <v/>
      </c>
      <c r="CH37" s="2" t="str">
        <f t="shared" si="60"/>
        <v/>
      </c>
      <c r="CI37" s="2" t="str">
        <f t="shared" si="61"/>
        <v/>
      </c>
      <c r="CJ37" s="2" t="str">
        <f t="shared" si="62"/>
        <v/>
      </c>
      <c r="CK37" s="2" t="str">
        <f t="shared" si="63"/>
        <v/>
      </c>
      <c r="CL37" s="2" t="str">
        <f t="shared" si="64"/>
        <v/>
      </c>
      <c r="CO37" s="2">
        <f t="shared" si="65"/>
        <v>80.570360731768574</v>
      </c>
      <c r="CP37" s="2">
        <f t="shared" si="66"/>
        <v>83.327620759439725</v>
      </c>
      <c r="CQ37" s="2">
        <f t="shared" si="67"/>
        <v>84.566328850420575</v>
      </c>
      <c r="CR37" s="2">
        <f t="shared" si="68"/>
        <v>84.709189931622532</v>
      </c>
      <c r="CS37" s="2">
        <f t="shared" si="69"/>
        <v>86.094567697310396</v>
      </c>
      <c r="CT37" s="2">
        <f t="shared" si="70"/>
        <v>87.1688446860704</v>
      </c>
      <c r="CU37" s="2">
        <f t="shared" si="71"/>
        <v>87.718128098863644</v>
      </c>
      <c r="CV37" s="2">
        <f t="shared" si="72"/>
        <v>86.82188807626639</v>
      </c>
      <c r="CW37" s="2">
        <f t="shared" si="73"/>
        <v>83.785302162777455</v>
      </c>
      <c r="CX37" s="2">
        <f t="shared" si="74"/>
        <v>79.02536485192779</v>
      </c>
      <c r="CY37" s="2">
        <f t="shared" si="75"/>
        <v>72.31859973414214</v>
      </c>
      <c r="CZ37" s="2">
        <f t="shared" si="76"/>
        <v>63.835759281592459</v>
      </c>
      <c r="DA37" s="2">
        <f t="shared" si="77"/>
        <v>52.969154933948523</v>
      </c>
      <c r="DD37" s="2">
        <f t="shared" si="78"/>
        <v>84.806921936599764</v>
      </c>
      <c r="DE37" s="2">
        <f t="shared" si="79"/>
        <v>85.132438367777993</v>
      </c>
      <c r="DF37" s="2">
        <f t="shared" si="80"/>
        <v>85.761478291486441</v>
      </c>
      <c r="DG37" s="2">
        <f t="shared" si="81"/>
        <v>85.053526365519488</v>
      </c>
      <c r="DH37" s="2">
        <f t="shared" si="82"/>
        <v>88.683092058736747</v>
      </c>
      <c r="DI37" s="2">
        <f t="shared" si="83"/>
        <v>90.049349546865244</v>
      </c>
      <c r="DJ37" s="2">
        <f t="shared" si="84"/>
        <v>91.676392639650004</v>
      </c>
      <c r="DK37" s="2">
        <f t="shared" si="85"/>
        <v>89.059368193285451</v>
      </c>
      <c r="DL37" s="2">
        <f t="shared" si="86"/>
        <v>87.365020362618182</v>
      </c>
      <c r="DM37" s="2">
        <f t="shared" si="87"/>
        <v>81.273822545557877</v>
      </c>
      <c r="DN37" s="2">
        <f t="shared" si="88"/>
        <v>74.21182200492062</v>
      </c>
      <c r="DO37" s="2">
        <f t="shared" si="89"/>
        <v>66.102937634116671</v>
      </c>
      <c r="DP37" s="2">
        <f t="shared" si="90"/>
        <v>54.664730093985774</v>
      </c>
      <c r="DS37" s="2">
        <f t="shared" si="91"/>
        <v>1.1329699788413894E-3</v>
      </c>
      <c r="DT37" s="2">
        <f t="shared" si="92"/>
        <v>1.3665207967733595E-3</v>
      </c>
      <c r="DU37" s="2">
        <f t="shared" si="93"/>
        <v>1.7246702913489046E-3</v>
      </c>
      <c r="DV37" s="2">
        <f t="shared" si="94"/>
        <v>2.0926158923008061E-3</v>
      </c>
      <c r="DW37" s="2">
        <f t="shared" si="95"/>
        <v>1.8766404196208309E-3</v>
      </c>
      <c r="DX37" s="2">
        <f t="shared" si="96"/>
        <v>1.8410830038406219E-3</v>
      </c>
      <c r="DY37" s="2">
        <f t="shared" si="97"/>
        <v>2.0529937122744312E-3</v>
      </c>
      <c r="DZ37" s="2">
        <f t="shared" si="98"/>
        <v>1.7731611006599455E-3</v>
      </c>
      <c r="EA37" s="2">
        <f t="shared" si="99"/>
        <v>1.8071710440252891E-3</v>
      </c>
      <c r="EB37" s="2">
        <f t="shared" si="100"/>
        <v>1.944715763860656E-3</v>
      </c>
      <c r="EC37" s="2">
        <f t="shared" si="101"/>
        <v>1.8366692656950161E-3</v>
      </c>
      <c r="ED37" s="2">
        <f t="shared" si="102"/>
        <v>1.823576026478602E-3</v>
      </c>
      <c r="EE37" s="2">
        <f t="shared" si="103"/>
        <v>1.8366600635267127E-3</v>
      </c>
    </row>
    <row r="38" spans="2:135" x14ac:dyDescent="0.25">
      <c r="B38" s="2">
        <v>32</v>
      </c>
      <c r="C38">
        <v>81.646000000000001</v>
      </c>
      <c r="D38">
        <v>83.861999999999995</v>
      </c>
      <c r="E38">
        <v>85.754000000000005</v>
      </c>
      <c r="F38">
        <v>86.631</v>
      </c>
      <c r="G38">
        <v>87.4</v>
      </c>
      <c r="H38">
        <v>87.876999999999995</v>
      </c>
      <c r="I38">
        <v>90.230999999999995</v>
      </c>
      <c r="J38">
        <v>89.245999999999995</v>
      </c>
      <c r="K38">
        <v>83.861999999999995</v>
      </c>
      <c r="L38">
        <v>80.076999999999998</v>
      </c>
      <c r="M38">
        <v>73.864000000000004</v>
      </c>
      <c r="N38">
        <v>65.058999999999997</v>
      </c>
      <c r="O38">
        <v>54.831000000000003</v>
      </c>
      <c r="R38" s="5">
        <f t="shared" si="0"/>
        <v>80.573356142987336</v>
      </c>
      <c r="S38" s="5">
        <f t="shared" si="1"/>
        <v>83.313635304613669</v>
      </c>
      <c r="T38" s="5">
        <f t="shared" si="2"/>
        <v>84.559333274376328</v>
      </c>
      <c r="U38" s="5">
        <f t="shared" si="3"/>
        <v>84.718252120650263</v>
      </c>
      <c r="V38" s="5">
        <f t="shared" si="4"/>
        <v>86.125193475118351</v>
      </c>
      <c r="W38" s="5">
        <f t="shared" si="5"/>
        <v>87.197924750725505</v>
      </c>
      <c r="X38" s="5">
        <f t="shared" si="6"/>
        <v>87.75655961261954</v>
      </c>
      <c r="Y38" s="5">
        <f t="shared" si="7"/>
        <v>86.829536259280729</v>
      </c>
      <c r="Z38" s="5">
        <f t="shared" si="8"/>
        <v>83.801631297006722</v>
      </c>
      <c r="AA38" s="5">
        <f t="shared" si="9"/>
        <v>79.036783652207461</v>
      </c>
      <c r="AB38" s="5">
        <f t="shared" si="10"/>
        <v>72.335744456121674</v>
      </c>
      <c r="AC38" s="5">
        <f t="shared" si="11"/>
        <v>63.869494452352022</v>
      </c>
      <c r="AD38" s="5">
        <f t="shared" si="12"/>
        <v>53.024951139610295</v>
      </c>
      <c r="AE38" s="5"/>
      <c r="AG38" s="5">
        <f t="shared" si="13"/>
        <v>1.0726438570126646</v>
      </c>
      <c r="AH38" s="5">
        <f t="shared" si="14"/>
        <v>0.54836469538632571</v>
      </c>
      <c r="AI38" s="5">
        <f t="shared" si="15"/>
        <v>1.1946667256236765</v>
      </c>
      <c r="AJ38" s="5">
        <f t="shared" si="16"/>
        <v>1.9127478793497374</v>
      </c>
      <c r="AK38" s="5">
        <f t="shared" si="17"/>
        <v>1.2748065248816545</v>
      </c>
      <c r="AL38" s="5">
        <f t="shared" si="18"/>
        <v>0.67907524927449003</v>
      </c>
      <c r="AM38" s="5">
        <f t="shared" si="19"/>
        <v>2.4744403873804544</v>
      </c>
      <c r="AN38" s="5">
        <f t="shared" si="20"/>
        <v>2.4164637407192657</v>
      </c>
      <c r="AO38" s="5">
        <f t="shared" si="21"/>
        <v>6.0368702993272905E-2</v>
      </c>
      <c r="AP38" s="5">
        <f t="shared" si="22"/>
        <v>1.040216347792537</v>
      </c>
      <c r="AQ38" s="5">
        <f t="shared" si="23"/>
        <v>1.5282555438783305</v>
      </c>
      <c r="AR38" s="5">
        <f t="shared" si="24"/>
        <v>1.1895055476479754</v>
      </c>
      <c r="AS38" s="5">
        <f t="shared" si="25"/>
        <v>1.8060488603897085</v>
      </c>
      <c r="AV38" s="2">
        <f t="shared" si="26"/>
        <v>80.573169029011055</v>
      </c>
      <c r="AW38" s="2">
        <f t="shared" si="27"/>
        <v>83.313151214278776</v>
      </c>
      <c r="AX38" s="2">
        <f t="shared" si="28"/>
        <v>84.556757274880809</v>
      </c>
      <c r="AY38" s="2">
        <f t="shared" si="29"/>
        <v>84.711112286263344</v>
      </c>
      <c r="AZ38" s="2">
        <f t="shared" si="30"/>
        <v>86.124154615829781</v>
      </c>
      <c r="BA38" s="2">
        <f t="shared" si="31"/>
        <v>87.197728759424322</v>
      </c>
      <c r="BB38" s="2">
        <f t="shared" si="32"/>
        <v>87.753655935107489</v>
      </c>
      <c r="BC38" s="2">
        <f t="shared" si="33"/>
        <v>86.828571488897808</v>
      </c>
      <c r="BD38" s="2">
        <f t="shared" si="34"/>
        <v>83.800374048192566</v>
      </c>
      <c r="BE38" s="2">
        <f t="shared" si="35"/>
        <v>79.031099212746938</v>
      </c>
      <c r="BF38" s="2">
        <f t="shared" si="36"/>
        <v>72.327517794831266</v>
      </c>
      <c r="BG38" s="2">
        <f t="shared" si="37"/>
        <v>63.85319201472096</v>
      </c>
      <c r="BH38" s="2">
        <f t="shared" si="38"/>
        <v>52.991985630129584</v>
      </c>
      <c r="BK38" s="2">
        <f t="shared" si="39"/>
        <v>81.646000000000001</v>
      </c>
      <c r="BL38" s="2">
        <f t="shared" si="40"/>
        <v>83.861999999999995</v>
      </c>
      <c r="BM38" s="2">
        <f t="shared" si="41"/>
        <v>85.754000000000005</v>
      </c>
      <c r="BN38" s="2">
        <f t="shared" si="42"/>
        <v>86.631</v>
      </c>
      <c r="BO38" s="2">
        <f t="shared" si="43"/>
        <v>87.4</v>
      </c>
      <c r="BP38" s="2">
        <f t="shared" si="44"/>
        <v>87.876999999999995</v>
      </c>
      <c r="BQ38" s="2">
        <f t="shared" si="45"/>
        <v>90.230999999999995</v>
      </c>
      <c r="BR38" s="2">
        <f t="shared" si="46"/>
        <v>89.245999999999995</v>
      </c>
      <c r="BS38" s="2">
        <f t="shared" si="47"/>
        <v>83.861999999999995</v>
      </c>
      <c r="BT38" s="2">
        <f t="shared" si="48"/>
        <v>80.076999999999998</v>
      </c>
      <c r="BU38" s="2">
        <f t="shared" si="49"/>
        <v>73.864000000000004</v>
      </c>
      <c r="BV38" s="2">
        <f t="shared" si="50"/>
        <v>65.058999999999997</v>
      </c>
      <c r="BW38" s="2">
        <f t="shared" si="51"/>
        <v>54.831000000000003</v>
      </c>
      <c r="BZ38" s="2" t="str">
        <f t="shared" si="52"/>
        <v/>
      </c>
      <c r="CA38" s="2" t="str">
        <f t="shared" si="53"/>
        <v/>
      </c>
      <c r="CB38" s="2" t="str">
        <f t="shared" si="54"/>
        <v/>
      </c>
      <c r="CC38" s="2" t="str">
        <f t="shared" si="55"/>
        <v/>
      </c>
      <c r="CD38" s="2" t="str">
        <f t="shared" si="56"/>
        <v/>
      </c>
      <c r="CE38" s="2" t="str">
        <f t="shared" si="57"/>
        <v/>
      </c>
      <c r="CF38" s="2" t="str">
        <f t="shared" si="58"/>
        <v/>
      </c>
      <c r="CG38" s="2" t="str">
        <f t="shared" si="59"/>
        <v/>
      </c>
      <c r="CH38" s="2" t="str">
        <f t="shared" si="60"/>
        <v/>
      </c>
      <c r="CI38" s="2" t="str">
        <f t="shared" si="61"/>
        <v/>
      </c>
      <c r="CJ38" s="2" t="str">
        <f t="shared" si="62"/>
        <v/>
      </c>
      <c r="CK38" s="2" t="str">
        <f t="shared" si="63"/>
        <v/>
      </c>
      <c r="CL38" s="2" t="str">
        <f t="shared" si="64"/>
        <v/>
      </c>
      <c r="CO38" s="2">
        <f t="shared" si="65"/>
        <v>80.567999276822434</v>
      </c>
      <c r="CP38" s="2">
        <f t="shared" si="66"/>
        <v>83.310501579389339</v>
      </c>
      <c r="CQ38" s="2">
        <f t="shared" si="67"/>
        <v>84.554547298248252</v>
      </c>
      <c r="CR38" s="2">
        <f t="shared" si="68"/>
        <v>84.71036004911133</v>
      </c>
      <c r="CS38" s="2">
        <f t="shared" si="69"/>
        <v>86.118929968584652</v>
      </c>
      <c r="CT38" s="2">
        <f t="shared" si="70"/>
        <v>87.192023138632891</v>
      </c>
      <c r="CU38" s="2">
        <f t="shared" si="71"/>
        <v>87.744909628744139</v>
      </c>
      <c r="CV38" s="2">
        <f t="shared" si="72"/>
        <v>86.824311226522511</v>
      </c>
      <c r="CW38" s="2">
        <f t="shared" si="73"/>
        <v>83.793409462151402</v>
      </c>
      <c r="CX38" s="2">
        <f t="shared" si="74"/>
        <v>79.026401578033727</v>
      </c>
      <c r="CY38" s="2">
        <f t="shared" si="75"/>
        <v>72.323783247210372</v>
      </c>
      <c r="CZ38" s="2">
        <f t="shared" si="76"/>
        <v>63.848744381767524</v>
      </c>
      <c r="DA38" s="2">
        <f t="shared" si="77"/>
        <v>52.988636421685747</v>
      </c>
      <c r="DD38" s="2">
        <f t="shared" si="78"/>
        <v>84.729967809701222</v>
      </c>
      <c r="DE38" s="2">
        <f t="shared" si="79"/>
        <v>85.079091076677216</v>
      </c>
      <c r="DF38" s="2">
        <f t="shared" si="80"/>
        <v>85.723384045044853</v>
      </c>
      <c r="DG38" s="2">
        <f t="shared" si="81"/>
        <v>85.038268742958891</v>
      </c>
      <c r="DH38" s="2">
        <f t="shared" si="82"/>
        <v>88.658466890134051</v>
      </c>
      <c r="DI38" s="2">
        <f t="shared" si="83"/>
        <v>90.018898559354668</v>
      </c>
      <c r="DJ38" s="2">
        <f t="shared" si="84"/>
        <v>91.631091112504436</v>
      </c>
      <c r="DK38" s="2">
        <f t="shared" si="85"/>
        <v>89.015917023093337</v>
      </c>
      <c r="DL38" s="2">
        <f t="shared" si="86"/>
        <v>87.308785292894584</v>
      </c>
      <c r="DM38" s="2">
        <f t="shared" si="87"/>
        <v>81.229858601446239</v>
      </c>
      <c r="DN38" s="2">
        <f t="shared" si="88"/>
        <v>74.178527322779118</v>
      </c>
      <c r="DO38" s="2">
        <f t="shared" si="89"/>
        <v>66.073495666445908</v>
      </c>
      <c r="DP38" s="2">
        <f t="shared" si="90"/>
        <v>54.652012087916738</v>
      </c>
      <c r="DS38" s="2">
        <f t="shared" si="91"/>
        <v>1.2421411040911331E-3</v>
      </c>
      <c r="DT38" s="2">
        <f t="shared" si="92"/>
        <v>1.4981627412692052E-3</v>
      </c>
      <c r="DU38" s="2">
        <f t="shared" si="93"/>
        <v>1.8907487624924423E-3</v>
      </c>
      <c r="DV38" s="2">
        <f t="shared" si="94"/>
        <v>2.2940445500121342E-3</v>
      </c>
      <c r="DW38" s="2">
        <f t="shared" si="95"/>
        <v>2.0573228137749384E-3</v>
      </c>
      <c r="DX38" s="2">
        <f t="shared" si="96"/>
        <v>2.0183488630615312E-3</v>
      </c>
      <c r="DY38" s="2">
        <f t="shared" si="97"/>
        <v>2.2506170645639084E-3</v>
      </c>
      <c r="DZ38" s="2">
        <f t="shared" si="98"/>
        <v>1.9438999394689766E-3</v>
      </c>
      <c r="EA38" s="2">
        <f t="shared" si="99"/>
        <v>1.9811782228959657E-3</v>
      </c>
      <c r="EB38" s="2">
        <f t="shared" si="100"/>
        <v>2.1319384327904388E-3</v>
      </c>
      <c r="EC38" s="2">
        <f t="shared" si="101"/>
        <v>2.0135110121539727E-3</v>
      </c>
      <c r="ED38" s="2">
        <f t="shared" si="102"/>
        <v>1.9991596292429888E-3</v>
      </c>
      <c r="EE38" s="2">
        <f t="shared" si="103"/>
        <v>2.0135009257519695E-3</v>
      </c>
    </row>
    <row r="39" spans="2:135" x14ac:dyDescent="0.25">
      <c r="B39" s="2">
        <v>33</v>
      </c>
      <c r="C39">
        <v>81.707999999999998</v>
      </c>
      <c r="D39">
        <v>85.4</v>
      </c>
      <c r="E39">
        <v>86.153999999999996</v>
      </c>
      <c r="F39">
        <v>86.923000000000002</v>
      </c>
      <c r="G39">
        <v>87.984999999999999</v>
      </c>
      <c r="H39">
        <v>87.477000000000004</v>
      </c>
      <c r="I39">
        <v>89.754000000000005</v>
      </c>
      <c r="J39">
        <v>89.430999999999997</v>
      </c>
      <c r="K39">
        <v>85.168999999999997</v>
      </c>
      <c r="L39">
        <v>80.400000000000006</v>
      </c>
      <c r="M39">
        <v>74.5</v>
      </c>
      <c r="N39">
        <v>64.734999999999999</v>
      </c>
      <c r="O39">
        <v>54.112699999999997</v>
      </c>
      <c r="R39" s="5">
        <f t="shared" si="0"/>
        <v>80.571700634540491</v>
      </c>
      <c r="S39" s="5">
        <f t="shared" si="1"/>
        <v>83.297482755198644</v>
      </c>
      <c r="T39" s="5">
        <f t="shared" si="2"/>
        <v>84.551399575715095</v>
      </c>
      <c r="U39" s="5">
        <f t="shared" si="3"/>
        <v>84.729015415976761</v>
      </c>
      <c r="V39" s="5">
        <f t="shared" si="4"/>
        <v>86.15157233129284</v>
      </c>
      <c r="W39" s="5">
        <f t="shared" si="5"/>
        <v>87.221882108644522</v>
      </c>
      <c r="X39" s="5">
        <f t="shared" si="6"/>
        <v>87.78824510446637</v>
      </c>
      <c r="Y39" s="5">
        <f t="shared" si="7"/>
        <v>86.833781726635394</v>
      </c>
      <c r="Z39" s="5">
        <f t="shared" si="8"/>
        <v>83.812197272359001</v>
      </c>
      <c r="AA39" s="5">
        <f t="shared" si="9"/>
        <v>79.045881241376307</v>
      </c>
      <c r="AB39" s="5">
        <f t="shared" si="10"/>
        <v>72.351821886604512</v>
      </c>
      <c r="AC39" s="5">
        <f t="shared" si="11"/>
        <v>63.902247998791701</v>
      </c>
      <c r="AD39" s="5">
        <f t="shared" si="12"/>
        <v>53.080597866521678</v>
      </c>
      <c r="AE39" s="5"/>
      <c r="AG39" s="5">
        <f t="shared" si="13"/>
        <v>1.1362993654595073</v>
      </c>
      <c r="AH39" s="5">
        <f t="shared" si="14"/>
        <v>2.102517244801362</v>
      </c>
      <c r="AI39" s="5">
        <f t="shared" si="15"/>
        <v>1.6026004242849012</v>
      </c>
      <c r="AJ39" s="5">
        <f t="shared" si="16"/>
        <v>2.1939845840232408</v>
      </c>
      <c r="AK39" s="5">
        <f t="shared" si="17"/>
        <v>1.8334276687071593</v>
      </c>
      <c r="AL39" s="5">
        <f t="shared" si="18"/>
        <v>0.25511789135548213</v>
      </c>
      <c r="AM39" s="5">
        <f t="shared" si="19"/>
        <v>1.9657548955336352</v>
      </c>
      <c r="AN39" s="5">
        <f t="shared" si="20"/>
        <v>2.5972182733646036</v>
      </c>
      <c r="AO39" s="5">
        <f t="shared" si="21"/>
        <v>1.3568027276409964</v>
      </c>
      <c r="AP39" s="5">
        <f t="shared" si="22"/>
        <v>1.3541187586236987</v>
      </c>
      <c r="AQ39" s="5">
        <f t="shared" si="23"/>
        <v>2.1481781133954883</v>
      </c>
      <c r="AR39" s="5">
        <f t="shared" si="24"/>
        <v>0.83275200120829851</v>
      </c>
      <c r="AS39" s="5">
        <f t="shared" si="25"/>
        <v>1.0321021334783183</v>
      </c>
      <c r="AV39" s="2">
        <f t="shared" si="26"/>
        <v>80.571204081597742</v>
      </c>
      <c r="AW39" s="2">
        <f t="shared" si="27"/>
        <v>83.296227742938143</v>
      </c>
      <c r="AX39" s="2">
        <f t="shared" si="28"/>
        <v>84.545133954716945</v>
      </c>
      <c r="AY39" s="2">
        <f t="shared" si="29"/>
        <v>84.71231348302625</v>
      </c>
      <c r="AZ39" s="2">
        <f t="shared" si="30"/>
        <v>86.148909330389898</v>
      </c>
      <c r="BA39" s="2">
        <f t="shared" si="31"/>
        <v>87.22133779910439</v>
      </c>
      <c r="BB39" s="2">
        <f t="shared" si="32"/>
        <v>87.781101366411889</v>
      </c>
      <c r="BC39" s="2">
        <f t="shared" si="33"/>
        <v>86.831307025469897</v>
      </c>
      <c r="BD39" s="2">
        <f t="shared" si="34"/>
        <v>83.809012073473795</v>
      </c>
      <c r="BE39" s="2">
        <f t="shared" si="35"/>
        <v>79.03248292592319</v>
      </c>
      <c r="BF39" s="2">
        <f t="shared" si="36"/>
        <v>72.332975880465483</v>
      </c>
      <c r="BG39" s="2">
        <f t="shared" si="37"/>
        <v>63.866512290399498</v>
      </c>
      <c r="BH39" s="2">
        <f t="shared" si="38"/>
        <v>53.011718455267726</v>
      </c>
      <c r="BK39" s="2">
        <f t="shared" si="39"/>
        <v>81.707999999999998</v>
      </c>
      <c r="BL39" s="2">
        <f t="shared" si="40"/>
        <v>85.4</v>
      </c>
      <c r="BM39" s="2">
        <f t="shared" si="41"/>
        <v>86.153999999999996</v>
      </c>
      <c r="BN39" s="2">
        <f t="shared" si="42"/>
        <v>86.923000000000002</v>
      </c>
      <c r="BO39" s="2">
        <f t="shared" si="43"/>
        <v>87.984999999999999</v>
      </c>
      <c r="BP39" s="2">
        <f t="shared" si="44"/>
        <v>87.477000000000004</v>
      </c>
      <c r="BQ39" s="2">
        <f t="shared" si="45"/>
        <v>89.754000000000005</v>
      </c>
      <c r="BR39" s="2">
        <f t="shared" si="46"/>
        <v>89.430999999999997</v>
      </c>
      <c r="BS39" s="2">
        <f t="shared" si="47"/>
        <v>85.168999999999997</v>
      </c>
      <c r="BT39" s="2">
        <f t="shared" si="48"/>
        <v>80.400000000000006</v>
      </c>
      <c r="BU39" s="2">
        <f t="shared" si="49"/>
        <v>74.5</v>
      </c>
      <c r="BV39" s="2">
        <f t="shared" si="50"/>
        <v>64.734999999999999</v>
      </c>
      <c r="BW39" s="2">
        <f t="shared" si="51"/>
        <v>54.112699999999997</v>
      </c>
      <c r="BZ39" s="2" t="str">
        <f t="shared" si="52"/>
        <v/>
      </c>
      <c r="CA39" s="2" t="str">
        <f t="shared" si="53"/>
        <v/>
      </c>
      <c r="CB39" s="2" t="str">
        <f t="shared" si="54"/>
        <v/>
      </c>
      <c r="CC39" s="2" t="str">
        <f t="shared" si="55"/>
        <v/>
      </c>
      <c r="CD39" s="2" t="str">
        <f t="shared" si="56"/>
        <v/>
      </c>
      <c r="CE39" s="2" t="str">
        <f t="shared" si="57"/>
        <v/>
      </c>
      <c r="CF39" s="2" t="str">
        <f t="shared" si="58"/>
        <v/>
      </c>
      <c r="CG39" s="2" t="str">
        <f t="shared" si="59"/>
        <v/>
      </c>
      <c r="CH39" s="2" t="str">
        <f t="shared" si="60"/>
        <v/>
      </c>
      <c r="CI39" s="2" t="str">
        <f t="shared" si="61"/>
        <v/>
      </c>
      <c r="CJ39" s="2" t="str">
        <f t="shared" si="62"/>
        <v/>
      </c>
      <c r="CK39" s="2" t="str">
        <f t="shared" si="63"/>
        <v/>
      </c>
      <c r="CL39" s="2" t="str">
        <f t="shared" si="64"/>
        <v/>
      </c>
      <c r="CO39" s="2">
        <f t="shared" si="65"/>
        <v>80.565637821876294</v>
      </c>
      <c r="CP39" s="2">
        <f t="shared" si="66"/>
        <v>83.293382399338952</v>
      </c>
      <c r="CQ39" s="2">
        <f t="shared" si="67"/>
        <v>84.542765746075915</v>
      </c>
      <c r="CR39" s="2">
        <f t="shared" si="68"/>
        <v>84.711530166600141</v>
      </c>
      <c r="CS39" s="2">
        <f t="shared" si="69"/>
        <v>86.143292239858894</v>
      </c>
      <c r="CT39" s="2">
        <f t="shared" si="70"/>
        <v>87.215201591195381</v>
      </c>
      <c r="CU39" s="2">
        <f t="shared" si="71"/>
        <v>87.771691158624634</v>
      </c>
      <c r="CV39" s="2">
        <f t="shared" si="72"/>
        <v>86.826734376778631</v>
      </c>
      <c r="CW39" s="2">
        <f t="shared" si="73"/>
        <v>83.801516761525335</v>
      </c>
      <c r="CX39" s="2">
        <f t="shared" si="74"/>
        <v>79.027438304139665</v>
      </c>
      <c r="CY39" s="2">
        <f t="shared" si="75"/>
        <v>72.32896676027859</v>
      </c>
      <c r="CZ39" s="2">
        <f t="shared" si="76"/>
        <v>63.861729481942589</v>
      </c>
      <c r="DA39" s="2">
        <f t="shared" si="77"/>
        <v>53.008117909422971</v>
      </c>
      <c r="DD39" s="2">
        <f t="shared" si="78"/>
        <v>84.65301368280268</v>
      </c>
      <c r="DE39" s="2">
        <f t="shared" si="79"/>
        <v>85.025743785576438</v>
      </c>
      <c r="DF39" s="2">
        <f t="shared" si="80"/>
        <v>85.685289798603264</v>
      </c>
      <c r="DG39" s="2">
        <f t="shared" si="81"/>
        <v>85.02301112039828</v>
      </c>
      <c r="DH39" s="2">
        <f t="shared" si="82"/>
        <v>88.63384172153134</v>
      </c>
      <c r="DI39" s="2">
        <f t="shared" si="83"/>
        <v>89.988447571844105</v>
      </c>
      <c r="DJ39" s="2">
        <f t="shared" si="84"/>
        <v>91.585789585358867</v>
      </c>
      <c r="DK39" s="2">
        <f t="shared" si="85"/>
        <v>88.972465852901209</v>
      </c>
      <c r="DL39" s="2">
        <f t="shared" si="86"/>
        <v>87.252550223170985</v>
      </c>
      <c r="DM39" s="2">
        <f t="shared" si="87"/>
        <v>81.1858946573346</v>
      </c>
      <c r="DN39" s="2">
        <f t="shared" si="88"/>
        <v>74.145232640637616</v>
      </c>
      <c r="DO39" s="2">
        <f t="shared" si="89"/>
        <v>66.044053698775144</v>
      </c>
      <c r="DP39" s="2">
        <f t="shared" si="90"/>
        <v>54.639294081847702</v>
      </c>
      <c r="DS39" s="2">
        <f t="shared" si="91"/>
        <v>1.3618174376032908E-3</v>
      </c>
      <c r="DT39" s="2">
        <f t="shared" si="92"/>
        <v>1.6424653780663036E-3</v>
      </c>
      <c r="DU39" s="2">
        <f t="shared" si="93"/>
        <v>2.0727866829400032E-3</v>
      </c>
      <c r="DV39" s="2">
        <f t="shared" si="94"/>
        <v>2.5148132383251442E-3</v>
      </c>
      <c r="DW39" s="2">
        <f t="shared" si="95"/>
        <v>2.2553619481698599E-3</v>
      </c>
      <c r="DX39" s="2">
        <f t="shared" si="96"/>
        <v>2.2126446596585554E-3</v>
      </c>
      <c r="DY39" s="2">
        <f t="shared" si="97"/>
        <v>2.4672168188672023E-3</v>
      </c>
      <c r="DZ39" s="2">
        <f t="shared" si="98"/>
        <v>2.1310442346378533E-3</v>
      </c>
      <c r="EA39" s="2">
        <f t="shared" si="99"/>
        <v>2.1719035853393076E-3</v>
      </c>
      <c r="EB39" s="2">
        <f t="shared" si="100"/>
        <v>2.3371432904145156E-3</v>
      </c>
      <c r="EC39" s="2">
        <f t="shared" si="101"/>
        <v>2.2073421244377827E-3</v>
      </c>
      <c r="ED39" s="2">
        <f t="shared" si="102"/>
        <v>2.1916122361745893E-3</v>
      </c>
      <c r="EE39" s="2">
        <f t="shared" si="103"/>
        <v>2.207331069213489E-3</v>
      </c>
    </row>
    <row r="40" spans="2:135" x14ac:dyDescent="0.25">
      <c r="B40" s="2">
        <v>34</v>
      </c>
      <c r="C40">
        <v>82.846000000000004</v>
      </c>
      <c r="D40">
        <v>85.462000000000003</v>
      </c>
      <c r="E40">
        <v>86.784999999999997</v>
      </c>
      <c r="F40">
        <v>87.337999999999994</v>
      </c>
      <c r="G40">
        <v>88.015000000000001</v>
      </c>
      <c r="H40">
        <v>89.245999999999995</v>
      </c>
      <c r="I40">
        <v>90.061999999999998</v>
      </c>
      <c r="J40">
        <v>89.108000000000004</v>
      </c>
      <c r="K40">
        <v>86.108000000000004</v>
      </c>
      <c r="L40">
        <v>82.522999999999996</v>
      </c>
      <c r="M40">
        <v>73.287999999999997</v>
      </c>
      <c r="N40">
        <v>66.206000000000003</v>
      </c>
      <c r="O40">
        <v>54.676099999999998</v>
      </c>
      <c r="R40" s="5">
        <f t="shared" si="0"/>
        <v>80.570537718330584</v>
      </c>
      <c r="S40" s="5">
        <f t="shared" si="1"/>
        <v>83.28245143558199</v>
      </c>
      <c r="T40" s="5">
        <f t="shared" si="2"/>
        <v>84.54819377756354</v>
      </c>
      <c r="U40" s="5">
        <f t="shared" si="3"/>
        <v>84.751107608681281</v>
      </c>
      <c r="V40" s="5">
        <f t="shared" si="4"/>
        <v>86.180254934327905</v>
      </c>
      <c r="W40" s="5">
        <f t="shared" si="5"/>
        <v>87.246428724497576</v>
      </c>
      <c r="X40" s="5">
        <f t="shared" si="6"/>
        <v>87.825493670669928</v>
      </c>
      <c r="Y40" s="5">
        <f t="shared" si="7"/>
        <v>86.840169000101682</v>
      </c>
      <c r="Z40" s="5">
        <f t="shared" si="8"/>
        <v>83.825450162996916</v>
      </c>
      <c r="AA40" s="5">
        <f t="shared" si="9"/>
        <v>79.064287240918802</v>
      </c>
      <c r="AB40" s="5">
        <f t="shared" si="10"/>
        <v>72.380041117830501</v>
      </c>
      <c r="AC40" s="5">
        <f t="shared" si="11"/>
        <v>63.955368529481952</v>
      </c>
      <c r="AD40" s="5">
        <f t="shared" si="12"/>
        <v>53.170297451553182</v>
      </c>
      <c r="AE40" s="5"/>
      <c r="AG40" s="5">
        <f t="shared" si="13"/>
        <v>2.2754622816694194</v>
      </c>
      <c r="AH40" s="5">
        <f t="shared" si="14"/>
        <v>2.1795485644180133</v>
      </c>
      <c r="AI40" s="5">
        <f t="shared" si="15"/>
        <v>2.2368062224364564</v>
      </c>
      <c r="AJ40" s="5">
        <f t="shared" si="16"/>
        <v>2.5868923913187132</v>
      </c>
      <c r="AK40" s="5">
        <f t="shared" si="17"/>
        <v>1.8347450656720952</v>
      </c>
      <c r="AL40" s="5">
        <f t="shared" si="18"/>
        <v>1.9995712755024186</v>
      </c>
      <c r="AM40" s="5">
        <f t="shared" si="19"/>
        <v>2.2365063293300693</v>
      </c>
      <c r="AN40" s="5">
        <f t="shared" si="20"/>
        <v>2.2678309998983224</v>
      </c>
      <c r="AO40" s="5">
        <f t="shared" si="21"/>
        <v>2.2825498370030886</v>
      </c>
      <c r="AP40" s="5">
        <f t="shared" si="22"/>
        <v>3.4587127590811946</v>
      </c>
      <c r="AQ40" s="5">
        <f t="shared" si="23"/>
        <v>0.9079588821694955</v>
      </c>
      <c r="AR40" s="5">
        <f t="shared" si="24"/>
        <v>2.2506314705180515</v>
      </c>
      <c r="AS40" s="5">
        <f t="shared" si="25"/>
        <v>1.505802548446816</v>
      </c>
      <c r="AV40" s="2">
        <f t="shared" si="26"/>
        <v>80.569267480191201</v>
      </c>
      <c r="AW40" s="2">
        <f t="shared" si="27"/>
        <v>83.279317348341365</v>
      </c>
      <c r="AX40" s="2">
        <f t="shared" si="28"/>
        <v>84.533520573239301</v>
      </c>
      <c r="AY40" s="2">
        <f t="shared" si="29"/>
        <v>84.713513677648777</v>
      </c>
      <c r="AZ40" s="2">
        <f t="shared" si="30"/>
        <v>86.173691071167212</v>
      </c>
      <c r="BA40" s="2">
        <f t="shared" si="31"/>
        <v>87.244976742450703</v>
      </c>
      <c r="BB40" s="2">
        <f t="shared" si="32"/>
        <v>87.808593364463789</v>
      </c>
      <c r="BC40" s="2">
        <f t="shared" si="33"/>
        <v>86.83406313609909</v>
      </c>
      <c r="BD40" s="2">
        <f t="shared" si="34"/>
        <v>83.817687589573083</v>
      </c>
      <c r="BE40" s="2">
        <f t="shared" si="35"/>
        <v>79.033889807179705</v>
      </c>
      <c r="BF40" s="2">
        <f t="shared" si="36"/>
        <v>72.338452141217545</v>
      </c>
      <c r="BG40" s="2">
        <f t="shared" si="37"/>
        <v>63.879855785657682</v>
      </c>
      <c r="BH40" s="2">
        <f t="shared" si="38"/>
        <v>53.031468561073275</v>
      </c>
      <c r="BK40" s="2">
        <f t="shared" si="39"/>
        <v>82.846000000000004</v>
      </c>
      <c r="BL40" s="2">
        <f t="shared" si="40"/>
        <v>85.462000000000003</v>
      </c>
      <c r="BM40" s="2">
        <f t="shared" si="41"/>
        <v>86.784999999999997</v>
      </c>
      <c r="BN40" s="2">
        <f t="shared" si="42"/>
        <v>87.337999999999994</v>
      </c>
      <c r="BO40" s="2">
        <f t="shared" si="43"/>
        <v>88.015000000000001</v>
      </c>
      <c r="BP40" s="2">
        <f t="shared" si="44"/>
        <v>89.245999999999995</v>
      </c>
      <c r="BQ40" s="2">
        <f t="shared" si="45"/>
        <v>90.061999999999998</v>
      </c>
      <c r="BR40" s="2">
        <f t="shared" si="46"/>
        <v>89.108000000000004</v>
      </c>
      <c r="BS40" s="2">
        <f t="shared" si="47"/>
        <v>86.108000000000004</v>
      </c>
      <c r="BT40" s="2">
        <f t="shared" si="48"/>
        <v>82.522999999999996</v>
      </c>
      <c r="BU40" s="2">
        <f t="shared" si="49"/>
        <v>73.287999999999997</v>
      </c>
      <c r="BV40" s="2">
        <f t="shared" si="50"/>
        <v>66.206000000000003</v>
      </c>
      <c r="BW40" s="2">
        <f t="shared" si="51"/>
        <v>54.676099999999998</v>
      </c>
      <c r="BZ40" s="2" t="str">
        <f t="shared" si="52"/>
        <v/>
      </c>
      <c r="CA40" s="2" t="str">
        <f t="shared" si="53"/>
        <v/>
      </c>
      <c r="CB40" s="2" t="str">
        <f t="shared" si="54"/>
        <v/>
      </c>
      <c r="CC40" s="2" t="str">
        <f t="shared" si="55"/>
        <v/>
      </c>
      <c r="CD40" s="2" t="str">
        <f t="shared" si="56"/>
        <v/>
      </c>
      <c r="CE40" s="2" t="str">
        <f t="shared" si="57"/>
        <v/>
      </c>
      <c r="CF40" s="2" t="str">
        <f t="shared" si="58"/>
        <v/>
      </c>
      <c r="CG40" s="2" t="str">
        <f t="shared" si="59"/>
        <v/>
      </c>
      <c r="CH40" s="2" t="str">
        <f t="shared" si="60"/>
        <v/>
      </c>
      <c r="CI40" s="2" t="str">
        <f t="shared" si="61"/>
        <v/>
      </c>
      <c r="CJ40" s="2" t="str">
        <f t="shared" si="62"/>
        <v/>
      </c>
      <c r="CK40" s="2" t="str">
        <f t="shared" si="63"/>
        <v/>
      </c>
      <c r="CL40" s="2" t="str">
        <f t="shared" si="64"/>
        <v/>
      </c>
      <c r="CO40" s="2">
        <f t="shared" si="65"/>
        <v>80.563276366930154</v>
      </c>
      <c r="CP40" s="2">
        <f t="shared" si="66"/>
        <v>83.276263219288566</v>
      </c>
      <c r="CQ40" s="2">
        <f t="shared" si="67"/>
        <v>84.530984193903592</v>
      </c>
      <c r="CR40" s="2">
        <f t="shared" si="68"/>
        <v>84.712700284088939</v>
      </c>
      <c r="CS40" s="2">
        <f t="shared" si="69"/>
        <v>86.167654511133151</v>
      </c>
      <c r="CT40" s="2">
        <f t="shared" si="70"/>
        <v>87.238380043757871</v>
      </c>
      <c r="CU40" s="2">
        <f t="shared" si="71"/>
        <v>87.798472688505143</v>
      </c>
      <c r="CV40" s="2">
        <f t="shared" si="72"/>
        <v>86.829157527034738</v>
      </c>
      <c r="CW40" s="2">
        <f t="shared" si="73"/>
        <v>83.809624060899267</v>
      </c>
      <c r="CX40" s="2">
        <f t="shared" si="74"/>
        <v>79.028475030245602</v>
      </c>
      <c r="CY40" s="2">
        <f t="shared" si="75"/>
        <v>72.334150273346822</v>
      </c>
      <c r="CZ40" s="2">
        <f t="shared" si="76"/>
        <v>63.874714582117655</v>
      </c>
      <c r="DA40" s="2">
        <f t="shared" si="77"/>
        <v>53.027599397160195</v>
      </c>
      <c r="DD40" s="2">
        <f t="shared" si="78"/>
        <v>84.576059555904138</v>
      </c>
      <c r="DE40" s="2">
        <f t="shared" si="79"/>
        <v>84.97239649447566</v>
      </c>
      <c r="DF40" s="2">
        <f t="shared" si="80"/>
        <v>85.647195552161676</v>
      </c>
      <c r="DG40" s="2">
        <f t="shared" si="81"/>
        <v>85.007753497837683</v>
      </c>
      <c r="DH40" s="2">
        <f t="shared" si="82"/>
        <v>88.609216552928629</v>
      </c>
      <c r="DI40" s="2">
        <f t="shared" si="83"/>
        <v>89.957996584333529</v>
      </c>
      <c r="DJ40" s="2">
        <f t="shared" si="84"/>
        <v>91.540488058213299</v>
      </c>
      <c r="DK40" s="2">
        <f t="shared" si="85"/>
        <v>88.929014682709095</v>
      </c>
      <c r="DL40" s="2">
        <f t="shared" si="86"/>
        <v>87.196315153447387</v>
      </c>
      <c r="DM40" s="2">
        <f t="shared" si="87"/>
        <v>81.141930713222962</v>
      </c>
      <c r="DN40" s="2">
        <f t="shared" si="88"/>
        <v>74.111937958496114</v>
      </c>
      <c r="DO40" s="2">
        <f t="shared" si="89"/>
        <v>66.014611731104367</v>
      </c>
      <c r="DP40" s="2">
        <f t="shared" si="90"/>
        <v>54.626576075778665</v>
      </c>
      <c r="DS40" s="2">
        <f t="shared" si="91"/>
        <v>1.4930069677091787E-3</v>
      </c>
      <c r="DT40" s="2">
        <f t="shared" si="92"/>
        <v>1.8006421414402689E-3</v>
      </c>
      <c r="DU40" s="2">
        <f t="shared" si="93"/>
        <v>2.2723109892562356E-3</v>
      </c>
      <c r="DV40" s="2">
        <f t="shared" si="94"/>
        <v>2.7567690230905404E-3</v>
      </c>
      <c r="DW40" s="2">
        <f t="shared" si="95"/>
        <v>2.4724172192752141E-3</v>
      </c>
      <c r="DX40" s="2">
        <f t="shared" si="96"/>
        <v>2.4255988277790564E-3</v>
      </c>
      <c r="DY40" s="2">
        <f t="shared" si="97"/>
        <v>2.7046056626515709E-3</v>
      </c>
      <c r="DZ40" s="2">
        <f t="shared" si="98"/>
        <v>2.3361632247648027E-3</v>
      </c>
      <c r="EA40" s="2">
        <f t="shared" si="99"/>
        <v>2.380946018830243E-3</v>
      </c>
      <c r="EB40" s="2">
        <f t="shared" si="100"/>
        <v>2.5620489597714072E-3</v>
      </c>
      <c r="EC40" s="2">
        <f t="shared" si="101"/>
        <v>2.4197871920588919E-3</v>
      </c>
      <c r="ED40" s="2">
        <f t="shared" si="102"/>
        <v>2.4025470301064222E-3</v>
      </c>
      <c r="EE40" s="2">
        <f t="shared" si="103"/>
        <v>2.4197750754077702E-3</v>
      </c>
    </row>
    <row r="41" spans="2:135" x14ac:dyDescent="0.25">
      <c r="B41" s="2">
        <v>35</v>
      </c>
      <c r="C41">
        <v>83.492000000000004</v>
      </c>
      <c r="D41">
        <v>85.262</v>
      </c>
      <c r="E41">
        <v>85.861999999999995</v>
      </c>
      <c r="F41">
        <v>86.477000000000004</v>
      </c>
      <c r="G41">
        <v>87.385000000000005</v>
      </c>
      <c r="H41">
        <v>88.938000000000002</v>
      </c>
      <c r="I41">
        <v>88.6</v>
      </c>
      <c r="J41">
        <v>89.369</v>
      </c>
      <c r="K41">
        <v>85.908000000000001</v>
      </c>
      <c r="L41">
        <v>80.322999999999993</v>
      </c>
      <c r="M41">
        <v>73.817999999999998</v>
      </c>
      <c r="N41">
        <v>65.221000000000004</v>
      </c>
      <c r="O41">
        <v>55.816899999999997</v>
      </c>
      <c r="R41" s="5">
        <f t="shared" si="0"/>
        <v>80.570493308479456</v>
      </c>
      <c r="S41" s="5">
        <f t="shared" si="1"/>
        <v>83.269959763246177</v>
      </c>
      <c r="T41" s="5">
        <f t="shared" si="2"/>
        <v>84.555002356189732</v>
      </c>
      <c r="U41" s="5">
        <f t="shared" si="3"/>
        <v>84.79613427401911</v>
      </c>
      <c r="V41" s="5">
        <f t="shared" si="4"/>
        <v>86.214058227937841</v>
      </c>
      <c r="W41" s="5">
        <f t="shared" si="5"/>
        <v>87.272367680521228</v>
      </c>
      <c r="X41" s="5">
        <f t="shared" si="6"/>
        <v>87.874581101837776</v>
      </c>
      <c r="Y41" s="5">
        <f t="shared" si="7"/>
        <v>86.851331832193409</v>
      </c>
      <c r="Z41" s="5">
        <f t="shared" si="8"/>
        <v>83.844601088496788</v>
      </c>
      <c r="AA41" s="5">
        <f t="shared" si="9"/>
        <v>79.1017027024551</v>
      </c>
      <c r="AB41" s="5">
        <f t="shared" si="10"/>
        <v>72.432357306360188</v>
      </c>
      <c r="AC41" s="5">
        <f t="shared" si="11"/>
        <v>64.047041481444865</v>
      </c>
      <c r="AD41" s="5">
        <f t="shared" si="12"/>
        <v>53.321154453682361</v>
      </c>
      <c r="AE41" s="5"/>
      <c r="AG41" s="5">
        <f t="shared" si="13"/>
        <v>2.9215066915205483</v>
      </c>
      <c r="AH41" s="5">
        <f t="shared" si="14"/>
        <v>1.992040236753823</v>
      </c>
      <c r="AI41" s="5">
        <f t="shared" si="15"/>
        <v>1.3069976438102628</v>
      </c>
      <c r="AJ41" s="5">
        <f t="shared" si="16"/>
        <v>1.6808657259808939</v>
      </c>
      <c r="AK41" s="5">
        <f t="shared" si="17"/>
        <v>1.1709417720621644</v>
      </c>
      <c r="AL41" s="5">
        <f t="shared" si="18"/>
        <v>1.6656323194787745</v>
      </c>
      <c r="AM41" s="5">
        <f t="shared" si="19"/>
        <v>0.72541889816221783</v>
      </c>
      <c r="AN41" s="5">
        <f t="shared" si="20"/>
        <v>2.5176681678065904</v>
      </c>
      <c r="AO41" s="5">
        <f t="shared" si="21"/>
        <v>2.0633989115032136</v>
      </c>
      <c r="AP41" s="5">
        <f t="shared" si="22"/>
        <v>1.2212972975448935</v>
      </c>
      <c r="AQ41" s="5">
        <f t="shared" si="23"/>
        <v>1.3856426936398094</v>
      </c>
      <c r="AR41" s="5">
        <f t="shared" si="24"/>
        <v>1.1739585185551391</v>
      </c>
      <c r="AS41" s="5">
        <f t="shared" si="25"/>
        <v>2.4957455463176359</v>
      </c>
      <c r="AV41" s="2">
        <f t="shared" si="26"/>
        <v>80.567360996631649</v>
      </c>
      <c r="AW41" s="2">
        <f t="shared" si="27"/>
        <v>83.262420728408543</v>
      </c>
      <c r="AX41" s="2">
        <f t="shared" si="28"/>
        <v>84.521917572064069</v>
      </c>
      <c r="AY41" s="2">
        <f t="shared" si="29"/>
        <v>84.714712389199377</v>
      </c>
      <c r="AZ41" s="2">
        <f t="shared" si="30"/>
        <v>86.198501389485727</v>
      </c>
      <c r="BA41" s="2">
        <f t="shared" si="31"/>
        <v>87.268647339961717</v>
      </c>
      <c r="BB41" s="2">
        <f t="shared" si="32"/>
        <v>87.836134714526096</v>
      </c>
      <c r="BC41" s="2">
        <f t="shared" si="33"/>
        <v>86.836840875619785</v>
      </c>
      <c r="BD41" s="2">
        <f t="shared" si="34"/>
        <v>83.826402875966465</v>
      </c>
      <c r="BE41" s="2">
        <f t="shared" si="35"/>
        <v>79.035321087965585</v>
      </c>
      <c r="BF41" s="2">
        <f t="shared" si="36"/>
        <v>72.343947521594032</v>
      </c>
      <c r="BG41" s="2">
        <f t="shared" si="37"/>
        <v>63.893223852069873</v>
      </c>
      <c r="BH41" s="2">
        <f t="shared" si="38"/>
        <v>53.051236935829728</v>
      </c>
      <c r="BK41" s="2">
        <f t="shared" si="39"/>
        <v>83.492000000000004</v>
      </c>
      <c r="BL41" s="2">
        <f t="shared" si="40"/>
        <v>85.262</v>
      </c>
      <c r="BM41" s="2">
        <f t="shared" si="41"/>
        <v>85.861999999999995</v>
      </c>
      <c r="BN41" s="2">
        <f t="shared" si="42"/>
        <v>86.477000000000004</v>
      </c>
      <c r="BO41" s="2">
        <f t="shared" si="43"/>
        <v>87.385000000000005</v>
      </c>
      <c r="BP41" s="2">
        <f t="shared" si="44"/>
        <v>88.938000000000002</v>
      </c>
      <c r="BQ41" s="2">
        <f t="shared" si="45"/>
        <v>88.6</v>
      </c>
      <c r="BR41" s="2">
        <f t="shared" si="46"/>
        <v>89.369</v>
      </c>
      <c r="BS41" s="2">
        <f t="shared" si="47"/>
        <v>85.908000000000001</v>
      </c>
      <c r="BT41" s="2">
        <f t="shared" si="48"/>
        <v>80.322999999999993</v>
      </c>
      <c r="BU41" s="2">
        <f t="shared" si="49"/>
        <v>73.817999999999998</v>
      </c>
      <c r="BV41" s="2">
        <f t="shared" si="50"/>
        <v>65.221000000000004</v>
      </c>
      <c r="BW41" s="2">
        <f t="shared" si="51"/>
        <v>55.816899999999997</v>
      </c>
      <c r="BZ41" s="2" t="str">
        <f t="shared" si="52"/>
        <v/>
      </c>
      <c r="CA41" s="2" t="str">
        <f t="shared" si="53"/>
        <v/>
      </c>
      <c r="CB41" s="2" t="str">
        <f t="shared" si="54"/>
        <v/>
      </c>
      <c r="CC41" s="2" t="str">
        <f t="shared" si="55"/>
        <v/>
      </c>
      <c r="CD41" s="2" t="str">
        <f t="shared" si="56"/>
        <v/>
      </c>
      <c r="CE41" s="2" t="str">
        <f t="shared" si="57"/>
        <v/>
      </c>
      <c r="CF41" s="2" t="str">
        <f t="shared" si="58"/>
        <v/>
      </c>
      <c r="CG41" s="2" t="str">
        <f t="shared" si="59"/>
        <v/>
      </c>
      <c r="CH41" s="2" t="str">
        <f t="shared" si="60"/>
        <v/>
      </c>
      <c r="CI41" s="2" t="str">
        <f t="shared" si="61"/>
        <v/>
      </c>
      <c r="CJ41" s="2" t="str">
        <f t="shared" si="62"/>
        <v/>
      </c>
      <c r="CK41" s="2" t="str">
        <f t="shared" si="63"/>
        <v/>
      </c>
      <c r="CL41" s="2" t="str">
        <f t="shared" si="64"/>
        <v/>
      </c>
      <c r="CO41" s="2">
        <f t="shared" si="65"/>
        <v>80.560914911984014</v>
      </c>
      <c r="CP41" s="2">
        <f t="shared" si="66"/>
        <v>83.25914403923818</v>
      </c>
      <c r="CQ41" s="2">
        <f t="shared" si="67"/>
        <v>84.519202641731269</v>
      </c>
      <c r="CR41" s="2">
        <f t="shared" si="68"/>
        <v>84.713870401577736</v>
      </c>
      <c r="CS41" s="2">
        <f t="shared" si="69"/>
        <v>86.192016782407393</v>
      </c>
      <c r="CT41" s="2">
        <f t="shared" si="70"/>
        <v>87.261558496320347</v>
      </c>
      <c r="CU41" s="2">
        <f t="shared" si="71"/>
        <v>87.825254218385638</v>
      </c>
      <c r="CV41" s="2">
        <f t="shared" si="72"/>
        <v>86.831580677290859</v>
      </c>
      <c r="CW41" s="2">
        <f t="shared" si="73"/>
        <v>83.8177313602732</v>
      </c>
      <c r="CX41" s="2">
        <f t="shared" si="74"/>
        <v>79.029511756351553</v>
      </c>
      <c r="CY41" s="2">
        <f t="shared" si="75"/>
        <v>72.33933378641504</v>
      </c>
      <c r="CZ41" s="2">
        <f t="shared" si="76"/>
        <v>63.887699682292713</v>
      </c>
      <c r="DA41" s="2">
        <f t="shared" si="77"/>
        <v>53.047080884897412</v>
      </c>
      <c r="DD41" s="2">
        <f t="shared" si="78"/>
        <v>84.499105429005596</v>
      </c>
      <c r="DE41" s="2">
        <f t="shared" si="79"/>
        <v>84.919049203374882</v>
      </c>
      <c r="DF41" s="2">
        <f t="shared" si="80"/>
        <v>85.609101305720088</v>
      </c>
      <c r="DG41" s="2">
        <f t="shared" si="81"/>
        <v>84.992495875277086</v>
      </c>
      <c r="DH41" s="2">
        <f t="shared" si="82"/>
        <v>88.584591384325918</v>
      </c>
      <c r="DI41" s="2">
        <f t="shared" si="83"/>
        <v>89.927545596822966</v>
      </c>
      <c r="DJ41" s="2">
        <f t="shared" si="84"/>
        <v>91.495186531067716</v>
      </c>
      <c r="DK41" s="2">
        <f t="shared" si="85"/>
        <v>88.885563512516967</v>
      </c>
      <c r="DL41" s="2">
        <f t="shared" si="86"/>
        <v>87.140080083723788</v>
      </c>
      <c r="DM41" s="2">
        <f t="shared" si="87"/>
        <v>81.097966769111324</v>
      </c>
      <c r="DN41" s="2">
        <f t="shared" si="88"/>
        <v>74.078643276354612</v>
      </c>
      <c r="DO41" s="2">
        <f t="shared" si="89"/>
        <v>65.985169763433603</v>
      </c>
      <c r="DP41" s="2">
        <f t="shared" si="90"/>
        <v>54.613858069709629</v>
      </c>
      <c r="DS41" s="2">
        <f t="shared" si="91"/>
        <v>1.6368138158339969E-3</v>
      </c>
      <c r="DT41" s="2">
        <f t="shared" si="92"/>
        <v>1.9740219147176825E-3</v>
      </c>
      <c r="DU41" s="2">
        <f t="shared" si="93"/>
        <v>2.4909933579250333E-3</v>
      </c>
      <c r="DV41" s="2">
        <f t="shared" si="94"/>
        <v>3.0219333877326135E-3</v>
      </c>
      <c r="DW41" s="2">
        <f t="shared" si="95"/>
        <v>2.7103050718363291E-3</v>
      </c>
      <c r="DX41" s="2">
        <f t="shared" si="96"/>
        <v>2.6589939763946397E-3</v>
      </c>
      <c r="DY41" s="2">
        <f t="shared" si="97"/>
        <v>2.9647675252385628E-3</v>
      </c>
      <c r="DZ41" s="2">
        <f t="shared" si="98"/>
        <v>2.5609748235084599E-3</v>
      </c>
      <c r="EA41" s="2">
        <f t="shared" si="99"/>
        <v>2.6100558415399593E-3</v>
      </c>
      <c r="EB41" s="2">
        <f t="shared" si="100"/>
        <v>2.8085366025335742E-3</v>
      </c>
      <c r="EC41" s="2">
        <f t="shared" si="101"/>
        <v>2.6526246223995708E-3</v>
      </c>
      <c r="ED41" s="2">
        <f t="shared" si="102"/>
        <v>2.6337299524903678E-3</v>
      </c>
      <c r="EE41" s="2">
        <f t="shared" si="103"/>
        <v>2.6526113429568643E-3</v>
      </c>
    </row>
    <row r="42" spans="2:135" x14ac:dyDescent="0.25">
      <c r="B42" s="2">
        <v>36</v>
      </c>
      <c r="C42">
        <v>84.076999999999998</v>
      </c>
      <c r="D42">
        <v>85.277000000000001</v>
      </c>
      <c r="E42">
        <v>86.738</v>
      </c>
      <c r="F42">
        <v>86.168999999999997</v>
      </c>
      <c r="G42">
        <v>87.168999999999997</v>
      </c>
      <c r="H42">
        <v>88.754000000000005</v>
      </c>
      <c r="I42">
        <v>88.738</v>
      </c>
      <c r="J42">
        <v>88.923000000000002</v>
      </c>
      <c r="K42">
        <v>86.091999999999999</v>
      </c>
      <c r="L42">
        <v>81.876999999999995</v>
      </c>
      <c r="M42">
        <v>74.045000000000002</v>
      </c>
      <c r="N42">
        <v>66.058999999999997</v>
      </c>
      <c r="O42">
        <v>56.028199999999998</v>
      </c>
      <c r="R42" s="5">
        <f t="shared" si="0"/>
        <v>80.572932172172017</v>
      </c>
      <c r="S42" s="5">
        <f t="shared" si="1"/>
        <v>83.263007349348101</v>
      </c>
      <c r="T42" s="5">
        <f t="shared" si="2"/>
        <v>84.582150138192006</v>
      </c>
      <c r="U42" s="5">
        <f t="shared" si="3"/>
        <v>84.88559152076752</v>
      </c>
      <c r="V42" s="5">
        <f t="shared" si="4"/>
        <v>86.258795192499235</v>
      </c>
      <c r="W42" s="5">
        <f t="shared" si="5"/>
        <v>87.301507494972867</v>
      </c>
      <c r="X42" s="5">
        <f t="shared" si="6"/>
        <v>87.947830707064142</v>
      </c>
      <c r="Y42" s="5">
        <f t="shared" si="7"/>
        <v>86.872721846599603</v>
      </c>
      <c r="Z42" s="5">
        <f t="shared" si="8"/>
        <v>83.876200134244314</v>
      </c>
      <c r="AA42" s="5">
        <f t="shared" si="9"/>
        <v>79.176312928233244</v>
      </c>
      <c r="AB42" s="5">
        <f t="shared" si="10"/>
        <v>72.530507599585235</v>
      </c>
      <c r="AC42" s="5">
        <f t="shared" si="11"/>
        <v>64.208654770329261</v>
      </c>
      <c r="AD42" s="5">
        <f t="shared" si="12"/>
        <v>53.577249006231845</v>
      </c>
      <c r="AE42" s="5"/>
      <c r="AG42" s="5">
        <f t="shared" si="13"/>
        <v>3.5040678278279813</v>
      </c>
      <c r="AH42" s="5">
        <f t="shared" si="14"/>
        <v>2.0139926506519004</v>
      </c>
      <c r="AI42" s="5">
        <f t="shared" si="15"/>
        <v>2.1558498618079938</v>
      </c>
      <c r="AJ42" s="5">
        <f t="shared" si="16"/>
        <v>1.2834084792324774</v>
      </c>
      <c r="AK42" s="5">
        <f t="shared" si="17"/>
        <v>0.9102048075007616</v>
      </c>
      <c r="AL42" s="5">
        <f t="shared" si="18"/>
        <v>1.4524925050271378</v>
      </c>
      <c r="AM42" s="5">
        <f t="shared" si="19"/>
        <v>0.79016929293585747</v>
      </c>
      <c r="AN42" s="5">
        <f t="shared" si="20"/>
        <v>2.0502781534003987</v>
      </c>
      <c r="AO42" s="5">
        <f t="shared" si="21"/>
        <v>2.2157998657556846</v>
      </c>
      <c r="AP42" s="5">
        <f t="shared" si="22"/>
        <v>2.700687071766751</v>
      </c>
      <c r="AQ42" s="5">
        <f t="shared" si="23"/>
        <v>1.5144924004147668</v>
      </c>
      <c r="AR42" s="5">
        <f t="shared" si="24"/>
        <v>1.8503452296707366</v>
      </c>
      <c r="AS42" s="5">
        <f t="shared" si="25"/>
        <v>2.4509509937681528</v>
      </c>
      <c r="AV42" s="2">
        <f t="shared" si="26"/>
        <v>80.565486479708056</v>
      </c>
      <c r="AW42" s="2">
        <f t="shared" si="27"/>
        <v>83.245538593496121</v>
      </c>
      <c r="AX42" s="2">
        <f t="shared" si="28"/>
        <v>84.510325385108004</v>
      </c>
      <c r="AY42" s="2">
        <f t="shared" si="29"/>
        <v>84.71590905385824</v>
      </c>
      <c r="AZ42" s="2">
        <f t="shared" si="30"/>
        <v>86.223341882871466</v>
      </c>
      <c r="BA42" s="2">
        <f t="shared" si="31"/>
        <v>87.292351399815317</v>
      </c>
      <c r="BB42" s="2">
        <f t="shared" si="32"/>
        <v>87.863728302748342</v>
      </c>
      <c r="BC42" s="2">
        <f t="shared" si="33"/>
        <v>86.839641309897203</v>
      </c>
      <c r="BD42" s="2">
        <f t="shared" si="34"/>
        <v>83.835160300765281</v>
      </c>
      <c r="BE42" s="2">
        <f t="shared" si="35"/>
        <v>79.0367780204094</v>
      </c>
      <c r="BF42" s="2">
        <f t="shared" si="36"/>
        <v>72.349462978244901</v>
      </c>
      <c r="BG42" s="2">
        <f t="shared" si="37"/>
        <v>63.906617884541838</v>
      </c>
      <c r="BH42" s="2">
        <f t="shared" si="38"/>
        <v>53.071024596685533</v>
      </c>
      <c r="BK42" s="2">
        <f t="shared" si="39"/>
        <v>84.076999999999998</v>
      </c>
      <c r="BL42" s="2">
        <f t="shared" si="40"/>
        <v>85.277000000000001</v>
      </c>
      <c r="BM42" s="2">
        <f t="shared" si="41"/>
        <v>86.738</v>
      </c>
      <c r="BN42" s="2">
        <f t="shared" si="42"/>
        <v>86.168999999999997</v>
      </c>
      <c r="BO42" s="2">
        <f t="shared" si="43"/>
        <v>87.168999999999997</v>
      </c>
      <c r="BP42" s="2">
        <f t="shared" si="44"/>
        <v>88.754000000000005</v>
      </c>
      <c r="BQ42" s="2">
        <f t="shared" si="45"/>
        <v>88.738</v>
      </c>
      <c r="BR42" s="2">
        <f t="shared" si="46"/>
        <v>88.923000000000002</v>
      </c>
      <c r="BS42" s="2">
        <f t="shared" si="47"/>
        <v>86.091999999999999</v>
      </c>
      <c r="BT42" s="2">
        <f t="shared" si="48"/>
        <v>81.876999999999995</v>
      </c>
      <c r="BU42" s="2">
        <f t="shared" si="49"/>
        <v>74.045000000000002</v>
      </c>
      <c r="BV42" s="2">
        <f t="shared" si="50"/>
        <v>66.058999999999997</v>
      </c>
      <c r="BW42" s="2">
        <f t="shared" si="51"/>
        <v>56.028199999999998</v>
      </c>
      <c r="BZ42" s="2" t="str">
        <f t="shared" si="52"/>
        <v/>
      </c>
      <c r="CA42" s="2" t="str">
        <f t="shared" si="53"/>
        <v/>
      </c>
      <c r="CB42" s="2" t="str">
        <f t="shared" si="54"/>
        <v/>
      </c>
      <c r="CC42" s="2" t="str">
        <f t="shared" si="55"/>
        <v/>
      </c>
      <c r="CD42" s="2" t="str">
        <f t="shared" si="56"/>
        <v/>
      </c>
      <c r="CE42" s="2" t="str">
        <f t="shared" si="57"/>
        <v/>
      </c>
      <c r="CF42" s="2" t="str">
        <f t="shared" si="58"/>
        <v/>
      </c>
      <c r="CG42" s="2" t="str">
        <f t="shared" si="59"/>
        <v/>
      </c>
      <c r="CH42" s="2" t="str">
        <f t="shared" si="60"/>
        <v/>
      </c>
      <c r="CI42" s="2" t="str">
        <f t="shared" si="61"/>
        <v/>
      </c>
      <c r="CJ42" s="2" t="str">
        <f t="shared" si="62"/>
        <v/>
      </c>
      <c r="CK42" s="2" t="str">
        <f t="shared" si="63"/>
        <v/>
      </c>
      <c r="CL42" s="2" t="str">
        <f t="shared" si="64"/>
        <v/>
      </c>
      <c r="CO42" s="2">
        <f t="shared" si="65"/>
        <v>80.558553457037874</v>
      </c>
      <c r="CP42" s="2">
        <f t="shared" si="66"/>
        <v>83.242024859187794</v>
      </c>
      <c r="CQ42" s="2">
        <f t="shared" si="67"/>
        <v>84.507421089558932</v>
      </c>
      <c r="CR42" s="2">
        <f t="shared" si="68"/>
        <v>84.715040519066548</v>
      </c>
      <c r="CS42" s="2">
        <f t="shared" si="69"/>
        <v>86.216379053681649</v>
      </c>
      <c r="CT42" s="2">
        <f t="shared" si="70"/>
        <v>87.284736948882838</v>
      </c>
      <c r="CU42" s="2">
        <f t="shared" si="71"/>
        <v>87.852035748266147</v>
      </c>
      <c r="CV42" s="2">
        <f t="shared" si="72"/>
        <v>86.834003827546979</v>
      </c>
      <c r="CW42" s="2">
        <f t="shared" si="73"/>
        <v>83.825838659647133</v>
      </c>
      <c r="CX42" s="2">
        <f t="shared" si="74"/>
        <v>79.03054848245749</v>
      </c>
      <c r="CY42" s="2">
        <f t="shared" si="75"/>
        <v>72.344517299483272</v>
      </c>
      <c r="CZ42" s="2">
        <f t="shared" si="76"/>
        <v>63.900684782467778</v>
      </c>
      <c r="DA42" s="2">
        <f t="shared" si="77"/>
        <v>53.066562372634635</v>
      </c>
      <c r="DD42" s="2">
        <f t="shared" si="78"/>
        <v>84.422151302107054</v>
      </c>
      <c r="DE42" s="2">
        <f t="shared" si="79"/>
        <v>84.865701912274119</v>
      </c>
      <c r="DF42" s="2">
        <f t="shared" si="80"/>
        <v>85.5710070592785</v>
      </c>
      <c r="DG42" s="2">
        <f t="shared" si="81"/>
        <v>84.977238252716489</v>
      </c>
      <c r="DH42" s="2">
        <f t="shared" si="82"/>
        <v>88.559966215723222</v>
      </c>
      <c r="DI42" s="2">
        <f t="shared" si="83"/>
        <v>89.89709460931239</v>
      </c>
      <c r="DJ42" s="2">
        <f t="shared" si="84"/>
        <v>91.449885003922148</v>
      </c>
      <c r="DK42" s="2">
        <f t="shared" si="85"/>
        <v>88.842112342324853</v>
      </c>
      <c r="DL42" s="2">
        <f t="shared" si="86"/>
        <v>87.083845014000175</v>
      </c>
      <c r="DM42" s="2">
        <f t="shared" si="87"/>
        <v>81.054002824999685</v>
      </c>
      <c r="DN42" s="2">
        <f t="shared" si="88"/>
        <v>74.04534859421311</v>
      </c>
      <c r="DO42" s="2">
        <f t="shared" si="89"/>
        <v>65.95572779576284</v>
      </c>
      <c r="DP42" s="2">
        <f t="shared" si="90"/>
        <v>54.601140063640599</v>
      </c>
      <c r="DS42" s="2">
        <f t="shared" si="91"/>
        <v>1.7944472867549857E-3</v>
      </c>
      <c r="DT42" s="2">
        <f t="shared" si="92"/>
        <v>2.1640598428406773E-3</v>
      </c>
      <c r="DU42" s="2">
        <f t="shared" si="93"/>
        <v>2.7306636527389544E-3</v>
      </c>
      <c r="DV42" s="2">
        <f t="shared" si="94"/>
        <v>3.3125183028752058E-3</v>
      </c>
      <c r="DW42" s="2">
        <f t="shared" si="95"/>
        <v>2.9710135396664003E-3</v>
      </c>
      <c r="DX42" s="2">
        <f t="shared" si="96"/>
        <v>2.9147811755718071E-3</v>
      </c>
      <c r="DY42" s="2">
        <f t="shared" si="97"/>
        <v>3.2498733691542184E-3</v>
      </c>
      <c r="DZ42" s="2">
        <f t="shared" si="98"/>
        <v>2.807359417449069E-3</v>
      </c>
      <c r="EA42" s="2">
        <f t="shared" si="99"/>
        <v>2.8611488451188746E-3</v>
      </c>
      <c r="EB42" s="2">
        <f t="shared" si="100"/>
        <v>3.0786649448587998E-3</v>
      </c>
      <c r="EC42" s="2">
        <f t="shared" si="101"/>
        <v>2.9078008953331443E-3</v>
      </c>
      <c r="ED42" s="2">
        <f t="shared" si="102"/>
        <v>2.8870938640586448E-3</v>
      </c>
      <c r="EE42" s="2">
        <f t="shared" si="103"/>
        <v>2.9077863421636011E-3</v>
      </c>
    </row>
    <row r="43" spans="2:135" x14ac:dyDescent="0.25">
      <c r="B43" s="2">
        <v>37</v>
      </c>
      <c r="C43">
        <v>84.814999999999998</v>
      </c>
      <c r="D43">
        <v>84.353999999999999</v>
      </c>
      <c r="E43">
        <v>85.584999999999994</v>
      </c>
      <c r="F43">
        <v>88.337999999999994</v>
      </c>
      <c r="G43">
        <v>87.938000000000002</v>
      </c>
      <c r="H43">
        <v>89.507999999999996</v>
      </c>
      <c r="I43">
        <v>89.061999999999998</v>
      </c>
      <c r="J43">
        <v>89.245999999999995</v>
      </c>
      <c r="K43">
        <v>85</v>
      </c>
      <c r="L43">
        <v>81.322999999999993</v>
      </c>
      <c r="M43">
        <v>75.257999999999996</v>
      </c>
      <c r="N43">
        <v>67.337999999999994</v>
      </c>
      <c r="O43">
        <v>56.3521</v>
      </c>
      <c r="R43" s="5">
        <f t="shared" si="0"/>
        <v>80.580706891406564</v>
      </c>
      <c r="S43" s="5">
        <f t="shared" si="1"/>
        <v>83.267661349887845</v>
      </c>
      <c r="T43" s="5">
        <f t="shared" si="2"/>
        <v>84.64887270098825</v>
      </c>
      <c r="U43" s="5">
        <f t="shared" si="3"/>
        <v>85.057358545024172</v>
      </c>
      <c r="V43" s="5">
        <f t="shared" si="4"/>
        <v>86.325904318521253</v>
      </c>
      <c r="W43" s="5">
        <f t="shared" si="5"/>
        <v>87.337735107571461</v>
      </c>
      <c r="X43" s="5">
        <f t="shared" si="6"/>
        <v>88.068287441434052</v>
      </c>
      <c r="Y43" s="5">
        <f t="shared" si="7"/>
        <v>86.915105134620873</v>
      </c>
      <c r="Z43" s="5">
        <f t="shared" si="8"/>
        <v>83.932992299777169</v>
      </c>
      <c r="AA43" s="5">
        <f t="shared" si="9"/>
        <v>79.3205821635988</v>
      </c>
      <c r="AB43" s="5">
        <f t="shared" si="10"/>
        <v>72.712135871762712</v>
      </c>
      <c r="AC43" s="5">
        <f t="shared" si="11"/>
        <v>64.491757310596213</v>
      </c>
      <c r="AD43" s="5">
        <f t="shared" si="12"/>
        <v>54.006664736978237</v>
      </c>
      <c r="AE43" s="5"/>
      <c r="AG43" s="5">
        <f t="shared" si="13"/>
        <v>4.2342931085934339</v>
      </c>
      <c r="AH43" s="5">
        <f t="shared" si="14"/>
        <v>1.0863386501121539</v>
      </c>
      <c r="AI43" s="5">
        <f t="shared" si="15"/>
        <v>0.93612729901174419</v>
      </c>
      <c r="AJ43" s="5">
        <f t="shared" si="16"/>
        <v>3.2806414549758216</v>
      </c>
      <c r="AK43" s="5">
        <f t="shared" si="17"/>
        <v>1.612095681478749</v>
      </c>
      <c r="AL43" s="5">
        <f t="shared" si="18"/>
        <v>2.1702648924285342</v>
      </c>
      <c r="AM43" s="5">
        <f t="shared" si="19"/>
        <v>0.99371255856594587</v>
      </c>
      <c r="AN43" s="5">
        <f t="shared" si="20"/>
        <v>2.3308948653791219</v>
      </c>
      <c r="AO43" s="5">
        <f t="shared" si="21"/>
        <v>1.0670077002228311</v>
      </c>
      <c r="AP43" s="5">
        <f t="shared" si="22"/>
        <v>2.0024178364011931</v>
      </c>
      <c r="AQ43" s="5">
        <f t="shared" si="23"/>
        <v>2.5458641282372838</v>
      </c>
      <c r="AR43" s="5">
        <f t="shared" si="24"/>
        <v>2.8462426894037804</v>
      </c>
      <c r="AS43" s="5">
        <f t="shared" si="25"/>
        <v>2.3454352630217628</v>
      </c>
      <c r="AV43" s="2">
        <f t="shared" si="26"/>
        <v>80.563645853357784</v>
      </c>
      <c r="AW43" s="2">
        <f t="shared" si="27"/>
        <v>83.228671662242661</v>
      </c>
      <c r="AX43" s="2">
        <f t="shared" si="28"/>
        <v>84.498744432964045</v>
      </c>
      <c r="AY43" s="2">
        <f t="shared" si="29"/>
        <v>84.717103013564142</v>
      </c>
      <c r="AZ43" s="2">
        <f t="shared" si="30"/>
        <v>86.248214189328635</v>
      </c>
      <c r="BA43" s="2">
        <f t="shared" si="31"/>
        <v>87.31609078247736</v>
      </c>
      <c r="BB43" s="2">
        <f t="shared" si="32"/>
        <v>87.891377109292478</v>
      </c>
      <c r="BC43" s="2">
        <f t="shared" si="33"/>
        <v>86.842465508033456</v>
      </c>
      <c r="BD43" s="2">
        <f t="shared" si="34"/>
        <v>83.843962316294594</v>
      </c>
      <c r="BE43" s="2">
        <f t="shared" si="35"/>
        <v>79.038261869704087</v>
      </c>
      <c r="BF43" s="2">
        <f t="shared" si="36"/>
        <v>72.354999473415972</v>
      </c>
      <c r="BG43" s="2">
        <f t="shared" si="37"/>
        <v>63.920039316919123</v>
      </c>
      <c r="BH43" s="2">
        <f t="shared" si="38"/>
        <v>53.090832585901282</v>
      </c>
      <c r="BK43" s="2">
        <f t="shared" si="39"/>
        <v>84.814999999999998</v>
      </c>
      <c r="BL43" s="2">
        <f t="shared" si="40"/>
        <v>84.353999999999999</v>
      </c>
      <c r="BM43" s="2">
        <f t="shared" si="41"/>
        <v>85.584999999999994</v>
      </c>
      <c r="BN43" s="2">
        <f t="shared" si="42"/>
        <v>88.337999999999994</v>
      </c>
      <c r="BO43" s="2">
        <f t="shared" si="43"/>
        <v>87.938000000000002</v>
      </c>
      <c r="BP43" s="2">
        <f t="shared" si="44"/>
        <v>89.507999999999996</v>
      </c>
      <c r="BQ43" s="2">
        <f t="shared" si="45"/>
        <v>89.061999999999998</v>
      </c>
      <c r="BR43" s="2">
        <f t="shared" si="46"/>
        <v>89.245999999999995</v>
      </c>
      <c r="BS43" s="2">
        <f t="shared" si="47"/>
        <v>85</v>
      </c>
      <c r="BT43" s="2">
        <f t="shared" si="48"/>
        <v>81.322999999999993</v>
      </c>
      <c r="BU43" s="2">
        <f t="shared" si="49"/>
        <v>75.257999999999996</v>
      </c>
      <c r="BV43" s="2">
        <f t="shared" si="50"/>
        <v>67.337999999999994</v>
      </c>
      <c r="BW43" s="2">
        <f t="shared" si="51"/>
        <v>56.3521</v>
      </c>
      <c r="BZ43" s="2" t="str">
        <f t="shared" si="52"/>
        <v/>
      </c>
      <c r="CA43" s="2" t="str">
        <f t="shared" si="53"/>
        <v/>
      </c>
      <c r="CB43" s="2" t="str">
        <f t="shared" si="54"/>
        <v/>
      </c>
      <c r="CC43" s="2" t="str">
        <f t="shared" si="55"/>
        <v/>
      </c>
      <c r="CD43" s="2" t="str">
        <f t="shared" si="56"/>
        <v/>
      </c>
      <c r="CE43" s="2" t="str">
        <f t="shared" si="57"/>
        <v/>
      </c>
      <c r="CF43" s="2" t="str">
        <f t="shared" si="58"/>
        <v/>
      </c>
      <c r="CG43" s="2" t="str">
        <f t="shared" si="59"/>
        <v/>
      </c>
      <c r="CH43" s="2" t="str">
        <f t="shared" si="60"/>
        <v/>
      </c>
      <c r="CI43" s="2" t="str">
        <f t="shared" si="61"/>
        <v/>
      </c>
      <c r="CJ43" s="2" t="str">
        <f t="shared" si="62"/>
        <v/>
      </c>
      <c r="CK43" s="2" t="str">
        <f t="shared" si="63"/>
        <v/>
      </c>
      <c r="CL43" s="2" t="str">
        <f t="shared" si="64"/>
        <v/>
      </c>
      <c r="CO43" s="2">
        <f t="shared" si="65"/>
        <v>80.556192002091734</v>
      </c>
      <c r="CP43" s="2">
        <f t="shared" si="66"/>
        <v>83.224905679137407</v>
      </c>
      <c r="CQ43" s="2">
        <f t="shared" si="67"/>
        <v>84.495639537386609</v>
      </c>
      <c r="CR43" s="2">
        <f t="shared" si="68"/>
        <v>84.716210636555346</v>
      </c>
      <c r="CS43" s="2">
        <f t="shared" si="69"/>
        <v>86.240741324955906</v>
      </c>
      <c r="CT43" s="2">
        <f t="shared" si="70"/>
        <v>87.307915401445328</v>
      </c>
      <c r="CU43" s="2">
        <f t="shared" si="71"/>
        <v>87.878817278146641</v>
      </c>
      <c r="CV43" s="2">
        <f t="shared" si="72"/>
        <v>86.8364269778031</v>
      </c>
      <c r="CW43" s="2">
        <f t="shared" si="73"/>
        <v>83.833945959021065</v>
      </c>
      <c r="CX43" s="2">
        <f t="shared" si="74"/>
        <v>79.031585208563428</v>
      </c>
      <c r="CY43" s="2">
        <f t="shared" si="75"/>
        <v>72.34970081255149</v>
      </c>
      <c r="CZ43" s="2">
        <f t="shared" si="76"/>
        <v>63.913669882642843</v>
      </c>
      <c r="DA43" s="2">
        <f t="shared" si="77"/>
        <v>53.086043860371859</v>
      </c>
      <c r="DD43" s="2">
        <f t="shared" si="78"/>
        <v>84.345197175208511</v>
      </c>
      <c r="DE43" s="2">
        <f t="shared" si="79"/>
        <v>84.812354621173341</v>
      </c>
      <c r="DF43" s="2">
        <f t="shared" si="80"/>
        <v>85.532912812836912</v>
      </c>
      <c r="DG43" s="2">
        <f t="shared" si="81"/>
        <v>84.961980630155892</v>
      </c>
      <c r="DH43" s="2">
        <f t="shared" si="82"/>
        <v>88.535341047120511</v>
      </c>
      <c r="DI43" s="2">
        <f t="shared" si="83"/>
        <v>89.866643621801813</v>
      </c>
      <c r="DJ43" s="2">
        <f t="shared" si="84"/>
        <v>91.40458347677658</v>
      </c>
      <c r="DK43" s="2">
        <f t="shared" si="85"/>
        <v>88.798661172132725</v>
      </c>
      <c r="DL43" s="2">
        <f t="shared" si="86"/>
        <v>87.027609944276577</v>
      </c>
      <c r="DM43" s="2">
        <f t="shared" si="87"/>
        <v>81.010038880888047</v>
      </c>
      <c r="DN43" s="2">
        <f t="shared" si="88"/>
        <v>74.012053912071607</v>
      </c>
      <c r="DO43" s="2">
        <f t="shared" si="89"/>
        <v>65.926285828092063</v>
      </c>
      <c r="DP43" s="2">
        <f t="shared" si="90"/>
        <v>54.588422057571563</v>
      </c>
      <c r="DS43" s="2">
        <f t="shared" si="91"/>
        <v>1.967231746985564E-3</v>
      </c>
      <c r="DT43" s="2">
        <f t="shared" si="92"/>
        <v>2.3723491228849333E-3</v>
      </c>
      <c r="DU43" s="2">
        <f t="shared" si="93"/>
        <v>2.9933245663581768E-3</v>
      </c>
      <c r="DV43" s="2">
        <f t="shared" si="94"/>
        <v>3.6309436954165331E-3</v>
      </c>
      <c r="DW43" s="2">
        <f t="shared" si="95"/>
        <v>3.2567180674489631E-3</v>
      </c>
      <c r="DX43" s="2">
        <f t="shared" si="96"/>
        <v>3.195095503694467E-3</v>
      </c>
      <c r="DY43" s="2">
        <f t="shared" si="97"/>
        <v>3.5622983596354523E-3</v>
      </c>
      <c r="DZ43" s="2">
        <f t="shared" si="98"/>
        <v>3.0773748861441623E-3</v>
      </c>
      <c r="EA43" s="2">
        <f t="shared" si="99"/>
        <v>3.1363215791532502E-3</v>
      </c>
      <c r="EB43" s="2">
        <f t="shared" si="100"/>
        <v>3.3746866222123923E-3</v>
      </c>
      <c r="EC43" s="2">
        <f t="shared" si="101"/>
        <v>3.1874460762960593E-3</v>
      </c>
      <c r="ED43" s="2">
        <f t="shared" si="102"/>
        <v>3.164753956502793E-3</v>
      </c>
      <c r="EE43" s="2">
        <f t="shared" si="103"/>
        <v>3.1874301280124463E-3</v>
      </c>
    </row>
    <row r="44" spans="2:135" x14ac:dyDescent="0.25">
      <c r="B44" s="2">
        <v>38</v>
      </c>
      <c r="C44">
        <v>83.722999999999999</v>
      </c>
      <c r="D44">
        <v>85.230999999999995</v>
      </c>
      <c r="E44">
        <v>84.691999999999993</v>
      </c>
      <c r="F44">
        <v>88.662000000000006</v>
      </c>
      <c r="G44">
        <v>88.507999999999996</v>
      </c>
      <c r="H44">
        <v>89.245999999999995</v>
      </c>
      <c r="I44">
        <v>90.876999999999995</v>
      </c>
      <c r="J44">
        <v>90.369</v>
      </c>
      <c r="K44">
        <v>86.646000000000001</v>
      </c>
      <c r="L44">
        <v>83.738</v>
      </c>
      <c r="M44">
        <v>76.697000000000003</v>
      </c>
      <c r="N44">
        <v>67.558999999999997</v>
      </c>
      <c r="O44">
        <v>57.873199999999997</v>
      </c>
      <c r="R44" s="5">
        <f t="shared" si="0"/>
        <v>80.599525900802647</v>
      </c>
      <c r="S44" s="5">
        <f t="shared" si="1"/>
        <v>83.295646724032338</v>
      </c>
      <c r="T44" s="5">
        <f t="shared" si="2"/>
        <v>84.789304735428161</v>
      </c>
      <c r="U44" s="5">
        <f t="shared" si="3"/>
        <v>85.374810275433788</v>
      </c>
      <c r="V44" s="5">
        <f t="shared" si="4"/>
        <v>86.436819920786164</v>
      </c>
      <c r="W44" s="5">
        <f t="shared" si="5"/>
        <v>87.389012915372732</v>
      </c>
      <c r="X44" s="5">
        <f t="shared" si="6"/>
        <v>88.276925031746998</v>
      </c>
      <c r="Y44" s="5">
        <f t="shared" si="7"/>
        <v>86.998740978215679</v>
      </c>
      <c r="Z44" s="5">
        <f t="shared" si="8"/>
        <v>84.038600814072126</v>
      </c>
      <c r="AA44" s="5">
        <f t="shared" si="9"/>
        <v>79.589600184531946</v>
      </c>
      <c r="AB44" s="5">
        <f t="shared" si="10"/>
        <v>73.039207877660871</v>
      </c>
      <c r="AC44" s="5">
        <f t="shared" si="11"/>
        <v>64.976699625961814</v>
      </c>
      <c r="AD44" s="5">
        <f t="shared" si="12"/>
        <v>54.708929513461186</v>
      </c>
      <c r="AE44" s="5"/>
      <c r="AG44" s="5">
        <f t="shared" si="13"/>
        <v>3.1234740991973524</v>
      </c>
      <c r="AH44" s="5">
        <f t="shared" si="14"/>
        <v>1.9353532759676568</v>
      </c>
      <c r="AI44" s="5">
        <f t="shared" si="15"/>
        <v>-9.7304735428167533E-2</v>
      </c>
      <c r="AJ44" s="5">
        <f t="shared" si="16"/>
        <v>3.2871897245662183</v>
      </c>
      <c r="AK44" s="5">
        <f t="shared" si="17"/>
        <v>2.071180079213832</v>
      </c>
      <c r="AL44" s="5">
        <f t="shared" si="18"/>
        <v>1.8569870846272636</v>
      </c>
      <c r="AM44" s="5">
        <f t="shared" si="19"/>
        <v>2.6000749682529971</v>
      </c>
      <c r="AN44" s="5">
        <f t="shared" si="20"/>
        <v>3.3702590217843209</v>
      </c>
      <c r="AO44" s="5">
        <f t="shared" si="21"/>
        <v>2.6073991859278749</v>
      </c>
      <c r="AP44" s="5">
        <f t="shared" si="22"/>
        <v>4.1483998154680535</v>
      </c>
      <c r="AQ44" s="5">
        <f t="shared" si="23"/>
        <v>3.6577921223391314</v>
      </c>
      <c r="AR44" s="5">
        <f t="shared" si="24"/>
        <v>2.5823003740381836</v>
      </c>
      <c r="AS44" s="5">
        <f t="shared" si="25"/>
        <v>3.1642704865388112</v>
      </c>
      <c r="AV44" s="2">
        <f t="shared" si="26"/>
        <v>80.561841113784538</v>
      </c>
      <c r="AW44" s="2">
        <f t="shared" si="27"/>
        <v>83.211820656494936</v>
      </c>
      <c r="AX44" s="2">
        <f t="shared" si="28"/>
        <v>84.487175116268375</v>
      </c>
      <c r="AY44" s="2">
        <f t="shared" si="29"/>
        <v>84.718293503284826</v>
      </c>
      <c r="AZ44" s="2">
        <f t="shared" si="30"/>
        <v>86.273119980065431</v>
      </c>
      <c r="BA44" s="2">
        <f t="shared" si="31"/>
        <v>87.339867393713263</v>
      </c>
      <c r="BB44" s="2">
        <f t="shared" si="32"/>
        <v>87.919084199153204</v>
      </c>
      <c r="BC44" s="2">
        <f t="shared" si="33"/>
        <v>86.845314532966441</v>
      </c>
      <c r="BD44" s="2">
        <f t="shared" si="34"/>
        <v>83.852811452961689</v>
      </c>
      <c r="BE44" s="2">
        <f t="shared" si="35"/>
        <v>79.039773904824884</v>
      </c>
      <c r="BF44" s="2">
        <f t="shared" si="36"/>
        <v>72.360557967023269</v>
      </c>
      <c r="BG44" s="2">
        <f t="shared" si="37"/>
        <v>63.933489616329688</v>
      </c>
      <c r="BH44" s="2">
        <f t="shared" si="38"/>
        <v>53.110661966094646</v>
      </c>
      <c r="BK44" s="2">
        <f t="shared" si="39"/>
        <v>83.722999999999999</v>
      </c>
      <c r="BL44" s="2">
        <f t="shared" si="40"/>
        <v>85.230999999999995</v>
      </c>
      <c r="BM44" s="2">
        <f t="shared" si="41"/>
        <v>84.691999999999993</v>
      </c>
      <c r="BN44" s="2">
        <f t="shared" si="42"/>
        <v>88.662000000000006</v>
      </c>
      <c r="BO44" s="2">
        <f t="shared" si="43"/>
        <v>88.507999999999996</v>
      </c>
      <c r="BP44" s="2">
        <f t="shared" si="44"/>
        <v>89.245999999999995</v>
      </c>
      <c r="BQ44" s="2">
        <f t="shared" si="45"/>
        <v>90.876999999999995</v>
      </c>
      <c r="BR44" s="2">
        <f t="shared" si="46"/>
        <v>90.369</v>
      </c>
      <c r="BS44" s="2">
        <f t="shared" si="47"/>
        <v>86.646000000000001</v>
      </c>
      <c r="BT44" s="2">
        <f t="shared" si="48"/>
        <v>83.738</v>
      </c>
      <c r="BU44" s="2">
        <f t="shared" si="49"/>
        <v>76.697000000000003</v>
      </c>
      <c r="BV44" s="2">
        <f t="shared" si="50"/>
        <v>67.558999999999997</v>
      </c>
      <c r="BW44" s="2" t="str">
        <f t="shared" si="51"/>
        <v/>
      </c>
      <c r="BZ44" s="2" t="str">
        <f t="shared" si="52"/>
        <v/>
      </c>
      <c r="CA44" s="2" t="str">
        <f t="shared" si="53"/>
        <v/>
      </c>
      <c r="CB44" s="2" t="str">
        <f t="shared" si="54"/>
        <v/>
      </c>
      <c r="CC44" s="2" t="str">
        <f t="shared" si="55"/>
        <v/>
      </c>
      <c r="CD44" s="2" t="str">
        <f t="shared" si="56"/>
        <v/>
      </c>
      <c r="CE44" s="2" t="str">
        <f t="shared" si="57"/>
        <v/>
      </c>
      <c r="CF44" s="2" t="str">
        <f t="shared" si="58"/>
        <v/>
      </c>
      <c r="CG44" s="2" t="str">
        <f t="shared" si="59"/>
        <v/>
      </c>
      <c r="CH44" s="2" t="str">
        <f t="shared" si="60"/>
        <v/>
      </c>
      <c r="CI44" s="2" t="str">
        <f t="shared" si="61"/>
        <v/>
      </c>
      <c r="CJ44" s="2" t="str">
        <f t="shared" si="62"/>
        <v/>
      </c>
      <c r="CK44" s="2" t="str">
        <f t="shared" si="63"/>
        <v/>
      </c>
      <c r="CL44" s="2" t="str">
        <f t="shared" si="64"/>
        <v/>
      </c>
      <c r="CO44" s="2">
        <f t="shared" si="65"/>
        <v>80.553830547145594</v>
      </c>
      <c r="CP44" s="2">
        <f t="shared" si="66"/>
        <v>83.207786499087007</v>
      </c>
      <c r="CQ44" s="2">
        <f t="shared" si="67"/>
        <v>84.483857985214271</v>
      </c>
      <c r="CR44" s="2">
        <f t="shared" si="68"/>
        <v>84.717380754044143</v>
      </c>
      <c r="CS44" s="2">
        <f t="shared" si="69"/>
        <v>86.265103596230148</v>
      </c>
      <c r="CT44" s="2">
        <f t="shared" si="70"/>
        <v>87.331093854007818</v>
      </c>
      <c r="CU44" s="2">
        <f t="shared" si="71"/>
        <v>87.90559880802715</v>
      </c>
      <c r="CV44" s="2">
        <f t="shared" si="72"/>
        <v>86.838850128059221</v>
      </c>
      <c r="CW44" s="2">
        <f t="shared" si="73"/>
        <v>83.842053258394998</v>
      </c>
      <c r="CX44" s="2">
        <f t="shared" si="74"/>
        <v>79.032621934669365</v>
      </c>
      <c r="CY44" s="2">
        <f t="shared" si="75"/>
        <v>72.354884325619707</v>
      </c>
      <c r="CZ44" s="2">
        <f t="shared" si="76"/>
        <v>63.926654982817908</v>
      </c>
      <c r="DA44" s="2">
        <f t="shared" si="77"/>
        <v>53.105525348109083</v>
      </c>
      <c r="DD44" s="2">
        <f t="shared" si="78"/>
        <v>84.268243048309969</v>
      </c>
      <c r="DE44" s="2">
        <f t="shared" si="79"/>
        <v>84.759007330072563</v>
      </c>
      <c r="DF44" s="2">
        <f t="shared" si="80"/>
        <v>85.494818566395324</v>
      </c>
      <c r="DG44" s="2">
        <f t="shared" si="81"/>
        <v>84.946723007595295</v>
      </c>
      <c r="DH44" s="2">
        <f t="shared" si="82"/>
        <v>88.5107158785178</v>
      </c>
      <c r="DI44" s="2">
        <f t="shared" si="83"/>
        <v>89.836192634291251</v>
      </c>
      <c r="DJ44" s="2">
        <f t="shared" si="84"/>
        <v>91.359281949630997</v>
      </c>
      <c r="DK44" s="2">
        <f t="shared" si="85"/>
        <v>88.755210001940611</v>
      </c>
      <c r="DL44" s="2">
        <f t="shared" si="86"/>
        <v>86.971374874552978</v>
      </c>
      <c r="DM44" s="2">
        <f t="shared" si="87"/>
        <v>80.966074936776408</v>
      </c>
      <c r="DN44" s="2">
        <f t="shared" si="88"/>
        <v>73.978759229930105</v>
      </c>
      <c r="DO44" s="2">
        <f t="shared" si="89"/>
        <v>65.896843860421299</v>
      </c>
      <c r="DP44" s="2">
        <f t="shared" si="90"/>
        <v>54.575704051502527</v>
      </c>
      <c r="DS44" s="2">
        <f t="shared" si="91"/>
        <v>2.156617402194444E-3</v>
      </c>
      <c r="DT44" s="2">
        <f t="shared" si="92"/>
        <v>2.6006338538998837E-3</v>
      </c>
      <c r="DU44" s="2">
        <f t="shared" si="93"/>
        <v>3.2811675507946575E-3</v>
      </c>
      <c r="DV44" s="2">
        <f t="shared" si="94"/>
        <v>3.9798564222898909E-3</v>
      </c>
      <c r="DW44" s="2">
        <f t="shared" si="95"/>
        <v>3.5697987130325405E-3</v>
      </c>
      <c r="DX44" s="2">
        <f t="shared" si="96"/>
        <v>3.5022729540645364E-3</v>
      </c>
      <c r="DY44" s="2">
        <f t="shared" si="97"/>
        <v>3.904640516557601E-3</v>
      </c>
      <c r="DZ44" s="2">
        <f t="shared" si="98"/>
        <v>3.3732729407035512E-3</v>
      </c>
      <c r="EA44" s="2">
        <f t="shared" si="99"/>
        <v>3.437867974686518E-3</v>
      </c>
      <c r="EB44" s="2">
        <f t="shared" si="100"/>
        <v>3.6990659445770998E-3</v>
      </c>
      <c r="EC44" s="2">
        <f t="shared" si="101"/>
        <v>3.4938906861040628E-3</v>
      </c>
      <c r="ED44" s="2">
        <f t="shared" si="102"/>
        <v>3.4690245130656046E-3</v>
      </c>
      <c r="EE44" s="2">
        <f t="shared" si="103"/>
        <v>3.4938732099089663E-3</v>
      </c>
    </row>
    <row r="45" spans="2:135" x14ac:dyDescent="0.25">
      <c r="B45" s="2">
        <v>39</v>
      </c>
      <c r="C45">
        <v>83.691999999999993</v>
      </c>
      <c r="D45">
        <v>85</v>
      </c>
      <c r="E45">
        <v>87.984999999999999</v>
      </c>
      <c r="F45">
        <v>88.984999999999999</v>
      </c>
      <c r="G45">
        <v>88.123000000000005</v>
      </c>
      <c r="H45">
        <v>89.430999999999997</v>
      </c>
      <c r="I45">
        <v>92.015000000000001</v>
      </c>
      <c r="J45">
        <v>89.968999999999994</v>
      </c>
      <c r="K45">
        <v>86.814999999999998</v>
      </c>
      <c r="L45">
        <v>83.677000000000007</v>
      </c>
      <c r="M45">
        <v>76.727000000000004</v>
      </c>
      <c r="N45">
        <v>69.191000000000003</v>
      </c>
      <c r="O45">
        <v>59.281700000000001</v>
      </c>
      <c r="R45" s="5">
        <f t="shared" si="0"/>
        <v>80.640313589042094</v>
      </c>
      <c r="S45" s="5">
        <f t="shared" si="1"/>
        <v>83.368586401149301</v>
      </c>
      <c r="T45" s="5">
        <f t="shared" si="2"/>
        <v>85.061036558426849</v>
      </c>
      <c r="U45" s="5">
        <f t="shared" si="3"/>
        <v>85.938353778659533</v>
      </c>
      <c r="V45" s="5">
        <f t="shared" si="4"/>
        <v>86.629729902841859</v>
      </c>
      <c r="W45" s="5">
        <f t="shared" si="5"/>
        <v>87.470867185606394</v>
      </c>
      <c r="X45" s="5">
        <f t="shared" si="6"/>
        <v>88.6428675589964</v>
      </c>
      <c r="Y45" s="5">
        <f t="shared" si="7"/>
        <v>87.159900630113995</v>
      </c>
      <c r="Z45" s="5">
        <f t="shared" si="8"/>
        <v>84.234667716965888</v>
      </c>
      <c r="AA45" s="5">
        <f t="shared" si="9"/>
        <v>80.072017244536539</v>
      </c>
      <c r="AB45" s="5">
        <f t="shared" si="10"/>
        <v>73.608422778554299</v>
      </c>
      <c r="AC45" s="5">
        <f t="shared" si="11"/>
        <v>65.78194310223337</v>
      </c>
      <c r="AD45" s="5">
        <f t="shared" si="12"/>
        <v>55.821081172275598</v>
      </c>
      <c r="AE45" s="5"/>
      <c r="AG45" s="5">
        <f t="shared" si="13"/>
        <v>3.0516864109578989</v>
      </c>
      <c r="AH45" s="5">
        <f t="shared" si="14"/>
        <v>1.631413598850699</v>
      </c>
      <c r="AI45" s="5">
        <f t="shared" si="15"/>
        <v>2.9239634415731501</v>
      </c>
      <c r="AJ45" s="5">
        <f t="shared" si="16"/>
        <v>3.0466462213404668</v>
      </c>
      <c r="AK45" s="5">
        <f t="shared" si="17"/>
        <v>1.4932700971581454</v>
      </c>
      <c r="AL45" s="5">
        <f t="shared" si="18"/>
        <v>1.960132814393603</v>
      </c>
      <c r="AM45" s="5">
        <f t="shared" si="19"/>
        <v>3.3721324410036004</v>
      </c>
      <c r="AN45" s="5">
        <f t="shared" si="20"/>
        <v>2.809099369885999</v>
      </c>
      <c r="AO45" s="5">
        <f t="shared" si="21"/>
        <v>2.5803322830341102</v>
      </c>
      <c r="AP45" s="5">
        <f t="shared" si="22"/>
        <v>3.6049827554634675</v>
      </c>
      <c r="AQ45" s="5">
        <f t="shared" si="23"/>
        <v>3.1185772214457046</v>
      </c>
      <c r="AR45" s="5">
        <f t="shared" si="24"/>
        <v>3.4090568977666322</v>
      </c>
      <c r="AS45" s="5">
        <f t="shared" si="25"/>
        <v>3.460618827724403</v>
      </c>
      <c r="AV45" s="2">
        <f t="shared" si="26"/>
        <v>80.56007432530177</v>
      </c>
      <c r="AW45" s="2">
        <f t="shared" si="27"/>
        <v>83.194986295177031</v>
      </c>
      <c r="AX45" s="2">
        <f t="shared" si="28"/>
        <v>84.475617807920159</v>
      </c>
      <c r="AY45" s="2">
        <f t="shared" si="29"/>
        <v>84.719479636760823</v>
      </c>
      <c r="AZ45" s="2">
        <f t="shared" si="30"/>
        <v>86.29806095042531</v>
      </c>
      <c r="BA45" s="2">
        <f t="shared" si="31"/>
        <v>87.363683175745066</v>
      </c>
      <c r="BB45" s="2">
        <f t="shared" si="32"/>
        <v>87.94685271029158</v>
      </c>
      <c r="BC45" s="2">
        <f t="shared" si="33"/>
        <v>86.848189430227222</v>
      </c>
      <c r="BD45" s="2">
        <f t="shared" si="34"/>
        <v>83.861710311124924</v>
      </c>
      <c r="BE45" s="2">
        <f t="shared" si="35"/>
        <v>79.041315387333483</v>
      </c>
      <c r="BF45" s="2">
        <f t="shared" si="36"/>
        <v>72.366139407147216</v>
      </c>
      <c r="BG45" s="2">
        <f t="shared" si="37"/>
        <v>63.946970276058693</v>
      </c>
      <c r="BH45" s="2">
        <f t="shared" si="38"/>
        <v>53.130513814325475</v>
      </c>
      <c r="BK45" s="2">
        <f t="shared" si="39"/>
        <v>83.691999999999993</v>
      </c>
      <c r="BL45" s="2">
        <f t="shared" si="40"/>
        <v>85</v>
      </c>
      <c r="BM45" s="2">
        <f t="shared" si="41"/>
        <v>87.984999999999999</v>
      </c>
      <c r="BN45" s="2">
        <f t="shared" si="42"/>
        <v>88.984999999999999</v>
      </c>
      <c r="BO45" s="2">
        <f t="shared" si="43"/>
        <v>88.123000000000005</v>
      </c>
      <c r="BP45" s="2">
        <f t="shared" si="44"/>
        <v>89.430999999999997</v>
      </c>
      <c r="BQ45" s="2">
        <f t="shared" si="45"/>
        <v>92.015000000000001</v>
      </c>
      <c r="BR45" s="2">
        <f t="shared" si="46"/>
        <v>89.968999999999994</v>
      </c>
      <c r="BS45" s="2">
        <f t="shared" si="47"/>
        <v>86.814999999999998</v>
      </c>
      <c r="BT45" s="2">
        <f t="shared" si="48"/>
        <v>83.677000000000007</v>
      </c>
      <c r="BU45" s="2">
        <f t="shared" si="49"/>
        <v>76.727000000000004</v>
      </c>
      <c r="BV45" s="2" t="str">
        <f t="shared" si="50"/>
        <v/>
      </c>
      <c r="BW45" s="2" t="str">
        <f t="shared" si="51"/>
        <v/>
      </c>
      <c r="BZ45" s="2" t="str">
        <f t="shared" si="52"/>
        <v/>
      </c>
      <c r="CA45" s="2" t="str">
        <f t="shared" si="53"/>
        <v/>
      </c>
      <c r="CB45" s="2" t="str">
        <f t="shared" si="54"/>
        <v/>
      </c>
      <c r="CC45" s="2" t="str">
        <f t="shared" si="55"/>
        <v/>
      </c>
      <c r="CD45" s="2" t="str">
        <f t="shared" si="56"/>
        <v/>
      </c>
      <c r="CE45" s="2" t="str">
        <f t="shared" si="57"/>
        <v/>
      </c>
      <c r="CF45" s="2" t="str">
        <f t="shared" si="58"/>
        <v/>
      </c>
      <c r="CG45" s="2" t="str">
        <f t="shared" si="59"/>
        <v/>
      </c>
      <c r="CH45" s="2" t="str">
        <f t="shared" si="60"/>
        <v/>
      </c>
      <c r="CI45" s="2" t="str">
        <f t="shared" si="61"/>
        <v/>
      </c>
      <c r="CJ45" s="2" t="str">
        <f t="shared" si="62"/>
        <v/>
      </c>
      <c r="CK45" s="2" t="str">
        <f t="shared" si="63"/>
        <v/>
      </c>
      <c r="CL45" s="2" t="str">
        <f t="shared" si="64"/>
        <v/>
      </c>
      <c r="CO45" s="2">
        <f t="shared" si="65"/>
        <v>80.551469092199454</v>
      </c>
      <c r="CP45" s="2">
        <f t="shared" si="66"/>
        <v>83.190667319036621</v>
      </c>
      <c r="CQ45" s="2">
        <f t="shared" si="67"/>
        <v>84.472076433041948</v>
      </c>
      <c r="CR45" s="2">
        <f t="shared" si="68"/>
        <v>84.718550871532955</v>
      </c>
      <c r="CS45" s="2">
        <f t="shared" si="69"/>
        <v>86.289465867504404</v>
      </c>
      <c r="CT45" s="2">
        <f t="shared" si="70"/>
        <v>87.354272306570309</v>
      </c>
      <c r="CU45" s="2">
        <f t="shared" si="71"/>
        <v>87.932380337907645</v>
      </c>
      <c r="CV45" s="2">
        <f t="shared" si="72"/>
        <v>86.841273278315342</v>
      </c>
      <c r="CW45" s="2">
        <f t="shared" si="73"/>
        <v>83.85016055776893</v>
      </c>
      <c r="CX45" s="2">
        <f t="shared" si="74"/>
        <v>79.033658660775302</v>
      </c>
      <c r="CY45" s="2">
        <f t="shared" si="75"/>
        <v>72.360067838687939</v>
      </c>
      <c r="CZ45" s="2">
        <f t="shared" si="76"/>
        <v>63.939640082992966</v>
      </c>
      <c r="DA45" s="2">
        <f t="shared" si="77"/>
        <v>53.125006835846307</v>
      </c>
      <c r="DD45" s="2">
        <f t="shared" si="78"/>
        <v>84.191288921411427</v>
      </c>
      <c r="DE45" s="2">
        <f t="shared" si="79"/>
        <v>84.705660038971786</v>
      </c>
      <c r="DF45" s="2">
        <f t="shared" si="80"/>
        <v>85.456724319953736</v>
      </c>
      <c r="DG45" s="2">
        <f t="shared" si="81"/>
        <v>84.931465385034699</v>
      </c>
      <c r="DH45" s="2">
        <f t="shared" si="82"/>
        <v>88.486090709915089</v>
      </c>
      <c r="DI45" s="2">
        <f t="shared" si="83"/>
        <v>89.805741646780675</v>
      </c>
      <c r="DJ45" s="2">
        <f t="shared" si="84"/>
        <v>91.313980422485429</v>
      </c>
      <c r="DK45" s="2">
        <f t="shared" si="85"/>
        <v>88.711758831748483</v>
      </c>
      <c r="DL45" s="2">
        <f t="shared" si="86"/>
        <v>86.91513980482938</v>
      </c>
      <c r="DM45" s="2">
        <f t="shared" si="87"/>
        <v>80.92211099266477</v>
      </c>
      <c r="DN45" s="2">
        <f t="shared" si="88"/>
        <v>73.945464547788603</v>
      </c>
      <c r="DO45" s="2">
        <f t="shared" si="89"/>
        <v>65.867401892750536</v>
      </c>
      <c r="DP45" s="2">
        <f t="shared" si="90"/>
        <v>54.56298604543349</v>
      </c>
      <c r="DS45" s="2">
        <f t="shared" si="91"/>
        <v>2.3641920496299371E-3</v>
      </c>
      <c r="DT45" s="2">
        <f t="shared" si="92"/>
        <v>2.8508230327307579E-3</v>
      </c>
      <c r="DU45" s="2">
        <f t="shared" si="93"/>
        <v>3.5965901367134845E-3</v>
      </c>
      <c r="DV45" s="2">
        <f t="shared" si="94"/>
        <v>4.3621508585107065E-3</v>
      </c>
      <c r="DW45" s="2">
        <f t="shared" si="95"/>
        <v>3.9128588345903473E-3</v>
      </c>
      <c r="DX45" s="2">
        <f t="shared" si="96"/>
        <v>3.8388688042651281E-3</v>
      </c>
      <c r="DY45" s="2">
        <f t="shared" si="97"/>
        <v>4.2797409575241387E-3</v>
      </c>
      <c r="DZ45" s="2">
        <f t="shared" si="98"/>
        <v>3.6975168822780302E-3</v>
      </c>
      <c r="EA45" s="2">
        <f t="shared" si="99"/>
        <v>3.7682974092128952E-3</v>
      </c>
      <c r="EB45" s="2">
        <f t="shared" si="100"/>
        <v>4.0544981882152551E-3</v>
      </c>
      <c r="EC45" s="2">
        <f t="shared" si="101"/>
        <v>3.829684030771502E-3</v>
      </c>
      <c r="ED45" s="2">
        <f t="shared" si="102"/>
        <v>3.8024371209301813E-3</v>
      </c>
      <c r="EE45" s="2">
        <f t="shared" si="103"/>
        <v>3.8296648814166636E-3</v>
      </c>
    </row>
    <row r="46" spans="2:135" x14ac:dyDescent="0.25">
      <c r="B46" s="2">
        <v>40</v>
      </c>
      <c r="C46">
        <v>83.968999999999994</v>
      </c>
      <c r="D46">
        <v>86.569000000000003</v>
      </c>
      <c r="E46">
        <v>88.707999999999998</v>
      </c>
      <c r="F46">
        <v>91.153999999999996</v>
      </c>
      <c r="G46">
        <v>90.046000000000006</v>
      </c>
      <c r="H46">
        <v>89.769000000000005</v>
      </c>
      <c r="I46">
        <v>93.046000000000006</v>
      </c>
      <c r="J46">
        <v>91.322999999999993</v>
      </c>
      <c r="K46">
        <v>87.046000000000006</v>
      </c>
      <c r="L46">
        <v>85.168999999999997</v>
      </c>
      <c r="M46">
        <v>78.894000000000005</v>
      </c>
      <c r="N46">
        <v>69.971000000000004</v>
      </c>
      <c r="O46">
        <v>61.802799999999998</v>
      </c>
      <c r="R46" s="5">
        <f t="shared" si="0"/>
        <v>80.723037930065274</v>
      </c>
      <c r="S46" s="5">
        <f t="shared" si="1"/>
        <v>83.524477215803373</v>
      </c>
      <c r="T46" s="5">
        <f t="shared" si="2"/>
        <v>85.556223245787791</v>
      </c>
      <c r="U46" s="5">
        <f t="shared" si="3"/>
        <v>86.898090923796047</v>
      </c>
      <c r="V46" s="5">
        <f t="shared" si="4"/>
        <v>86.969190870404546</v>
      </c>
      <c r="W46" s="5">
        <f t="shared" si="5"/>
        <v>87.612074141994327</v>
      </c>
      <c r="X46" s="5">
        <f t="shared" si="6"/>
        <v>89.276470127103792</v>
      </c>
      <c r="Y46" s="5">
        <f t="shared" si="7"/>
        <v>87.46024949892319</v>
      </c>
      <c r="Z46" s="5">
        <f t="shared" si="8"/>
        <v>84.590858827800162</v>
      </c>
      <c r="AA46" s="5">
        <f t="shared" si="9"/>
        <v>80.902681343168211</v>
      </c>
      <c r="AB46" s="5">
        <f t="shared" si="10"/>
        <v>74.562322820109515</v>
      </c>
      <c r="AC46" s="5">
        <f t="shared" si="11"/>
        <v>67.071880577793863</v>
      </c>
      <c r="AD46" s="5">
        <f t="shared" si="12"/>
        <v>57.519560281716664</v>
      </c>
      <c r="AE46" s="5"/>
      <c r="AG46" s="5">
        <f t="shared" si="13"/>
        <v>3.2459620699347198</v>
      </c>
      <c r="AH46" s="5">
        <f t="shared" si="14"/>
        <v>3.04452278419663</v>
      </c>
      <c r="AI46" s="5">
        <f t="shared" si="15"/>
        <v>3.1517767542122073</v>
      </c>
      <c r="AJ46" s="5">
        <f t="shared" si="16"/>
        <v>4.2559090762039489</v>
      </c>
      <c r="AK46" s="5">
        <f t="shared" si="17"/>
        <v>3.0768091295954605</v>
      </c>
      <c r="AL46" s="5">
        <f t="shared" si="18"/>
        <v>2.1569258580056783</v>
      </c>
      <c r="AM46" s="5">
        <f t="shared" si="19"/>
        <v>3.7695298728962143</v>
      </c>
      <c r="AN46" s="5">
        <f t="shared" si="20"/>
        <v>3.8627505010768033</v>
      </c>
      <c r="AO46" s="5">
        <f t="shared" si="21"/>
        <v>2.4551411721998448</v>
      </c>
      <c r="AP46" s="5">
        <f t="shared" si="22"/>
        <v>4.2663186568317855</v>
      </c>
      <c r="AQ46" s="5">
        <f t="shared" si="23"/>
        <v>4.3316771798904909</v>
      </c>
      <c r="AR46" s="5">
        <f t="shared" si="24"/>
        <v>2.8991194222061409</v>
      </c>
      <c r="AS46" s="5">
        <f t="shared" si="25"/>
        <v>4.2832397182833333</v>
      </c>
      <c r="AV46" s="2">
        <f t="shared" si="26"/>
        <v>80.558347614681551</v>
      </c>
      <c r="AW46" s="2">
        <f t="shared" si="27"/>
        <v>83.178169286947764</v>
      </c>
      <c r="AX46" s="2">
        <f t="shared" si="28"/>
        <v>84.464072843997954</v>
      </c>
      <c r="AY46" s="2">
        <f t="shared" si="29"/>
        <v>84.720660390559061</v>
      </c>
      <c r="AZ46" s="2">
        <f t="shared" si="30"/>
        <v>86.323038808748379</v>
      </c>
      <c r="BA46" s="2">
        <f t="shared" si="31"/>
        <v>87.387540096264047</v>
      </c>
      <c r="BB46" s="2">
        <f t="shared" si="32"/>
        <v>87.974685838652462</v>
      </c>
      <c r="BC46" s="2">
        <f t="shared" si="33"/>
        <v>86.851091214594192</v>
      </c>
      <c r="BD46" s="2">
        <f t="shared" si="34"/>
        <v>83.870661550635148</v>
      </c>
      <c r="BE46" s="2">
        <f t="shared" si="35"/>
        <v>79.042887557990795</v>
      </c>
      <c r="BF46" s="2">
        <f t="shared" si="36"/>
        <v>72.371744718720336</v>
      </c>
      <c r="BG46" s="2">
        <f t="shared" si="37"/>
        <v>63.960482806727008</v>
      </c>
      <c r="BH46" s="2">
        <f t="shared" si="38"/>
        <v>53.150389214843671</v>
      </c>
      <c r="BK46" s="2">
        <f t="shared" si="39"/>
        <v>83.968999999999994</v>
      </c>
      <c r="BL46" s="2">
        <f t="shared" si="40"/>
        <v>86.569000000000003</v>
      </c>
      <c r="BM46" s="2">
        <f t="shared" si="41"/>
        <v>88.707999999999998</v>
      </c>
      <c r="BN46" s="2" t="str">
        <f t="shared" si="42"/>
        <v/>
      </c>
      <c r="BO46" s="2">
        <f t="shared" si="43"/>
        <v>90.046000000000006</v>
      </c>
      <c r="BP46" s="2">
        <f t="shared" si="44"/>
        <v>89.769000000000005</v>
      </c>
      <c r="BQ46" s="2">
        <f t="shared" si="45"/>
        <v>93.046000000000006</v>
      </c>
      <c r="BR46" s="2">
        <f t="shared" si="46"/>
        <v>91.322999999999993</v>
      </c>
      <c r="BS46" s="2">
        <f t="shared" si="47"/>
        <v>87.046000000000006</v>
      </c>
      <c r="BT46" s="2" t="str">
        <f t="shared" si="48"/>
        <v/>
      </c>
      <c r="BU46" s="2" t="str">
        <f t="shared" si="49"/>
        <v/>
      </c>
      <c r="BV46" s="2" t="str">
        <f t="shared" si="50"/>
        <v/>
      </c>
      <c r="BW46" s="2" t="str">
        <f t="shared" si="51"/>
        <v/>
      </c>
      <c r="BZ46" s="2" t="str">
        <f t="shared" si="52"/>
        <v/>
      </c>
      <c r="CA46" s="2" t="str">
        <f t="shared" si="53"/>
        <v/>
      </c>
      <c r="CB46" s="2" t="str">
        <f t="shared" si="54"/>
        <v/>
      </c>
      <c r="CC46" s="2" t="str">
        <f t="shared" si="55"/>
        <v/>
      </c>
      <c r="CD46" s="2" t="str">
        <f t="shared" si="56"/>
        <v/>
      </c>
      <c r="CE46" s="2" t="str">
        <f t="shared" si="57"/>
        <v/>
      </c>
      <c r="CF46" s="2" t="str">
        <f t="shared" si="58"/>
        <v/>
      </c>
      <c r="CG46" s="2" t="str">
        <f t="shared" si="59"/>
        <v/>
      </c>
      <c r="CH46" s="2" t="str">
        <f t="shared" si="60"/>
        <v/>
      </c>
      <c r="CI46" s="2" t="str">
        <f t="shared" si="61"/>
        <v/>
      </c>
      <c r="CJ46" s="2" t="str">
        <f t="shared" si="62"/>
        <v/>
      </c>
      <c r="CK46" s="2" t="str">
        <f t="shared" si="63"/>
        <v/>
      </c>
      <c r="CL46" s="2" t="str">
        <f t="shared" si="64"/>
        <v/>
      </c>
      <c r="CO46" s="2">
        <f t="shared" si="65"/>
        <v>80.549107637253314</v>
      </c>
      <c r="CP46" s="2">
        <f t="shared" si="66"/>
        <v>83.173548138986234</v>
      </c>
      <c r="CQ46" s="2">
        <f t="shared" si="67"/>
        <v>84.460294880869611</v>
      </c>
      <c r="CR46" s="2">
        <f t="shared" si="68"/>
        <v>84.719720989021752</v>
      </c>
      <c r="CS46" s="2">
        <f t="shared" si="69"/>
        <v>86.313828138778646</v>
      </c>
      <c r="CT46" s="2">
        <f t="shared" si="70"/>
        <v>87.377450759132785</v>
      </c>
      <c r="CU46" s="2">
        <f t="shared" si="71"/>
        <v>87.959161867788154</v>
      </c>
      <c r="CV46" s="2">
        <f t="shared" si="72"/>
        <v>86.843696428571448</v>
      </c>
      <c r="CW46" s="2">
        <f t="shared" si="73"/>
        <v>83.858267857142863</v>
      </c>
      <c r="CX46" s="2">
        <f t="shared" si="74"/>
        <v>79.034695386881239</v>
      </c>
      <c r="CY46" s="2">
        <f t="shared" si="75"/>
        <v>72.365251351756157</v>
      </c>
      <c r="CZ46" s="2">
        <f t="shared" si="76"/>
        <v>63.952625183168031</v>
      </c>
      <c r="DA46" s="2">
        <f t="shared" si="77"/>
        <v>53.144488323583523</v>
      </c>
      <c r="DD46" s="2">
        <f t="shared" si="78"/>
        <v>84.114334794512885</v>
      </c>
      <c r="DE46" s="2">
        <f t="shared" si="79"/>
        <v>84.652312747871008</v>
      </c>
      <c r="DF46" s="2">
        <f t="shared" si="80"/>
        <v>85.418630073512148</v>
      </c>
      <c r="DG46" s="2">
        <f t="shared" si="81"/>
        <v>84.916207762474087</v>
      </c>
      <c r="DH46" s="2">
        <f t="shared" si="82"/>
        <v>88.461465541312378</v>
      </c>
      <c r="DI46" s="2">
        <f t="shared" si="83"/>
        <v>89.775290659270112</v>
      </c>
      <c r="DJ46" s="2">
        <f t="shared" si="84"/>
        <v>91.26867889533986</v>
      </c>
      <c r="DK46" s="2">
        <f t="shared" si="85"/>
        <v>88.668307661556369</v>
      </c>
      <c r="DL46" s="2">
        <f t="shared" si="86"/>
        <v>86.858904735105781</v>
      </c>
      <c r="DM46" s="2">
        <f t="shared" si="87"/>
        <v>80.878147048553132</v>
      </c>
      <c r="DN46" s="2">
        <f t="shared" si="88"/>
        <v>73.912169865647101</v>
      </c>
      <c r="DO46" s="2">
        <f t="shared" si="89"/>
        <v>65.837959925079758</v>
      </c>
      <c r="DP46" s="2">
        <f t="shared" si="90"/>
        <v>54.550268039364454</v>
      </c>
      <c r="DS46" s="2">
        <f t="shared" si="91"/>
        <v>2.5916938867213196E-3</v>
      </c>
      <c r="DT46" s="2">
        <f t="shared" si="92"/>
        <v>3.1250057877860501E-3</v>
      </c>
      <c r="DU46" s="2">
        <f t="shared" si="93"/>
        <v>3.9422147463066435E-3</v>
      </c>
      <c r="DV46" s="2">
        <f t="shared" si="94"/>
        <v>4.7809912127974195E-3</v>
      </c>
      <c r="DW46" s="2">
        <f t="shared" si="95"/>
        <v>4.2887453714822825E-3</v>
      </c>
      <c r="DX46" s="2">
        <f t="shared" si="96"/>
        <v>4.2076775562390903E-3</v>
      </c>
      <c r="DY46" s="2">
        <f t="shared" si="97"/>
        <v>4.6907058447071348E-3</v>
      </c>
      <c r="DZ46" s="2">
        <f t="shared" si="98"/>
        <v>4.0528008866055907E-3</v>
      </c>
      <c r="EA46" s="2">
        <f t="shared" si="99"/>
        <v>4.1303543202126118E-3</v>
      </c>
      <c r="EB46" s="2">
        <f t="shared" si="100"/>
        <v>4.4439305243929028E-3</v>
      </c>
      <c r="EC46" s="2">
        <f t="shared" si="101"/>
        <v>4.1976140991739743E-3</v>
      </c>
      <c r="ED46" s="2">
        <f t="shared" si="102"/>
        <v>4.1677604429078818E-3</v>
      </c>
      <c r="EE46" s="2">
        <f t="shared" si="103"/>
        <v>4.197593117831161E-3</v>
      </c>
    </row>
    <row r="47" spans="2:135" x14ac:dyDescent="0.25">
      <c r="B47" s="2">
        <v>41</v>
      </c>
      <c r="C47">
        <v>85.292000000000002</v>
      </c>
      <c r="D47">
        <v>86.6</v>
      </c>
      <c r="E47">
        <v>89.168999999999997</v>
      </c>
      <c r="F47">
        <v>91.984999999999999</v>
      </c>
      <c r="G47">
        <v>91.477000000000004</v>
      </c>
      <c r="H47">
        <v>89.322999999999993</v>
      </c>
      <c r="I47">
        <v>94.968999999999994</v>
      </c>
      <c r="J47">
        <v>92.292000000000002</v>
      </c>
      <c r="K47">
        <v>89.046000000000006</v>
      </c>
      <c r="L47">
        <v>86.707999999999998</v>
      </c>
      <c r="M47">
        <v>79.802999999999997</v>
      </c>
      <c r="N47">
        <v>72.647000000000006</v>
      </c>
      <c r="O47">
        <v>64.690100000000001</v>
      </c>
      <c r="R47" s="5">
        <f t="shared" si="0"/>
        <v>80.882506950147032</v>
      </c>
      <c r="S47" s="5">
        <f t="shared" si="1"/>
        <v>83.826821870135745</v>
      </c>
      <c r="T47" s="5">
        <f t="shared" si="2"/>
        <v>86.414277442140786</v>
      </c>
      <c r="U47" s="5">
        <f t="shared" si="3"/>
        <v>88.464682325400886</v>
      </c>
      <c r="V47" s="5">
        <f t="shared" si="4"/>
        <v>87.558481330534519</v>
      </c>
      <c r="W47" s="5">
        <f t="shared" si="5"/>
        <v>87.8632342328997</v>
      </c>
      <c r="X47" s="5">
        <f t="shared" si="6"/>
        <v>90.343856590665666</v>
      </c>
      <c r="Y47" s="5">
        <f t="shared" si="7"/>
        <v>87.999094625040811</v>
      </c>
      <c r="Z47" s="5">
        <f t="shared" si="8"/>
        <v>85.217487496366218</v>
      </c>
      <c r="AA47" s="5">
        <f t="shared" si="9"/>
        <v>82.27462677461628</v>
      </c>
      <c r="AB47" s="5">
        <f t="shared" si="10"/>
        <v>76.098377666313539</v>
      </c>
      <c r="AC47" s="5">
        <f t="shared" si="11"/>
        <v>69.059713555006667</v>
      </c>
      <c r="AD47" s="5">
        <f t="shared" si="12"/>
        <v>60.01436836777733</v>
      </c>
      <c r="AE47" s="5"/>
      <c r="AG47" s="5">
        <f t="shared" si="13"/>
        <v>4.4094930498529692</v>
      </c>
      <c r="AH47" s="5">
        <f t="shared" si="14"/>
        <v>2.7731781298642488</v>
      </c>
      <c r="AI47" s="5">
        <f t="shared" si="15"/>
        <v>2.7547225578592105</v>
      </c>
      <c r="AJ47" s="5">
        <f t="shared" si="16"/>
        <v>3.5203176745991129</v>
      </c>
      <c r="AK47" s="5">
        <f t="shared" si="17"/>
        <v>3.9185186694654845</v>
      </c>
      <c r="AL47" s="5">
        <f t="shared" si="18"/>
        <v>1.4597657671002935</v>
      </c>
      <c r="AM47" s="5">
        <f t="shared" si="19"/>
        <v>4.6251434093343278</v>
      </c>
      <c r="AN47" s="5">
        <f t="shared" si="20"/>
        <v>4.2929053749591901</v>
      </c>
      <c r="AO47" s="5">
        <f t="shared" si="21"/>
        <v>3.8285125036337888</v>
      </c>
      <c r="AP47" s="5">
        <f t="shared" si="22"/>
        <v>4.4333732253837184</v>
      </c>
      <c r="AQ47" s="5">
        <f t="shared" si="23"/>
        <v>3.7046223336864585</v>
      </c>
      <c r="AR47" s="5">
        <f t="shared" si="24"/>
        <v>3.5872864449933388</v>
      </c>
      <c r="AS47" s="5">
        <f t="shared" si="25"/>
        <v>4.6757316322226714</v>
      </c>
      <c r="AV47" s="2">
        <f t="shared" si="26"/>
        <v>80.556663163759566</v>
      </c>
      <c r="AW47" s="2">
        <f t="shared" si="27"/>
        <v>83.161370321472901</v>
      </c>
      <c r="AX47" s="2">
        <f t="shared" si="28"/>
        <v>84.452540513200233</v>
      </c>
      <c r="AY47" s="2">
        <f t="shared" si="29"/>
        <v>84.721834586259533</v>
      </c>
      <c r="AZ47" s="2">
        <f t="shared" si="30"/>
        <v>86.348055262852867</v>
      </c>
      <c r="BA47" s="2">
        <f t="shared" si="31"/>
        <v>87.41144013497177</v>
      </c>
      <c r="BB47" s="2">
        <f t="shared" si="32"/>
        <v>88.002586819579562</v>
      </c>
      <c r="BC47" s="2">
        <f t="shared" si="33"/>
        <v>86.854020854349983</v>
      </c>
      <c r="BD47" s="2">
        <f t="shared" si="34"/>
        <v>83.879667877678685</v>
      </c>
      <c r="BE47" s="2">
        <f t="shared" si="35"/>
        <v>79.044491620868044</v>
      </c>
      <c r="BF47" s="2">
        <f t="shared" si="36"/>
        <v>72.377374790155088</v>
      </c>
      <c r="BG47" s="2">
        <f t="shared" si="37"/>
        <v>63.974028725515566</v>
      </c>
      <c r="BH47" s="2">
        <f t="shared" si="38"/>
        <v>53.170289250300215</v>
      </c>
      <c r="BK47" s="2">
        <f t="shared" si="39"/>
        <v>85.292000000000002</v>
      </c>
      <c r="BL47" s="2">
        <f t="shared" si="40"/>
        <v>86.6</v>
      </c>
      <c r="BM47" s="2" t="str">
        <f t="shared" si="41"/>
        <v/>
      </c>
      <c r="BN47" s="2" t="str">
        <f t="shared" si="42"/>
        <v/>
      </c>
      <c r="BO47" s="2">
        <f t="shared" si="43"/>
        <v>91.477000000000004</v>
      </c>
      <c r="BP47" s="2">
        <f t="shared" si="44"/>
        <v>89.322999999999993</v>
      </c>
      <c r="BQ47" s="2" t="str">
        <f t="shared" si="45"/>
        <v/>
      </c>
      <c r="BR47" s="2">
        <f t="shared" si="46"/>
        <v>92.292000000000002</v>
      </c>
      <c r="BS47" s="2">
        <f t="shared" si="47"/>
        <v>89.046000000000006</v>
      </c>
      <c r="BT47" s="2" t="str">
        <f t="shared" si="48"/>
        <v/>
      </c>
      <c r="BU47" s="2" t="str">
        <f t="shared" si="49"/>
        <v/>
      </c>
      <c r="BV47" s="2" t="str">
        <f t="shared" si="50"/>
        <v/>
      </c>
      <c r="BW47" s="2" t="str">
        <f t="shared" si="51"/>
        <v/>
      </c>
      <c r="BZ47" s="2" t="str">
        <f t="shared" si="52"/>
        <v/>
      </c>
      <c r="CA47" s="2" t="str">
        <f t="shared" si="53"/>
        <v/>
      </c>
      <c r="CB47" s="2" t="str">
        <f t="shared" si="54"/>
        <v/>
      </c>
      <c r="CC47" s="2" t="str">
        <f t="shared" si="55"/>
        <v/>
      </c>
      <c r="CD47" s="2" t="str">
        <f t="shared" si="56"/>
        <v/>
      </c>
      <c r="CE47" s="2" t="str">
        <f t="shared" si="57"/>
        <v/>
      </c>
      <c r="CF47" s="2" t="str">
        <f t="shared" si="58"/>
        <v/>
      </c>
      <c r="CG47" s="2" t="str">
        <f t="shared" si="59"/>
        <v/>
      </c>
      <c r="CH47" s="2" t="str">
        <f t="shared" si="60"/>
        <v/>
      </c>
      <c r="CI47" s="2" t="str">
        <f t="shared" si="61"/>
        <v/>
      </c>
      <c r="CJ47" s="2" t="str">
        <f t="shared" si="62"/>
        <v/>
      </c>
      <c r="CK47" s="2" t="str">
        <f t="shared" si="63"/>
        <v/>
      </c>
      <c r="CL47" s="2" t="str">
        <f t="shared" si="64"/>
        <v/>
      </c>
      <c r="CO47" s="2">
        <f t="shared" si="65"/>
        <v>80.546746182307174</v>
      </c>
      <c r="CP47" s="2">
        <f t="shared" si="66"/>
        <v>83.156428958935848</v>
      </c>
      <c r="CQ47" s="2">
        <f t="shared" si="67"/>
        <v>84.448513328697288</v>
      </c>
      <c r="CR47" s="2">
        <f t="shared" si="68"/>
        <v>84.720891106510564</v>
      </c>
      <c r="CS47" s="2">
        <f t="shared" si="69"/>
        <v>86.338190410052903</v>
      </c>
      <c r="CT47" s="2">
        <f t="shared" si="70"/>
        <v>87.400629211695275</v>
      </c>
      <c r="CU47" s="2">
        <f t="shared" si="71"/>
        <v>87.985943397668649</v>
      </c>
      <c r="CV47" s="2">
        <f t="shared" si="72"/>
        <v>86.846119578827569</v>
      </c>
      <c r="CW47" s="2">
        <f t="shared" si="73"/>
        <v>83.866375156516796</v>
      </c>
      <c r="CX47" s="2">
        <f t="shared" si="74"/>
        <v>79.035732112987176</v>
      </c>
      <c r="CY47" s="2">
        <f t="shared" si="75"/>
        <v>72.370434864824389</v>
      </c>
      <c r="CZ47" s="2">
        <f t="shared" si="76"/>
        <v>63.965610283343096</v>
      </c>
      <c r="DA47" s="2">
        <f t="shared" si="77"/>
        <v>53.163969811320747</v>
      </c>
      <c r="DD47" s="2">
        <f t="shared" si="78"/>
        <v>84.037380667614343</v>
      </c>
      <c r="DE47" s="2">
        <f t="shared" si="79"/>
        <v>84.59896545677023</v>
      </c>
      <c r="DF47" s="2">
        <f t="shared" si="80"/>
        <v>85.38053582707056</v>
      </c>
      <c r="DG47" s="2">
        <f t="shared" si="81"/>
        <v>84.90095013991349</v>
      </c>
      <c r="DH47" s="2">
        <f t="shared" si="82"/>
        <v>88.436840372709682</v>
      </c>
      <c r="DI47" s="2">
        <f t="shared" si="83"/>
        <v>89.744839671759536</v>
      </c>
      <c r="DJ47" s="2">
        <f t="shared" si="84"/>
        <v>91.223377368194292</v>
      </c>
      <c r="DK47" s="2">
        <f t="shared" si="85"/>
        <v>88.624856491364241</v>
      </c>
      <c r="DL47" s="2">
        <f t="shared" si="86"/>
        <v>86.802669665382183</v>
      </c>
      <c r="DM47" s="2">
        <f t="shared" si="87"/>
        <v>80.834183104441493</v>
      </c>
      <c r="DN47" s="2">
        <f t="shared" si="88"/>
        <v>73.878875183505599</v>
      </c>
      <c r="DO47" s="2">
        <f t="shared" si="89"/>
        <v>65.808517957408995</v>
      </c>
      <c r="DP47" s="2">
        <f t="shared" si="90"/>
        <v>54.537550033295418</v>
      </c>
      <c r="DS47" s="2">
        <f t="shared" si="91"/>
        <v>2.8410254623176577E-3</v>
      </c>
      <c r="DT47" s="2">
        <f t="shared" si="92"/>
        <v>3.4254679479391371E-3</v>
      </c>
      <c r="DU47" s="2">
        <f t="shared" si="93"/>
        <v>4.3209091089151785E-3</v>
      </c>
      <c r="DV47" s="2">
        <f t="shared" si="94"/>
        <v>5.2398356867980177E-3</v>
      </c>
      <c r="DW47" s="2">
        <f t="shared" si="95"/>
        <v>4.7005708314865014E-3</v>
      </c>
      <c r="DX47" s="2">
        <f t="shared" si="96"/>
        <v>4.6117545590174122E-3</v>
      </c>
      <c r="DY47" s="2">
        <f t="shared" si="97"/>
        <v>5.1409301509920879E-3</v>
      </c>
      <c r="DZ47" s="2">
        <f t="shared" si="98"/>
        <v>4.4420709250070209E-3</v>
      </c>
      <c r="EA47" s="2">
        <f t="shared" si="99"/>
        <v>4.5270394784164836E-3</v>
      </c>
      <c r="EB47" s="2">
        <f t="shared" si="100"/>
        <v>4.870584698994926E-3</v>
      </c>
      <c r="EC47" s="2">
        <f t="shared" si="101"/>
        <v>4.600729140394077E-3</v>
      </c>
      <c r="ED47" s="2">
        <f t="shared" si="102"/>
        <v>4.5680216599797794E-3</v>
      </c>
      <c r="EE47" s="2">
        <f t="shared" si="103"/>
        <v>4.6007061534313193E-3</v>
      </c>
    </row>
    <row r="48" spans="2:135" x14ac:dyDescent="0.25">
      <c r="B48" s="2">
        <v>42</v>
      </c>
      <c r="C48">
        <v>86.2</v>
      </c>
      <c r="D48">
        <v>87.477000000000004</v>
      </c>
      <c r="E48">
        <v>91.554000000000002</v>
      </c>
      <c r="F48">
        <v>94.722999999999999</v>
      </c>
      <c r="G48">
        <v>92.846000000000004</v>
      </c>
      <c r="H48">
        <v>91.369</v>
      </c>
      <c r="I48">
        <v>96.631</v>
      </c>
      <c r="J48">
        <v>94.984999999999999</v>
      </c>
      <c r="K48">
        <v>91.6</v>
      </c>
      <c r="L48">
        <v>89.031000000000006</v>
      </c>
      <c r="M48">
        <v>83.924000000000007</v>
      </c>
      <c r="N48">
        <v>76.073999999999998</v>
      </c>
      <c r="O48">
        <v>68.549300000000002</v>
      </c>
      <c r="R48" s="5">
        <f t="shared" si="0"/>
        <v>81.176480197572531</v>
      </c>
      <c r="S48" s="5">
        <f t="shared" si="1"/>
        <v>84.37631008160534</v>
      </c>
      <c r="T48" s="5">
        <f t="shared" si="2"/>
        <v>87.83369075585712</v>
      </c>
      <c r="U48" s="5">
        <f t="shared" si="3"/>
        <v>90.913596239623274</v>
      </c>
      <c r="V48" s="5">
        <f t="shared" si="4"/>
        <v>88.553407813766881</v>
      </c>
      <c r="W48" s="5">
        <f t="shared" si="5"/>
        <v>88.308567830892073</v>
      </c>
      <c r="X48" s="5">
        <f t="shared" si="6"/>
        <v>92.079633721949349</v>
      </c>
      <c r="Y48" s="5">
        <f t="shared" si="7"/>
        <v>88.927417790061284</v>
      </c>
      <c r="Z48" s="5">
        <f t="shared" si="8"/>
        <v>86.279280155415179</v>
      </c>
      <c r="AA48" s="5">
        <f t="shared" si="9"/>
        <v>84.446215827660623</v>
      </c>
      <c r="AB48" s="5">
        <f t="shared" si="10"/>
        <v>78.471728879686992</v>
      </c>
      <c r="AC48" s="5">
        <f t="shared" si="11"/>
        <v>72.000908694769734</v>
      </c>
      <c r="AD48" s="5">
        <f t="shared" si="12"/>
        <v>63.531911434086751</v>
      </c>
      <c r="AE48" s="5"/>
      <c r="AG48" s="5">
        <f t="shared" si="13"/>
        <v>5.0235198024274723</v>
      </c>
      <c r="AH48" s="5">
        <f t="shared" si="14"/>
        <v>3.1006899183946643</v>
      </c>
      <c r="AI48" s="5">
        <f t="shared" si="15"/>
        <v>3.7203092441428822</v>
      </c>
      <c r="AJ48" s="5">
        <f t="shared" si="16"/>
        <v>3.8094037603767248</v>
      </c>
      <c r="AK48" s="5">
        <f t="shared" si="17"/>
        <v>4.2925921862331222</v>
      </c>
      <c r="AL48" s="5">
        <f t="shared" si="18"/>
        <v>3.0604321691079264</v>
      </c>
      <c r="AM48" s="5">
        <f t="shared" si="19"/>
        <v>4.5513662780506507</v>
      </c>
      <c r="AN48" s="5">
        <f t="shared" si="20"/>
        <v>6.0575822099387153</v>
      </c>
      <c r="AO48" s="5">
        <f t="shared" si="21"/>
        <v>5.320719844584815</v>
      </c>
      <c r="AP48" s="5">
        <f t="shared" si="22"/>
        <v>4.5847841723393827</v>
      </c>
      <c r="AQ48" s="5">
        <f t="shared" si="23"/>
        <v>5.4522711203130143</v>
      </c>
      <c r="AR48" s="5">
        <f t="shared" si="24"/>
        <v>4.073091305230264</v>
      </c>
      <c r="AS48" s="5">
        <f t="shared" si="25"/>
        <v>5.0173885659132509</v>
      </c>
      <c r="AV48" s="2">
        <f t="shared" si="26"/>
        <v>80.555023200012783</v>
      </c>
      <c r="AW48" s="2">
        <f t="shared" si="27"/>
        <v>83.144590059117007</v>
      </c>
      <c r="AX48" s="2">
        <f t="shared" si="28"/>
        <v>84.441021044616264</v>
      </c>
      <c r="AY48" s="2">
        <f t="shared" si="29"/>
        <v>84.72300087058089</v>
      </c>
      <c r="AZ48" s="2">
        <f t="shared" si="30"/>
        <v>86.37311200378825</v>
      </c>
      <c r="BA48" s="2">
        <f t="shared" si="31"/>
        <v>87.435385267280935</v>
      </c>
      <c r="BB48" s="2">
        <f t="shared" si="32"/>
        <v>88.030558905082202</v>
      </c>
      <c r="BC48" s="2">
        <f t="shared" si="33"/>
        <v>86.856979252812891</v>
      </c>
      <c r="BD48" s="2">
        <f t="shared" si="34"/>
        <v>83.888732028503284</v>
      </c>
      <c r="BE48" s="2">
        <f t="shared" si="35"/>
        <v>79.046128724608408</v>
      </c>
      <c r="BF48" s="2">
        <f t="shared" si="36"/>
        <v>72.383030457628053</v>
      </c>
      <c r="BG48" s="2">
        <f t="shared" si="37"/>
        <v>63.987609543146561</v>
      </c>
      <c r="BH48" s="2">
        <f t="shared" si="38"/>
        <v>53.190214991196704</v>
      </c>
      <c r="BK48" s="2">
        <f t="shared" si="39"/>
        <v>86.2</v>
      </c>
      <c r="BL48" s="2">
        <f t="shared" si="40"/>
        <v>87.477000000000004</v>
      </c>
      <c r="BM48" s="2" t="str">
        <f t="shared" si="41"/>
        <v/>
      </c>
      <c r="BN48" s="2" t="str">
        <f t="shared" si="42"/>
        <v/>
      </c>
      <c r="BO48" s="2" t="str">
        <f t="shared" si="43"/>
        <v/>
      </c>
      <c r="BP48" s="2">
        <f t="shared" si="44"/>
        <v>91.369</v>
      </c>
      <c r="BQ48" s="2" t="str">
        <f t="shared" si="45"/>
        <v/>
      </c>
      <c r="BR48" s="2" t="str">
        <f t="shared" si="46"/>
        <v/>
      </c>
      <c r="BS48" s="2" t="str">
        <f t="shared" si="47"/>
        <v/>
      </c>
      <c r="BT48" s="2" t="str">
        <f t="shared" si="48"/>
        <v/>
      </c>
      <c r="BU48" s="2" t="str">
        <f t="shared" si="49"/>
        <v/>
      </c>
      <c r="BV48" s="2" t="str">
        <f t="shared" si="50"/>
        <v/>
      </c>
      <c r="BW48" s="2" t="str">
        <f t="shared" si="51"/>
        <v/>
      </c>
      <c r="BZ48" s="2" t="str">
        <f t="shared" si="52"/>
        <v/>
      </c>
      <c r="CA48" s="2" t="str">
        <f t="shared" si="53"/>
        <v/>
      </c>
      <c r="CB48" s="2" t="str">
        <f t="shared" si="54"/>
        <v/>
      </c>
      <c r="CC48" s="2" t="str">
        <f t="shared" si="55"/>
        <v/>
      </c>
      <c r="CD48" s="2" t="str">
        <f t="shared" si="56"/>
        <v/>
      </c>
      <c r="CE48" s="2" t="str">
        <f t="shared" si="57"/>
        <v/>
      </c>
      <c r="CF48" s="2" t="str">
        <f t="shared" si="58"/>
        <v/>
      </c>
      <c r="CG48" s="2" t="str">
        <f t="shared" si="59"/>
        <v/>
      </c>
      <c r="CH48" s="2" t="str">
        <f t="shared" si="60"/>
        <v/>
      </c>
      <c r="CI48" s="2" t="str">
        <f t="shared" si="61"/>
        <v/>
      </c>
      <c r="CJ48" s="2" t="str">
        <f t="shared" si="62"/>
        <v/>
      </c>
      <c r="CK48" s="2" t="str">
        <f t="shared" si="63"/>
        <v/>
      </c>
      <c r="CL48" s="2" t="str">
        <f t="shared" si="64"/>
        <v/>
      </c>
      <c r="CO48" s="2">
        <f t="shared" si="65"/>
        <v>80.544384727361034</v>
      </c>
      <c r="CP48" s="2">
        <f t="shared" si="66"/>
        <v>83.139309778885462</v>
      </c>
      <c r="CQ48" s="2">
        <f t="shared" si="67"/>
        <v>84.436731776524951</v>
      </c>
      <c r="CR48" s="2">
        <f t="shared" si="68"/>
        <v>84.722061223999361</v>
      </c>
      <c r="CS48" s="2">
        <f t="shared" si="69"/>
        <v>86.362552681327145</v>
      </c>
      <c r="CT48" s="2">
        <f t="shared" si="70"/>
        <v>87.423807664257765</v>
      </c>
      <c r="CU48" s="2">
        <f t="shared" si="71"/>
        <v>88.012724927549144</v>
      </c>
      <c r="CV48" s="2">
        <f t="shared" si="72"/>
        <v>86.84854272908369</v>
      </c>
      <c r="CW48" s="2">
        <f t="shared" si="73"/>
        <v>83.874482455890728</v>
      </c>
      <c r="CX48" s="2">
        <f t="shared" si="74"/>
        <v>79.036768839093114</v>
      </c>
      <c r="CY48" s="2">
        <f t="shared" si="75"/>
        <v>72.375618377892607</v>
      </c>
      <c r="CZ48" s="2">
        <f t="shared" si="76"/>
        <v>63.978595383518154</v>
      </c>
      <c r="DA48" s="2">
        <f t="shared" si="77"/>
        <v>53.183451299057971</v>
      </c>
      <c r="DD48" s="2">
        <f t="shared" si="78"/>
        <v>83.960426540715801</v>
      </c>
      <c r="DE48" s="2">
        <f t="shared" si="79"/>
        <v>84.545618165669453</v>
      </c>
      <c r="DF48" s="2">
        <f t="shared" si="80"/>
        <v>85.342441580628972</v>
      </c>
      <c r="DG48" s="2">
        <f t="shared" si="81"/>
        <v>84.885692517352894</v>
      </c>
      <c r="DH48" s="2">
        <f t="shared" si="82"/>
        <v>88.412215204106971</v>
      </c>
      <c r="DI48" s="2">
        <f t="shared" si="83"/>
        <v>89.714388684248974</v>
      </c>
      <c r="DJ48" s="2">
        <f t="shared" si="84"/>
        <v>91.178075841048724</v>
      </c>
      <c r="DK48" s="2">
        <f t="shared" si="85"/>
        <v>88.581405321172127</v>
      </c>
      <c r="DL48" s="2">
        <f t="shared" si="86"/>
        <v>86.746434595658584</v>
      </c>
      <c r="DM48" s="2">
        <f t="shared" si="87"/>
        <v>80.790219160329855</v>
      </c>
      <c r="DN48" s="2">
        <f t="shared" si="88"/>
        <v>73.845580501364097</v>
      </c>
      <c r="DO48" s="2">
        <f t="shared" si="89"/>
        <v>65.779075989738232</v>
      </c>
      <c r="DP48" s="2">
        <f t="shared" si="90"/>
        <v>54.524832027226388</v>
      </c>
      <c r="DS48" s="2">
        <f t="shared" si="91"/>
        <v>3.1142688623298147E-3</v>
      </c>
      <c r="DT48" s="2">
        <f t="shared" si="92"/>
        <v>3.754710048779589E-3</v>
      </c>
      <c r="DU48" s="2">
        <f t="shared" si="93"/>
        <v>4.7358083923438564E-3</v>
      </c>
      <c r="DV48" s="2">
        <f t="shared" si="94"/>
        <v>5.7424625954332143E-3</v>
      </c>
      <c r="DW48" s="2">
        <f t="shared" si="95"/>
        <v>5.1517371000097045E-3</v>
      </c>
      <c r="DX48" s="2">
        <f t="shared" si="96"/>
        <v>5.0544394291820102E-3</v>
      </c>
      <c r="DY48" s="2">
        <f t="shared" si="97"/>
        <v>5.634123362753013E-3</v>
      </c>
      <c r="DZ48" s="2">
        <f t="shared" si="98"/>
        <v>4.868547435745843E-3</v>
      </c>
      <c r="EA48" s="2">
        <f t="shared" si="99"/>
        <v>4.9616330353279767E-3</v>
      </c>
      <c r="EB48" s="2">
        <f t="shared" si="100"/>
        <v>5.3379815794764871E-3</v>
      </c>
      <c r="EC48" s="2">
        <f t="shared" si="101"/>
        <v>5.0423610357656426E-3</v>
      </c>
      <c r="ED48" s="2">
        <f t="shared" si="102"/>
        <v>5.0065296994959534E-3</v>
      </c>
      <c r="EE48" s="2">
        <f t="shared" si="103"/>
        <v>5.0423358534224692E-3</v>
      </c>
    </row>
    <row r="49" spans="2:135" x14ac:dyDescent="0.25">
      <c r="B49" s="2">
        <v>43</v>
      </c>
      <c r="C49">
        <v>87.537999999999997</v>
      </c>
      <c r="D49">
        <v>89.968999999999994</v>
      </c>
      <c r="E49">
        <v>94.831000000000003</v>
      </c>
      <c r="F49">
        <v>98.968999999999994</v>
      </c>
      <c r="G49">
        <v>94.876999999999995</v>
      </c>
      <c r="H49">
        <v>93.153999999999996</v>
      </c>
      <c r="I49">
        <v>99.462000000000003</v>
      </c>
      <c r="J49">
        <v>96.277000000000001</v>
      </c>
      <c r="K49">
        <v>92.814999999999998</v>
      </c>
      <c r="L49">
        <v>93.015000000000001</v>
      </c>
      <c r="M49">
        <v>87.879000000000005</v>
      </c>
      <c r="N49">
        <v>80.543999999999997</v>
      </c>
      <c r="O49">
        <v>73.4084</v>
      </c>
      <c r="R49" s="5">
        <f t="shared" si="0"/>
        <v>81.695974099495587</v>
      </c>
      <c r="S49" s="5">
        <f t="shared" si="1"/>
        <v>85.323913981600583</v>
      </c>
      <c r="T49" s="5">
        <f t="shared" si="2"/>
        <v>90.078687815110698</v>
      </c>
      <c r="U49" s="5">
        <f t="shared" si="3"/>
        <v>94.576399981681888</v>
      </c>
      <c r="V49" s="5">
        <f t="shared" si="4"/>
        <v>90.174508096242647</v>
      </c>
      <c r="W49" s="5">
        <f t="shared" si="5"/>
        <v>89.080350167031582</v>
      </c>
      <c r="X49" s="5">
        <f t="shared" si="6"/>
        <v>94.792278868087934</v>
      </c>
      <c r="Y49" s="5">
        <f t="shared" si="7"/>
        <v>90.460914667611959</v>
      </c>
      <c r="Z49" s="5">
        <f t="shared" si="8"/>
        <v>88.00699987085477</v>
      </c>
      <c r="AA49" s="5">
        <f t="shared" si="9"/>
        <v>87.737504365102097</v>
      </c>
      <c r="AB49" s="5">
        <f t="shared" si="10"/>
        <v>81.986079779394331</v>
      </c>
      <c r="AC49" s="5">
        <f t="shared" si="11"/>
        <v>76.172647532140786</v>
      </c>
      <c r="AD49" s="5">
        <f t="shared" si="12"/>
        <v>68.284196353405378</v>
      </c>
      <c r="AE49" s="5"/>
      <c r="AG49" s="5">
        <f t="shared" si="13"/>
        <v>5.8420259005044102</v>
      </c>
      <c r="AH49" s="5">
        <f t="shared" si="14"/>
        <v>4.6450860183994109</v>
      </c>
      <c r="AI49" s="5">
        <f t="shared" si="15"/>
        <v>4.7523121848893055</v>
      </c>
      <c r="AJ49" s="5">
        <f t="shared" si="16"/>
        <v>4.392600018318106</v>
      </c>
      <c r="AK49" s="5">
        <f t="shared" si="17"/>
        <v>4.7024919037573483</v>
      </c>
      <c r="AL49" s="5">
        <f t="shared" si="18"/>
        <v>4.0736498329684139</v>
      </c>
      <c r="AM49" s="5">
        <f t="shared" si="19"/>
        <v>4.6697211319120697</v>
      </c>
      <c r="AN49" s="5">
        <f t="shared" si="20"/>
        <v>5.8160853323880417</v>
      </c>
      <c r="AO49" s="5">
        <f t="shared" si="21"/>
        <v>4.8080001291452277</v>
      </c>
      <c r="AP49" s="5">
        <f t="shared" si="22"/>
        <v>5.2774956348979032</v>
      </c>
      <c r="AQ49" s="5">
        <f t="shared" si="23"/>
        <v>5.8929202206056743</v>
      </c>
      <c r="AR49" s="5">
        <f t="shared" si="24"/>
        <v>4.3713524678592108</v>
      </c>
      <c r="AS49" s="5">
        <f t="shared" si="25"/>
        <v>5.1242036465946228</v>
      </c>
      <c r="AV49" s="2">
        <f t="shared" si="26"/>
        <v>80.553429984789545</v>
      </c>
      <c r="AW49" s="2">
        <f t="shared" si="27"/>
        <v>83.127829118837056</v>
      </c>
      <c r="AX49" s="2">
        <f t="shared" si="28"/>
        <v>84.429514593613973</v>
      </c>
      <c r="AY49" s="2">
        <f t="shared" si="29"/>
        <v>84.72415769323797</v>
      </c>
      <c r="AZ49" s="2">
        <f t="shared" si="30"/>
        <v>86.39821068647052</v>
      </c>
      <c r="BA49" s="2">
        <f t="shared" si="31"/>
        <v>87.459377444763817</v>
      </c>
      <c r="BB49" s="2">
        <f t="shared" si="32"/>
        <v>88.058605336339227</v>
      </c>
      <c r="BC49" s="2">
        <f t="shared" si="33"/>
        <v>86.859967226777727</v>
      </c>
      <c r="BD49" s="2">
        <f t="shared" si="34"/>
        <v>83.897856749555785</v>
      </c>
      <c r="BE49" s="2">
        <f t="shared" si="35"/>
        <v>79.047799940451995</v>
      </c>
      <c r="BF49" s="2">
        <f t="shared" si="36"/>
        <v>72.388712486705117</v>
      </c>
      <c r="BG49" s="2">
        <f t="shared" si="37"/>
        <v>64.001226748296361</v>
      </c>
      <c r="BH49" s="2">
        <f t="shared" si="38"/>
        <v>53.210167483322479</v>
      </c>
      <c r="BK49" s="2">
        <f t="shared" si="39"/>
        <v>87.537999999999997</v>
      </c>
      <c r="BL49" s="2" t="str">
        <f t="shared" si="40"/>
        <v/>
      </c>
      <c r="BM49" s="2" t="str">
        <f t="shared" si="41"/>
        <v/>
      </c>
      <c r="BN49" s="2" t="str">
        <f t="shared" si="42"/>
        <v/>
      </c>
      <c r="BO49" s="2" t="str">
        <f t="shared" si="43"/>
        <v/>
      </c>
      <c r="BP49" s="2" t="str">
        <f t="shared" si="44"/>
        <v/>
      </c>
      <c r="BQ49" s="2" t="str">
        <f t="shared" si="45"/>
        <v/>
      </c>
      <c r="BR49" s="2" t="str">
        <f t="shared" si="46"/>
        <v/>
      </c>
      <c r="BS49" s="2" t="str">
        <f t="shared" si="47"/>
        <v/>
      </c>
      <c r="BT49" s="2" t="str">
        <f t="shared" si="48"/>
        <v/>
      </c>
      <c r="BU49" s="2" t="str">
        <f t="shared" si="49"/>
        <v/>
      </c>
      <c r="BV49" s="2" t="str">
        <f t="shared" si="50"/>
        <v/>
      </c>
      <c r="BW49" s="2" t="str">
        <f t="shared" si="51"/>
        <v/>
      </c>
      <c r="BZ49" s="2" t="str">
        <f t="shared" si="52"/>
        <v/>
      </c>
      <c r="CA49" s="2" t="str">
        <f t="shared" si="53"/>
        <v/>
      </c>
      <c r="CB49" s="2" t="str">
        <f t="shared" si="54"/>
        <v/>
      </c>
      <c r="CC49" s="2" t="str">
        <f t="shared" si="55"/>
        <v/>
      </c>
      <c r="CD49" s="2" t="str">
        <f t="shared" si="56"/>
        <v/>
      </c>
      <c r="CE49" s="2" t="str">
        <f t="shared" si="57"/>
        <v/>
      </c>
      <c r="CF49" s="2" t="str">
        <f t="shared" si="58"/>
        <v/>
      </c>
      <c r="CG49" s="2" t="str">
        <f t="shared" si="59"/>
        <v/>
      </c>
      <c r="CH49" s="2" t="str">
        <f t="shared" si="60"/>
        <v/>
      </c>
      <c r="CI49" s="2" t="str">
        <f t="shared" si="61"/>
        <v/>
      </c>
      <c r="CJ49" s="2" t="str">
        <f t="shared" si="62"/>
        <v/>
      </c>
      <c r="CK49" s="2" t="str">
        <f t="shared" si="63"/>
        <v/>
      </c>
      <c r="CL49" s="2" t="str">
        <f t="shared" si="64"/>
        <v/>
      </c>
      <c r="CO49" s="2">
        <f t="shared" si="65"/>
        <v>80.542023272414895</v>
      </c>
      <c r="CP49" s="2">
        <f t="shared" si="66"/>
        <v>83.122190598835076</v>
      </c>
      <c r="CQ49" s="2">
        <f t="shared" si="67"/>
        <v>84.424950224352628</v>
      </c>
      <c r="CR49" s="2">
        <f t="shared" si="68"/>
        <v>84.723231341488159</v>
      </c>
      <c r="CS49" s="2">
        <f t="shared" si="69"/>
        <v>86.386914952601401</v>
      </c>
      <c r="CT49" s="2">
        <f t="shared" si="70"/>
        <v>87.446986116820256</v>
      </c>
      <c r="CU49" s="2">
        <f t="shared" si="71"/>
        <v>88.039506457429653</v>
      </c>
      <c r="CV49" s="2">
        <f t="shared" si="72"/>
        <v>86.85096587933981</v>
      </c>
      <c r="CW49" s="2">
        <f t="shared" si="73"/>
        <v>83.882589755264661</v>
      </c>
      <c r="CX49" s="2">
        <f t="shared" si="74"/>
        <v>79.037805565199051</v>
      </c>
      <c r="CY49" s="2">
        <f t="shared" si="75"/>
        <v>72.380801890960839</v>
      </c>
      <c r="CZ49" s="2">
        <f t="shared" si="76"/>
        <v>63.99158048369322</v>
      </c>
      <c r="DA49" s="2">
        <f t="shared" si="77"/>
        <v>53.202932786795195</v>
      </c>
      <c r="DD49" s="2">
        <f t="shared" si="78"/>
        <v>83.883472413817259</v>
      </c>
      <c r="DE49" s="2">
        <f t="shared" si="79"/>
        <v>84.492270874568675</v>
      </c>
      <c r="DF49" s="2">
        <f t="shared" si="80"/>
        <v>85.304347334187383</v>
      </c>
      <c r="DG49" s="2">
        <f t="shared" si="81"/>
        <v>84.870434894792297</v>
      </c>
      <c r="DH49" s="2">
        <f t="shared" si="82"/>
        <v>88.38759003550426</v>
      </c>
      <c r="DI49" s="2">
        <f t="shared" si="83"/>
        <v>89.683937696738397</v>
      </c>
      <c r="DJ49" s="2">
        <f t="shared" si="84"/>
        <v>91.132774313903141</v>
      </c>
      <c r="DK49" s="2">
        <f t="shared" si="85"/>
        <v>88.537954150979999</v>
      </c>
      <c r="DL49" s="2">
        <f t="shared" si="86"/>
        <v>86.690199525934972</v>
      </c>
      <c r="DM49" s="2">
        <f t="shared" si="87"/>
        <v>80.746255216218216</v>
      </c>
      <c r="DN49" s="2">
        <f t="shared" si="88"/>
        <v>73.812285819222595</v>
      </c>
      <c r="DO49" s="2">
        <f t="shared" si="89"/>
        <v>65.749634022067468</v>
      </c>
      <c r="DP49" s="2">
        <f t="shared" si="90"/>
        <v>54.512114021157352</v>
      </c>
      <c r="DS49" s="2">
        <f t="shared" si="91"/>
        <v>3.4137022267710674E-3</v>
      </c>
      <c r="DT49" s="2">
        <f t="shared" si="92"/>
        <v>4.1154668831089904E-3</v>
      </c>
      <c r="DU49" s="2">
        <f t="shared" si="93"/>
        <v>5.1903391656688428E-3</v>
      </c>
      <c r="DV49" s="2">
        <f t="shared" si="94"/>
        <v>6.2929985656864406E-3</v>
      </c>
      <c r="DW49" s="2">
        <f t="shared" si="95"/>
        <v>5.6459611886255697E-3</v>
      </c>
      <c r="DX49" s="2">
        <f t="shared" si="96"/>
        <v>5.539381386166828E-3</v>
      </c>
      <c r="DY49" s="2">
        <f t="shared" si="97"/>
        <v>6.1743372367842183E-3</v>
      </c>
      <c r="DZ49" s="2">
        <f t="shared" si="98"/>
        <v>5.335749862189227E-3</v>
      </c>
      <c r="EA49" s="2">
        <f t="shared" si="99"/>
        <v>5.4377194618061798E-3</v>
      </c>
      <c r="EB49" s="2">
        <f t="shared" si="100"/>
        <v>5.8499676867732747E-3</v>
      </c>
      <c r="EC49" s="2">
        <f t="shared" si="101"/>
        <v>5.5261505826848384E-3</v>
      </c>
      <c r="ED49" s="2">
        <f t="shared" si="102"/>
        <v>5.4869003659894344E-3</v>
      </c>
      <c r="EE49" s="2">
        <f t="shared" si="103"/>
        <v>5.5261229976401108E-3</v>
      </c>
    </row>
    <row r="50" spans="2:135" x14ac:dyDescent="0.25">
      <c r="B50" s="2">
        <v>44</v>
      </c>
      <c r="C50">
        <v>88.369</v>
      </c>
      <c r="D50">
        <v>92.814999999999998</v>
      </c>
      <c r="E50">
        <v>98.831000000000003</v>
      </c>
      <c r="F50">
        <v>103.32299999999999</v>
      </c>
      <c r="G50">
        <v>98.831000000000003</v>
      </c>
      <c r="H50">
        <v>95.2</v>
      </c>
      <c r="I50">
        <v>104.446</v>
      </c>
      <c r="J50">
        <v>99.415000000000006</v>
      </c>
      <c r="K50">
        <v>96</v>
      </c>
      <c r="L50">
        <v>98.6</v>
      </c>
      <c r="M50">
        <v>92.757999999999996</v>
      </c>
      <c r="N50">
        <v>85.058999999999997</v>
      </c>
      <c r="O50">
        <v>79.422499999999999</v>
      </c>
      <c r="R50" s="5">
        <f t="shared" si="0"/>
        <v>82.576746394426635</v>
      </c>
      <c r="S50" s="5">
        <f t="shared" si="1"/>
        <v>86.882706862432102</v>
      </c>
      <c r="T50" s="5">
        <f t="shared" si="2"/>
        <v>93.474736159916134</v>
      </c>
      <c r="U50" s="5">
        <f t="shared" si="3"/>
        <v>99.812555664615104</v>
      </c>
      <c r="V50" s="5">
        <f t="shared" si="4"/>
        <v>92.712483017879151</v>
      </c>
      <c r="W50" s="5">
        <f t="shared" si="5"/>
        <v>90.37378236692696</v>
      </c>
      <c r="X50" s="5">
        <f t="shared" si="6"/>
        <v>98.854857657700791</v>
      </c>
      <c r="Y50" s="5">
        <f t="shared" si="7"/>
        <v>92.887149479713031</v>
      </c>
      <c r="Z50" s="5">
        <f t="shared" si="8"/>
        <v>90.701566476230198</v>
      </c>
      <c r="AA50" s="5">
        <f t="shared" si="9"/>
        <v>92.509145254709367</v>
      </c>
      <c r="AB50" s="5">
        <f t="shared" si="10"/>
        <v>86.967220110947949</v>
      </c>
      <c r="AC50" s="5">
        <f t="shared" si="11"/>
        <v>81.836174561091624</v>
      </c>
      <c r="AD50" s="5">
        <f t="shared" si="12"/>
        <v>74.424868134777014</v>
      </c>
      <c r="AE50" s="5"/>
      <c r="AG50" s="5">
        <f t="shared" si="13"/>
        <v>5.7922536055733644</v>
      </c>
      <c r="AH50" s="5">
        <f t="shared" si="14"/>
        <v>5.9322931375678962</v>
      </c>
      <c r="AI50" s="5">
        <f t="shared" si="15"/>
        <v>5.3562638400838694</v>
      </c>
      <c r="AJ50" s="5">
        <f t="shared" si="16"/>
        <v>3.5104443353848893</v>
      </c>
      <c r="AK50" s="5">
        <f t="shared" si="17"/>
        <v>6.1185169821208518</v>
      </c>
      <c r="AL50" s="5">
        <f t="shared" si="18"/>
        <v>4.8262176330730426</v>
      </c>
      <c r="AM50" s="5">
        <f t="shared" si="19"/>
        <v>5.5911423422992073</v>
      </c>
      <c r="AN50" s="5">
        <f t="shared" si="20"/>
        <v>6.5278505202869752</v>
      </c>
      <c r="AO50" s="5">
        <f t="shared" si="21"/>
        <v>5.2984335237698019</v>
      </c>
      <c r="AP50" s="5">
        <f t="shared" si="22"/>
        <v>6.0908547452906276</v>
      </c>
      <c r="AQ50" s="5">
        <f t="shared" si="23"/>
        <v>5.7907798890520468</v>
      </c>
      <c r="AR50" s="5">
        <f t="shared" si="24"/>
        <v>3.222825438908373</v>
      </c>
      <c r="AS50" s="5">
        <f t="shared" si="25"/>
        <v>4.997631865222985</v>
      </c>
      <c r="AV50" s="2">
        <f t="shared" si="26"/>
        <v>80.551885798830256</v>
      </c>
      <c r="AW50" s="2">
        <f t="shared" si="27"/>
        <v>83.111088064034433</v>
      </c>
      <c r="AX50" s="2">
        <f t="shared" si="28"/>
        <v>84.418021225607006</v>
      </c>
      <c r="AY50" s="2">
        <f t="shared" si="29"/>
        <v>84.725303282306299</v>
      </c>
      <c r="AZ50" s="2">
        <f t="shared" si="30"/>
        <v>86.423352906763355</v>
      </c>
      <c r="BA50" s="2">
        <f t="shared" si="31"/>
        <v>87.48341857188565</v>
      </c>
      <c r="BB50" s="2">
        <f t="shared" si="32"/>
        <v>88.086729310753952</v>
      </c>
      <c r="BC50" s="2">
        <f t="shared" si="33"/>
        <v>86.862985481458978</v>
      </c>
      <c r="BD50" s="2">
        <f t="shared" si="34"/>
        <v>83.907044773502733</v>
      </c>
      <c r="BE50" s="2">
        <f t="shared" si="35"/>
        <v>79.049506236593885</v>
      </c>
      <c r="BF50" s="2">
        <f t="shared" si="36"/>
        <v>72.394421550956153</v>
      </c>
      <c r="BG50" s="2">
        <f t="shared" si="37"/>
        <v>64.014881789077108</v>
      </c>
      <c r="BH50" s="2">
        <f t="shared" si="38"/>
        <v>53.230147732898502</v>
      </c>
      <c r="BK50" s="2" t="str">
        <f t="shared" si="39"/>
        <v/>
      </c>
      <c r="BL50" s="2" t="str">
        <f t="shared" si="40"/>
        <v/>
      </c>
      <c r="BM50" s="2" t="str">
        <f t="shared" si="41"/>
        <v/>
      </c>
      <c r="BN50" s="2" t="str">
        <f t="shared" si="42"/>
        <v/>
      </c>
      <c r="BO50" s="2" t="str">
        <f t="shared" si="43"/>
        <v/>
      </c>
      <c r="BP50" s="2" t="str">
        <f t="shared" si="44"/>
        <v/>
      </c>
      <c r="BQ50" s="2" t="str">
        <f t="shared" si="45"/>
        <v/>
      </c>
      <c r="BR50" s="2" t="str">
        <f t="shared" si="46"/>
        <v/>
      </c>
      <c r="BS50" s="2" t="str">
        <f t="shared" si="47"/>
        <v/>
      </c>
      <c r="BT50" s="2" t="str">
        <f t="shared" si="48"/>
        <v/>
      </c>
      <c r="BU50" s="2" t="str">
        <f t="shared" si="49"/>
        <v/>
      </c>
      <c r="BV50" s="2" t="str">
        <f t="shared" si="50"/>
        <v/>
      </c>
      <c r="BW50" s="2" t="str">
        <f t="shared" si="51"/>
        <v/>
      </c>
      <c r="BZ50" s="2" t="str">
        <f t="shared" si="52"/>
        <v/>
      </c>
      <c r="CA50" s="2" t="str">
        <f t="shared" si="53"/>
        <v/>
      </c>
      <c r="CB50" s="2" t="str">
        <f t="shared" si="54"/>
        <v/>
      </c>
      <c r="CC50" s="2" t="str">
        <f t="shared" si="55"/>
        <v/>
      </c>
      <c r="CD50" s="2" t="str">
        <f t="shared" si="56"/>
        <v/>
      </c>
      <c r="CE50" s="2" t="str">
        <f t="shared" si="57"/>
        <v/>
      </c>
      <c r="CF50" s="2" t="str">
        <f t="shared" si="58"/>
        <v/>
      </c>
      <c r="CG50" s="2" t="str">
        <f t="shared" si="59"/>
        <v/>
      </c>
      <c r="CH50" s="2" t="str">
        <f t="shared" si="60"/>
        <v/>
      </c>
      <c r="CI50" s="2" t="str">
        <f t="shared" si="61"/>
        <v/>
      </c>
      <c r="CJ50" s="2" t="str">
        <f t="shared" si="62"/>
        <v/>
      </c>
      <c r="CK50" s="2" t="str">
        <f t="shared" si="63"/>
        <v/>
      </c>
      <c r="CL50" s="2" t="str">
        <f t="shared" si="64"/>
        <v/>
      </c>
      <c r="CO50" s="2">
        <f t="shared" si="65"/>
        <v>80.539661817468755</v>
      </c>
      <c r="CP50" s="2">
        <f t="shared" si="66"/>
        <v>83.105071418784689</v>
      </c>
      <c r="CQ50" s="2">
        <f t="shared" si="67"/>
        <v>84.413168672180305</v>
      </c>
      <c r="CR50" s="2">
        <f t="shared" si="68"/>
        <v>84.724401458976971</v>
      </c>
      <c r="CS50" s="2">
        <f t="shared" si="69"/>
        <v>86.411277223875658</v>
      </c>
      <c r="CT50" s="2">
        <f t="shared" si="70"/>
        <v>87.470164569382746</v>
      </c>
      <c r="CU50" s="2">
        <f t="shared" si="71"/>
        <v>88.066287987310147</v>
      </c>
      <c r="CV50" s="2">
        <f t="shared" si="72"/>
        <v>86.853389029595931</v>
      </c>
      <c r="CW50" s="2">
        <f t="shared" si="73"/>
        <v>83.890697054638593</v>
      </c>
      <c r="CX50" s="2">
        <f t="shared" si="74"/>
        <v>79.038842291305002</v>
      </c>
      <c r="CY50" s="2">
        <f t="shared" si="75"/>
        <v>72.385985404029057</v>
      </c>
      <c r="CZ50" s="2">
        <f t="shared" si="76"/>
        <v>64.004565583868285</v>
      </c>
      <c r="DA50" s="2">
        <f t="shared" si="77"/>
        <v>53.222414274532419</v>
      </c>
      <c r="DD50" s="2">
        <f t="shared" si="78"/>
        <v>83.806518286918717</v>
      </c>
      <c r="DE50" s="2">
        <f t="shared" si="79"/>
        <v>84.438923583467911</v>
      </c>
      <c r="DF50" s="2">
        <f t="shared" si="80"/>
        <v>85.266253087745795</v>
      </c>
      <c r="DG50" s="2">
        <f t="shared" si="81"/>
        <v>84.8551772722317</v>
      </c>
      <c r="DH50" s="2">
        <f t="shared" si="82"/>
        <v>88.362964866901549</v>
      </c>
      <c r="DI50" s="2">
        <f t="shared" si="83"/>
        <v>89.65348670922782</v>
      </c>
      <c r="DJ50" s="2">
        <f t="shared" si="84"/>
        <v>91.087472786757573</v>
      </c>
      <c r="DK50" s="2">
        <f t="shared" si="85"/>
        <v>88.494502980787885</v>
      </c>
      <c r="DL50" s="2">
        <f t="shared" si="86"/>
        <v>86.633964456211373</v>
      </c>
      <c r="DM50" s="2">
        <f t="shared" si="87"/>
        <v>80.702291272106578</v>
      </c>
      <c r="DN50" s="2">
        <f t="shared" si="88"/>
        <v>73.778991137081093</v>
      </c>
      <c r="DO50" s="2">
        <f t="shared" si="89"/>
        <v>65.720192054396691</v>
      </c>
      <c r="DP50" s="2">
        <f t="shared" si="90"/>
        <v>54.499396015088315</v>
      </c>
      <c r="DS50" s="2">
        <f t="shared" si="91"/>
        <v>3.7418177002288321E-3</v>
      </c>
      <c r="DT50" s="2">
        <f t="shared" si="92"/>
        <v>4.5107287067198323E-3</v>
      </c>
      <c r="DU50" s="2">
        <f t="shared" si="93"/>
        <v>5.6882453109656029E-3</v>
      </c>
      <c r="DV50" s="2">
        <f t="shared" si="94"/>
        <v>6.8959489288566616E-3</v>
      </c>
      <c r="DW50" s="2">
        <f t="shared" si="95"/>
        <v>6.1873030404507147E-3</v>
      </c>
      <c r="DX50" s="2">
        <f t="shared" si="96"/>
        <v>6.0705666200248816E-3</v>
      </c>
      <c r="DY50" s="2">
        <f t="shared" si="97"/>
        <v>6.7659957270883291E-3</v>
      </c>
      <c r="DZ50" s="2">
        <f t="shared" si="98"/>
        <v>5.8475231753905982E-3</v>
      </c>
      <c r="EA50" s="2">
        <f t="shared" si="99"/>
        <v>5.9592144953721834E-3</v>
      </c>
      <c r="EB50" s="2">
        <f t="shared" si="100"/>
        <v>6.4107438292213288E-3</v>
      </c>
      <c r="EC50" s="2">
        <f t="shared" si="101"/>
        <v>6.0560748078246369E-3</v>
      </c>
      <c r="ED50" s="2">
        <f t="shared" si="102"/>
        <v>6.0130834922598742E-3</v>
      </c>
      <c r="EE50" s="2">
        <f t="shared" si="103"/>
        <v>6.0560445936506191E-3</v>
      </c>
    </row>
    <row r="51" spans="2:135" x14ac:dyDescent="0.25">
      <c r="B51" s="2">
        <v>45</v>
      </c>
      <c r="C51">
        <v>90.4</v>
      </c>
      <c r="D51">
        <v>96.646000000000001</v>
      </c>
      <c r="E51">
        <v>104.277</v>
      </c>
      <c r="F51">
        <v>110.877</v>
      </c>
      <c r="G51">
        <v>101.646</v>
      </c>
      <c r="H51">
        <v>96.369</v>
      </c>
      <c r="I51">
        <v>109.508</v>
      </c>
      <c r="J51">
        <v>102.95399999999999</v>
      </c>
      <c r="K51">
        <v>101.246</v>
      </c>
      <c r="L51">
        <v>104.938</v>
      </c>
      <c r="M51">
        <v>98.772999999999996</v>
      </c>
      <c r="N51">
        <v>93.176000000000002</v>
      </c>
      <c r="O51">
        <v>86.690100000000001</v>
      </c>
      <c r="R51" s="5">
        <f t="shared" si="0"/>
        <v>84.009607774477715</v>
      </c>
      <c r="S51" s="5">
        <f t="shared" si="1"/>
        <v>89.333841983823007</v>
      </c>
      <c r="T51" s="5">
        <f t="shared" si="2"/>
        <v>98.386277894000457</v>
      </c>
      <c r="U51" s="5">
        <f t="shared" si="3"/>
        <v>106.95736575533132</v>
      </c>
      <c r="V51" s="5">
        <f t="shared" si="4"/>
        <v>96.519911001383747</v>
      </c>
      <c r="W51" s="5">
        <f t="shared" si="5"/>
        <v>92.457855408369113</v>
      </c>
      <c r="X51" s="5">
        <f t="shared" si="6"/>
        <v>104.67340759875837</v>
      </c>
      <c r="Y51" s="5">
        <f t="shared" si="7"/>
        <v>96.560019821789737</v>
      </c>
      <c r="Z51" s="5">
        <f t="shared" si="8"/>
        <v>94.723677196978556</v>
      </c>
      <c r="AA51" s="5">
        <f t="shared" si="9"/>
        <v>99.11841194575095</v>
      </c>
      <c r="AB51" s="5">
        <f t="shared" si="10"/>
        <v>93.715730718822726</v>
      </c>
      <c r="AC51" s="5">
        <f t="shared" si="11"/>
        <v>89.18246505981331</v>
      </c>
      <c r="AD51" s="5">
        <f t="shared" si="12"/>
        <v>81.996779669257918</v>
      </c>
      <c r="AE51" s="5"/>
      <c r="AG51" s="5">
        <f t="shared" si="13"/>
        <v>6.3903922255222909</v>
      </c>
      <c r="AH51" s="5">
        <f t="shared" si="14"/>
        <v>7.3121580161769941</v>
      </c>
      <c r="AI51" s="5">
        <f t="shared" si="15"/>
        <v>5.8907221059995436</v>
      </c>
      <c r="AJ51" s="5">
        <f t="shared" si="16"/>
        <v>3.9196342446686714</v>
      </c>
      <c r="AK51" s="5">
        <f t="shared" si="17"/>
        <v>5.1260889986162539</v>
      </c>
      <c r="AL51" s="5">
        <f t="shared" si="18"/>
        <v>3.9111445916308867</v>
      </c>
      <c r="AM51" s="5">
        <f t="shared" si="19"/>
        <v>4.8345924012416219</v>
      </c>
      <c r="AN51" s="5">
        <f t="shared" si="20"/>
        <v>6.3939801782102563</v>
      </c>
      <c r="AO51" s="5">
        <f t="shared" si="21"/>
        <v>6.5223228030214386</v>
      </c>
      <c r="AP51" s="5">
        <f t="shared" si="22"/>
        <v>5.8195880542490528</v>
      </c>
      <c r="AQ51" s="5">
        <f t="shared" si="23"/>
        <v>5.0572692811772697</v>
      </c>
      <c r="AR51" s="5">
        <f t="shared" si="24"/>
        <v>3.9935349401866915</v>
      </c>
      <c r="AS51" s="5">
        <f t="shared" si="25"/>
        <v>4.6933203307420825</v>
      </c>
      <c r="AV51" s="2">
        <f t="shared" si="26"/>
        <v>80.550392924670689</v>
      </c>
      <c r="AW51" s="2">
        <f t="shared" si="27"/>
        <v>83.094367386093708</v>
      </c>
      <c r="AX51" s="2">
        <f t="shared" si="28"/>
        <v>84.406540897439328</v>
      </c>
      <c r="AY51" s="2">
        <f t="shared" si="29"/>
        <v>84.726435616854559</v>
      </c>
      <c r="AZ51" s="2">
        <f t="shared" si="30"/>
        <v>86.448540174520346</v>
      </c>
      <c r="BA51" s="2">
        <f t="shared" si="31"/>
        <v>87.507510478507996</v>
      </c>
      <c r="BB51" s="2">
        <f t="shared" si="32"/>
        <v>88.114933942793186</v>
      </c>
      <c r="BC51" s="2">
        <f t="shared" si="33"/>
        <v>86.866034581486346</v>
      </c>
      <c r="BD51" s="2">
        <f t="shared" si="34"/>
        <v>83.916298790541447</v>
      </c>
      <c r="BE51" s="2">
        <f t="shared" si="35"/>
        <v>79.051248448397658</v>
      </c>
      <c r="BF51" s="2">
        <f t="shared" si="36"/>
        <v>72.400158207170591</v>
      </c>
      <c r="BG51" s="2">
        <f t="shared" si="37"/>
        <v>64.028576051181929</v>
      </c>
      <c r="BH51" s="2">
        <f t="shared" si="38"/>
        <v>53.250156689115265</v>
      </c>
      <c r="BK51" s="2" t="str">
        <f t="shared" si="39"/>
        <v/>
      </c>
      <c r="BL51" s="2" t="str">
        <f t="shared" si="40"/>
        <v/>
      </c>
      <c r="BM51" s="2" t="str">
        <f t="shared" si="41"/>
        <v/>
      </c>
      <c r="BN51" s="2" t="str">
        <f t="shared" si="42"/>
        <v/>
      </c>
      <c r="BO51" s="2" t="str">
        <f t="shared" si="43"/>
        <v/>
      </c>
      <c r="BP51" s="2" t="str">
        <f t="shared" si="44"/>
        <v/>
      </c>
      <c r="BQ51" s="2" t="str">
        <f t="shared" si="45"/>
        <v/>
      </c>
      <c r="BR51" s="2" t="str">
        <f t="shared" si="46"/>
        <v/>
      </c>
      <c r="BS51" s="2" t="str">
        <f t="shared" si="47"/>
        <v/>
      </c>
      <c r="BT51" s="2" t="str">
        <f t="shared" si="48"/>
        <v/>
      </c>
      <c r="BU51" s="2" t="str">
        <f t="shared" si="49"/>
        <v/>
      </c>
      <c r="BV51" s="2" t="str">
        <f t="shared" si="50"/>
        <v/>
      </c>
      <c r="BW51" s="2" t="str">
        <f t="shared" si="51"/>
        <v/>
      </c>
      <c r="BZ51" s="2" t="str">
        <f t="shared" si="52"/>
        <v/>
      </c>
      <c r="CA51" s="2" t="str">
        <f t="shared" si="53"/>
        <v/>
      </c>
      <c r="CB51" s="2" t="str">
        <f t="shared" si="54"/>
        <v/>
      </c>
      <c r="CC51" s="2" t="str">
        <f t="shared" si="55"/>
        <v/>
      </c>
      <c r="CD51" s="2" t="str">
        <f t="shared" si="56"/>
        <v/>
      </c>
      <c r="CE51" s="2" t="str">
        <f t="shared" si="57"/>
        <v/>
      </c>
      <c r="CF51" s="2" t="str">
        <f t="shared" si="58"/>
        <v/>
      </c>
      <c r="CG51" s="2" t="str">
        <f t="shared" si="59"/>
        <v/>
      </c>
      <c r="CH51" s="2" t="str">
        <f t="shared" si="60"/>
        <v/>
      </c>
      <c r="CI51" s="2" t="str">
        <f t="shared" si="61"/>
        <v/>
      </c>
      <c r="CJ51" s="2" t="str">
        <f t="shared" si="62"/>
        <v/>
      </c>
      <c r="CK51" s="2" t="str">
        <f t="shared" si="63"/>
        <v/>
      </c>
      <c r="CL51" s="2" t="str">
        <f t="shared" si="64"/>
        <v/>
      </c>
      <c r="CO51" s="2">
        <f t="shared" si="65"/>
        <v>80.537300362522615</v>
      </c>
      <c r="CP51" s="2">
        <f t="shared" si="66"/>
        <v>83.087952238734303</v>
      </c>
      <c r="CQ51" s="2">
        <f t="shared" si="67"/>
        <v>84.401387120007968</v>
      </c>
      <c r="CR51" s="2">
        <f t="shared" si="68"/>
        <v>84.725571576465768</v>
      </c>
      <c r="CS51" s="2">
        <f t="shared" si="69"/>
        <v>86.4356394951499</v>
      </c>
      <c r="CT51" s="2">
        <f t="shared" si="70"/>
        <v>87.493343021945222</v>
      </c>
      <c r="CU51" s="2">
        <f t="shared" si="71"/>
        <v>88.093069517190656</v>
      </c>
      <c r="CV51" s="2">
        <f t="shared" si="72"/>
        <v>86.855812179852052</v>
      </c>
      <c r="CW51" s="2">
        <f t="shared" si="73"/>
        <v>83.898804354012526</v>
      </c>
      <c r="CX51" s="2">
        <f t="shared" si="74"/>
        <v>79.039879017410939</v>
      </c>
      <c r="CY51" s="2">
        <f t="shared" si="75"/>
        <v>72.391168917097289</v>
      </c>
      <c r="CZ51" s="2">
        <f t="shared" si="76"/>
        <v>64.017550684043343</v>
      </c>
      <c r="DA51" s="2">
        <f t="shared" si="77"/>
        <v>53.241895762269635</v>
      </c>
      <c r="DD51" s="2">
        <f t="shared" si="78"/>
        <v>83.729564160020175</v>
      </c>
      <c r="DE51" s="2">
        <f t="shared" si="79"/>
        <v>84.385576292367134</v>
      </c>
      <c r="DF51" s="2">
        <f t="shared" si="80"/>
        <v>85.228158841304207</v>
      </c>
      <c r="DG51" s="2">
        <f t="shared" si="81"/>
        <v>84.839919649671103</v>
      </c>
      <c r="DH51" s="2">
        <f t="shared" si="82"/>
        <v>88.338339698298839</v>
      </c>
      <c r="DI51" s="2">
        <f t="shared" si="83"/>
        <v>89.623035721717258</v>
      </c>
      <c r="DJ51" s="2">
        <f t="shared" si="84"/>
        <v>91.042171259612005</v>
      </c>
      <c r="DK51" s="2">
        <f t="shared" si="85"/>
        <v>88.451051810595757</v>
      </c>
      <c r="DL51" s="2">
        <f t="shared" si="86"/>
        <v>86.577729386487775</v>
      </c>
      <c r="DM51" s="2">
        <f t="shared" si="87"/>
        <v>80.658327327994954</v>
      </c>
      <c r="DN51" s="2">
        <f t="shared" si="88"/>
        <v>73.745696454939591</v>
      </c>
      <c r="DO51" s="2">
        <f t="shared" si="89"/>
        <v>65.690750086725927</v>
      </c>
      <c r="DP51" s="2">
        <f t="shared" si="90"/>
        <v>54.486678009019279</v>
      </c>
      <c r="DS51" s="2">
        <f t="shared" si="91"/>
        <v>4.1013409224951421E-3</v>
      </c>
      <c r="DT51" s="2">
        <f t="shared" si="92"/>
        <v>4.9437642138721724E-3</v>
      </c>
      <c r="DU51" s="2">
        <f t="shared" si="93"/>
        <v>6.2336160013964359E-3</v>
      </c>
      <c r="DV51" s="2">
        <f t="shared" si="94"/>
        <v>7.5562304162722395E-3</v>
      </c>
      <c r="DW51" s="2">
        <f t="shared" si="95"/>
        <v>6.7801955079877909E-3</v>
      </c>
      <c r="DX51" s="2">
        <f t="shared" si="96"/>
        <v>6.6523478078755966E-3</v>
      </c>
      <c r="DY51" s="2">
        <f t="shared" si="97"/>
        <v>7.4139271928166765E-3</v>
      </c>
      <c r="DZ51" s="2">
        <f t="shared" si="98"/>
        <v>6.4080664981520019E-3</v>
      </c>
      <c r="EA51" s="2">
        <f t="shared" si="99"/>
        <v>6.5303942129194192E-3</v>
      </c>
      <c r="EB51" s="2">
        <f t="shared" si="100"/>
        <v>7.0248959527245127E-3</v>
      </c>
      <c r="EC51" s="2">
        <f t="shared" si="101"/>
        <v>6.6364764260327955E-3</v>
      </c>
      <c r="ED51" s="2">
        <f t="shared" si="102"/>
        <v>6.5893922271933747E-3</v>
      </c>
      <c r="EE51" s="2">
        <f t="shared" si="103"/>
        <v>6.6364433355291545E-3</v>
      </c>
    </row>
    <row r="52" spans="2:135" x14ac:dyDescent="0.25">
      <c r="B52" s="2">
        <v>46</v>
      </c>
      <c r="C52">
        <v>94.8</v>
      </c>
      <c r="D52">
        <v>101.523</v>
      </c>
      <c r="E52">
        <v>109.66200000000001</v>
      </c>
      <c r="F52">
        <v>119.292</v>
      </c>
      <c r="G52">
        <v>105.985</v>
      </c>
      <c r="H52">
        <v>101.6</v>
      </c>
      <c r="I52">
        <v>118.646</v>
      </c>
      <c r="J52">
        <v>108.092</v>
      </c>
      <c r="K52">
        <v>107.30800000000001</v>
      </c>
      <c r="L52">
        <v>112.108</v>
      </c>
      <c r="M52">
        <v>105.89400000000001</v>
      </c>
      <c r="N52">
        <v>100.14700000000001</v>
      </c>
      <c r="O52">
        <v>94.577500000000001</v>
      </c>
      <c r="R52" s="5">
        <f t="shared" si="0"/>
        <v>86.245612324698982</v>
      </c>
      <c r="S52" s="5">
        <f t="shared" si="1"/>
        <v>93.020492728972059</v>
      </c>
      <c r="T52" s="5">
        <f t="shared" si="2"/>
        <v>105.17144961346629</v>
      </c>
      <c r="U52" s="5">
        <f t="shared" si="3"/>
        <v>116.24692172888805</v>
      </c>
      <c r="V52" s="5">
        <f t="shared" si="4"/>
        <v>101.98193172636545</v>
      </c>
      <c r="W52" s="5">
        <f t="shared" si="5"/>
        <v>95.675407325370088</v>
      </c>
      <c r="X52" s="5">
        <f t="shared" si="6"/>
        <v>112.62778149122335</v>
      </c>
      <c r="Y52" s="5">
        <f t="shared" si="7"/>
        <v>101.87402806459025</v>
      </c>
      <c r="Z52" s="5">
        <f t="shared" si="8"/>
        <v>100.46181970574878</v>
      </c>
      <c r="AA52" s="5">
        <f t="shared" si="9"/>
        <v>107.85105423308816</v>
      </c>
      <c r="AB52" s="5">
        <f t="shared" si="10"/>
        <v>102.439996138697</v>
      </c>
      <c r="AC52" s="5">
        <f t="shared" si="11"/>
        <v>98.266966139765586</v>
      </c>
      <c r="AD52" s="5">
        <f t="shared" si="12"/>
        <v>90.880492549458594</v>
      </c>
      <c r="AE52" s="5"/>
      <c r="AG52" s="5">
        <f t="shared" si="13"/>
        <v>8.5543876753010153</v>
      </c>
      <c r="AH52" s="5">
        <f t="shared" si="14"/>
        <v>8.5025072710279375</v>
      </c>
      <c r="AI52" s="5">
        <f t="shared" si="15"/>
        <v>4.4905503865337124</v>
      </c>
      <c r="AJ52" s="5">
        <f t="shared" si="16"/>
        <v>3.0450782711119473</v>
      </c>
      <c r="AK52" s="5">
        <f t="shared" si="17"/>
        <v>4.003068273634554</v>
      </c>
      <c r="AL52" s="5">
        <f t="shared" si="18"/>
        <v>5.9245926746299062</v>
      </c>
      <c r="AM52" s="5">
        <f t="shared" si="19"/>
        <v>6.0182185087766555</v>
      </c>
      <c r="AN52" s="5">
        <f t="shared" si="20"/>
        <v>6.21797193540975</v>
      </c>
      <c r="AO52" s="5">
        <f t="shared" si="21"/>
        <v>6.8461802942512264</v>
      </c>
      <c r="AP52" s="5">
        <f t="shared" si="22"/>
        <v>4.2569457669118407</v>
      </c>
      <c r="AQ52" s="5">
        <f t="shared" si="23"/>
        <v>3.4540038613030077</v>
      </c>
      <c r="AR52" s="5">
        <f t="shared" si="24"/>
        <v>1.8800338602344198</v>
      </c>
      <c r="AS52" s="5">
        <f t="shared" si="25"/>
        <v>3.6970074505414061</v>
      </c>
      <c r="AV52" s="2">
        <f t="shared" si="26"/>
        <v>80.548953625469707</v>
      </c>
      <c r="AW52" s="2">
        <f t="shared" si="27"/>
        <v>83.077667485306804</v>
      </c>
      <c r="AX52" s="2">
        <f t="shared" si="28"/>
        <v>84.39507343609948</v>
      </c>
      <c r="AY52" s="2">
        <f t="shared" si="29"/>
        <v>84.727552396589843</v>
      </c>
      <c r="AZ52" s="2">
        <f t="shared" si="30"/>
        <v>86.473773882049059</v>
      </c>
      <c r="BA52" s="2">
        <f t="shared" si="31"/>
        <v>87.531654887588246</v>
      </c>
      <c r="BB52" s="2">
        <f t="shared" si="32"/>
        <v>88.143222217757256</v>
      </c>
      <c r="BC52" s="2">
        <f t="shared" si="33"/>
        <v>86.869114917454411</v>
      </c>
      <c r="BD52" s="2">
        <f t="shared" si="34"/>
        <v>83.925621414341109</v>
      </c>
      <c r="BE52" s="2">
        <f t="shared" si="35"/>
        <v>79.053027243937208</v>
      </c>
      <c r="BF52" s="2">
        <f t="shared" si="36"/>
        <v>72.405922866743367</v>
      </c>
      <c r="BG52" s="2">
        <f t="shared" si="37"/>
        <v>64.042310832243103</v>
      </c>
      <c r="BH52" s="2">
        <f t="shared" si="38"/>
        <v>53.270195223717629</v>
      </c>
      <c r="BK52" s="2" t="str">
        <f t="shared" si="39"/>
        <v/>
      </c>
      <c r="BL52" s="2" t="str">
        <f t="shared" si="40"/>
        <v/>
      </c>
      <c r="BM52" s="2" t="str">
        <f t="shared" si="41"/>
        <v/>
      </c>
      <c r="BN52" s="2" t="str">
        <f t="shared" si="42"/>
        <v/>
      </c>
      <c r="BO52" s="2" t="str">
        <f t="shared" si="43"/>
        <v/>
      </c>
      <c r="BP52" s="2" t="str">
        <f t="shared" si="44"/>
        <v/>
      </c>
      <c r="BQ52" s="2" t="str">
        <f t="shared" si="45"/>
        <v/>
      </c>
      <c r="BR52" s="2" t="str">
        <f t="shared" si="46"/>
        <v/>
      </c>
      <c r="BS52" s="2" t="str">
        <f t="shared" si="47"/>
        <v/>
      </c>
      <c r="BT52" s="2" t="str">
        <f t="shared" si="48"/>
        <v/>
      </c>
      <c r="BU52" s="2" t="str">
        <f t="shared" si="49"/>
        <v/>
      </c>
      <c r="BV52" s="2" t="str">
        <f t="shared" si="50"/>
        <v/>
      </c>
      <c r="BW52" s="2" t="str">
        <f t="shared" si="51"/>
        <v/>
      </c>
      <c r="BZ52" s="2" t="str">
        <f t="shared" si="52"/>
        <v/>
      </c>
      <c r="CA52" s="2" t="str">
        <f t="shared" si="53"/>
        <v/>
      </c>
      <c r="CB52" s="2" t="str">
        <f t="shared" si="54"/>
        <v/>
      </c>
      <c r="CC52" s="2" t="str">
        <f t="shared" si="55"/>
        <v/>
      </c>
      <c r="CD52" s="2" t="str">
        <f t="shared" si="56"/>
        <v/>
      </c>
      <c r="CE52" s="2" t="str">
        <f t="shared" si="57"/>
        <v/>
      </c>
      <c r="CF52" s="2" t="str">
        <f t="shared" si="58"/>
        <v/>
      </c>
      <c r="CG52" s="2" t="str">
        <f t="shared" si="59"/>
        <v/>
      </c>
      <c r="CH52" s="2" t="str">
        <f t="shared" si="60"/>
        <v/>
      </c>
      <c r="CI52" s="2" t="str">
        <f t="shared" si="61"/>
        <v/>
      </c>
      <c r="CJ52" s="2" t="str">
        <f t="shared" si="62"/>
        <v/>
      </c>
      <c r="CK52" s="2" t="str">
        <f t="shared" si="63"/>
        <v/>
      </c>
      <c r="CL52" s="2" t="str">
        <f t="shared" si="64"/>
        <v/>
      </c>
      <c r="CO52" s="2">
        <f t="shared" si="65"/>
        <v>80.534938907576475</v>
      </c>
      <c r="CP52" s="2">
        <f t="shared" si="66"/>
        <v>83.070833058683917</v>
      </c>
      <c r="CQ52" s="2">
        <f t="shared" si="67"/>
        <v>84.389605567835645</v>
      </c>
      <c r="CR52" s="2">
        <f t="shared" si="68"/>
        <v>84.72674169395458</v>
      </c>
      <c r="CS52" s="2">
        <f t="shared" si="69"/>
        <v>86.460001766424156</v>
      </c>
      <c r="CT52" s="2">
        <f t="shared" si="70"/>
        <v>87.516521474507712</v>
      </c>
      <c r="CU52" s="2">
        <f t="shared" si="71"/>
        <v>88.119851047071151</v>
      </c>
      <c r="CV52" s="2">
        <f t="shared" si="72"/>
        <v>86.858235330108158</v>
      </c>
      <c r="CW52" s="2">
        <f t="shared" si="73"/>
        <v>83.906911653386459</v>
      </c>
      <c r="CX52" s="2">
        <f t="shared" si="74"/>
        <v>79.040915743516877</v>
      </c>
      <c r="CY52" s="2">
        <f t="shared" si="75"/>
        <v>72.396352430165507</v>
      </c>
      <c r="CZ52" s="2">
        <f t="shared" si="76"/>
        <v>64.030535784218415</v>
      </c>
      <c r="DA52" s="2">
        <f t="shared" si="77"/>
        <v>53.261377250006859</v>
      </c>
      <c r="DD52" s="2">
        <f t="shared" si="78"/>
        <v>83.652610033121633</v>
      </c>
      <c r="DE52" s="2">
        <f t="shared" si="79"/>
        <v>84.332229001266356</v>
      </c>
      <c r="DF52" s="2">
        <f t="shared" si="80"/>
        <v>85.190064594862633</v>
      </c>
      <c r="DG52" s="2">
        <f t="shared" si="81"/>
        <v>84.824662027110506</v>
      </c>
      <c r="DH52" s="2">
        <f t="shared" si="82"/>
        <v>88.313714529696142</v>
      </c>
      <c r="DI52" s="2">
        <f t="shared" si="83"/>
        <v>89.592584734206682</v>
      </c>
      <c r="DJ52" s="2">
        <f t="shared" si="84"/>
        <v>90.996869732466422</v>
      </c>
      <c r="DK52" s="2">
        <f t="shared" si="85"/>
        <v>88.407600640403643</v>
      </c>
      <c r="DL52" s="2">
        <f t="shared" si="86"/>
        <v>86.521494316764176</v>
      </c>
      <c r="DM52" s="2">
        <f t="shared" si="87"/>
        <v>80.614363383883315</v>
      </c>
      <c r="DN52" s="2">
        <f t="shared" si="88"/>
        <v>73.712401772798088</v>
      </c>
      <c r="DO52" s="2">
        <f t="shared" si="89"/>
        <v>65.661308119055164</v>
      </c>
      <c r="DP52" s="2">
        <f t="shared" si="90"/>
        <v>54.473960002950243</v>
      </c>
      <c r="DS52" s="2">
        <f t="shared" si="91"/>
        <v>4.4952521702514648E-3</v>
      </c>
      <c r="DT52" s="2">
        <f t="shared" si="92"/>
        <v>5.4181453992062697E-3</v>
      </c>
      <c r="DU52" s="2">
        <f t="shared" si="93"/>
        <v>6.8309158610280621E-3</v>
      </c>
      <c r="DV52" s="2">
        <f t="shared" si="94"/>
        <v>8.2792062600658897E-3</v>
      </c>
      <c r="DW52" s="2">
        <f t="shared" si="95"/>
        <v>7.429476614595882E-3</v>
      </c>
      <c r="DX52" s="2">
        <f t="shared" si="96"/>
        <v>7.2894758913666794E-3</v>
      </c>
      <c r="DY52" s="2">
        <f t="shared" si="97"/>
        <v>8.1233989910245146E-3</v>
      </c>
      <c r="DZ52" s="2">
        <f t="shared" si="98"/>
        <v>7.0219639448231173E-3</v>
      </c>
      <c r="EA52" s="2">
        <f t="shared" si="99"/>
        <v>7.1559263421748466E-3</v>
      </c>
      <c r="EB52" s="2">
        <f t="shared" si="100"/>
        <v>7.6974283157640738E-3</v>
      </c>
      <c r="EC52" s="2">
        <f t="shared" si="101"/>
        <v>7.2720955573852535E-3</v>
      </c>
      <c r="ED52" s="2">
        <f t="shared" si="102"/>
        <v>7.2205345731882848E-3</v>
      </c>
      <c r="EE52" s="2">
        <f t="shared" si="103"/>
        <v>7.2720593207870462E-3</v>
      </c>
    </row>
    <row r="53" spans="2:135" x14ac:dyDescent="0.25">
      <c r="B53" s="2">
        <v>47</v>
      </c>
      <c r="C53">
        <v>96.953999999999994</v>
      </c>
      <c r="D53">
        <v>107.04600000000001</v>
      </c>
      <c r="E53">
        <v>118.215</v>
      </c>
      <c r="F53">
        <v>129.554</v>
      </c>
      <c r="G53">
        <v>113.215</v>
      </c>
      <c r="H53">
        <v>104.831</v>
      </c>
      <c r="I53">
        <v>126.04600000000001</v>
      </c>
      <c r="J53">
        <v>116.431</v>
      </c>
      <c r="K53">
        <v>113.723</v>
      </c>
      <c r="L53">
        <v>122.30800000000001</v>
      </c>
      <c r="M53">
        <v>115.818</v>
      </c>
      <c r="N53">
        <v>110.41200000000001</v>
      </c>
      <c r="O53">
        <v>102</v>
      </c>
      <c r="R53" s="5">
        <f t="shared" si="0"/>
        <v>89.590790630470167</v>
      </c>
      <c r="S53" s="5">
        <f t="shared" si="1"/>
        <v>98.323048334778306</v>
      </c>
      <c r="T53" s="5">
        <f t="shared" si="2"/>
        <v>114.11280979505014</v>
      </c>
      <c r="U53" s="5">
        <f t="shared" si="3"/>
        <v>127.72878522491111</v>
      </c>
      <c r="V53" s="5">
        <f t="shared" si="4"/>
        <v>109.46083025582583</v>
      </c>
      <c r="W53" s="5">
        <f t="shared" si="5"/>
        <v>100.4241130345232</v>
      </c>
      <c r="X53" s="5">
        <f t="shared" si="6"/>
        <v>122.98577867643455</v>
      </c>
      <c r="Y53" s="5">
        <f t="shared" si="7"/>
        <v>109.21258741420486</v>
      </c>
      <c r="Z53" s="5">
        <f t="shared" si="8"/>
        <v>108.27413281954391</v>
      </c>
      <c r="AA53" s="5">
        <f t="shared" si="9"/>
        <v>118.83473953539428</v>
      </c>
      <c r="AB53" s="5">
        <f t="shared" si="10"/>
        <v>113.17739323848738</v>
      </c>
      <c r="AC53" s="5">
        <f t="shared" si="11"/>
        <v>108.94520121888273</v>
      </c>
      <c r="AD53" s="5">
        <f t="shared" si="12"/>
        <v>100.75679502884472</v>
      </c>
      <c r="AE53" s="5"/>
      <c r="AG53" s="5">
        <f t="shared" si="13"/>
        <v>7.3632093695298266</v>
      </c>
      <c r="AH53" s="5">
        <f t="shared" si="14"/>
        <v>8.7229516652217001</v>
      </c>
      <c r="AI53" s="5">
        <f t="shared" si="15"/>
        <v>4.1021902049498635</v>
      </c>
      <c r="AJ53" s="5">
        <f t="shared" si="16"/>
        <v>1.8252147750888952</v>
      </c>
      <c r="AK53" s="5">
        <f t="shared" si="17"/>
        <v>3.7541697441741775</v>
      </c>
      <c r="AL53" s="5">
        <f t="shared" si="18"/>
        <v>4.4068869654768008</v>
      </c>
      <c r="AM53" s="5">
        <f t="shared" si="19"/>
        <v>3.0602213235654574</v>
      </c>
      <c r="AN53" s="5">
        <f t="shared" si="20"/>
        <v>7.2184125857951358</v>
      </c>
      <c r="AO53" s="5">
        <f t="shared" si="21"/>
        <v>5.4488671804560909</v>
      </c>
      <c r="AP53" s="5">
        <f t="shared" si="22"/>
        <v>3.4732604646057297</v>
      </c>
      <c r="AQ53" s="5">
        <f t="shared" si="23"/>
        <v>2.6406067615126148</v>
      </c>
      <c r="AR53" s="5">
        <f t="shared" si="24"/>
        <v>1.4667987811172765</v>
      </c>
      <c r="AS53" s="5">
        <f t="shared" si="25"/>
        <v>1.2432049711552793</v>
      </c>
      <c r="AV53" s="2">
        <f t="shared" si="26"/>
        <v>80.547570119746922</v>
      </c>
      <c r="AW53" s="2">
        <f t="shared" si="27"/>
        <v>83.060988648848394</v>
      </c>
      <c r="AX53" s="2">
        <f t="shared" si="28"/>
        <v>84.383618514447335</v>
      </c>
      <c r="AY53" s="2">
        <f t="shared" si="29"/>
        <v>84.728651008246217</v>
      </c>
      <c r="AZ53" s="2">
        <f t="shared" si="30"/>
        <v>86.499055267400792</v>
      </c>
      <c r="BA53" s="2">
        <f t="shared" si="31"/>
        <v>87.555853377439632</v>
      </c>
      <c r="BB53" s="2">
        <f t="shared" si="32"/>
        <v>88.171596937536464</v>
      </c>
      <c r="BC53" s="2">
        <f t="shared" si="33"/>
        <v>86.872226667478643</v>
      </c>
      <c r="BD53" s="2">
        <f t="shared" si="34"/>
        <v>83.935015141878097</v>
      </c>
      <c r="BE53" s="2">
        <f t="shared" si="35"/>
        <v>79.05484308428673</v>
      </c>
      <c r="BF53" s="2">
        <f t="shared" si="36"/>
        <v>72.411715762758476</v>
      </c>
      <c r="BG53" s="2">
        <f t="shared" si="37"/>
        <v>64.056087311903852</v>
      </c>
      <c r="BH53" s="2">
        <f t="shared" si="38"/>
        <v>53.290264107252085</v>
      </c>
      <c r="BK53" s="2" t="str">
        <f t="shared" si="39"/>
        <v/>
      </c>
      <c r="BL53" s="2" t="str">
        <f t="shared" si="40"/>
        <v/>
      </c>
      <c r="BM53" s="2" t="str">
        <f t="shared" si="41"/>
        <v/>
      </c>
      <c r="BN53" s="2" t="str">
        <f t="shared" si="42"/>
        <v/>
      </c>
      <c r="BO53" s="2" t="str">
        <f t="shared" si="43"/>
        <v/>
      </c>
      <c r="BP53" s="2" t="str">
        <f t="shared" si="44"/>
        <v/>
      </c>
      <c r="BQ53" s="2" t="str">
        <f t="shared" si="45"/>
        <v/>
      </c>
      <c r="BR53" s="2" t="str">
        <f t="shared" si="46"/>
        <v/>
      </c>
      <c r="BS53" s="2" t="str">
        <f t="shared" si="47"/>
        <v/>
      </c>
      <c r="BT53" s="2" t="str">
        <f t="shared" si="48"/>
        <v/>
      </c>
      <c r="BU53" s="2" t="str">
        <f t="shared" si="49"/>
        <v/>
      </c>
      <c r="BV53" s="2" t="str">
        <f t="shared" si="50"/>
        <v/>
      </c>
      <c r="BW53" s="2" t="str">
        <f t="shared" si="51"/>
        <v/>
      </c>
      <c r="BZ53" s="2" t="str">
        <f t="shared" si="52"/>
        <v/>
      </c>
      <c r="CA53" s="2" t="str">
        <f t="shared" si="53"/>
        <v/>
      </c>
      <c r="CB53" s="2" t="str">
        <f t="shared" si="54"/>
        <v/>
      </c>
      <c r="CC53" s="2" t="str">
        <f t="shared" si="55"/>
        <v/>
      </c>
      <c r="CD53" s="2" t="str">
        <f t="shared" si="56"/>
        <v/>
      </c>
      <c r="CE53" s="2" t="str">
        <f t="shared" si="57"/>
        <v/>
      </c>
      <c r="CF53" s="2" t="str">
        <f t="shared" si="58"/>
        <v/>
      </c>
      <c r="CG53" s="2" t="str">
        <f t="shared" si="59"/>
        <v/>
      </c>
      <c r="CH53" s="2" t="str">
        <f t="shared" si="60"/>
        <v/>
      </c>
      <c r="CI53" s="2" t="str">
        <f t="shared" si="61"/>
        <v/>
      </c>
      <c r="CJ53" s="2" t="str">
        <f t="shared" si="62"/>
        <v/>
      </c>
      <c r="CK53" s="2" t="str">
        <f t="shared" si="63"/>
        <v/>
      </c>
      <c r="CL53" s="2" t="str">
        <f t="shared" si="64"/>
        <v/>
      </c>
      <c r="CO53" s="2">
        <f t="shared" si="65"/>
        <v>80.532577452630335</v>
      </c>
      <c r="CP53" s="2">
        <f t="shared" si="66"/>
        <v>83.05371387863353</v>
      </c>
      <c r="CQ53" s="2">
        <f t="shared" si="67"/>
        <v>84.377824015663307</v>
      </c>
      <c r="CR53" s="2">
        <f t="shared" si="68"/>
        <v>84.727911811443377</v>
      </c>
      <c r="CS53" s="2">
        <f t="shared" si="69"/>
        <v>86.484364037698398</v>
      </c>
      <c r="CT53" s="2">
        <f t="shared" si="70"/>
        <v>87.539699927070203</v>
      </c>
      <c r="CU53" s="2">
        <f t="shared" si="71"/>
        <v>88.14663257695166</v>
      </c>
      <c r="CV53" s="2">
        <f t="shared" si="72"/>
        <v>86.860658480364279</v>
      </c>
      <c r="CW53" s="2">
        <f t="shared" si="73"/>
        <v>83.915018952760391</v>
      </c>
      <c r="CX53" s="2">
        <f t="shared" si="74"/>
        <v>79.041952469622814</v>
      </c>
      <c r="CY53" s="2">
        <f t="shared" si="75"/>
        <v>72.401535943233739</v>
      </c>
      <c r="CZ53" s="2">
        <f t="shared" si="76"/>
        <v>64.043520884393473</v>
      </c>
      <c r="DA53" s="2">
        <f t="shared" si="77"/>
        <v>53.280858737744083</v>
      </c>
      <c r="DD53" s="2">
        <f t="shared" si="78"/>
        <v>83.575655906223091</v>
      </c>
      <c r="DE53" s="2">
        <f t="shared" si="79"/>
        <v>84.278881710165578</v>
      </c>
      <c r="DF53" s="2">
        <f t="shared" si="80"/>
        <v>85.151970348421045</v>
      </c>
      <c r="DG53" s="2">
        <f t="shared" si="81"/>
        <v>84.809404404549895</v>
      </c>
      <c r="DH53" s="2">
        <f t="shared" si="82"/>
        <v>88.289089361093431</v>
      </c>
      <c r="DI53" s="2">
        <f t="shared" si="83"/>
        <v>89.562133746696119</v>
      </c>
      <c r="DJ53" s="2">
        <f t="shared" si="84"/>
        <v>90.951568205320854</v>
      </c>
      <c r="DK53" s="2">
        <f t="shared" si="85"/>
        <v>88.364149470211515</v>
      </c>
      <c r="DL53" s="2">
        <f t="shared" si="86"/>
        <v>86.465259247040578</v>
      </c>
      <c r="DM53" s="2">
        <f t="shared" si="87"/>
        <v>80.570399439771677</v>
      </c>
      <c r="DN53" s="2">
        <f t="shared" si="88"/>
        <v>73.679107090656586</v>
      </c>
      <c r="DO53" s="2">
        <f t="shared" si="89"/>
        <v>65.631866151384386</v>
      </c>
      <c r="DP53" s="2">
        <f t="shared" si="90"/>
        <v>54.461241996881206</v>
      </c>
      <c r="DS53" s="2">
        <f t="shared" si="91"/>
        <v>4.9268092641129675E-3</v>
      </c>
      <c r="DT53" s="2">
        <f t="shared" si="92"/>
        <v>5.9377744237514313E-3</v>
      </c>
      <c r="DU53" s="2">
        <f t="shared" si="93"/>
        <v>7.4850174170420156E-3</v>
      </c>
      <c r="DV53" s="2">
        <f t="shared" si="94"/>
        <v>9.0707237880281941E-3</v>
      </c>
      <c r="DW53" s="2">
        <f t="shared" si="95"/>
        <v>8.1404242030319526E-3</v>
      </c>
      <c r="DX53" s="2">
        <f t="shared" si="96"/>
        <v>7.9871342205036569E-3</v>
      </c>
      <c r="DY53" s="2">
        <f t="shared" si="97"/>
        <v>8.9001545462645271E-3</v>
      </c>
      <c r="DZ53" s="2">
        <f t="shared" si="98"/>
        <v>7.6942177854644848E-3</v>
      </c>
      <c r="EA53" s="2">
        <f t="shared" si="99"/>
        <v>7.8409039189606122E-3</v>
      </c>
      <c r="EB53" s="2">
        <f t="shared" si="100"/>
        <v>8.4337990886677854E-3</v>
      </c>
      <c r="EC53" s="2">
        <f t="shared" si="101"/>
        <v>7.9681038079758224E-3</v>
      </c>
      <c r="ED53" s="2">
        <f t="shared" si="102"/>
        <v>7.9116472794314493E-3</v>
      </c>
      <c r="EE53" s="2">
        <f t="shared" si="103"/>
        <v>7.9680641310299633E-3</v>
      </c>
    </row>
    <row r="54" spans="2:135" x14ac:dyDescent="0.25">
      <c r="B54" s="2">
        <v>48</v>
      </c>
      <c r="C54">
        <v>103.292</v>
      </c>
      <c r="D54">
        <v>114.4</v>
      </c>
      <c r="E54">
        <v>128.523</v>
      </c>
      <c r="F54">
        <v>143.53800000000001</v>
      </c>
      <c r="G54">
        <v>121.492</v>
      </c>
      <c r="H54">
        <v>110.185</v>
      </c>
      <c r="I54">
        <v>137.738</v>
      </c>
      <c r="J54">
        <v>124.185</v>
      </c>
      <c r="K54">
        <v>123.985</v>
      </c>
      <c r="L54">
        <v>135.4</v>
      </c>
      <c r="M54">
        <v>127.92400000000001</v>
      </c>
      <c r="N54">
        <v>122.14700000000001</v>
      </c>
      <c r="O54">
        <v>111.0986</v>
      </c>
      <c r="R54" s="5">
        <f t="shared" si="0"/>
        <v>94.384657858992711</v>
      </c>
      <c r="S54" s="5">
        <f t="shared" si="1"/>
        <v>105.61051087257934</v>
      </c>
      <c r="T54" s="5">
        <f t="shared" si="2"/>
        <v>125.33018931528045</v>
      </c>
      <c r="U54" s="5">
        <f t="shared" si="3"/>
        <v>141.17590244964407</v>
      </c>
      <c r="V54" s="5">
        <f t="shared" si="4"/>
        <v>119.21509283842852</v>
      </c>
      <c r="W54" s="5">
        <f t="shared" si="5"/>
        <v>107.11096064979508</v>
      </c>
      <c r="X54" s="5">
        <f t="shared" si="6"/>
        <v>135.80061436912419</v>
      </c>
      <c r="Y54" s="5">
        <f t="shared" si="7"/>
        <v>118.86965713693768</v>
      </c>
      <c r="Z54" s="5">
        <f t="shared" si="8"/>
        <v>118.40547908198342</v>
      </c>
      <c r="AA54" s="5">
        <f t="shared" si="9"/>
        <v>131.9485429171271</v>
      </c>
      <c r="AB54" s="5">
        <f t="shared" si="10"/>
        <v>125.71889643545532</v>
      </c>
      <c r="AC54" s="5">
        <f t="shared" si="11"/>
        <v>120.82580324368134</v>
      </c>
      <c r="AD54" s="5">
        <f t="shared" si="12"/>
        <v>111.09721255535999</v>
      </c>
      <c r="AE54" s="5"/>
      <c r="AG54" s="5">
        <f t="shared" si="13"/>
        <v>8.907342141007291</v>
      </c>
      <c r="AH54" s="5">
        <f t="shared" si="14"/>
        <v>8.7894891274206657</v>
      </c>
      <c r="AI54" s="5">
        <f t="shared" si="15"/>
        <v>3.1928106847195465</v>
      </c>
      <c r="AJ54" s="5">
        <f t="shared" si="16"/>
        <v>2.3620975503559407</v>
      </c>
      <c r="AK54" s="5">
        <f t="shared" si="17"/>
        <v>2.2769071615714864</v>
      </c>
      <c r="AL54" s="5">
        <f t="shared" si="18"/>
        <v>3.0740393502049272</v>
      </c>
      <c r="AM54" s="5">
        <f t="shared" si="19"/>
        <v>1.9373856308758093</v>
      </c>
      <c r="AN54" s="5">
        <f t="shared" si="20"/>
        <v>5.3153428630623267</v>
      </c>
      <c r="AO54" s="5">
        <f t="shared" si="21"/>
        <v>5.5795209180165841</v>
      </c>
      <c r="AP54" s="5">
        <f t="shared" si="22"/>
        <v>3.4514570828729063</v>
      </c>
      <c r="AQ54" s="5">
        <f t="shared" si="23"/>
        <v>2.2051035645446859</v>
      </c>
      <c r="AR54" s="5">
        <f t="shared" si="24"/>
        <v>1.3211967563186704</v>
      </c>
      <c r="AS54" s="5">
        <f t="shared" si="25"/>
        <v>1.3874446400166107E-3</v>
      </c>
      <c r="AV54" s="2">
        <f t="shared" si="26"/>
        <v>80.546244551454976</v>
      </c>
      <c r="AW54" s="2">
        <f t="shared" si="27"/>
        <v>83.044331025433124</v>
      </c>
      <c r="AX54" s="2">
        <f t="shared" si="28"/>
        <v>84.372175623609323</v>
      </c>
      <c r="AY54" s="2">
        <f t="shared" si="29"/>
        <v>84.729728488434972</v>
      </c>
      <c r="AZ54" s="2">
        <f t="shared" si="30"/>
        <v>86.524385371828217</v>
      </c>
      <c r="BA54" s="2">
        <f t="shared" si="31"/>
        <v>87.580107337849839</v>
      </c>
      <c r="BB54" s="2">
        <f t="shared" si="32"/>
        <v>88.200060657309763</v>
      </c>
      <c r="BC54" s="2">
        <f t="shared" si="33"/>
        <v>86.875369753155908</v>
      </c>
      <c r="BD54" s="2">
        <f t="shared" si="34"/>
        <v>83.944482306350551</v>
      </c>
      <c r="BE54" s="2">
        <f t="shared" si="35"/>
        <v>79.05669617792222</v>
      </c>
      <c r="BF54" s="2">
        <f t="shared" si="36"/>
        <v>72.417536912250583</v>
      </c>
      <c r="BG54" s="2">
        <f t="shared" si="37"/>
        <v>64.069906517052459</v>
      </c>
      <c r="BH54" s="2">
        <f t="shared" si="38"/>
        <v>53.310363981552683</v>
      </c>
      <c r="BK54" s="2" t="str">
        <f t="shared" si="39"/>
        <v/>
      </c>
      <c r="BL54" s="2" t="str">
        <f t="shared" si="40"/>
        <v/>
      </c>
      <c r="BM54" s="2" t="str">
        <f t="shared" si="41"/>
        <v/>
      </c>
      <c r="BN54" s="2" t="str">
        <f t="shared" si="42"/>
        <v/>
      </c>
      <c r="BO54" s="2" t="str">
        <f t="shared" si="43"/>
        <v/>
      </c>
      <c r="BP54" s="2" t="str">
        <f t="shared" si="44"/>
        <v/>
      </c>
      <c r="BQ54" s="2" t="str">
        <f t="shared" si="45"/>
        <v/>
      </c>
      <c r="BR54" s="2" t="str">
        <f t="shared" si="46"/>
        <v/>
      </c>
      <c r="BS54" s="2" t="str">
        <f t="shared" si="47"/>
        <v/>
      </c>
      <c r="BT54" s="2" t="str">
        <f t="shared" si="48"/>
        <v/>
      </c>
      <c r="BU54" s="2" t="str">
        <f t="shared" si="49"/>
        <v/>
      </c>
      <c r="BV54" s="2" t="str">
        <f t="shared" si="50"/>
        <v/>
      </c>
      <c r="BW54" s="2" t="str">
        <f t="shared" si="51"/>
        <v/>
      </c>
      <c r="BZ54" s="2" t="str">
        <f t="shared" si="52"/>
        <v/>
      </c>
      <c r="CA54" s="2" t="str">
        <f t="shared" si="53"/>
        <v/>
      </c>
      <c r="CB54" s="2" t="str">
        <f t="shared" si="54"/>
        <v/>
      </c>
      <c r="CC54" s="2" t="str">
        <f t="shared" si="55"/>
        <v/>
      </c>
      <c r="CD54" s="2" t="str">
        <f t="shared" si="56"/>
        <v/>
      </c>
      <c r="CE54" s="2" t="str">
        <f t="shared" si="57"/>
        <v/>
      </c>
      <c r="CF54" s="2" t="str">
        <f t="shared" si="58"/>
        <v/>
      </c>
      <c r="CG54" s="2" t="str">
        <f t="shared" si="59"/>
        <v/>
      </c>
      <c r="CH54" s="2" t="str">
        <f t="shared" si="60"/>
        <v/>
      </c>
      <c r="CI54" s="2" t="str">
        <f t="shared" si="61"/>
        <v/>
      </c>
      <c r="CJ54" s="2" t="str">
        <f t="shared" si="62"/>
        <v/>
      </c>
      <c r="CK54" s="2" t="str">
        <f t="shared" si="63"/>
        <v/>
      </c>
      <c r="CL54" s="2" t="str">
        <f t="shared" si="64"/>
        <v/>
      </c>
      <c r="CO54" s="2">
        <f t="shared" si="65"/>
        <v>80.530215997684181</v>
      </c>
      <c r="CP54" s="2">
        <f t="shared" si="66"/>
        <v>83.036594698583144</v>
      </c>
      <c r="CQ54" s="2">
        <f t="shared" si="67"/>
        <v>84.366042463490984</v>
      </c>
      <c r="CR54" s="2">
        <f t="shared" si="68"/>
        <v>84.729081928932175</v>
      </c>
      <c r="CS54" s="2">
        <f t="shared" si="69"/>
        <v>86.508726308972655</v>
      </c>
      <c r="CT54" s="2">
        <f t="shared" si="70"/>
        <v>87.562878379632693</v>
      </c>
      <c r="CU54" s="2">
        <f t="shared" si="71"/>
        <v>88.173414106832155</v>
      </c>
      <c r="CV54" s="2">
        <f t="shared" si="72"/>
        <v>86.8630816306204</v>
      </c>
      <c r="CW54" s="2">
        <f t="shared" si="73"/>
        <v>83.923126252134324</v>
      </c>
      <c r="CX54" s="2">
        <f t="shared" si="74"/>
        <v>79.042989195728751</v>
      </c>
      <c r="CY54" s="2">
        <f t="shared" si="75"/>
        <v>72.406719456301957</v>
      </c>
      <c r="CZ54" s="2">
        <f t="shared" si="76"/>
        <v>64.056505984568531</v>
      </c>
      <c r="DA54" s="2">
        <f t="shared" si="77"/>
        <v>53.300340225481307</v>
      </c>
      <c r="DD54" s="2">
        <f t="shared" si="78"/>
        <v>83.498701779324549</v>
      </c>
      <c r="DE54" s="2">
        <f t="shared" si="79"/>
        <v>84.2255344190648</v>
      </c>
      <c r="DF54" s="2">
        <f t="shared" si="80"/>
        <v>85.113876101979457</v>
      </c>
      <c r="DG54" s="2">
        <f t="shared" si="81"/>
        <v>84.794146781989298</v>
      </c>
      <c r="DH54" s="2">
        <f t="shared" si="82"/>
        <v>88.264464192490721</v>
      </c>
      <c r="DI54" s="2">
        <f t="shared" si="83"/>
        <v>89.531682759185543</v>
      </c>
      <c r="DJ54" s="2">
        <f t="shared" si="84"/>
        <v>90.906266678175285</v>
      </c>
      <c r="DK54" s="2">
        <f t="shared" si="85"/>
        <v>88.320698300019401</v>
      </c>
      <c r="DL54" s="2">
        <f t="shared" si="86"/>
        <v>86.409024177316979</v>
      </c>
      <c r="DM54" s="2">
        <f t="shared" si="87"/>
        <v>80.526435495660039</v>
      </c>
      <c r="DN54" s="2">
        <f t="shared" si="88"/>
        <v>73.645812408515084</v>
      </c>
      <c r="DO54" s="2">
        <f t="shared" si="89"/>
        <v>65.602424183713623</v>
      </c>
      <c r="DP54" s="2">
        <f t="shared" si="90"/>
        <v>54.448523990812177</v>
      </c>
      <c r="DS54" s="2">
        <f t="shared" si="91"/>
        <v>5.3995723577062605E-3</v>
      </c>
      <c r="DT54" s="2">
        <f t="shared" si="92"/>
        <v>6.5069126017913894E-3</v>
      </c>
      <c r="DU54" s="2">
        <f t="shared" si="93"/>
        <v>8.2012359469869102E-3</v>
      </c>
      <c r="DV54" s="2">
        <f t="shared" si="94"/>
        <v>9.9371545838472346E-3</v>
      </c>
      <c r="DW54" s="2">
        <f t="shared" si="95"/>
        <v>8.9187930627661512E-3</v>
      </c>
      <c r="DX54" s="2">
        <f t="shared" si="96"/>
        <v>8.7509751583675858E-3</v>
      </c>
      <c r="DY54" s="2">
        <f t="shared" si="97"/>
        <v>9.7504529724832256E-3</v>
      </c>
      <c r="DZ54" s="2">
        <f t="shared" si="98"/>
        <v>8.4302840338436585E-3</v>
      </c>
      <c r="EA54" s="2">
        <f t="shared" si="99"/>
        <v>8.5908813873184341E-3</v>
      </c>
      <c r="EB54" s="2">
        <f t="shared" si="100"/>
        <v>9.2399584630163852E-3</v>
      </c>
      <c r="EC54" s="2">
        <f t="shared" si="101"/>
        <v>8.7301408093015537E-3</v>
      </c>
      <c r="ED54" s="2">
        <f t="shared" si="102"/>
        <v>8.6683321868751065E-3</v>
      </c>
      <c r="EE54" s="2">
        <f t="shared" si="103"/>
        <v>8.730097371206955E-3</v>
      </c>
    </row>
    <row r="55" spans="2:135" x14ac:dyDescent="0.25">
      <c r="B55" s="2">
        <v>49</v>
      </c>
      <c r="C55">
        <v>108.785</v>
      </c>
      <c r="D55">
        <v>122.23099999999999</v>
      </c>
      <c r="E55">
        <v>141.554</v>
      </c>
      <c r="F55">
        <v>156.43100000000001</v>
      </c>
      <c r="G55">
        <v>132.09200000000001</v>
      </c>
      <c r="H55">
        <v>120.292</v>
      </c>
      <c r="I55">
        <v>152.24600000000001</v>
      </c>
      <c r="J55">
        <v>135.46199999999999</v>
      </c>
      <c r="K55">
        <v>135.38499999999999</v>
      </c>
      <c r="L55">
        <v>146.50800000000001</v>
      </c>
      <c r="M55">
        <v>139.97</v>
      </c>
      <c r="N55">
        <v>131.779</v>
      </c>
      <c r="O55">
        <v>119.5634</v>
      </c>
      <c r="R55" s="5">
        <f t="shared" si="0"/>
        <v>100.95811501261267</v>
      </c>
      <c r="S55" s="5">
        <f t="shared" si="1"/>
        <v>115.16759291879052</v>
      </c>
      <c r="T55" s="5">
        <f t="shared" si="2"/>
        <v>138.69042749165183</v>
      </c>
      <c r="U55" s="5">
        <f t="shared" si="3"/>
        <v>156.02784044047399</v>
      </c>
      <c r="V55" s="5">
        <f t="shared" si="4"/>
        <v>131.30221336935668</v>
      </c>
      <c r="W55" s="5">
        <f t="shared" si="5"/>
        <v>116.0771257100991</v>
      </c>
      <c r="X55" s="5">
        <f t="shared" si="6"/>
        <v>150.81209848677685</v>
      </c>
      <c r="Y55" s="5">
        <f t="shared" si="7"/>
        <v>130.95232030906379</v>
      </c>
      <c r="Z55" s="5">
        <f t="shared" si="8"/>
        <v>130.88987482465069</v>
      </c>
      <c r="AA55" s="5">
        <f t="shared" si="9"/>
        <v>146.75068559713029</v>
      </c>
      <c r="AB55" s="5">
        <f t="shared" si="10"/>
        <v>139.55778466820416</v>
      </c>
      <c r="AC55" s="5">
        <f t="shared" si="11"/>
        <v>133.25873524981364</v>
      </c>
      <c r="AD55" s="5">
        <f t="shared" si="12"/>
        <v>121.19322447187308</v>
      </c>
      <c r="AE55" s="5"/>
      <c r="AG55" s="5">
        <f t="shared" si="13"/>
        <v>7.8268849873873307</v>
      </c>
      <c r="AH55" s="5">
        <f t="shared" si="14"/>
        <v>7.0634070812094762</v>
      </c>
      <c r="AI55" s="5">
        <f t="shared" si="15"/>
        <v>2.8635725083481702</v>
      </c>
      <c r="AJ55" s="5">
        <f t="shared" si="16"/>
        <v>0.40315955952601712</v>
      </c>
      <c r="AK55" s="5">
        <f t="shared" si="17"/>
        <v>0.78978663064333432</v>
      </c>
      <c r="AL55" s="5">
        <f t="shared" si="18"/>
        <v>4.2148742899009051</v>
      </c>
      <c r="AM55" s="5">
        <f t="shared" si="19"/>
        <v>1.4339015132231623</v>
      </c>
      <c r="AN55" s="5">
        <f t="shared" si="20"/>
        <v>4.5096796909361956</v>
      </c>
      <c r="AO55" s="5">
        <f t="shared" si="21"/>
        <v>4.4951251753493011</v>
      </c>
      <c r="AP55" s="5">
        <f t="shared" si="22"/>
        <v>-0.24268559713027571</v>
      </c>
      <c r="AQ55" s="5">
        <f t="shared" si="23"/>
        <v>0.41221533179583503</v>
      </c>
      <c r="AR55" s="5">
        <f t="shared" si="24"/>
        <v>-1.4797352498136433</v>
      </c>
      <c r="AS55" s="5">
        <f t="shared" si="25"/>
        <v>-1.6298244718730786</v>
      </c>
      <c r="AV55" s="2">
        <f t="shared" si="26"/>
        <v>80.544978954744337</v>
      </c>
      <c r="AW55" s="2">
        <f t="shared" si="27"/>
        <v>83.027694596247258</v>
      </c>
      <c r="AX55" s="2">
        <f t="shared" si="28"/>
        <v>84.360744041664717</v>
      </c>
      <c r="AY55" s="2">
        <f t="shared" si="29"/>
        <v>84.730781482663147</v>
      </c>
      <c r="AZ55" s="2">
        <f t="shared" si="30"/>
        <v>86.549764990689127</v>
      </c>
      <c r="BA55" s="2">
        <f t="shared" si="31"/>
        <v>87.604417919284984</v>
      </c>
      <c r="BB55" s="2">
        <f t="shared" si="32"/>
        <v>88.228615612039093</v>
      </c>
      <c r="BC55" s="2">
        <f t="shared" si="33"/>
        <v>86.878543789272783</v>
      </c>
      <c r="BD55" s="2">
        <f t="shared" si="34"/>
        <v>83.954025022271708</v>
      </c>
      <c r="BE55" s="2">
        <f t="shared" si="35"/>
        <v>79.058586428540465</v>
      </c>
      <c r="BF55" s="2">
        <f t="shared" si="36"/>
        <v>72.423386073078134</v>
      </c>
      <c r="BG55" s="2">
        <f t="shared" si="37"/>
        <v>64.083769281611723</v>
      </c>
      <c r="BH55" s="2">
        <f t="shared" si="38"/>
        <v>53.330495328000097</v>
      </c>
      <c r="BK55" s="2" t="str">
        <f t="shared" si="39"/>
        <v/>
      </c>
      <c r="BL55" s="2" t="str">
        <f t="shared" si="40"/>
        <v/>
      </c>
      <c r="BM55" s="2" t="str">
        <f t="shared" si="41"/>
        <v/>
      </c>
      <c r="BN55" s="2" t="str">
        <f t="shared" si="42"/>
        <v/>
      </c>
      <c r="BO55" s="2" t="str">
        <f t="shared" si="43"/>
        <v/>
      </c>
      <c r="BP55" s="2" t="str">
        <f t="shared" si="44"/>
        <v/>
      </c>
      <c r="BQ55" s="2" t="str">
        <f t="shared" si="45"/>
        <v/>
      </c>
      <c r="BR55" s="2" t="str">
        <f t="shared" si="46"/>
        <v/>
      </c>
      <c r="BS55" s="2" t="str">
        <f t="shared" si="47"/>
        <v/>
      </c>
      <c r="BT55" s="2" t="str">
        <f t="shared" si="48"/>
        <v/>
      </c>
      <c r="BU55" s="2" t="str">
        <f t="shared" si="49"/>
        <v/>
      </c>
      <c r="BV55" s="2" t="str">
        <f t="shared" si="50"/>
        <v/>
      </c>
      <c r="BW55" s="2" t="str">
        <f t="shared" si="51"/>
        <v/>
      </c>
      <c r="BZ55" s="2" t="str">
        <f t="shared" si="52"/>
        <v/>
      </c>
      <c r="CA55" s="2" t="str">
        <f t="shared" si="53"/>
        <v/>
      </c>
      <c r="CB55" s="2" t="str">
        <f t="shared" si="54"/>
        <v/>
      </c>
      <c r="CC55" s="2" t="str">
        <f t="shared" si="55"/>
        <v/>
      </c>
      <c r="CD55" s="2" t="str">
        <f t="shared" si="56"/>
        <v/>
      </c>
      <c r="CE55" s="2" t="str">
        <f t="shared" si="57"/>
        <v/>
      </c>
      <c r="CF55" s="2" t="str">
        <f t="shared" si="58"/>
        <v/>
      </c>
      <c r="CG55" s="2" t="str">
        <f t="shared" si="59"/>
        <v/>
      </c>
      <c r="CH55" s="2" t="str">
        <f t="shared" si="60"/>
        <v/>
      </c>
      <c r="CI55" s="2" t="str">
        <f t="shared" si="61"/>
        <v/>
      </c>
      <c r="CJ55" s="2" t="str">
        <f t="shared" si="62"/>
        <v/>
      </c>
      <c r="CK55" s="2" t="str">
        <f t="shared" si="63"/>
        <v/>
      </c>
      <c r="CL55" s="2" t="str">
        <f t="shared" si="64"/>
        <v/>
      </c>
      <c r="CO55" s="2">
        <f t="shared" si="65"/>
        <v>80.527854542738041</v>
      </c>
      <c r="CP55" s="2">
        <f t="shared" si="66"/>
        <v>83.019475518532744</v>
      </c>
      <c r="CQ55" s="2">
        <f t="shared" si="67"/>
        <v>84.354260911318647</v>
      </c>
      <c r="CR55" s="2">
        <f t="shared" si="68"/>
        <v>84.730252046420986</v>
      </c>
      <c r="CS55" s="2">
        <f t="shared" si="69"/>
        <v>86.533088580246897</v>
      </c>
      <c r="CT55" s="2">
        <f t="shared" si="70"/>
        <v>87.586056832195183</v>
      </c>
      <c r="CU55" s="2">
        <f t="shared" si="71"/>
        <v>88.200195636712664</v>
      </c>
      <c r="CV55" s="2">
        <f t="shared" si="72"/>
        <v>86.86550478087652</v>
      </c>
      <c r="CW55" s="2">
        <f t="shared" si="73"/>
        <v>83.931233551508257</v>
      </c>
      <c r="CX55" s="2">
        <f t="shared" si="74"/>
        <v>79.044025921834688</v>
      </c>
      <c r="CY55" s="2">
        <f t="shared" si="75"/>
        <v>72.411902969370175</v>
      </c>
      <c r="CZ55" s="2">
        <f t="shared" si="76"/>
        <v>64.069491084743603</v>
      </c>
      <c r="DA55" s="2">
        <f t="shared" si="77"/>
        <v>53.319821713218531</v>
      </c>
      <c r="DD55" s="2">
        <f t="shared" si="78"/>
        <v>83.421747652426006</v>
      </c>
      <c r="DE55" s="2">
        <f t="shared" si="79"/>
        <v>84.172187127964023</v>
      </c>
      <c r="DF55" s="2">
        <f t="shared" si="80"/>
        <v>85.075781855537869</v>
      </c>
      <c r="DG55" s="2">
        <f t="shared" si="81"/>
        <v>84.778889159428701</v>
      </c>
      <c r="DH55" s="2">
        <f t="shared" si="82"/>
        <v>88.23983902388801</v>
      </c>
      <c r="DI55" s="2">
        <f t="shared" si="83"/>
        <v>89.501231771674981</v>
      </c>
      <c r="DJ55" s="2">
        <f t="shared" si="84"/>
        <v>90.860965151029717</v>
      </c>
      <c r="DK55" s="2">
        <f t="shared" si="85"/>
        <v>88.277247129827273</v>
      </c>
      <c r="DL55" s="2">
        <f t="shared" si="86"/>
        <v>86.352789107593367</v>
      </c>
      <c r="DM55" s="2">
        <f t="shared" si="87"/>
        <v>80.4824715515484</v>
      </c>
      <c r="DN55" s="2">
        <f t="shared" si="88"/>
        <v>73.612517726373582</v>
      </c>
      <c r="DO55" s="2">
        <f t="shared" si="89"/>
        <v>65.57298221604286</v>
      </c>
      <c r="DP55" s="2">
        <f t="shared" si="90"/>
        <v>54.435805984743141</v>
      </c>
      <c r="DS55" s="2">
        <f t="shared" si="91"/>
        <v>5.9174307264362892E-3</v>
      </c>
      <c r="DT55" s="2">
        <f t="shared" si="92"/>
        <v>7.130211622115753E-3</v>
      </c>
      <c r="DU55" s="2">
        <f t="shared" si="93"/>
        <v>8.9853668116146347E-3</v>
      </c>
      <c r="DV55" s="2">
        <f t="shared" si="94"/>
        <v>1.0885437260099986E-2</v>
      </c>
      <c r="DW55" s="2">
        <f t="shared" si="95"/>
        <v>9.7708546110903509E-3</v>
      </c>
      <c r="DX55" s="2">
        <f t="shared" si="96"/>
        <v>9.5871592256691722E-3</v>
      </c>
      <c r="DY55" s="2">
        <f t="shared" si="97"/>
        <v>1.0681111300139125E-2</v>
      </c>
      <c r="DZ55" s="2">
        <f t="shared" si="98"/>
        <v>9.236110545215068E-3</v>
      </c>
      <c r="EA55" s="2">
        <f t="shared" si="99"/>
        <v>9.4119132250244739E-3</v>
      </c>
      <c r="EB55" s="2">
        <f t="shared" si="100"/>
        <v>1.012238933818733E-2</v>
      </c>
      <c r="EC55" s="2">
        <f t="shared" si="101"/>
        <v>9.564353295667162E-3</v>
      </c>
      <c r="ED55" s="2">
        <f t="shared" si="102"/>
        <v>9.4966951057313832E-3</v>
      </c>
      <c r="EE55" s="2">
        <f t="shared" si="103"/>
        <v>9.5643057468747621E-3</v>
      </c>
    </row>
    <row r="56" spans="2:135" x14ac:dyDescent="0.25">
      <c r="B56" s="2">
        <v>50</v>
      </c>
      <c r="C56">
        <v>117.262</v>
      </c>
      <c r="D56">
        <v>134.23099999999999</v>
      </c>
      <c r="E56">
        <v>155.523</v>
      </c>
      <c r="F56">
        <v>169.58500000000001</v>
      </c>
      <c r="G56">
        <v>147.06200000000001</v>
      </c>
      <c r="H56">
        <v>129.154</v>
      </c>
      <c r="I56">
        <v>166.50800000000001</v>
      </c>
      <c r="J56">
        <v>147.32300000000001</v>
      </c>
      <c r="K56">
        <v>147.108</v>
      </c>
      <c r="L56">
        <v>161.30799999999999</v>
      </c>
      <c r="M56">
        <v>152.31800000000001</v>
      </c>
      <c r="N56">
        <v>142.10300000000001</v>
      </c>
      <c r="O56">
        <v>125.831</v>
      </c>
      <c r="R56" s="5">
        <f t="shared" si="0"/>
        <v>109.57019149354238</v>
      </c>
      <c r="S56" s="5">
        <f t="shared" si="1"/>
        <v>127.10436947539796</v>
      </c>
      <c r="T56" s="5">
        <f t="shared" si="2"/>
        <v>153.73629849005385</v>
      </c>
      <c r="U56" s="5">
        <f t="shared" si="3"/>
        <v>171.38431229185912</v>
      </c>
      <c r="V56" s="5">
        <f t="shared" si="4"/>
        <v>145.48436405222719</v>
      </c>
      <c r="W56" s="5">
        <f t="shared" si="5"/>
        <v>127.4984406476988</v>
      </c>
      <c r="X56" s="5">
        <f t="shared" si="6"/>
        <v>167.37964761011753</v>
      </c>
      <c r="Y56" s="5">
        <f t="shared" si="7"/>
        <v>145.28185638293382</v>
      </c>
      <c r="Z56" s="5">
        <f t="shared" si="8"/>
        <v>145.45801862747797</v>
      </c>
      <c r="AA56" s="5">
        <f t="shared" si="9"/>
        <v>162.4500195158225</v>
      </c>
      <c r="AB56" s="5">
        <f t="shared" si="10"/>
        <v>153.88376850839276</v>
      </c>
      <c r="AC56" s="5">
        <f t="shared" si="11"/>
        <v>145.37229211170444</v>
      </c>
      <c r="AD56" s="5">
        <f t="shared" si="12"/>
        <v>130.22730376158304</v>
      </c>
      <c r="AE56" s="5"/>
      <c r="AG56" s="5">
        <f t="shared" si="13"/>
        <v>7.6918085064576189</v>
      </c>
      <c r="AH56" s="5">
        <f t="shared" si="14"/>
        <v>7.1266305246020352</v>
      </c>
      <c r="AI56" s="5">
        <f t="shared" si="15"/>
        <v>1.7867015099461412</v>
      </c>
      <c r="AJ56" s="5">
        <f t="shared" si="16"/>
        <v>-1.7993122918591098</v>
      </c>
      <c r="AK56" s="5">
        <f t="shared" si="17"/>
        <v>1.5776359477728192</v>
      </c>
      <c r="AL56" s="5">
        <f t="shared" si="18"/>
        <v>1.6555593523011964</v>
      </c>
      <c r="AM56" s="5">
        <f t="shared" si="19"/>
        <v>-0.87164761011752034</v>
      </c>
      <c r="AN56" s="5">
        <f t="shared" si="20"/>
        <v>2.041143617066183</v>
      </c>
      <c r="AO56" s="5">
        <f t="shared" si="21"/>
        <v>1.6499813725220349</v>
      </c>
      <c r="AP56" s="5">
        <f t="shared" si="22"/>
        <v>-1.1420195158225113</v>
      </c>
      <c r="AQ56" s="5">
        <f t="shared" si="23"/>
        <v>-1.5657685083927504</v>
      </c>
      <c r="AR56" s="5">
        <f t="shared" si="24"/>
        <v>-3.2692921117044307</v>
      </c>
      <c r="AS56" s="5">
        <f t="shared" si="25"/>
        <v>-4.3963037615830416</v>
      </c>
      <c r="AV56" s="2">
        <f t="shared" si="26"/>
        <v>80.543775212705512</v>
      </c>
      <c r="AW56" s="2">
        <f t="shared" si="27"/>
        <v>83.011079141708848</v>
      </c>
      <c r="AX56" s="2">
        <f t="shared" si="28"/>
        <v>84.349322798217599</v>
      </c>
      <c r="AY56" s="2">
        <f t="shared" si="29"/>
        <v>84.731806200220802</v>
      </c>
      <c r="AZ56" s="2">
        <f t="shared" si="30"/>
        <v>86.575194617007355</v>
      </c>
      <c r="BA56" s="2">
        <f t="shared" si="31"/>
        <v>87.62878597433324</v>
      </c>
      <c r="BB56" s="2">
        <f t="shared" si="32"/>
        <v>88.2572636315045</v>
      </c>
      <c r="BC56" s="2">
        <f t="shared" si="33"/>
        <v>86.88174802654747</v>
      </c>
      <c r="BD56" s="2">
        <f t="shared" si="34"/>
        <v>83.963645121751796</v>
      </c>
      <c r="BE56" s="2">
        <f t="shared" si="35"/>
        <v>79.060513375541518</v>
      </c>
      <c r="BF56" s="2">
        <f t="shared" si="36"/>
        <v>72.429262694791817</v>
      </c>
      <c r="BG56" s="2">
        <f t="shared" si="37"/>
        <v>64.097676200219851</v>
      </c>
      <c r="BH56" s="2">
        <f t="shared" si="38"/>
        <v>53.350658431044785</v>
      </c>
      <c r="BK56" s="2" t="str">
        <f t="shared" si="39"/>
        <v/>
      </c>
      <c r="BL56" s="2" t="str">
        <f t="shared" si="40"/>
        <v/>
      </c>
      <c r="BM56" s="2" t="str">
        <f t="shared" si="41"/>
        <v/>
      </c>
      <c r="BN56" s="2" t="str">
        <f t="shared" si="42"/>
        <v/>
      </c>
      <c r="BO56" s="2" t="str">
        <f t="shared" si="43"/>
        <v/>
      </c>
      <c r="BP56" s="2" t="str">
        <f t="shared" si="44"/>
        <v/>
      </c>
      <c r="BQ56" s="2" t="str">
        <f t="shared" si="45"/>
        <v/>
      </c>
      <c r="BR56" s="2" t="str">
        <f t="shared" si="46"/>
        <v/>
      </c>
      <c r="BS56" s="2" t="str">
        <f t="shared" si="47"/>
        <v/>
      </c>
      <c r="BT56" s="2" t="str">
        <f t="shared" si="48"/>
        <v/>
      </c>
      <c r="BU56" s="2" t="str">
        <f t="shared" si="49"/>
        <v/>
      </c>
      <c r="BV56" s="2" t="str">
        <f t="shared" si="50"/>
        <v/>
      </c>
      <c r="BW56" s="2" t="str">
        <f t="shared" si="51"/>
        <v/>
      </c>
      <c r="BZ56" s="2" t="str">
        <f t="shared" si="52"/>
        <v/>
      </c>
      <c r="CA56" s="2" t="str">
        <f t="shared" si="53"/>
        <v/>
      </c>
      <c r="CB56" s="2" t="str">
        <f t="shared" si="54"/>
        <v/>
      </c>
      <c r="CC56" s="2" t="str">
        <f t="shared" si="55"/>
        <v/>
      </c>
      <c r="CD56" s="2" t="str">
        <f t="shared" si="56"/>
        <v/>
      </c>
      <c r="CE56" s="2" t="str">
        <f t="shared" si="57"/>
        <v/>
      </c>
      <c r="CF56" s="2" t="str">
        <f t="shared" si="58"/>
        <v/>
      </c>
      <c r="CG56" s="2" t="str">
        <f t="shared" si="59"/>
        <v/>
      </c>
      <c r="CH56" s="2" t="str">
        <f t="shared" si="60"/>
        <v/>
      </c>
      <c r="CI56" s="2" t="str">
        <f t="shared" si="61"/>
        <v/>
      </c>
      <c r="CJ56" s="2" t="str">
        <f t="shared" si="62"/>
        <v/>
      </c>
      <c r="CK56" s="2" t="str">
        <f t="shared" si="63"/>
        <v/>
      </c>
      <c r="CL56" s="2" t="str">
        <f t="shared" si="64"/>
        <v/>
      </c>
      <c r="CO56" s="2">
        <f t="shared" si="65"/>
        <v>80.525493087791901</v>
      </c>
      <c r="CP56" s="2">
        <f t="shared" si="66"/>
        <v>83.002356338482358</v>
      </c>
      <c r="CQ56" s="2">
        <f t="shared" si="67"/>
        <v>84.342479359146324</v>
      </c>
      <c r="CR56" s="2">
        <f t="shared" si="68"/>
        <v>84.731422163909784</v>
      </c>
      <c r="CS56" s="2">
        <f t="shared" si="69"/>
        <v>86.557450851521153</v>
      </c>
      <c r="CT56" s="2">
        <f t="shared" si="70"/>
        <v>87.609235284757659</v>
      </c>
      <c r="CU56" s="2">
        <f t="shared" si="71"/>
        <v>88.226977166593159</v>
      </c>
      <c r="CV56" s="2">
        <f t="shared" si="72"/>
        <v>86.867927931132641</v>
      </c>
      <c r="CW56" s="2">
        <f t="shared" si="73"/>
        <v>83.939340850882189</v>
      </c>
      <c r="CX56" s="2">
        <f t="shared" si="74"/>
        <v>79.045062647940625</v>
      </c>
      <c r="CY56" s="2">
        <f t="shared" si="75"/>
        <v>72.417086482438407</v>
      </c>
      <c r="CZ56" s="2">
        <f t="shared" si="76"/>
        <v>64.082476184918661</v>
      </c>
      <c r="DA56" s="2">
        <f t="shared" si="77"/>
        <v>53.339303200955747</v>
      </c>
      <c r="DD56" s="2">
        <f t="shared" si="78"/>
        <v>83.344793525527464</v>
      </c>
      <c r="DE56" s="2">
        <f t="shared" si="79"/>
        <v>84.118839836863245</v>
      </c>
      <c r="DF56" s="2">
        <f t="shared" si="80"/>
        <v>85.037687609096281</v>
      </c>
      <c r="DG56" s="2">
        <f t="shared" si="81"/>
        <v>84.763631536868104</v>
      </c>
      <c r="DH56" s="2">
        <f t="shared" si="82"/>
        <v>88.215213855285299</v>
      </c>
      <c r="DI56" s="2">
        <f t="shared" si="83"/>
        <v>89.470780784164404</v>
      </c>
      <c r="DJ56" s="2">
        <f t="shared" si="84"/>
        <v>90.815663623884149</v>
      </c>
      <c r="DK56" s="2">
        <f t="shared" si="85"/>
        <v>88.23379595963516</v>
      </c>
      <c r="DL56" s="2">
        <f t="shared" si="86"/>
        <v>86.296554037869768</v>
      </c>
      <c r="DM56" s="2">
        <f t="shared" si="87"/>
        <v>80.438507607436762</v>
      </c>
      <c r="DN56" s="2">
        <f t="shared" si="88"/>
        <v>73.57922304423208</v>
      </c>
      <c r="DO56" s="2">
        <f t="shared" si="89"/>
        <v>65.543540248372082</v>
      </c>
      <c r="DP56" s="2">
        <f t="shared" si="90"/>
        <v>54.423087978674104</v>
      </c>
      <c r="DS56" s="2">
        <f t="shared" si="91"/>
        <v>6.4846316727750139E-3</v>
      </c>
      <c r="DT56" s="2">
        <f t="shared" si="92"/>
        <v>7.8127471110198011E-3</v>
      </c>
      <c r="DU56" s="2">
        <f t="shared" si="93"/>
        <v>9.843725346711232E-3</v>
      </c>
      <c r="DV56" s="2">
        <f t="shared" si="94"/>
        <v>1.1923122859908883E-2</v>
      </c>
      <c r="DW56" s="2">
        <f t="shared" si="95"/>
        <v>1.0703439180342411E-2</v>
      </c>
      <c r="DX56" s="2">
        <f t="shared" si="96"/>
        <v>1.0502396842738744E-2</v>
      </c>
      <c r="DY56" s="2">
        <f t="shared" si="97"/>
        <v>1.1699549331685105E-2</v>
      </c>
      <c r="DZ56" s="2">
        <f t="shared" si="98"/>
        <v>1.0118177690983587E-2</v>
      </c>
      <c r="EA56" s="2">
        <f t="shared" si="99"/>
        <v>1.0310595156932872E-2</v>
      </c>
      <c r="EB56" s="2">
        <f t="shared" si="100"/>
        <v>1.1088150626682053E-2</v>
      </c>
      <c r="EC56" s="2">
        <f t="shared" si="101"/>
        <v>1.0477436777848508E-2</v>
      </c>
      <c r="ED56" s="2">
        <f t="shared" si="102"/>
        <v>1.0403387285605277E-2</v>
      </c>
      <c r="EE56" s="2">
        <f t="shared" si="103"/>
        <v>1.047738473771867E-2</v>
      </c>
    </row>
    <row r="57" spans="2:135" x14ac:dyDescent="0.25">
      <c r="B57" s="2">
        <v>51</v>
      </c>
      <c r="C57">
        <v>127.6</v>
      </c>
      <c r="D57">
        <v>146.554</v>
      </c>
      <c r="E57">
        <v>170.477</v>
      </c>
      <c r="F57">
        <v>182.83099999999999</v>
      </c>
      <c r="G57">
        <v>160.87700000000001</v>
      </c>
      <c r="H57">
        <v>140.83099999999999</v>
      </c>
      <c r="I57">
        <v>180.96899999999999</v>
      </c>
      <c r="J57">
        <v>161.86199999999999</v>
      </c>
      <c r="K57">
        <v>161.72300000000001</v>
      </c>
      <c r="L57">
        <v>174</v>
      </c>
      <c r="M57">
        <v>163.43899999999999</v>
      </c>
      <c r="N57">
        <v>151.42599999999999</v>
      </c>
      <c r="O57">
        <v>131.95769999999999</v>
      </c>
      <c r="R57" s="5">
        <f t="shared" si="0"/>
        <v>120.32928421527591</v>
      </c>
      <c r="S57" s="5">
        <f t="shared" si="1"/>
        <v>141.26408913030025</v>
      </c>
      <c r="T57" s="5">
        <f t="shared" si="2"/>
        <v>169.65995228231276</v>
      </c>
      <c r="U57" s="5">
        <f t="shared" si="3"/>
        <v>186.06863244672908</v>
      </c>
      <c r="V57" s="5">
        <f t="shared" si="4"/>
        <v>161.16354459634621</v>
      </c>
      <c r="W57" s="5">
        <f t="shared" si="5"/>
        <v>141.27759733960676</v>
      </c>
      <c r="X57" s="5">
        <f t="shared" si="6"/>
        <v>184.47622452562183</v>
      </c>
      <c r="Y57" s="5">
        <f t="shared" si="7"/>
        <v>161.31919492128384</v>
      </c>
      <c r="Z57" s="5">
        <f t="shared" si="8"/>
        <v>161.47659558041221</v>
      </c>
      <c r="AA57" s="5">
        <f t="shared" si="9"/>
        <v>177.94259736483346</v>
      </c>
      <c r="AB57" s="5">
        <f t="shared" si="10"/>
        <v>167.63765809501112</v>
      </c>
      <c r="AC57" s="5">
        <f t="shared" si="11"/>
        <v>156.16271104867565</v>
      </c>
      <c r="AD57" s="5">
        <f t="shared" si="12"/>
        <v>137.37840325217161</v>
      </c>
      <c r="AE57" s="5"/>
      <c r="AG57" s="5">
        <f t="shared" si="13"/>
        <v>7.2707157847240893</v>
      </c>
      <c r="AH57" s="5">
        <f t="shared" si="14"/>
        <v>5.289910869699753</v>
      </c>
      <c r="AI57" s="5">
        <f t="shared" si="15"/>
        <v>0.81704771768724527</v>
      </c>
      <c r="AJ57" s="5">
        <f t="shared" si="16"/>
        <v>-3.2376324467290942</v>
      </c>
      <c r="AK57" s="5">
        <f t="shared" si="17"/>
        <v>-0.28654459634620366</v>
      </c>
      <c r="AL57" s="5">
        <f t="shared" si="18"/>
        <v>-0.44659733960676817</v>
      </c>
      <c r="AM57" s="5">
        <f t="shared" si="19"/>
        <v>-3.5072245256218366</v>
      </c>
      <c r="AN57" s="5">
        <f t="shared" si="20"/>
        <v>0.54280507871615669</v>
      </c>
      <c r="AO57" s="5">
        <f t="shared" si="21"/>
        <v>0.24640441958780457</v>
      </c>
      <c r="AP57" s="5">
        <f t="shared" si="22"/>
        <v>-3.9425973648334605</v>
      </c>
      <c r="AQ57" s="5">
        <f t="shared" si="23"/>
        <v>-4.1986580950111261</v>
      </c>
      <c r="AR57" s="5">
        <f t="shared" si="24"/>
        <v>-4.7367110486756587</v>
      </c>
      <c r="AS57" s="5">
        <f t="shared" si="25"/>
        <v>-5.4207032521716201</v>
      </c>
      <c r="AV57" s="2">
        <f t="shared" si="26"/>
        <v>80.542635009296006</v>
      </c>
      <c r="AW57" s="2">
        <f t="shared" si="27"/>
        <v>82.994484203566827</v>
      </c>
      <c r="AX57" s="2">
        <f t="shared" si="28"/>
        <v>84.337910634415707</v>
      </c>
      <c r="AY57" s="2">
        <f t="shared" si="29"/>
        <v>84.732798364634576</v>
      </c>
      <c r="AZ57" s="2">
        <f t="shared" si="30"/>
        <v>86.600674376832885</v>
      </c>
      <c r="BA57" s="2">
        <f t="shared" si="31"/>
        <v>87.653211990465707</v>
      </c>
      <c r="BB57" s="2">
        <f t="shared" si="32"/>
        <v>88.286006042515424</v>
      </c>
      <c r="BC57" s="2">
        <f t="shared" si="33"/>
        <v>86.884981286632396</v>
      </c>
      <c r="BD57" s="2">
        <f t="shared" si="34"/>
        <v>83.973344080884559</v>
      </c>
      <c r="BE57" s="2">
        <f t="shared" si="35"/>
        <v>79.062476126361432</v>
      </c>
      <c r="BF57" s="2">
        <f t="shared" si="36"/>
        <v>72.435165862832946</v>
      </c>
      <c r="BG57" s="2">
        <f t="shared" si="37"/>
        <v>64.111627575078771</v>
      </c>
      <c r="BH57" s="2">
        <f t="shared" si="38"/>
        <v>53.370853336440923</v>
      </c>
      <c r="BK57" s="2" t="str">
        <f t="shared" si="39"/>
        <v/>
      </c>
      <c r="BL57" s="2" t="str">
        <f t="shared" si="40"/>
        <v/>
      </c>
      <c r="BM57" s="2" t="str">
        <f t="shared" si="41"/>
        <v/>
      </c>
      <c r="BN57" s="2" t="str">
        <f t="shared" si="42"/>
        <v/>
      </c>
      <c r="BO57" s="2" t="str">
        <f t="shared" si="43"/>
        <v/>
      </c>
      <c r="BP57" s="2" t="str">
        <f t="shared" si="44"/>
        <v/>
      </c>
      <c r="BQ57" s="2" t="str">
        <f t="shared" si="45"/>
        <v/>
      </c>
      <c r="BR57" s="2" t="str">
        <f t="shared" si="46"/>
        <v/>
      </c>
      <c r="BS57" s="2" t="str">
        <f t="shared" si="47"/>
        <v/>
      </c>
      <c r="BT57" s="2" t="str">
        <f t="shared" si="48"/>
        <v/>
      </c>
      <c r="BU57" s="2" t="str">
        <f t="shared" si="49"/>
        <v/>
      </c>
      <c r="BV57" s="2" t="str">
        <f t="shared" si="50"/>
        <v/>
      </c>
      <c r="BW57" s="2" t="str">
        <f t="shared" si="51"/>
        <v/>
      </c>
      <c r="BZ57" s="2" t="str">
        <f t="shared" si="52"/>
        <v/>
      </c>
      <c r="CA57" s="2" t="str">
        <f t="shared" si="53"/>
        <v/>
      </c>
      <c r="CB57" s="2" t="str">
        <f t="shared" si="54"/>
        <v/>
      </c>
      <c r="CC57" s="2" t="str">
        <f t="shared" si="55"/>
        <v/>
      </c>
      <c r="CD57" s="2" t="str">
        <f t="shared" si="56"/>
        <v/>
      </c>
      <c r="CE57" s="2" t="str">
        <f t="shared" si="57"/>
        <v/>
      </c>
      <c r="CF57" s="2" t="str">
        <f t="shared" si="58"/>
        <v/>
      </c>
      <c r="CG57" s="2" t="str">
        <f t="shared" si="59"/>
        <v/>
      </c>
      <c r="CH57" s="2" t="str">
        <f t="shared" si="60"/>
        <v/>
      </c>
      <c r="CI57" s="2" t="str">
        <f t="shared" si="61"/>
        <v/>
      </c>
      <c r="CJ57" s="2" t="str">
        <f t="shared" si="62"/>
        <v/>
      </c>
      <c r="CK57" s="2" t="str">
        <f t="shared" si="63"/>
        <v/>
      </c>
      <c r="CL57" s="2" t="str">
        <f t="shared" si="64"/>
        <v/>
      </c>
      <c r="CO57" s="2">
        <f t="shared" si="65"/>
        <v>80.523131632845761</v>
      </c>
      <c r="CP57" s="2">
        <f t="shared" si="66"/>
        <v>82.985237158431971</v>
      </c>
      <c r="CQ57" s="2">
        <f t="shared" si="67"/>
        <v>84.330697806974001</v>
      </c>
      <c r="CR57" s="2">
        <f t="shared" si="68"/>
        <v>84.732592281398581</v>
      </c>
      <c r="CS57" s="2">
        <f t="shared" si="69"/>
        <v>86.58181312279541</v>
      </c>
      <c r="CT57" s="2">
        <f t="shared" si="70"/>
        <v>87.632413737320149</v>
      </c>
      <c r="CU57" s="2">
        <f t="shared" si="71"/>
        <v>88.253758696473653</v>
      </c>
      <c r="CV57" s="2">
        <f t="shared" si="72"/>
        <v>86.870351081388762</v>
      </c>
      <c r="CW57" s="2">
        <f t="shared" si="73"/>
        <v>83.947448150256122</v>
      </c>
      <c r="CX57" s="2">
        <f t="shared" si="74"/>
        <v>79.046099374046563</v>
      </c>
      <c r="CY57" s="2">
        <f t="shared" si="75"/>
        <v>72.422269995506625</v>
      </c>
      <c r="CZ57" s="2">
        <f t="shared" si="76"/>
        <v>64.09546128509372</v>
      </c>
      <c r="DA57" s="2">
        <f t="shared" si="77"/>
        <v>53.358784688692971</v>
      </c>
      <c r="DD57" s="2">
        <f t="shared" si="78"/>
        <v>83.267839398628922</v>
      </c>
      <c r="DE57" s="2">
        <f t="shared" si="79"/>
        <v>84.065492545762481</v>
      </c>
      <c r="DF57" s="2">
        <f t="shared" si="80"/>
        <v>84.999593362654693</v>
      </c>
      <c r="DG57" s="2">
        <f t="shared" si="81"/>
        <v>84.748373914307507</v>
      </c>
      <c r="DH57" s="2">
        <f t="shared" si="82"/>
        <v>88.190588686682602</v>
      </c>
      <c r="DI57" s="2">
        <f t="shared" si="83"/>
        <v>89.440329796653842</v>
      </c>
      <c r="DJ57" s="2">
        <f t="shared" si="84"/>
        <v>90.770362096738566</v>
      </c>
      <c r="DK57" s="2">
        <f t="shared" si="85"/>
        <v>88.190344789443031</v>
      </c>
      <c r="DL57" s="2">
        <f t="shared" si="86"/>
        <v>86.24031896814617</v>
      </c>
      <c r="DM57" s="2">
        <f t="shared" si="87"/>
        <v>80.394543663325123</v>
      </c>
      <c r="DN57" s="2">
        <f t="shared" si="88"/>
        <v>73.545928362090578</v>
      </c>
      <c r="DO57" s="2">
        <f t="shared" si="89"/>
        <v>65.514098280701319</v>
      </c>
      <c r="DP57" s="2">
        <f t="shared" si="90"/>
        <v>54.410369972605068</v>
      </c>
      <c r="DS57" s="2">
        <f t="shared" si="91"/>
        <v>7.1058116617713739E-3</v>
      </c>
      <c r="DT57" s="2">
        <f t="shared" si="92"/>
        <v>8.5600546345879647E-3</v>
      </c>
      <c r="DU57" s="2">
        <f t="shared" si="93"/>
        <v>1.0783189364093965E-2</v>
      </c>
      <c r="DV57" s="2">
        <f t="shared" si="94"/>
        <v>1.3058422862741106E-2</v>
      </c>
      <c r="DW57" s="2">
        <f t="shared" si="95"/>
        <v>1.1723980933610522E-2</v>
      </c>
      <c r="DX57" s="2">
        <f t="shared" si="96"/>
        <v>1.1503992698215884E-2</v>
      </c>
      <c r="DY57" s="2">
        <f t="shared" si="97"/>
        <v>1.2813837110121974E-2</v>
      </c>
      <c r="DZ57" s="2">
        <f t="shared" si="98"/>
        <v>1.1083541652030253E-2</v>
      </c>
      <c r="EA57" s="2">
        <f t="shared" si="99"/>
        <v>1.1294107991770075E-2</v>
      </c>
      <c r="EB57" s="2">
        <f t="shared" si="100"/>
        <v>1.2144923186736267E-2</v>
      </c>
      <c r="EC57" s="2">
        <f t="shared" si="101"/>
        <v>1.1476679843118833E-2</v>
      </c>
      <c r="ED57" s="2">
        <f t="shared" si="102"/>
        <v>1.1395649510839885E-2</v>
      </c>
      <c r="EE57" s="2">
        <f t="shared" si="103"/>
        <v>1.1476622897435472E-2</v>
      </c>
    </row>
    <row r="58" spans="2:135" x14ac:dyDescent="0.25">
      <c r="B58" s="2">
        <v>52</v>
      </c>
      <c r="C58">
        <v>137.49199999999999</v>
      </c>
      <c r="D58">
        <v>160.6</v>
      </c>
      <c r="E58">
        <v>182.446</v>
      </c>
      <c r="F58">
        <v>191.554</v>
      </c>
      <c r="G58">
        <v>175.03100000000001</v>
      </c>
      <c r="H58">
        <v>157.185</v>
      </c>
      <c r="I58">
        <v>195.69200000000001</v>
      </c>
      <c r="J58">
        <v>176.49199999999999</v>
      </c>
      <c r="K58">
        <v>175.41499999999999</v>
      </c>
      <c r="L58">
        <v>185.27699999999999</v>
      </c>
      <c r="M58">
        <v>172.71199999999999</v>
      </c>
      <c r="N58">
        <v>157.07400000000001</v>
      </c>
      <c r="O58">
        <v>134.60560000000001</v>
      </c>
      <c r="R58" s="5">
        <f t="shared" si="0"/>
        <v>133.11199427617399</v>
      </c>
      <c r="S58" s="5">
        <f t="shared" si="1"/>
        <v>157.15216440713706</v>
      </c>
      <c r="T58" s="5">
        <f t="shared" si="2"/>
        <v>185.34177284419241</v>
      </c>
      <c r="U58" s="5">
        <f t="shared" si="3"/>
        <v>198.76329310488518</v>
      </c>
      <c r="V58" s="5">
        <f t="shared" si="4"/>
        <v>177.37397225788831</v>
      </c>
      <c r="W58" s="5">
        <f t="shared" si="5"/>
        <v>156.9545776655977</v>
      </c>
      <c r="X58" s="5">
        <f t="shared" si="6"/>
        <v>200.76352559936265</v>
      </c>
      <c r="Y58" s="5">
        <f t="shared" si="7"/>
        <v>178.14333661722199</v>
      </c>
      <c r="Z58" s="5">
        <f t="shared" si="8"/>
        <v>177.94643357695165</v>
      </c>
      <c r="AA58" s="5">
        <f t="shared" si="9"/>
        <v>191.92205687373774</v>
      </c>
      <c r="AB58" s="5">
        <f t="shared" si="10"/>
        <v>179.6287359966187</v>
      </c>
      <c r="AC58" s="5">
        <f t="shared" si="11"/>
        <v>164.62674085902771</v>
      </c>
      <c r="AD58" s="5">
        <f t="shared" si="12"/>
        <v>141.94402416255338</v>
      </c>
      <c r="AE58" s="5"/>
      <c r="AG58" s="5">
        <f t="shared" si="13"/>
        <v>4.3800057238260024</v>
      </c>
      <c r="AH58" s="5">
        <f t="shared" si="14"/>
        <v>3.4478355928629298</v>
      </c>
      <c r="AI58" s="5">
        <f t="shared" si="15"/>
        <v>-2.8957728441924075</v>
      </c>
      <c r="AJ58" s="5">
        <f t="shared" si="16"/>
        <v>-7.2092931048851767</v>
      </c>
      <c r="AK58" s="5">
        <f t="shared" si="17"/>
        <v>-2.3429722578883059</v>
      </c>
      <c r="AL58" s="5">
        <f t="shared" si="18"/>
        <v>0.23042233440230575</v>
      </c>
      <c r="AM58" s="5">
        <f t="shared" si="19"/>
        <v>-5.0715255993626442</v>
      </c>
      <c r="AN58" s="5">
        <f t="shared" si="20"/>
        <v>-1.6513366172220003</v>
      </c>
      <c r="AO58" s="5">
        <f t="shared" si="21"/>
        <v>-2.5314335769516561</v>
      </c>
      <c r="AP58" s="5">
        <f t="shared" si="22"/>
        <v>-6.645056873737758</v>
      </c>
      <c r="AQ58" s="5">
        <f t="shared" si="23"/>
        <v>-6.9167359966187121</v>
      </c>
      <c r="AR58" s="5">
        <f t="shared" si="24"/>
        <v>-7.5527408590276934</v>
      </c>
      <c r="AS58" s="5">
        <f t="shared" si="25"/>
        <v>-7.3384241625533662</v>
      </c>
      <c r="AV58" s="2">
        <f t="shared" si="26"/>
        <v>80.541559773574761</v>
      </c>
      <c r="AW58" s="2">
        <f t="shared" si="27"/>
        <v>82.977909041808417</v>
      </c>
      <c r="AX58" s="2">
        <f t="shared" si="28"/>
        <v>84.326505957948797</v>
      </c>
      <c r="AY58" s="2">
        <f t="shared" si="29"/>
        <v>84.733753159387476</v>
      </c>
      <c r="AZ58" s="2">
        <f t="shared" si="30"/>
        <v>86.626203955474651</v>
      </c>
      <c r="BA58" s="2">
        <f t="shared" si="31"/>
        <v>87.677696013115252</v>
      </c>
      <c r="BB58" s="2">
        <f t="shared" si="32"/>
        <v>88.314843556823163</v>
      </c>
      <c r="BC58" s="2">
        <f t="shared" si="33"/>
        <v>86.888241888548478</v>
      </c>
      <c r="BD58" s="2">
        <f t="shared" si="34"/>
        <v>83.983122935058333</v>
      </c>
      <c r="BE58" s="2">
        <f t="shared" si="35"/>
        <v>79.0644732797833</v>
      </c>
      <c r="BF58" s="2">
        <f t="shared" si="36"/>
        <v>72.441094235347691</v>
      </c>
      <c r="BG58" s="2">
        <f t="shared" si="37"/>
        <v>64.125623355185908</v>
      </c>
      <c r="BH58" s="2">
        <f t="shared" si="38"/>
        <v>53.391079803592362</v>
      </c>
      <c r="BK58" s="2" t="str">
        <f t="shared" si="39"/>
        <v/>
      </c>
      <c r="BL58" s="2" t="str">
        <f t="shared" si="40"/>
        <v/>
      </c>
      <c r="BM58" s="2" t="str">
        <f t="shared" si="41"/>
        <v/>
      </c>
      <c r="BN58" s="2" t="str">
        <f t="shared" si="42"/>
        <v/>
      </c>
      <c r="BO58" s="2" t="str">
        <f t="shared" si="43"/>
        <v/>
      </c>
      <c r="BP58" s="2" t="str">
        <f t="shared" si="44"/>
        <v/>
      </c>
      <c r="BQ58" s="2" t="str">
        <f t="shared" si="45"/>
        <v/>
      </c>
      <c r="BR58" s="2" t="str">
        <f t="shared" si="46"/>
        <v/>
      </c>
      <c r="BS58" s="2" t="str">
        <f t="shared" si="47"/>
        <v/>
      </c>
      <c r="BT58" s="2" t="str">
        <f t="shared" si="48"/>
        <v/>
      </c>
      <c r="BU58" s="2" t="str">
        <f t="shared" si="49"/>
        <v/>
      </c>
      <c r="BV58" s="2" t="str">
        <f t="shared" si="50"/>
        <v/>
      </c>
      <c r="BW58" s="2" t="str">
        <f t="shared" si="51"/>
        <v/>
      </c>
      <c r="BZ58" s="2" t="str">
        <f t="shared" si="52"/>
        <v/>
      </c>
      <c r="CA58" s="2" t="str">
        <f t="shared" si="53"/>
        <v/>
      </c>
      <c r="CB58" s="2" t="str">
        <f t="shared" si="54"/>
        <v/>
      </c>
      <c r="CC58" s="2" t="str">
        <f t="shared" si="55"/>
        <v/>
      </c>
      <c r="CD58" s="2" t="str">
        <f t="shared" si="56"/>
        <v/>
      </c>
      <c r="CE58" s="2" t="str">
        <f t="shared" si="57"/>
        <v/>
      </c>
      <c r="CF58" s="2" t="str">
        <f t="shared" si="58"/>
        <v/>
      </c>
      <c r="CG58" s="2" t="str">
        <f t="shared" si="59"/>
        <v/>
      </c>
      <c r="CH58" s="2" t="str">
        <f t="shared" si="60"/>
        <v/>
      </c>
      <c r="CI58" s="2" t="str">
        <f t="shared" si="61"/>
        <v/>
      </c>
      <c r="CJ58" s="2" t="str">
        <f t="shared" si="62"/>
        <v/>
      </c>
      <c r="CK58" s="2" t="str">
        <f t="shared" si="63"/>
        <v/>
      </c>
      <c r="CL58" s="2" t="str">
        <f t="shared" si="64"/>
        <v/>
      </c>
      <c r="CO58" s="2">
        <f t="shared" si="65"/>
        <v>80.520770177899621</v>
      </c>
      <c r="CP58" s="2">
        <f t="shared" si="66"/>
        <v>82.968117978381585</v>
      </c>
      <c r="CQ58" s="2">
        <f t="shared" si="67"/>
        <v>84.318916254801664</v>
      </c>
      <c r="CR58" s="2">
        <f t="shared" si="68"/>
        <v>84.733762398887393</v>
      </c>
      <c r="CS58" s="2">
        <f t="shared" si="69"/>
        <v>86.606175394069652</v>
      </c>
      <c r="CT58" s="2">
        <f t="shared" si="70"/>
        <v>87.65559218988264</v>
      </c>
      <c r="CU58" s="2">
        <f t="shared" si="71"/>
        <v>88.280540226354162</v>
      </c>
      <c r="CV58" s="2">
        <f t="shared" si="72"/>
        <v>86.872774231644868</v>
      </c>
      <c r="CW58" s="2">
        <f t="shared" si="73"/>
        <v>83.955555449630054</v>
      </c>
      <c r="CX58" s="2">
        <f t="shared" si="74"/>
        <v>79.0471361001525</v>
      </c>
      <c r="CY58" s="2">
        <f t="shared" si="75"/>
        <v>72.427453508574857</v>
      </c>
      <c r="CZ58" s="2">
        <f t="shared" si="76"/>
        <v>64.108446385268792</v>
      </c>
      <c r="DA58" s="2">
        <f t="shared" si="77"/>
        <v>53.378266176430195</v>
      </c>
      <c r="DD58" s="2">
        <f t="shared" si="78"/>
        <v>83.190885271730394</v>
      </c>
      <c r="DE58" s="2">
        <f t="shared" si="79"/>
        <v>84.012145254661704</v>
      </c>
      <c r="DF58" s="2">
        <f t="shared" si="80"/>
        <v>84.961499116213105</v>
      </c>
      <c r="DG58" s="2">
        <f t="shared" si="81"/>
        <v>84.73311629174691</v>
      </c>
      <c r="DH58" s="2">
        <f t="shared" si="82"/>
        <v>88.165963518079892</v>
      </c>
      <c r="DI58" s="2">
        <f t="shared" si="83"/>
        <v>89.409878809143265</v>
      </c>
      <c r="DJ58" s="2">
        <f t="shared" si="84"/>
        <v>90.725060569592998</v>
      </c>
      <c r="DK58" s="2">
        <f t="shared" si="85"/>
        <v>88.146893619250918</v>
      </c>
      <c r="DL58" s="2">
        <f t="shared" si="86"/>
        <v>86.184083898422571</v>
      </c>
      <c r="DM58" s="2">
        <f t="shared" si="87"/>
        <v>80.350579719213485</v>
      </c>
      <c r="DN58" s="2">
        <f t="shared" si="88"/>
        <v>73.512633679949076</v>
      </c>
      <c r="DO58" s="2">
        <f t="shared" si="89"/>
        <v>65.484656313030555</v>
      </c>
      <c r="DP58" s="2">
        <f t="shared" si="90"/>
        <v>54.397651966536031</v>
      </c>
      <c r="DS58" s="2">
        <f t="shared" si="91"/>
        <v>7.7860297944371791E-3</v>
      </c>
      <c r="DT58" s="2">
        <f t="shared" si="92"/>
        <v>9.3781682234588912E-3</v>
      </c>
      <c r="DU58" s="2">
        <f t="shared" si="93"/>
        <v>1.1811244281336074E-2</v>
      </c>
      <c r="DV58" s="2">
        <f t="shared" si="94"/>
        <v>1.430025971872937E-2</v>
      </c>
      <c r="DW58" s="2">
        <f t="shared" si="95"/>
        <v>1.284056539262987E-2</v>
      </c>
      <c r="DX58" s="2">
        <f t="shared" si="96"/>
        <v>1.2599892736987667E-2</v>
      </c>
      <c r="DY58" s="2">
        <f t="shared" si="97"/>
        <v>1.4032744936597601E-2</v>
      </c>
      <c r="DZ58" s="2">
        <f t="shared" si="98"/>
        <v>1.2139880339371157E-2</v>
      </c>
      <c r="EA58" s="2">
        <f t="shared" si="99"/>
        <v>1.2370264083103589E-2</v>
      </c>
      <c r="EB58" s="2">
        <f t="shared" si="100"/>
        <v>1.3301058348260003E-2</v>
      </c>
      <c r="EC58" s="2">
        <f t="shared" si="101"/>
        <v>1.2570011075264665E-2</v>
      </c>
      <c r="ED58" s="2">
        <f t="shared" si="102"/>
        <v>1.2481358817873824E-2</v>
      </c>
      <c r="EE58" s="2">
        <f t="shared" si="103"/>
        <v>1.2569948773607471E-2</v>
      </c>
    </row>
    <row r="59" spans="2:135" x14ac:dyDescent="0.25">
      <c r="B59" s="2">
        <v>53</v>
      </c>
      <c r="C59">
        <v>151.06200000000001</v>
      </c>
      <c r="D59">
        <v>173.06200000000001</v>
      </c>
      <c r="E59">
        <v>192.4</v>
      </c>
      <c r="F59">
        <v>200.87700000000001</v>
      </c>
      <c r="G59">
        <v>188.01499999999999</v>
      </c>
      <c r="H59">
        <v>172.12299999999999</v>
      </c>
      <c r="I59">
        <v>207.6</v>
      </c>
      <c r="J59">
        <v>190.49199999999999</v>
      </c>
      <c r="K59">
        <v>188.154</v>
      </c>
      <c r="L59">
        <v>195.61500000000001</v>
      </c>
      <c r="M59">
        <v>180.42400000000001</v>
      </c>
      <c r="N59">
        <v>164.13200000000001</v>
      </c>
      <c r="O59">
        <v>138.19720000000001</v>
      </c>
      <c r="R59" s="5">
        <f t="shared" si="0"/>
        <v>147.49909818023772</v>
      </c>
      <c r="S59" s="5">
        <f t="shared" si="1"/>
        <v>173.91201631730226</v>
      </c>
      <c r="T59" s="5">
        <f t="shared" si="2"/>
        <v>199.46281231075145</v>
      </c>
      <c r="U59" s="5">
        <f t="shared" si="3"/>
        <v>208.19973451939805</v>
      </c>
      <c r="V59" s="5">
        <f t="shared" si="4"/>
        <v>192.85138914473063</v>
      </c>
      <c r="W59" s="5">
        <f t="shared" si="5"/>
        <v>173.66700332429201</v>
      </c>
      <c r="X59" s="5">
        <f t="shared" si="6"/>
        <v>214.75037308546979</v>
      </c>
      <c r="Y59" s="5">
        <f t="shared" si="7"/>
        <v>194.5051374291202</v>
      </c>
      <c r="Z59" s="5">
        <f t="shared" si="8"/>
        <v>193.57783856327214</v>
      </c>
      <c r="AA59" s="5">
        <f t="shared" si="9"/>
        <v>203.0536516215744</v>
      </c>
      <c r="AB59" s="5">
        <f t="shared" si="10"/>
        <v>188.70008336616146</v>
      </c>
      <c r="AC59" s="5">
        <f t="shared" si="11"/>
        <v>169.91413951605051</v>
      </c>
      <c r="AD59" s="5">
        <f t="shared" si="12"/>
        <v>143.45403239423393</v>
      </c>
      <c r="AE59" s="5"/>
      <c r="AG59" s="5">
        <f t="shared" si="13"/>
        <v>3.5629018197622884</v>
      </c>
      <c r="AH59" s="5">
        <f t="shared" si="14"/>
        <v>-0.85001631730224858</v>
      </c>
      <c r="AI59" s="5">
        <f t="shared" si="15"/>
        <v>-7.0628123107514398</v>
      </c>
      <c r="AJ59" s="5">
        <f t="shared" si="16"/>
        <v>-7.3227345193980398</v>
      </c>
      <c r="AK59" s="5">
        <f t="shared" si="17"/>
        <v>-4.8363891447306457</v>
      </c>
      <c r="AL59" s="5">
        <f t="shared" si="18"/>
        <v>-1.5440033242920208</v>
      </c>
      <c r="AM59" s="5">
        <f t="shared" si="19"/>
        <v>-7.1503730854697949</v>
      </c>
      <c r="AN59" s="5">
        <f t="shared" si="20"/>
        <v>-4.0131374291202064</v>
      </c>
      <c r="AO59" s="5">
        <f t="shared" si="21"/>
        <v>-5.4238385632721418</v>
      </c>
      <c r="AP59" s="5">
        <f t="shared" si="22"/>
        <v>-7.4386516215743939</v>
      </c>
      <c r="AQ59" s="5">
        <f t="shared" si="23"/>
        <v>-8.2760833661614583</v>
      </c>
      <c r="AR59" s="5">
        <f t="shared" si="24"/>
        <v>-5.7821395160505062</v>
      </c>
      <c r="AS59" s="5">
        <f t="shared" si="25"/>
        <v>-5.2568323942339248</v>
      </c>
      <c r="AV59" s="2">
        <f t="shared" si="26"/>
        <v>80.540550615277567</v>
      </c>
      <c r="AW59" s="2">
        <f t="shared" si="27"/>
        <v>82.961352585798039</v>
      </c>
      <c r="AX59" s="2">
        <f t="shared" si="28"/>
        <v>84.315106792529804</v>
      </c>
      <c r="AY59" s="2">
        <f t="shared" si="29"/>
        <v>84.734665168617141</v>
      </c>
      <c r="AZ59" s="2">
        <f t="shared" si="30"/>
        <v>86.651782513611806</v>
      </c>
      <c r="BA59" s="2">
        <f t="shared" si="31"/>
        <v>87.702237557998231</v>
      </c>
      <c r="BB59" s="2">
        <f t="shared" si="32"/>
        <v>88.343776143151729</v>
      </c>
      <c r="BC59" s="2">
        <f t="shared" si="33"/>
        <v>86.8915275656652</v>
      </c>
      <c r="BD59" s="2">
        <f t="shared" si="34"/>
        <v>83.992982181915281</v>
      </c>
      <c r="BE59" s="2">
        <f t="shared" si="35"/>
        <v>79.066502839299332</v>
      </c>
      <c r="BF59" s="2">
        <f t="shared" si="36"/>
        <v>72.447045971855758</v>
      </c>
      <c r="BG59" s="2">
        <f t="shared" si="37"/>
        <v>64.13966306710546</v>
      </c>
      <c r="BH59" s="2">
        <f t="shared" si="38"/>
        <v>53.41133725136828</v>
      </c>
      <c r="BK59" s="2" t="str">
        <f t="shared" si="39"/>
        <v/>
      </c>
      <c r="BL59" s="2" t="str">
        <f t="shared" si="40"/>
        <v/>
      </c>
      <c r="BM59" s="2" t="str">
        <f t="shared" si="41"/>
        <v/>
      </c>
      <c r="BN59" s="2" t="str">
        <f t="shared" si="42"/>
        <v/>
      </c>
      <c r="BO59" s="2" t="str">
        <f t="shared" si="43"/>
        <v/>
      </c>
      <c r="BP59" s="2" t="str">
        <f t="shared" si="44"/>
        <v/>
      </c>
      <c r="BQ59" s="2" t="str">
        <f t="shared" si="45"/>
        <v/>
      </c>
      <c r="BR59" s="2" t="str">
        <f t="shared" si="46"/>
        <v/>
      </c>
      <c r="BS59" s="2" t="str">
        <f t="shared" si="47"/>
        <v/>
      </c>
      <c r="BT59" s="2" t="str">
        <f t="shared" si="48"/>
        <v/>
      </c>
      <c r="BU59" s="2" t="str">
        <f t="shared" si="49"/>
        <v/>
      </c>
      <c r="BV59" s="2" t="str">
        <f t="shared" si="50"/>
        <v/>
      </c>
      <c r="BW59" s="2" t="str">
        <f t="shared" si="51"/>
        <v/>
      </c>
      <c r="BZ59" s="2" t="str">
        <f t="shared" si="52"/>
        <v/>
      </c>
      <c r="CA59" s="2" t="str">
        <f t="shared" si="53"/>
        <v/>
      </c>
      <c r="CB59" s="2" t="str">
        <f t="shared" si="54"/>
        <v/>
      </c>
      <c r="CC59" s="2" t="str">
        <f t="shared" si="55"/>
        <v/>
      </c>
      <c r="CD59" s="2" t="str">
        <f t="shared" si="56"/>
        <v/>
      </c>
      <c r="CE59" s="2" t="str">
        <f t="shared" si="57"/>
        <v/>
      </c>
      <c r="CF59" s="2" t="str">
        <f t="shared" si="58"/>
        <v/>
      </c>
      <c r="CG59" s="2" t="str">
        <f t="shared" si="59"/>
        <v/>
      </c>
      <c r="CH59" s="2" t="str">
        <f t="shared" si="60"/>
        <v/>
      </c>
      <c r="CI59" s="2" t="str">
        <f t="shared" si="61"/>
        <v/>
      </c>
      <c r="CJ59" s="2" t="str">
        <f t="shared" si="62"/>
        <v/>
      </c>
      <c r="CK59" s="2" t="str">
        <f t="shared" si="63"/>
        <v/>
      </c>
      <c r="CL59" s="2" t="str">
        <f t="shared" si="64"/>
        <v/>
      </c>
      <c r="CO59" s="2">
        <f t="shared" si="65"/>
        <v>80.518408722953481</v>
      </c>
      <c r="CP59" s="2">
        <f t="shared" si="66"/>
        <v>82.950998798331199</v>
      </c>
      <c r="CQ59" s="2">
        <f t="shared" si="67"/>
        <v>84.307134702629341</v>
      </c>
      <c r="CR59" s="2">
        <f t="shared" si="68"/>
        <v>84.73493251637619</v>
      </c>
      <c r="CS59" s="2">
        <f t="shared" si="69"/>
        <v>86.630537665343908</v>
      </c>
      <c r="CT59" s="2">
        <f t="shared" si="70"/>
        <v>87.67877064244513</v>
      </c>
      <c r="CU59" s="2">
        <f t="shared" si="71"/>
        <v>88.307321756234657</v>
      </c>
      <c r="CV59" s="2">
        <f t="shared" si="72"/>
        <v>86.875197381900989</v>
      </c>
      <c r="CW59" s="2">
        <f t="shared" si="73"/>
        <v>83.963662749003987</v>
      </c>
      <c r="CX59" s="2">
        <f t="shared" si="74"/>
        <v>79.048172826258437</v>
      </c>
      <c r="CY59" s="2">
        <f t="shared" si="75"/>
        <v>72.432637021643075</v>
      </c>
      <c r="CZ59" s="2">
        <f t="shared" si="76"/>
        <v>64.12143148544385</v>
      </c>
      <c r="DA59" s="2">
        <f t="shared" si="77"/>
        <v>53.397747664167419</v>
      </c>
      <c r="DD59" s="2">
        <f t="shared" si="78"/>
        <v>83.113931144831852</v>
      </c>
      <c r="DE59" s="2">
        <f t="shared" si="79"/>
        <v>83.958797963560926</v>
      </c>
      <c r="DF59" s="2">
        <f t="shared" si="80"/>
        <v>84.923404869771517</v>
      </c>
      <c r="DG59" s="2">
        <f t="shared" si="81"/>
        <v>84.717858669186313</v>
      </c>
      <c r="DH59" s="2">
        <f t="shared" si="82"/>
        <v>88.141338349477181</v>
      </c>
      <c r="DI59" s="2">
        <f t="shared" si="83"/>
        <v>89.379427821632703</v>
      </c>
      <c r="DJ59" s="2">
        <f t="shared" si="84"/>
        <v>90.679759042447429</v>
      </c>
      <c r="DK59" s="2">
        <f t="shared" si="85"/>
        <v>88.10344244905879</v>
      </c>
      <c r="DL59" s="2">
        <f t="shared" si="86"/>
        <v>86.127848828698973</v>
      </c>
      <c r="DM59" s="2">
        <f t="shared" si="87"/>
        <v>80.306615775101847</v>
      </c>
      <c r="DN59" s="2">
        <f t="shared" si="88"/>
        <v>73.479338997807574</v>
      </c>
      <c r="DO59" s="2">
        <f t="shared" si="89"/>
        <v>65.455214345359778</v>
      </c>
      <c r="DP59" s="2">
        <f t="shared" si="90"/>
        <v>54.384933960466995</v>
      </c>
      <c r="DS59" s="2">
        <f t="shared" si="91"/>
        <v>8.5308037169881355E-3</v>
      </c>
      <c r="DT59" s="2">
        <f t="shared" si="92"/>
        <v>1.0273661483419867E-2</v>
      </c>
      <c r="DU59" s="2">
        <f t="shared" si="93"/>
        <v>1.2936030860350283E-2</v>
      </c>
      <c r="DV59" s="2">
        <f t="shared" si="94"/>
        <v>1.5658319772236362E-2</v>
      </c>
      <c r="DW59" s="2">
        <f t="shared" si="95"/>
        <v>1.4061979512594001E-2</v>
      </c>
      <c r="DX59" s="2">
        <f t="shared" si="96"/>
        <v>1.3798733713231445E-2</v>
      </c>
      <c r="DY59" s="2">
        <f t="shared" si="97"/>
        <v>1.5365795812148033E-2</v>
      </c>
      <c r="DZ59" s="2">
        <f t="shared" si="98"/>
        <v>1.3295541908413228E-2</v>
      </c>
      <c r="EA59" s="2">
        <f t="shared" si="99"/>
        <v>1.3547556370672287E-2</v>
      </c>
      <c r="EB59" s="2">
        <f t="shared" si="100"/>
        <v>1.4565628944671538E-2</v>
      </c>
      <c r="EC59" s="2">
        <f t="shared" si="101"/>
        <v>1.3766048541807876E-2</v>
      </c>
      <c r="ED59" s="2">
        <f t="shared" si="102"/>
        <v>1.3669077785835525E-2</v>
      </c>
      <c r="EE59" s="2">
        <f t="shared" si="103"/>
        <v>1.3765980394787153E-2</v>
      </c>
    </row>
    <row r="60" spans="2:135" x14ac:dyDescent="0.25">
      <c r="B60" s="2">
        <v>54</v>
      </c>
      <c r="C60">
        <v>162.4</v>
      </c>
      <c r="D60">
        <v>187.631</v>
      </c>
      <c r="E60">
        <v>202.13800000000001</v>
      </c>
      <c r="F60">
        <v>206.38499999999999</v>
      </c>
      <c r="G60">
        <v>199.185</v>
      </c>
      <c r="H60">
        <v>185.03100000000001</v>
      </c>
      <c r="I60">
        <v>218.446</v>
      </c>
      <c r="J60">
        <v>202.16900000000001</v>
      </c>
      <c r="K60">
        <v>198.292</v>
      </c>
      <c r="L60">
        <v>201.077</v>
      </c>
      <c r="M60">
        <v>186.28800000000001</v>
      </c>
      <c r="N60">
        <v>167.721</v>
      </c>
      <c r="O60">
        <v>139.67609999999999</v>
      </c>
      <c r="R60" s="5">
        <f t="shared" si="0"/>
        <v>162.75076119633692</v>
      </c>
      <c r="S60" s="5">
        <f t="shared" si="1"/>
        <v>190.36851331008833</v>
      </c>
      <c r="T60" s="5">
        <f t="shared" si="2"/>
        <v>210.68013337923219</v>
      </c>
      <c r="U60" s="5">
        <f t="shared" si="3"/>
        <v>213.36581704462995</v>
      </c>
      <c r="V60" s="5">
        <f t="shared" si="4"/>
        <v>206.18169449457872</v>
      </c>
      <c r="W60" s="5">
        <f t="shared" si="5"/>
        <v>190.18788215010983</v>
      </c>
      <c r="X60" s="5">
        <f t="shared" si="6"/>
        <v>225.01254107760167</v>
      </c>
      <c r="Y60" s="5">
        <f t="shared" si="7"/>
        <v>208.9631205296356</v>
      </c>
      <c r="Z60" s="5">
        <f t="shared" si="8"/>
        <v>206.94388766356303</v>
      </c>
      <c r="AA60" s="5">
        <f t="shared" si="9"/>
        <v>210.18186794887563</v>
      </c>
      <c r="AB60" s="5">
        <f t="shared" si="10"/>
        <v>193.91128996377705</v>
      </c>
      <c r="AC60" s="5">
        <f t="shared" si="11"/>
        <v>171.46836416170294</v>
      </c>
      <c r="AD60" s="5">
        <f t="shared" si="12"/>
        <v>141.7507500035785</v>
      </c>
      <c r="AE60" s="5"/>
      <c r="AG60" s="5">
        <f t="shared" si="13"/>
        <v>-0.3507611963369186</v>
      </c>
      <c r="AH60" s="5">
        <f t="shared" si="14"/>
        <v>-2.7375133100883318</v>
      </c>
      <c r="AI60" s="5">
        <f t="shared" si="15"/>
        <v>-8.5421333792321832</v>
      </c>
      <c r="AJ60" s="5">
        <f t="shared" si="16"/>
        <v>-6.9808170446299584</v>
      </c>
      <c r="AK60" s="5">
        <f t="shared" si="17"/>
        <v>-6.9966944945787191</v>
      </c>
      <c r="AL60" s="5">
        <f t="shared" si="18"/>
        <v>-5.1568821501098228</v>
      </c>
      <c r="AM60" s="5">
        <f t="shared" si="19"/>
        <v>-6.5665410776016699</v>
      </c>
      <c r="AN60" s="5">
        <f t="shared" si="20"/>
        <v>-6.7941205296355918</v>
      </c>
      <c r="AO60" s="5">
        <f t="shared" si="21"/>
        <v>-8.6518876635630306</v>
      </c>
      <c r="AP60" s="5">
        <f t="shared" si="22"/>
        <v>-9.1048679488756363</v>
      </c>
      <c r="AQ60" s="5">
        <f t="shared" si="23"/>
        <v>-7.6232899637770402</v>
      </c>
      <c r="AR60" s="5">
        <f t="shared" si="24"/>
        <v>-3.747364161702933</v>
      </c>
      <c r="AS60" s="5">
        <f t="shared" si="25"/>
        <v>-2.0746500035785118</v>
      </c>
      <c r="AV60" s="2">
        <f t="shared" si="26"/>
        <v>80.539608250673211</v>
      </c>
      <c r="AW60" s="2">
        <f t="shared" si="27"/>
        <v>82.944813379028403</v>
      </c>
      <c r="AX60" s="2">
        <f t="shared" si="28"/>
        <v>84.303710721337083</v>
      </c>
      <c r="AY60" s="2">
        <f t="shared" si="29"/>
        <v>84.735528312524835</v>
      </c>
      <c r="AZ60" s="2">
        <f t="shared" si="30"/>
        <v>86.677408592224637</v>
      </c>
      <c r="BA60" s="2">
        <f t="shared" si="31"/>
        <v>87.726835511530439</v>
      </c>
      <c r="BB60" s="2">
        <f t="shared" si="32"/>
        <v>88.372802881664398</v>
      </c>
      <c r="BC60" s="2">
        <f t="shared" si="33"/>
        <v>86.894835372290871</v>
      </c>
      <c r="BD60" s="2">
        <f t="shared" si="34"/>
        <v>84.002921670586716</v>
      </c>
      <c r="BE60" s="2">
        <f t="shared" si="35"/>
        <v>79.068562115548545</v>
      </c>
      <c r="BF60" s="2">
        <f t="shared" si="36"/>
        <v>72.453018652970783</v>
      </c>
      <c r="BG60" s="2">
        <f t="shared" si="37"/>
        <v>64.153745736378553</v>
      </c>
      <c r="BH60" s="2">
        <f t="shared" si="38"/>
        <v>53.431624696703643</v>
      </c>
      <c r="BK60" s="2" t="str">
        <f t="shared" si="39"/>
        <v/>
      </c>
      <c r="BL60" s="2" t="str">
        <f t="shared" si="40"/>
        <v/>
      </c>
      <c r="BM60" s="2" t="str">
        <f t="shared" si="41"/>
        <v/>
      </c>
      <c r="BN60" s="2" t="str">
        <f t="shared" si="42"/>
        <v/>
      </c>
      <c r="BO60" s="2" t="str">
        <f t="shared" si="43"/>
        <v/>
      </c>
      <c r="BP60" s="2" t="str">
        <f t="shared" si="44"/>
        <v/>
      </c>
      <c r="BQ60" s="2" t="str">
        <f t="shared" si="45"/>
        <v/>
      </c>
      <c r="BR60" s="2" t="str">
        <f t="shared" si="46"/>
        <v/>
      </c>
      <c r="BS60" s="2" t="str">
        <f t="shared" si="47"/>
        <v/>
      </c>
      <c r="BT60" s="2" t="str">
        <f t="shared" si="48"/>
        <v/>
      </c>
      <c r="BU60" s="2" t="str">
        <f t="shared" si="49"/>
        <v/>
      </c>
      <c r="BV60" s="2" t="str">
        <f t="shared" si="50"/>
        <v/>
      </c>
      <c r="BW60" s="2" t="str">
        <f t="shared" si="51"/>
        <v/>
      </c>
      <c r="BZ60" s="2" t="str">
        <f t="shared" si="52"/>
        <v/>
      </c>
      <c r="CA60" s="2" t="str">
        <f t="shared" si="53"/>
        <v/>
      </c>
      <c r="CB60" s="2" t="str">
        <f t="shared" si="54"/>
        <v/>
      </c>
      <c r="CC60" s="2" t="str">
        <f t="shared" si="55"/>
        <v/>
      </c>
      <c r="CD60" s="2" t="str">
        <f t="shared" si="56"/>
        <v/>
      </c>
      <c r="CE60" s="2" t="str">
        <f t="shared" si="57"/>
        <v/>
      </c>
      <c r="CF60" s="2" t="str">
        <f t="shared" si="58"/>
        <v/>
      </c>
      <c r="CG60" s="2" t="str">
        <f t="shared" si="59"/>
        <v/>
      </c>
      <c r="CH60" s="2" t="str">
        <f t="shared" si="60"/>
        <v/>
      </c>
      <c r="CI60" s="2" t="str">
        <f t="shared" si="61"/>
        <v/>
      </c>
      <c r="CJ60" s="2" t="str">
        <f t="shared" si="62"/>
        <v/>
      </c>
      <c r="CK60" s="2" t="str">
        <f t="shared" si="63"/>
        <v/>
      </c>
      <c r="CL60" s="2" t="str">
        <f t="shared" si="64"/>
        <v/>
      </c>
      <c r="CO60" s="2">
        <f t="shared" si="65"/>
        <v>80.516047268007341</v>
      </c>
      <c r="CP60" s="2">
        <f t="shared" si="66"/>
        <v>82.933879618280812</v>
      </c>
      <c r="CQ60" s="2">
        <f t="shared" si="67"/>
        <v>84.295353150457004</v>
      </c>
      <c r="CR60" s="2">
        <f t="shared" si="68"/>
        <v>84.736102633865002</v>
      </c>
      <c r="CS60" s="2">
        <f t="shared" si="69"/>
        <v>86.65489993661815</v>
      </c>
      <c r="CT60" s="2">
        <f t="shared" si="70"/>
        <v>87.70194909500762</v>
      </c>
      <c r="CU60" s="2">
        <f t="shared" si="71"/>
        <v>88.334103286115166</v>
      </c>
      <c r="CV60" s="2">
        <f t="shared" si="72"/>
        <v>86.87762053215711</v>
      </c>
      <c r="CW60" s="2">
        <f t="shared" si="73"/>
        <v>83.97177004837792</v>
      </c>
      <c r="CX60" s="2">
        <f t="shared" si="74"/>
        <v>79.049209552364388</v>
      </c>
      <c r="CY60" s="2">
        <f t="shared" si="75"/>
        <v>72.437820534711307</v>
      </c>
      <c r="CZ60" s="2">
        <f t="shared" si="76"/>
        <v>64.134416585618922</v>
      </c>
      <c r="DA60" s="2">
        <f t="shared" si="77"/>
        <v>53.417229151904635</v>
      </c>
      <c r="DD60" s="2">
        <f t="shared" si="78"/>
        <v>83.03697701793331</v>
      </c>
      <c r="DE60" s="2">
        <f t="shared" si="79"/>
        <v>83.905450672460148</v>
      </c>
      <c r="DF60" s="2">
        <f t="shared" si="80"/>
        <v>84.885310623329929</v>
      </c>
      <c r="DG60" s="2">
        <f t="shared" si="81"/>
        <v>84.702601046625702</v>
      </c>
      <c r="DH60" s="2">
        <f t="shared" si="82"/>
        <v>88.11671318087447</v>
      </c>
      <c r="DI60" s="2">
        <f t="shared" si="83"/>
        <v>89.348976834122126</v>
      </c>
      <c r="DJ60" s="2">
        <f t="shared" si="84"/>
        <v>90.634457515301847</v>
      </c>
      <c r="DK60" s="2">
        <f t="shared" si="85"/>
        <v>88.059991278866676</v>
      </c>
      <c r="DL60" s="2">
        <f t="shared" si="86"/>
        <v>86.071613758975374</v>
      </c>
      <c r="DM60" s="2">
        <f t="shared" si="87"/>
        <v>80.262651830990208</v>
      </c>
      <c r="DN60" s="2">
        <f t="shared" si="88"/>
        <v>73.446044315666072</v>
      </c>
      <c r="DO60" s="2">
        <f t="shared" si="89"/>
        <v>65.425772377689015</v>
      </c>
      <c r="DP60" s="2">
        <f t="shared" si="90"/>
        <v>54.372215954397959</v>
      </c>
      <c r="DS60" s="2">
        <f t="shared" si="91"/>
        <v>9.3461480497681881E-3</v>
      </c>
      <c r="DT60" s="2">
        <f t="shared" si="92"/>
        <v>1.1253691328652126E-2</v>
      </c>
      <c r="DU60" s="2">
        <f t="shared" si="93"/>
        <v>1.4166395485051947E-2</v>
      </c>
      <c r="DV60" s="2">
        <f t="shared" si="94"/>
        <v>1.7143108357053145E-2</v>
      </c>
      <c r="DW60" s="2">
        <f t="shared" si="95"/>
        <v>1.5397764177424087E-2</v>
      </c>
      <c r="DX60" s="2">
        <f t="shared" si="96"/>
        <v>1.5109895195938564E-2</v>
      </c>
      <c r="DY60" s="2">
        <f t="shared" si="97"/>
        <v>1.6823320103582447E-2</v>
      </c>
      <c r="DZ60" s="2">
        <f t="shared" si="98"/>
        <v>1.455959577964356E-2</v>
      </c>
      <c r="EA60" s="2">
        <f t="shared" si="99"/>
        <v>1.4835209902326597E-2</v>
      </c>
      <c r="EB60" s="2">
        <f t="shared" si="100"/>
        <v>1.5948482696738455E-2</v>
      </c>
      <c r="EC60" s="2">
        <f t="shared" si="101"/>
        <v>1.5074151737503564E-2</v>
      </c>
      <c r="ED60" s="2">
        <f t="shared" si="102"/>
        <v>1.496810629443531E-2</v>
      </c>
      <c r="EE60" s="2">
        <f t="shared" si="103"/>
        <v>1.5074077213865365E-2</v>
      </c>
    </row>
    <row r="61" spans="2:135" x14ac:dyDescent="0.25">
      <c r="B61" s="2">
        <v>55</v>
      </c>
      <c r="C61">
        <v>175.75399999999999</v>
      </c>
      <c r="D61">
        <v>197.554</v>
      </c>
      <c r="E61">
        <v>209.108</v>
      </c>
      <c r="F61">
        <v>210.69200000000001</v>
      </c>
      <c r="G61">
        <v>207.58500000000001</v>
      </c>
      <c r="H61">
        <v>198.38499999999999</v>
      </c>
      <c r="I61">
        <v>223.8</v>
      </c>
      <c r="J61">
        <v>212.292</v>
      </c>
      <c r="K61">
        <v>207.66200000000001</v>
      </c>
      <c r="L61">
        <v>206.785</v>
      </c>
      <c r="M61">
        <v>190.40899999999999</v>
      </c>
      <c r="N61">
        <v>168.92599999999999</v>
      </c>
      <c r="O61">
        <v>139.47890000000001</v>
      </c>
      <c r="R61" s="5">
        <f t="shared" si="0"/>
        <v>177.83937574482371</v>
      </c>
      <c r="S61" s="5">
        <f t="shared" si="1"/>
        <v>205.14649315554112</v>
      </c>
      <c r="T61" s="5">
        <f t="shared" si="2"/>
        <v>217.83475978759557</v>
      </c>
      <c r="U61" s="5">
        <f t="shared" si="3"/>
        <v>213.68439008668315</v>
      </c>
      <c r="V61" s="5">
        <f t="shared" si="4"/>
        <v>216.00878089514799</v>
      </c>
      <c r="W61" s="5">
        <f t="shared" si="5"/>
        <v>205.05290052681462</v>
      </c>
      <c r="X61" s="5">
        <f t="shared" si="6"/>
        <v>230.43065553115247</v>
      </c>
      <c r="Y61" s="5">
        <f t="shared" si="7"/>
        <v>220.08584073969712</v>
      </c>
      <c r="Z61" s="5">
        <f t="shared" si="8"/>
        <v>216.69021615644496</v>
      </c>
      <c r="AA61" s="5">
        <f t="shared" si="9"/>
        <v>212.52754738844729</v>
      </c>
      <c r="AB61" s="5">
        <f t="shared" si="10"/>
        <v>194.69893499516894</v>
      </c>
      <c r="AC61" s="5">
        <f t="shared" si="11"/>
        <v>169.12329601998678</v>
      </c>
      <c r="AD61" s="5">
        <f t="shared" si="12"/>
        <v>137.01644305752922</v>
      </c>
      <c r="AE61" s="5"/>
      <c r="AG61" s="5">
        <f t="shared" si="13"/>
        <v>-2.0853757448237218</v>
      </c>
      <c r="AH61" s="5">
        <f t="shared" si="14"/>
        <v>-7.5924931555411206</v>
      </c>
      <c r="AI61" s="5">
        <f t="shared" si="15"/>
        <v>-8.7267597875955687</v>
      </c>
      <c r="AJ61" s="5">
        <f t="shared" si="16"/>
        <v>-2.9923900866831445</v>
      </c>
      <c r="AK61" s="5">
        <f t="shared" si="17"/>
        <v>-8.4237808951479849</v>
      </c>
      <c r="AL61" s="5">
        <f t="shared" si="18"/>
        <v>-6.6679005268146341</v>
      </c>
      <c r="AM61" s="5">
        <f t="shared" si="19"/>
        <v>-6.6306555311524562</v>
      </c>
      <c r="AN61" s="5">
        <f t="shared" si="20"/>
        <v>-7.7938407396971172</v>
      </c>
      <c r="AO61" s="5">
        <f t="shared" si="21"/>
        <v>-9.0282161564449552</v>
      </c>
      <c r="AP61" s="5">
        <f t="shared" si="22"/>
        <v>-5.7425473884472922</v>
      </c>
      <c r="AQ61" s="5">
        <f t="shared" si="23"/>
        <v>-4.2899349951689487</v>
      </c>
      <c r="AR61" s="5">
        <f t="shared" si="24"/>
        <v>-0.19729601998679414</v>
      </c>
      <c r="AS61" s="5">
        <f t="shared" si="25"/>
        <v>2.4624569424707943</v>
      </c>
      <c r="AV61" s="2">
        <f t="shared" si="26"/>
        <v>80.538732917541481</v>
      </c>
      <c r="AW61" s="2">
        <f t="shared" si="27"/>
        <v>82.928289516820442</v>
      </c>
      <c r="AX61" s="2">
        <f t="shared" si="28"/>
        <v>84.29231482387587</v>
      </c>
      <c r="AY61" s="2">
        <f t="shared" si="29"/>
        <v>84.736335777260862</v>
      </c>
      <c r="AZ61" s="2">
        <f t="shared" si="30"/>
        <v>86.703080005230689</v>
      </c>
      <c r="BA61" s="2">
        <f t="shared" si="31"/>
        <v>87.75148801812206</v>
      </c>
      <c r="BB61" s="2">
        <f t="shared" si="32"/>
        <v>88.401921799093245</v>
      </c>
      <c r="BC61" s="2">
        <f t="shared" si="33"/>
        <v>86.898161578893962</v>
      </c>
      <c r="BD61" s="2">
        <f t="shared" si="34"/>
        <v>84.012940475743335</v>
      </c>
      <c r="BE61" s="2">
        <f t="shared" si="35"/>
        <v>79.070647616813346</v>
      </c>
      <c r="BF61" s="2">
        <f t="shared" si="36"/>
        <v>72.459009190332836</v>
      </c>
      <c r="BG61" s="2">
        <f t="shared" si="37"/>
        <v>64.167869798618383</v>
      </c>
      <c r="BH61" s="2">
        <f t="shared" si="38"/>
        <v>53.451940685262436</v>
      </c>
      <c r="BK61" s="2" t="str">
        <f t="shared" si="39"/>
        <v/>
      </c>
      <c r="BL61" s="2" t="str">
        <f t="shared" si="40"/>
        <v/>
      </c>
      <c r="BM61" s="2" t="str">
        <f t="shared" si="41"/>
        <v/>
      </c>
      <c r="BN61" s="2" t="str">
        <f t="shared" si="42"/>
        <v/>
      </c>
      <c r="BO61" s="2" t="str">
        <f t="shared" si="43"/>
        <v/>
      </c>
      <c r="BP61" s="2" t="str">
        <f t="shared" si="44"/>
        <v/>
      </c>
      <c r="BQ61" s="2" t="str">
        <f t="shared" si="45"/>
        <v/>
      </c>
      <c r="BR61" s="2" t="str">
        <f t="shared" si="46"/>
        <v/>
      </c>
      <c r="BS61" s="2" t="str">
        <f t="shared" si="47"/>
        <v/>
      </c>
      <c r="BT61" s="2" t="str">
        <f t="shared" si="48"/>
        <v/>
      </c>
      <c r="BU61" s="2" t="str">
        <f t="shared" si="49"/>
        <v/>
      </c>
      <c r="BV61" s="2" t="str">
        <f t="shared" si="50"/>
        <v/>
      </c>
      <c r="BW61" s="2" t="str">
        <f t="shared" si="51"/>
        <v/>
      </c>
      <c r="BZ61" s="2" t="str">
        <f t="shared" si="52"/>
        <v/>
      </c>
      <c r="CA61" s="2" t="str">
        <f t="shared" si="53"/>
        <v/>
      </c>
      <c r="CB61" s="2" t="str">
        <f t="shared" si="54"/>
        <v/>
      </c>
      <c r="CC61" s="2" t="str">
        <f t="shared" si="55"/>
        <v/>
      </c>
      <c r="CD61" s="2" t="str">
        <f t="shared" si="56"/>
        <v/>
      </c>
      <c r="CE61" s="2" t="str">
        <f t="shared" si="57"/>
        <v/>
      </c>
      <c r="CF61" s="2" t="str">
        <f t="shared" si="58"/>
        <v/>
      </c>
      <c r="CG61" s="2" t="str">
        <f t="shared" si="59"/>
        <v/>
      </c>
      <c r="CH61" s="2" t="str">
        <f t="shared" si="60"/>
        <v/>
      </c>
      <c r="CI61" s="2" t="str">
        <f t="shared" si="61"/>
        <v/>
      </c>
      <c r="CJ61" s="2" t="str">
        <f t="shared" si="62"/>
        <v/>
      </c>
      <c r="CK61" s="2" t="str">
        <f t="shared" si="63"/>
        <v/>
      </c>
      <c r="CL61" s="2" t="str">
        <f t="shared" si="64"/>
        <v/>
      </c>
      <c r="CO61" s="2">
        <f t="shared" si="65"/>
        <v>80.513685813061201</v>
      </c>
      <c r="CP61" s="2">
        <f t="shared" si="66"/>
        <v>82.916760438230426</v>
      </c>
      <c r="CQ61" s="2">
        <f t="shared" si="67"/>
        <v>84.283571598284681</v>
      </c>
      <c r="CR61" s="2">
        <f t="shared" si="68"/>
        <v>84.7372727513538</v>
      </c>
      <c r="CS61" s="2">
        <f t="shared" si="69"/>
        <v>86.679262207892407</v>
      </c>
      <c r="CT61" s="2">
        <f t="shared" si="70"/>
        <v>87.725127547570111</v>
      </c>
      <c r="CU61" s="2">
        <f t="shared" si="71"/>
        <v>88.360884815995661</v>
      </c>
      <c r="CV61" s="2">
        <f t="shared" si="72"/>
        <v>86.88004368241323</v>
      </c>
      <c r="CW61" s="2">
        <f t="shared" si="73"/>
        <v>83.979877347751852</v>
      </c>
      <c r="CX61" s="2">
        <f t="shared" si="74"/>
        <v>79.050246278470325</v>
      </c>
      <c r="CY61" s="2">
        <f t="shared" si="75"/>
        <v>72.443004047779525</v>
      </c>
      <c r="CZ61" s="2">
        <f t="shared" si="76"/>
        <v>64.14740168579398</v>
      </c>
      <c r="DA61" s="2">
        <f t="shared" si="77"/>
        <v>53.436710639641859</v>
      </c>
      <c r="DD61" s="2">
        <f t="shared" si="78"/>
        <v>82.960022891034768</v>
      </c>
      <c r="DE61" s="2">
        <f t="shared" si="79"/>
        <v>83.85210338135937</v>
      </c>
      <c r="DF61" s="2">
        <f t="shared" si="80"/>
        <v>84.847216376888341</v>
      </c>
      <c r="DG61" s="2">
        <f t="shared" si="81"/>
        <v>84.687343424065105</v>
      </c>
      <c r="DH61" s="2">
        <f t="shared" si="82"/>
        <v>88.092088012271773</v>
      </c>
      <c r="DI61" s="2">
        <f t="shared" si="83"/>
        <v>89.31852584661155</v>
      </c>
      <c r="DJ61" s="2">
        <f t="shared" si="84"/>
        <v>90.589155988156278</v>
      </c>
      <c r="DK61" s="2">
        <f t="shared" si="85"/>
        <v>88.016540108674548</v>
      </c>
      <c r="DL61" s="2">
        <f t="shared" si="86"/>
        <v>86.015378689251776</v>
      </c>
      <c r="DM61" s="2">
        <f t="shared" si="87"/>
        <v>80.21868788687857</v>
      </c>
      <c r="DN61" s="2">
        <f t="shared" si="88"/>
        <v>73.41274963352457</v>
      </c>
      <c r="DO61" s="2">
        <f t="shared" si="89"/>
        <v>65.396330410018251</v>
      </c>
      <c r="DP61" s="2">
        <f t="shared" si="90"/>
        <v>54.359497948328929</v>
      </c>
      <c r="DS61" s="2">
        <f t="shared" si="91"/>
        <v>1.0238615400061622E-2</v>
      </c>
      <c r="DT61" s="2">
        <f t="shared" si="92"/>
        <v>1.2326044339895556E-2</v>
      </c>
      <c r="DU61" s="2">
        <f t="shared" si="93"/>
        <v>1.5511942846061517E-2</v>
      </c>
      <c r="DV61" s="2">
        <f t="shared" si="94"/>
        <v>1.876600675028723E-2</v>
      </c>
      <c r="DW61" s="2">
        <f t="shared" si="95"/>
        <v>1.6858268913592617E-2</v>
      </c>
      <c r="DX61" s="2">
        <f t="shared" si="96"/>
        <v>1.6543553841999563E-2</v>
      </c>
      <c r="DY61" s="2">
        <f t="shared" si="97"/>
        <v>1.841651214191722E-2</v>
      </c>
      <c r="DZ61" s="2">
        <f t="shared" si="98"/>
        <v>1.5941886012201156E-2</v>
      </c>
      <c r="EA61" s="2">
        <f t="shared" si="99"/>
        <v>1.6243235667498586E-2</v>
      </c>
      <c r="EB61" s="2">
        <f t="shared" si="100"/>
        <v>1.7460297712957484E-2</v>
      </c>
      <c r="EC61" s="2">
        <f t="shared" si="101"/>
        <v>1.6504475801275679E-2</v>
      </c>
      <c r="ED61" s="2">
        <f t="shared" si="102"/>
        <v>1.6388535572457189E-2</v>
      </c>
      <c r="EE61" s="2">
        <f t="shared" si="103"/>
        <v>1.6504394324889652E-2</v>
      </c>
    </row>
    <row r="62" spans="2:135" x14ac:dyDescent="0.25">
      <c r="B62" s="2">
        <v>56</v>
      </c>
      <c r="C62">
        <v>184.708</v>
      </c>
      <c r="D62">
        <v>206.892</v>
      </c>
      <c r="E62">
        <v>213.24600000000001</v>
      </c>
      <c r="F62">
        <v>211.87700000000001</v>
      </c>
      <c r="G62">
        <v>214.56899999999999</v>
      </c>
      <c r="H62">
        <v>209.12299999999999</v>
      </c>
      <c r="I62">
        <v>228.30799999999999</v>
      </c>
      <c r="J62">
        <v>218.04599999999999</v>
      </c>
      <c r="K62">
        <v>214.185</v>
      </c>
      <c r="L62">
        <v>210.077</v>
      </c>
      <c r="M62">
        <v>191.81800000000001</v>
      </c>
      <c r="N62">
        <v>168.70599999999999</v>
      </c>
      <c r="O62">
        <v>136.5916</v>
      </c>
      <c r="R62" s="5">
        <f t="shared" si="0"/>
        <v>191.54762617263412</v>
      </c>
      <c r="S62" s="5">
        <f t="shared" si="1"/>
        <v>216.85268757895543</v>
      </c>
      <c r="T62" s="5">
        <f t="shared" si="2"/>
        <v>220.14825976842437</v>
      </c>
      <c r="U62" s="5">
        <f t="shared" si="3"/>
        <v>209.11943064743832</v>
      </c>
      <c r="V62" s="5">
        <f t="shared" si="4"/>
        <v>221.2607580471882</v>
      </c>
      <c r="W62" s="5">
        <f t="shared" si="5"/>
        <v>216.76553990498655</v>
      </c>
      <c r="X62" s="5">
        <f t="shared" si="6"/>
        <v>230.39156548840674</v>
      </c>
      <c r="Y62" s="5">
        <f t="shared" si="7"/>
        <v>226.68336422398806</v>
      </c>
      <c r="Z62" s="5">
        <f t="shared" si="8"/>
        <v>221.75994043086936</v>
      </c>
      <c r="AA62" s="5">
        <f t="shared" si="9"/>
        <v>209.82810551411453</v>
      </c>
      <c r="AB62" s="5">
        <f t="shared" si="10"/>
        <v>190.97699495810699</v>
      </c>
      <c r="AC62" s="5">
        <f t="shared" si="11"/>
        <v>163.13274539379495</v>
      </c>
      <c r="AD62" s="5">
        <f t="shared" si="12"/>
        <v>129.7415766183982</v>
      </c>
      <c r="AE62" s="5"/>
      <c r="AG62" s="5">
        <f t="shared" si="13"/>
        <v>-6.8396261726341265</v>
      </c>
      <c r="AH62" s="5">
        <f t="shared" si="14"/>
        <v>-9.9606875789554294</v>
      </c>
      <c r="AI62" s="5">
        <f t="shared" si="15"/>
        <v>-6.9022597684243578</v>
      </c>
      <c r="AJ62" s="5">
        <f t="shared" si="16"/>
        <v>2.7575693525616884</v>
      </c>
      <c r="AK62" s="5">
        <f t="shared" si="17"/>
        <v>-6.6917580471882161</v>
      </c>
      <c r="AL62" s="5">
        <f t="shared" si="18"/>
        <v>-7.6425399049865632</v>
      </c>
      <c r="AM62" s="5">
        <f t="shared" si="19"/>
        <v>-2.083565488406748</v>
      </c>
      <c r="AN62" s="5">
        <f t="shared" si="20"/>
        <v>-8.6373642239880724</v>
      </c>
      <c r="AO62" s="5">
        <f t="shared" si="21"/>
        <v>-7.5749404308693613</v>
      </c>
      <c r="AP62" s="5">
        <f t="shared" si="22"/>
        <v>0.24889448588547225</v>
      </c>
      <c r="AQ62" s="5">
        <f t="shared" si="23"/>
        <v>0.84100504189302683</v>
      </c>
      <c r="AR62" s="5">
        <f t="shared" si="24"/>
        <v>5.5732546062050403</v>
      </c>
      <c r="AS62" s="5">
        <f t="shared" si="25"/>
        <v>6.850023381601801</v>
      </c>
      <c r="AV62" s="2">
        <f t="shared" si="26"/>
        <v>80.537924278013975</v>
      </c>
      <c r="AW62" s="2">
        <f t="shared" si="27"/>
        <v>82.911778576269</v>
      </c>
      <c r="AX62" s="2">
        <f t="shared" si="28"/>
        <v>84.280915605703086</v>
      </c>
      <c r="AY62" s="2">
        <f t="shared" si="29"/>
        <v>84.737079939101733</v>
      </c>
      <c r="AZ62" s="2">
        <f t="shared" si="30"/>
        <v>86.728793718663667</v>
      </c>
      <c r="BA62" s="2">
        <f t="shared" si="31"/>
        <v>87.776192353079438</v>
      </c>
      <c r="BB62" s="2">
        <f t="shared" si="32"/>
        <v>88.431129682689942</v>
      </c>
      <c r="BC62" s="2">
        <f t="shared" si="33"/>
        <v>86.901501554942953</v>
      </c>
      <c r="BD62" s="2">
        <f t="shared" si="34"/>
        <v>84.023036754918621</v>
      </c>
      <c r="BE62" s="2">
        <f t="shared" si="35"/>
        <v>79.072754926532937</v>
      </c>
      <c r="BF62" s="2">
        <f t="shared" si="36"/>
        <v>72.465013725889435</v>
      </c>
      <c r="BG62" s="2">
        <f t="shared" si="37"/>
        <v>64.182032999292687</v>
      </c>
      <c r="BH62" s="2">
        <f t="shared" si="38"/>
        <v>53.472283213409817</v>
      </c>
      <c r="BK62" s="2" t="str">
        <f t="shared" si="39"/>
        <v/>
      </c>
      <c r="BL62" s="2" t="str">
        <f t="shared" si="40"/>
        <v/>
      </c>
      <c r="BM62" s="2" t="str">
        <f t="shared" si="41"/>
        <v/>
      </c>
      <c r="BN62" s="2" t="str">
        <f t="shared" si="42"/>
        <v/>
      </c>
      <c r="BO62" s="2" t="str">
        <f t="shared" si="43"/>
        <v/>
      </c>
      <c r="BP62" s="2" t="str">
        <f t="shared" si="44"/>
        <v/>
      </c>
      <c r="BQ62" s="2" t="str">
        <f t="shared" si="45"/>
        <v/>
      </c>
      <c r="BR62" s="2" t="str">
        <f t="shared" si="46"/>
        <v/>
      </c>
      <c r="BS62" s="2" t="str">
        <f t="shared" si="47"/>
        <v/>
      </c>
      <c r="BT62" s="2" t="str">
        <f t="shared" si="48"/>
        <v/>
      </c>
      <c r="BU62" s="2" t="str">
        <f t="shared" si="49"/>
        <v/>
      </c>
      <c r="BV62" s="2" t="str">
        <f t="shared" si="50"/>
        <v/>
      </c>
      <c r="BW62" s="2" t="str">
        <f t="shared" si="51"/>
        <v/>
      </c>
      <c r="BZ62" s="2" t="str">
        <f t="shared" si="52"/>
        <v/>
      </c>
      <c r="CA62" s="2" t="str">
        <f t="shared" si="53"/>
        <v/>
      </c>
      <c r="CB62" s="2" t="str">
        <f t="shared" si="54"/>
        <v/>
      </c>
      <c r="CC62" s="2" t="str">
        <f t="shared" si="55"/>
        <v/>
      </c>
      <c r="CD62" s="2" t="str">
        <f t="shared" si="56"/>
        <v/>
      </c>
      <c r="CE62" s="2" t="str">
        <f t="shared" si="57"/>
        <v/>
      </c>
      <c r="CF62" s="2" t="str">
        <f t="shared" si="58"/>
        <v/>
      </c>
      <c r="CG62" s="2" t="str">
        <f t="shared" si="59"/>
        <v/>
      </c>
      <c r="CH62" s="2" t="str">
        <f t="shared" si="60"/>
        <v/>
      </c>
      <c r="CI62" s="2" t="str">
        <f t="shared" si="61"/>
        <v/>
      </c>
      <c r="CJ62" s="2" t="str">
        <f t="shared" si="62"/>
        <v/>
      </c>
      <c r="CK62" s="2" t="str">
        <f t="shared" si="63"/>
        <v/>
      </c>
      <c r="CL62" s="2" t="str">
        <f t="shared" si="64"/>
        <v/>
      </c>
      <c r="CO62" s="2">
        <f t="shared" si="65"/>
        <v>80.511324358115061</v>
      </c>
      <c r="CP62" s="2">
        <f t="shared" si="66"/>
        <v>82.89964125818004</v>
      </c>
      <c r="CQ62" s="2">
        <f t="shared" si="67"/>
        <v>84.271790046112343</v>
      </c>
      <c r="CR62" s="2">
        <f t="shared" si="68"/>
        <v>84.738442868842597</v>
      </c>
      <c r="CS62" s="2">
        <f t="shared" si="69"/>
        <v>86.703624479166663</v>
      </c>
      <c r="CT62" s="2">
        <f t="shared" si="70"/>
        <v>87.748306000132587</v>
      </c>
      <c r="CU62" s="2">
        <f t="shared" si="71"/>
        <v>88.38766634587617</v>
      </c>
      <c r="CV62" s="2">
        <f t="shared" si="72"/>
        <v>86.882466832669351</v>
      </c>
      <c r="CW62" s="2">
        <f t="shared" si="73"/>
        <v>83.987984647125785</v>
      </c>
      <c r="CX62" s="2">
        <f t="shared" si="74"/>
        <v>79.051283004576263</v>
      </c>
      <c r="CY62" s="2">
        <f t="shared" si="75"/>
        <v>72.448187560847757</v>
      </c>
      <c r="CZ62" s="2">
        <f t="shared" si="76"/>
        <v>64.160386785969038</v>
      </c>
      <c r="DA62" s="2">
        <f t="shared" si="77"/>
        <v>53.456192127379083</v>
      </c>
      <c r="DD62" s="2">
        <f t="shared" si="78"/>
        <v>82.883068764136226</v>
      </c>
      <c r="DE62" s="2">
        <f t="shared" si="79"/>
        <v>83.798756090258593</v>
      </c>
      <c r="DF62" s="2">
        <f t="shared" si="80"/>
        <v>84.809122130446752</v>
      </c>
      <c r="DG62" s="2">
        <f t="shared" si="81"/>
        <v>84.672085801504508</v>
      </c>
      <c r="DH62" s="2">
        <f t="shared" si="82"/>
        <v>88.067462843669063</v>
      </c>
      <c r="DI62" s="2">
        <f t="shared" si="83"/>
        <v>89.288074859100988</v>
      </c>
      <c r="DJ62" s="2">
        <f t="shared" si="84"/>
        <v>90.54385446101071</v>
      </c>
      <c r="DK62" s="2">
        <f t="shared" si="85"/>
        <v>87.97308893848242</v>
      </c>
      <c r="DL62" s="2">
        <f t="shared" si="86"/>
        <v>85.959143619528163</v>
      </c>
      <c r="DM62" s="2">
        <f t="shared" si="87"/>
        <v>80.174723942766931</v>
      </c>
      <c r="DN62" s="2">
        <f t="shared" si="88"/>
        <v>73.379454951383067</v>
      </c>
      <c r="DO62" s="2">
        <f t="shared" si="89"/>
        <v>65.366888442347474</v>
      </c>
      <c r="DP62" s="2">
        <f t="shared" si="90"/>
        <v>54.346779942259893</v>
      </c>
      <c r="DS62" s="2">
        <f t="shared" si="91"/>
        <v>1.1215339996744603E-2</v>
      </c>
      <c r="DT62" s="2">
        <f t="shared" si="92"/>
        <v>1.3499185705676781E-2</v>
      </c>
      <c r="DU62" s="2">
        <f t="shared" si="93"/>
        <v>1.6983090823698827E-2</v>
      </c>
      <c r="DV62" s="2">
        <f t="shared" si="94"/>
        <v>2.0539330557138278E-2</v>
      </c>
      <c r="DW62" s="2">
        <f t="shared" si="95"/>
        <v>1.8454708528594578E-2</v>
      </c>
      <c r="DX62" s="2">
        <f t="shared" si="96"/>
        <v>1.8110739663571962E-2</v>
      </c>
      <c r="DY62" s="2">
        <f t="shared" si="97"/>
        <v>2.0157488351182324E-2</v>
      </c>
      <c r="DZ62" s="2">
        <f t="shared" si="98"/>
        <v>1.745308679527308E-2</v>
      </c>
      <c r="EA62" s="2">
        <f t="shared" si="99"/>
        <v>1.7782486488202638E-2</v>
      </c>
      <c r="EB62" s="2">
        <f t="shared" si="100"/>
        <v>1.9112639771925462E-2</v>
      </c>
      <c r="EC62" s="2">
        <f t="shared" si="101"/>
        <v>1.8068027735842842E-2</v>
      </c>
      <c r="ED62" s="2">
        <f t="shared" si="102"/>
        <v>1.7941304273572618E-2</v>
      </c>
      <c r="EE62" s="2">
        <f t="shared" si="103"/>
        <v>1.8067938682590066E-2</v>
      </c>
    </row>
    <row r="63" spans="2:135" x14ac:dyDescent="0.25">
      <c r="B63" s="2">
        <v>57</v>
      </c>
      <c r="C63">
        <v>193.6</v>
      </c>
      <c r="D63">
        <v>213.892</v>
      </c>
      <c r="E63">
        <v>216.35400000000001</v>
      </c>
      <c r="F63">
        <v>210.66200000000001</v>
      </c>
      <c r="G63">
        <v>219.477</v>
      </c>
      <c r="H63">
        <v>216.98500000000001</v>
      </c>
      <c r="I63">
        <v>229.185</v>
      </c>
      <c r="J63">
        <v>221.90799999999999</v>
      </c>
      <c r="K63">
        <v>217.846</v>
      </c>
      <c r="L63">
        <v>209.09200000000001</v>
      </c>
      <c r="M63">
        <v>191.75800000000001</v>
      </c>
      <c r="N63">
        <v>166.64699999999999</v>
      </c>
      <c r="O63">
        <v>132.11269999999999</v>
      </c>
      <c r="R63" s="5">
        <f t="shared" si="0"/>
        <v>202.62333726684071</v>
      </c>
      <c r="S63" s="5">
        <f t="shared" si="1"/>
        <v>224.28965627500736</v>
      </c>
      <c r="T63" s="5">
        <f t="shared" si="2"/>
        <v>217.36193760790354</v>
      </c>
      <c r="U63" s="5">
        <f t="shared" si="3"/>
        <v>200.18276678990972</v>
      </c>
      <c r="V63" s="5">
        <f t="shared" si="4"/>
        <v>221.34272449009032</v>
      </c>
      <c r="W63" s="5">
        <f t="shared" si="5"/>
        <v>224.04281642257493</v>
      </c>
      <c r="X63" s="5">
        <f t="shared" si="6"/>
        <v>224.90313921267162</v>
      </c>
      <c r="Y63" s="5">
        <f t="shared" si="7"/>
        <v>228.0165943454592</v>
      </c>
      <c r="Z63" s="5">
        <f t="shared" si="8"/>
        <v>221.58236516188467</v>
      </c>
      <c r="AA63" s="5">
        <f t="shared" si="9"/>
        <v>202.38595721231189</v>
      </c>
      <c r="AB63" s="5">
        <f t="shared" si="10"/>
        <v>183.15243030305476</v>
      </c>
      <c r="AC63" s="5">
        <f t="shared" si="11"/>
        <v>154.12548949613705</v>
      </c>
      <c r="AD63" s="5">
        <f t="shared" si="12"/>
        <v>120.64149083674307</v>
      </c>
      <c r="AE63" s="5"/>
      <c r="AG63" s="5">
        <f t="shared" si="13"/>
        <v>-9.0233372668407128</v>
      </c>
      <c r="AH63" s="5">
        <f t="shared" si="14"/>
        <v>-10.397656275007364</v>
      </c>
      <c r="AI63" s="5">
        <f t="shared" si="15"/>
        <v>-1.0079376079035285</v>
      </c>
      <c r="AJ63" s="5">
        <f t="shared" si="16"/>
        <v>10.479233210090285</v>
      </c>
      <c r="AK63" s="5">
        <f t="shared" si="17"/>
        <v>-1.8657244900903152</v>
      </c>
      <c r="AL63" s="5">
        <f t="shared" si="18"/>
        <v>-7.0578164225749163</v>
      </c>
      <c r="AM63" s="5">
        <f t="shared" si="19"/>
        <v>4.2818607873283838</v>
      </c>
      <c r="AN63" s="5">
        <f t="shared" si="20"/>
        <v>-6.1085943454592098</v>
      </c>
      <c r="AO63" s="5">
        <f t="shared" si="21"/>
        <v>-3.7363651618846632</v>
      </c>
      <c r="AP63" s="5">
        <f t="shared" si="22"/>
        <v>6.7060427876881192</v>
      </c>
      <c r="AQ63" s="5">
        <f t="shared" si="23"/>
        <v>8.6055696969452526</v>
      </c>
      <c r="AR63" s="5">
        <f t="shared" si="24"/>
        <v>12.521510503862942</v>
      </c>
      <c r="AS63" s="5">
        <f t="shared" si="25"/>
        <v>11.471209163256916</v>
      </c>
      <c r="AV63" s="2">
        <f t="shared" si="26"/>
        <v>80.537181307917265</v>
      </c>
      <c r="AW63" s="2">
        <f t="shared" si="27"/>
        <v>82.895277537695037</v>
      </c>
      <c r="AX63" s="2">
        <f t="shared" si="28"/>
        <v>84.269508920456659</v>
      </c>
      <c r="AY63" s="2">
        <f t="shared" si="29"/>
        <v>84.737752282800443</v>
      </c>
      <c r="AZ63" s="2">
        <f t="shared" si="30"/>
        <v>86.754545715203307</v>
      </c>
      <c r="BA63" s="2">
        <f t="shared" si="31"/>
        <v>87.800944779800389</v>
      </c>
      <c r="BB63" s="2">
        <f t="shared" si="32"/>
        <v>88.460421871111649</v>
      </c>
      <c r="BC63" s="2">
        <f t="shared" si="33"/>
        <v>86.904849638336273</v>
      </c>
      <c r="BD63" s="2">
        <f t="shared" si="34"/>
        <v>84.033207587497884</v>
      </c>
      <c r="BE63" s="2">
        <f t="shared" si="35"/>
        <v>79.074878566782672</v>
      </c>
      <c r="BF63" s="2">
        <f t="shared" si="36"/>
        <v>72.471027519647933</v>
      </c>
      <c r="BG63" s="2">
        <f t="shared" si="37"/>
        <v>64.19623228116285</v>
      </c>
      <c r="BH63" s="2">
        <f t="shared" si="38"/>
        <v>53.492649640718305</v>
      </c>
      <c r="BK63" s="2" t="str">
        <f t="shared" si="39"/>
        <v/>
      </c>
      <c r="BL63" s="2" t="str">
        <f t="shared" si="40"/>
        <v/>
      </c>
      <c r="BM63" s="2" t="str">
        <f t="shared" si="41"/>
        <v/>
      </c>
      <c r="BN63" s="2" t="str">
        <f t="shared" si="42"/>
        <v/>
      </c>
      <c r="BO63" s="2" t="str">
        <f t="shared" si="43"/>
        <v/>
      </c>
      <c r="BP63" s="2" t="str">
        <f t="shared" si="44"/>
        <v/>
      </c>
      <c r="BQ63" s="2" t="str">
        <f t="shared" si="45"/>
        <v/>
      </c>
      <c r="BR63" s="2" t="str">
        <f t="shared" si="46"/>
        <v/>
      </c>
      <c r="BS63" s="2" t="str">
        <f t="shared" si="47"/>
        <v/>
      </c>
      <c r="BT63" s="2" t="str">
        <f t="shared" si="48"/>
        <v/>
      </c>
      <c r="BU63" s="2" t="str">
        <f t="shared" si="49"/>
        <v/>
      </c>
      <c r="BV63" s="2" t="str">
        <f t="shared" si="50"/>
        <v/>
      </c>
      <c r="BW63" s="2" t="str">
        <f t="shared" si="51"/>
        <v/>
      </c>
      <c r="BZ63" s="2" t="str">
        <f t="shared" si="52"/>
        <v/>
      </c>
      <c r="CA63" s="2" t="str">
        <f t="shared" si="53"/>
        <v/>
      </c>
      <c r="CB63" s="2" t="str">
        <f t="shared" si="54"/>
        <v/>
      </c>
      <c r="CC63" s="2" t="str">
        <f t="shared" si="55"/>
        <v/>
      </c>
      <c r="CD63" s="2" t="str">
        <f t="shared" si="56"/>
        <v/>
      </c>
      <c r="CE63" s="2" t="str">
        <f t="shared" si="57"/>
        <v/>
      </c>
      <c r="CF63" s="2" t="str">
        <f t="shared" si="58"/>
        <v/>
      </c>
      <c r="CG63" s="2" t="str">
        <f t="shared" si="59"/>
        <v/>
      </c>
      <c r="CH63" s="2" t="str">
        <f t="shared" si="60"/>
        <v/>
      </c>
      <c r="CI63" s="2" t="str">
        <f t="shared" si="61"/>
        <v/>
      </c>
      <c r="CJ63" s="2" t="str">
        <f t="shared" si="62"/>
        <v/>
      </c>
      <c r="CK63" s="2" t="str">
        <f t="shared" si="63"/>
        <v/>
      </c>
      <c r="CL63" s="2" t="str">
        <f t="shared" si="64"/>
        <v/>
      </c>
      <c r="CO63" s="2">
        <f t="shared" si="65"/>
        <v>80.508962903168921</v>
      </c>
      <c r="CP63" s="2">
        <f t="shared" si="66"/>
        <v>82.882522078129654</v>
      </c>
      <c r="CQ63" s="2">
        <f t="shared" si="67"/>
        <v>84.26000849394002</v>
      </c>
      <c r="CR63" s="2">
        <f t="shared" si="68"/>
        <v>84.739612986331409</v>
      </c>
      <c r="CS63" s="2">
        <f t="shared" si="69"/>
        <v>86.727986750440905</v>
      </c>
      <c r="CT63" s="2">
        <f t="shared" si="70"/>
        <v>87.771484452695077</v>
      </c>
      <c r="CU63" s="2">
        <f t="shared" si="71"/>
        <v>88.414447875756665</v>
      </c>
      <c r="CV63" s="2">
        <f t="shared" si="72"/>
        <v>86.884889982925472</v>
      </c>
      <c r="CW63" s="2">
        <f t="shared" si="73"/>
        <v>83.996091946499718</v>
      </c>
      <c r="CX63" s="2">
        <f t="shared" si="74"/>
        <v>79.0523197306822</v>
      </c>
      <c r="CY63" s="2">
        <f t="shared" si="75"/>
        <v>72.453371073915974</v>
      </c>
      <c r="CZ63" s="2">
        <f t="shared" si="76"/>
        <v>64.17337188614411</v>
      </c>
      <c r="DA63" s="2">
        <f t="shared" si="77"/>
        <v>53.475673615116307</v>
      </c>
      <c r="DD63" s="2">
        <f t="shared" si="78"/>
        <v>82.806114637237684</v>
      </c>
      <c r="DE63" s="2">
        <f t="shared" si="79"/>
        <v>83.745408799157815</v>
      </c>
      <c r="DF63" s="2">
        <f t="shared" si="80"/>
        <v>84.771027884005164</v>
      </c>
      <c r="DG63" s="2">
        <f t="shared" si="81"/>
        <v>84.656828178943911</v>
      </c>
      <c r="DH63" s="2">
        <f t="shared" si="82"/>
        <v>88.042837675066352</v>
      </c>
      <c r="DI63" s="2">
        <f t="shared" si="83"/>
        <v>89.257623871590411</v>
      </c>
      <c r="DJ63" s="2">
        <f t="shared" si="84"/>
        <v>90.498552933865142</v>
      </c>
      <c r="DK63" s="2">
        <f t="shared" si="85"/>
        <v>87.929637768290306</v>
      </c>
      <c r="DL63" s="2">
        <f t="shared" si="86"/>
        <v>85.902908549804565</v>
      </c>
      <c r="DM63" s="2">
        <f t="shared" si="87"/>
        <v>80.130759998655293</v>
      </c>
      <c r="DN63" s="2">
        <f t="shared" si="88"/>
        <v>73.346160269241565</v>
      </c>
      <c r="DO63" s="2">
        <f t="shared" si="89"/>
        <v>65.33744647467671</v>
      </c>
      <c r="DP63" s="2">
        <f t="shared" si="90"/>
        <v>54.334061936190857</v>
      </c>
      <c r="DS63" s="2">
        <f t="shared" si="91"/>
        <v>1.2284083950502109E-2</v>
      </c>
      <c r="DT63" s="2">
        <f t="shared" si="92"/>
        <v>1.4782310649290349E-2</v>
      </c>
      <c r="DU63" s="2">
        <f t="shared" si="93"/>
        <v>1.8591127267062576E-2</v>
      </c>
      <c r="DV63" s="2">
        <f t="shared" si="94"/>
        <v>2.2476388961707318E-2</v>
      </c>
      <c r="DW63" s="2">
        <f t="shared" si="95"/>
        <v>2.0199221269112479E-2</v>
      </c>
      <c r="DX63" s="2">
        <f t="shared" si="96"/>
        <v>1.9823393909580513E-2</v>
      </c>
      <c r="DY63" s="2">
        <f t="shared" si="97"/>
        <v>2.2059346373212982E-2</v>
      </c>
      <c r="DZ63" s="2">
        <f t="shared" si="98"/>
        <v>1.9104759723263205E-2</v>
      </c>
      <c r="EA63" s="2">
        <f t="shared" si="99"/>
        <v>1.9464714610646201E-2</v>
      </c>
      <c r="EB63" s="2">
        <f t="shared" si="100"/>
        <v>2.0918020933019227E-2</v>
      </c>
      <c r="EC63" s="2">
        <f t="shared" si="101"/>
        <v>1.9776724252931241E-2</v>
      </c>
      <c r="ED63" s="2">
        <f t="shared" si="102"/>
        <v>1.9638256211371358E-2</v>
      </c>
      <c r="EE63" s="2">
        <f t="shared" si="103"/>
        <v>1.9776626947516016E-2</v>
      </c>
    </row>
    <row r="64" spans="2:135" x14ac:dyDescent="0.25">
      <c r="B64" s="2">
        <v>58</v>
      </c>
      <c r="C64">
        <v>200.523</v>
      </c>
      <c r="D64">
        <v>217.38499999999999</v>
      </c>
      <c r="E64">
        <v>217.35400000000001</v>
      </c>
      <c r="F64">
        <v>207.03100000000001</v>
      </c>
      <c r="G64">
        <v>220.846</v>
      </c>
      <c r="H64">
        <v>222.077</v>
      </c>
      <c r="I64">
        <v>225.785</v>
      </c>
      <c r="J64">
        <v>224.154</v>
      </c>
      <c r="K64">
        <v>218.86199999999999</v>
      </c>
      <c r="L64">
        <v>205.923</v>
      </c>
      <c r="M64">
        <v>187.727</v>
      </c>
      <c r="N64">
        <v>159.41200000000001</v>
      </c>
      <c r="O64">
        <v>124.0986</v>
      </c>
      <c r="R64" s="5">
        <f t="shared" si="0"/>
        <v>209.96567011185513</v>
      </c>
      <c r="S64" s="5">
        <f t="shared" si="1"/>
        <v>226.656837264475</v>
      </c>
      <c r="T64" s="5">
        <f t="shared" si="2"/>
        <v>209.78421757437232</v>
      </c>
      <c r="U64" s="5">
        <f t="shared" si="3"/>
        <v>187.83966202625052</v>
      </c>
      <c r="V64" s="5">
        <f t="shared" si="4"/>
        <v>216.24819527690332</v>
      </c>
      <c r="W64" s="5">
        <f t="shared" si="5"/>
        <v>226.04657465679313</v>
      </c>
      <c r="X64" s="5">
        <f t="shared" si="6"/>
        <v>214.59277992608304</v>
      </c>
      <c r="Y64" s="5">
        <f t="shared" si="7"/>
        <v>223.93359719057372</v>
      </c>
      <c r="Z64" s="5">
        <f t="shared" si="8"/>
        <v>216.17891855777788</v>
      </c>
      <c r="AA64" s="5">
        <f t="shared" si="9"/>
        <v>191.0128055817776</v>
      </c>
      <c r="AB64" s="5">
        <f t="shared" si="10"/>
        <v>172.0520497534045</v>
      </c>
      <c r="AC64" s="5">
        <f t="shared" si="11"/>
        <v>142.99686883013055</v>
      </c>
      <c r="AD64" s="5">
        <f t="shared" si="12"/>
        <v>110.54109570447969</v>
      </c>
      <c r="AE64" s="5"/>
      <c r="AG64" s="5">
        <f t="shared" si="13"/>
        <v>-9.4426701118551364</v>
      </c>
      <c r="AH64" s="5">
        <f t="shared" si="14"/>
        <v>-9.2718372644750104</v>
      </c>
      <c r="AI64" s="5">
        <f t="shared" si="15"/>
        <v>7.5697824256276931</v>
      </c>
      <c r="AJ64" s="5">
        <f t="shared" si="16"/>
        <v>19.191337973749484</v>
      </c>
      <c r="AK64" s="5">
        <f t="shared" si="17"/>
        <v>4.5978047230966865</v>
      </c>
      <c r="AL64" s="5">
        <f t="shared" si="18"/>
        <v>-3.969574656793128</v>
      </c>
      <c r="AM64" s="5">
        <f t="shared" si="19"/>
        <v>11.192220073916957</v>
      </c>
      <c r="AN64" s="5">
        <f t="shared" si="20"/>
        <v>0.22040280942627533</v>
      </c>
      <c r="AO64" s="5">
        <f t="shared" si="21"/>
        <v>2.6830814422221181</v>
      </c>
      <c r="AP64" s="5">
        <f t="shared" si="22"/>
        <v>14.910194418222403</v>
      </c>
      <c r="AQ64" s="5">
        <f t="shared" si="23"/>
        <v>15.6749502465955</v>
      </c>
      <c r="AR64" s="5">
        <f t="shared" si="24"/>
        <v>16.415131169869454</v>
      </c>
      <c r="AS64" s="5">
        <f t="shared" si="25"/>
        <v>13.557504295520317</v>
      </c>
      <c r="AV64" s="2">
        <f t="shared" si="26"/>
        <v>80.536502171158702</v>
      </c>
      <c r="AW64" s="2">
        <f t="shared" si="27"/>
        <v>82.878782696836922</v>
      </c>
      <c r="AX64" s="2">
        <f t="shared" si="28"/>
        <v>84.258089883638377</v>
      </c>
      <c r="AY64" s="2">
        <f t="shared" si="29"/>
        <v>84.738343314082954</v>
      </c>
      <c r="AZ64" s="2">
        <f t="shared" si="30"/>
        <v>86.780330842854227</v>
      </c>
      <c r="BA64" s="2">
        <f t="shared" si="31"/>
        <v>87.825740389928626</v>
      </c>
      <c r="BB64" s="2">
        <f t="shared" si="32"/>
        <v>88.4897920203491</v>
      </c>
      <c r="BC64" s="2">
        <f t="shared" si="33"/>
        <v>86.908198990396571</v>
      </c>
      <c r="BD64" s="2">
        <f t="shared" si="34"/>
        <v>84.043448793722092</v>
      </c>
      <c r="BE64" s="2">
        <f t="shared" si="35"/>
        <v>79.077011846685537</v>
      </c>
      <c r="BF64" s="2">
        <f t="shared" si="36"/>
        <v>72.47704482503147</v>
      </c>
      <c r="BG64" s="2">
        <f t="shared" si="37"/>
        <v>64.210463658333055</v>
      </c>
      <c r="BH64" s="2">
        <f t="shared" si="38"/>
        <v>53.513036592224722</v>
      </c>
      <c r="BK64" s="2" t="str">
        <f t="shared" si="39"/>
        <v/>
      </c>
      <c r="BL64" s="2" t="str">
        <f t="shared" si="40"/>
        <v/>
      </c>
      <c r="BM64" s="2" t="str">
        <f t="shared" si="41"/>
        <v/>
      </c>
      <c r="BN64" s="2" t="str">
        <f t="shared" si="42"/>
        <v/>
      </c>
      <c r="BO64" s="2" t="str">
        <f t="shared" si="43"/>
        <v/>
      </c>
      <c r="BP64" s="2" t="str">
        <f t="shared" si="44"/>
        <v/>
      </c>
      <c r="BQ64" s="2" t="str">
        <f t="shared" si="45"/>
        <v/>
      </c>
      <c r="BR64" s="2" t="str">
        <f t="shared" si="46"/>
        <v/>
      </c>
      <c r="BS64" s="2" t="str">
        <f t="shared" si="47"/>
        <v/>
      </c>
      <c r="BT64" s="2" t="str">
        <f t="shared" si="48"/>
        <v/>
      </c>
      <c r="BU64" s="2" t="str">
        <f t="shared" si="49"/>
        <v/>
      </c>
      <c r="BV64" s="2" t="str">
        <f t="shared" si="50"/>
        <v/>
      </c>
      <c r="BW64" s="2" t="str">
        <f t="shared" si="51"/>
        <v/>
      </c>
      <c r="BZ64" s="2" t="str">
        <f t="shared" si="52"/>
        <v/>
      </c>
      <c r="CA64" s="2" t="str">
        <f t="shared" si="53"/>
        <v/>
      </c>
      <c r="CB64" s="2" t="str">
        <f t="shared" si="54"/>
        <v/>
      </c>
      <c r="CC64" s="2" t="str">
        <f t="shared" si="55"/>
        <v/>
      </c>
      <c r="CD64" s="2" t="str">
        <f t="shared" si="56"/>
        <v/>
      </c>
      <c r="CE64" s="2" t="str">
        <f t="shared" si="57"/>
        <v/>
      </c>
      <c r="CF64" s="2" t="str">
        <f t="shared" si="58"/>
        <v/>
      </c>
      <c r="CG64" s="2" t="str">
        <f t="shared" si="59"/>
        <v/>
      </c>
      <c r="CH64" s="2" t="str">
        <f t="shared" si="60"/>
        <v/>
      </c>
      <c r="CI64" s="2" t="str">
        <f t="shared" si="61"/>
        <v/>
      </c>
      <c r="CJ64" s="2" t="str">
        <f t="shared" si="62"/>
        <v/>
      </c>
      <c r="CK64" s="2" t="str">
        <f t="shared" si="63"/>
        <v/>
      </c>
      <c r="CL64" s="2" t="str">
        <f t="shared" si="64"/>
        <v/>
      </c>
      <c r="CO64" s="2">
        <f t="shared" si="65"/>
        <v>80.506601448222781</v>
      </c>
      <c r="CP64" s="2">
        <f t="shared" si="66"/>
        <v>82.865402898079267</v>
      </c>
      <c r="CQ64" s="2">
        <f t="shared" si="67"/>
        <v>84.248226941767683</v>
      </c>
      <c r="CR64" s="2">
        <f t="shared" si="68"/>
        <v>84.740783103820206</v>
      </c>
      <c r="CS64" s="2">
        <f t="shared" si="69"/>
        <v>86.752349021715162</v>
      </c>
      <c r="CT64" s="2">
        <f t="shared" si="70"/>
        <v>87.794662905257567</v>
      </c>
      <c r="CU64" s="2">
        <f t="shared" si="71"/>
        <v>88.441229405637159</v>
      </c>
      <c r="CV64" s="2">
        <f t="shared" si="72"/>
        <v>86.887313133181578</v>
      </c>
      <c r="CW64" s="2">
        <f t="shared" si="73"/>
        <v>84.00419924587365</v>
      </c>
      <c r="CX64" s="2">
        <f t="shared" si="74"/>
        <v>79.053356456788137</v>
      </c>
      <c r="CY64" s="2">
        <f t="shared" si="75"/>
        <v>72.458554586984206</v>
      </c>
      <c r="CZ64" s="2">
        <f t="shared" si="76"/>
        <v>64.186356986319169</v>
      </c>
      <c r="DA64" s="2">
        <f t="shared" si="77"/>
        <v>53.495155102853531</v>
      </c>
      <c r="DD64" s="2">
        <f t="shared" si="78"/>
        <v>82.729160510339142</v>
      </c>
      <c r="DE64" s="2">
        <f t="shared" si="79"/>
        <v>83.692061508057037</v>
      </c>
      <c r="DF64" s="2">
        <f t="shared" si="80"/>
        <v>84.732933637563576</v>
      </c>
      <c r="DG64" s="2">
        <f t="shared" si="81"/>
        <v>84.641570556383314</v>
      </c>
      <c r="DH64" s="2">
        <f t="shared" si="82"/>
        <v>88.018212506463641</v>
      </c>
      <c r="DI64" s="2">
        <f t="shared" si="83"/>
        <v>89.227172884079849</v>
      </c>
      <c r="DJ64" s="2">
        <f t="shared" si="84"/>
        <v>90.453251406719573</v>
      </c>
      <c r="DK64" s="2">
        <f t="shared" si="85"/>
        <v>87.886186598098192</v>
      </c>
      <c r="DL64" s="2">
        <f t="shared" si="86"/>
        <v>85.846673480080966</v>
      </c>
      <c r="DM64" s="2">
        <f t="shared" si="87"/>
        <v>80.086796054543655</v>
      </c>
      <c r="DN64" s="2">
        <f t="shared" si="88"/>
        <v>73.312865587100063</v>
      </c>
      <c r="DO64" s="2">
        <f t="shared" si="89"/>
        <v>65.308004507005947</v>
      </c>
      <c r="DP64" s="2">
        <f t="shared" si="90"/>
        <v>54.32134393012182</v>
      </c>
      <c r="DS64" s="2">
        <f t="shared" si="91"/>
        <v>1.3453286099601379E-2</v>
      </c>
      <c r="DT64" s="2">
        <f t="shared" si="92"/>
        <v>1.6185398175462311E-2</v>
      </c>
      <c r="DU64" s="2">
        <f t="shared" si="93"/>
        <v>2.0348268254274885E-2</v>
      </c>
      <c r="DV64" s="2">
        <f t="shared" si="94"/>
        <v>2.4591544116985189E-2</v>
      </c>
      <c r="DW64" s="2">
        <f t="shared" si="95"/>
        <v>2.2104927961182425E-2</v>
      </c>
      <c r="DX64" s="2">
        <f t="shared" si="96"/>
        <v>2.1694428053199228E-2</v>
      </c>
      <c r="DY64" s="2">
        <f t="shared" si="97"/>
        <v>2.4136224497455339E-2</v>
      </c>
      <c r="DZ64" s="2">
        <f t="shared" si="98"/>
        <v>2.0909412401644827E-2</v>
      </c>
      <c r="EA64" s="2">
        <f t="shared" si="99"/>
        <v>2.130263051701943E-2</v>
      </c>
      <c r="EB64" s="2">
        <f t="shared" si="100"/>
        <v>2.2889958879820638E-2</v>
      </c>
      <c r="EC64" s="2">
        <f t="shared" si="101"/>
        <v>2.1643450739557264E-2</v>
      </c>
      <c r="ED64" s="2">
        <f t="shared" si="102"/>
        <v>2.1492199259824686E-2</v>
      </c>
      <c r="EE64" s="2">
        <f t="shared" si="103"/>
        <v>2.1643344452274151E-2</v>
      </c>
    </row>
    <row r="65" spans="2:135" x14ac:dyDescent="0.25">
      <c r="B65" s="2">
        <v>59</v>
      </c>
      <c r="C65">
        <v>205.06200000000001</v>
      </c>
      <c r="D65">
        <v>219.477</v>
      </c>
      <c r="E65">
        <v>213.892</v>
      </c>
      <c r="F65">
        <v>195.04599999999999</v>
      </c>
      <c r="G65">
        <v>219.53800000000001</v>
      </c>
      <c r="H65">
        <v>226.09200000000001</v>
      </c>
      <c r="I65">
        <v>220.185</v>
      </c>
      <c r="J65">
        <v>222.93799999999999</v>
      </c>
      <c r="K65">
        <v>217.27699999999999</v>
      </c>
      <c r="L65">
        <v>198.32300000000001</v>
      </c>
      <c r="M65">
        <v>178.48500000000001</v>
      </c>
      <c r="N65">
        <v>146.38200000000001</v>
      </c>
      <c r="O65">
        <v>109.8028</v>
      </c>
      <c r="R65" s="5">
        <f t="shared" si="0"/>
        <v>212.80491010851699</v>
      </c>
      <c r="S65" s="5">
        <f t="shared" si="1"/>
        <v>223.6921087937354</v>
      </c>
      <c r="T65" s="5">
        <f t="shared" si="2"/>
        <v>198.23422425018896</v>
      </c>
      <c r="U65" s="5">
        <f t="shared" si="3"/>
        <v>173.33737544123204</v>
      </c>
      <c r="V65" s="5">
        <f t="shared" si="4"/>
        <v>206.56033994774904</v>
      </c>
      <c r="W65" s="5">
        <f t="shared" si="5"/>
        <v>222.54281570177102</v>
      </c>
      <c r="X65" s="5">
        <f t="shared" si="6"/>
        <v>200.59006487769838</v>
      </c>
      <c r="Y65" s="5">
        <f t="shared" si="7"/>
        <v>214.89816695240015</v>
      </c>
      <c r="Z65" s="5">
        <f t="shared" si="8"/>
        <v>206.1591336946434</v>
      </c>
      <c r="AA65" s="5">
        <f t="shared" si="9"/>
        <v>176.88400309006178</v>
      </c>
      <c r="AB65" s="5">
        <f t="shared" si="10"/>
        <v>158.77884604932061</v>
      </c>
      <c r="AC65" s="5">
        <f t="shared" si="11"/>
        <v>130.76281578225525</v>
      </c>
      <c r="AD65" s="5">
        <f t="shared" si="12"/>
        <v>100.25328249514594</v>
      </c>
      <c r="AE65" s="5"/>
      <c r="AG65" s="5">
        <f t="shared" si="13"/>
        <v>-7.7429101085169805</v>
      </c>
      <c r="AH65" s="5">
        <f t="shared" si="14"/>
        <v>-4.2151087937353964</v>
      </c>
      <c r="AI65" s="5">
        <f t="shared" si="15"/>
        <v>15.657775749811037</v>
      </c>
      <c r="AJ65" s="5">
        <f t="shared" si="16"/>
        <v>21.708624558767951</v>
      </c>
      <c r="AK65" s="5">
        <f t="shared" si="17"/>
        <v>12.977660052250968</v>
      </c>
      <c r="AL65" s="5">
        <f t="shared" si="18"/>
        <v>3.5491842982289938</v>
      </c>
      <c r="AM65" s="5">
        <f t="shared" si="19"/>
        <v>19.594935122301621</v>
      </c>
      <c r="AN65" s="5">
        <f t="shared" si="20"/>
        <v>8.0398330475998421</v>
      </c>
      <c r="AO65" s="5">
        <f t="shared" si="21"/>
        <v>11.117866305356586</v>
      </c>
      <c r="AP65" s="5">
        <f t="shared" si="22"/>
        <v>21.438996909938226</v>
      </c>
      <c r="AQ65" s="5">
        <f t="shared" si="23"/>
        <v>19.706153950679408</v>
      </c>
      <c r="AR65" s="5">
        <f t="shared" si="24"/>
        <v>15.61918421774476</v>
      </c>
      <c r="AS65" s="5">
        <f t="shared" si="25"/>
        <v>9.5495175048540659</v>
      </c>
      <c r="AV65" s="2">
        <f t="shared" si="26"/>
        <v>80.5358840776004</v>
      </c>
      <c r="AW65" s="2">
        <f t="shared" si="27"/>
        <v>82.862289566994491</v>
      </c>
      <c r="AX65" s="2">
        <f t="shared" si="28"/>
        <v>84.246652777626196</v>
      </c>
      <c r="AY65" s="2">
        <f t="shared" si="29"/>
        <v>84.738842466380788</v>
      </c>
      <c r="AZ65" s="2">
        <f t="shared" si="30"/>
        <v>86.806142646591169</v>
      </c>
      <c r="BA65" s="2">
        <f t="shared" si="31"/>
        <v>87.850572925142473</v>
      </c>
      <c r="BB65" s="2">
        <f t="shared" si="32"/>
        <v>88.519231842846523</v>
      </c>
      <c r="BC65" s="2">
        <f t="shared" si="33"/>
        <v>86.91154143543524</v>
      </c>
      <c r="BD65" s="2">
        <f t="shared" si="34"/>
        <v>84.053754732041455</v>
      </c>
      <c r="BE65" s="2">
        <f t="shared" si="35"/>
        <v>79.079146694770841</v>
      </c>
      <c r="BF65" s="2">
        <f t="shared" si="36"/>
        <v>72.483058751000783</v>
      </c>
      <c r="BG65" s="2">
        <f t="shared" si="37"/>
        <v>64.22472207586938</v>
      </c>
      <c r="BH65" s="2">
        <f t="shared" si="38"/>
        <v>53.533439849664475</v>
      </c>
      <c r="BK65" s="2" t="str">
        <f t="shared" si="39"/>
        <v/>
      </c>
      <c r="BL65" s="2" t="str">
        <f t="shared" si="40"/>
        <v/>
      </c>
      <c r="BM65" s="2" t="str">
        <f t="shared" si="41"/>
        <v/>
      </c>
      <c r="BN65" s="2" t="str">
        <f t="shared" si="42"/>
        <v/>
      </c>
      <c r="BO65" s="2" t="str">
        <f t="shared" si="43"/>
        <v/>
      </c>
      <c r="BP65" s="2" t="str">
        <f t="shared" si="44"/>
        <v/>
      </c>
      <c r="BQ65" s="2" t="str">
        <f t="shared" si="45"/>
        <v/>
      </c>
      <c r="BR65" s="2" t="str">
        <f t="shared" si="46"/>
        <v/>
      </c>
      <c r="BS65" s="2" t="str">
        <f t="shared" si="47"/>
        <v/>
      </c>
      <c r="BT65" s="2" t="str">
        <f t="shared" si="48"/>
        <v/>
      </c>
      <c r="BU65" s="2" t="str">
        <f t="shared" si="49"/>
        <v/>
      </c>
      <c r="BV65" s="2" t="str">
        <f t="shared" si="50"/>
        <v/>
      </c>
      <c r="BW65" s="2" t="str">
        <f t="shared" si="51"/>
        <v/>
      </c>
      <c r="BZ65" s="2" t="str">
        <f t="shared" si="52"/>
        <v/>
      </c>
      <c r="CA65" s="2" t="str">
        <f t="shared" si="53"/>
        <v/>
      </c>
      <c r="CB65" s="2" t="str">
        <f t="shared" si="54"/>
        <v/>
      </c>
      <c r="CC65" s="2" t="str">
        <f t="shared" si="55"/>
        <v/>
      </c>
      <c r="CD65" s="2" t="str">
        <f t="shared" si="56"/>
        <v/>
      </c>
      <c r="CE65" s="2" t="str">
        <f t="shared" si="57"/>
        <v/>
      </c>
      <c r="CF65" s="2" t="str">
        <f t="shared" si="58"/>
        <v/>
      </c>
      <c r="CG65" s="2" t="str">
        <f t="shared" si="59"/>
        <v/>
      </c>
      <c r="CH65" s="2" t="str">
        <f t="shared" si="60"/>
        <v/>
      </c>
      <c r="CI65" s="2" t="str">
        <f t="shared" si="61"/>
        <v/>
      </c>
      <c r="CJ65" s="2" t="str">
        <f t="shared" si="62"/>
        <v/>
      </c>
      <c r="CK65" s="2" t="str">
        <f t="shared" si="63"/>
        <v/>
      </c>
      <c r="CL65" s="2" t="str">
        <f t="shared" si="64"/>
        <v/>
      </c>
      <c r="CO65" s="2">
        <f t="shared" si="65"/>
        <v>80.504239993276641</v>
      </c>
      <c r="CP65" s="2">
        <f t="shared" si="66"/>
        <v>82.848283718028881</v>
      </c>
      <c r="CQ65" s="2">
        <f t="shared" si="67"/>
        <v>84.23644538959536</v>
      </c>
      <c r="CR65" s="2">
        <f t="shared" si="68"/>
        <v>84.741953221309004</v>
      </c>
      <c r="CS65" s="2">
        <f t="shared" si="69"/>
        <v>86.776711292989404</v>
      </c>
      <c r="CT65" s="2">
        <f t="shared" si="70"/>
        <v>87.817841357820058</v>
      </c>
      <c r="CU65" s="2">
        <f t="shared" si="71"/>
        <v>88.468010935517668</v>
      </c>
      <c r="CV65" s="2">
        <f t="shared" si="72"/>
        <v>86.889736283437699</v>
      </c>
      <c r="CW65" s="2">
        <f t="shared" si="73"/>
        <v>84.012306545247583</v>
      </c>
      <c r="CX65" s="2">
        <f t="shared" si="74"/>
        <v>79.054393182894074</v>
      </c>
      <c r="CY65" s="2">
        <f t="shared" si="75"/>
        <v>72.463738100052424</v>
      </c>
      <c r="CZ65" s="2">
        <f t="shared" si="76"/>
        <v>64.199342086494227</v>
      </c>
      <c r="DA65" s="2">
        <f t="shared" si="77"/>
        <v>53.514636590590747</v>
      </c>
      <c r="DD65" s="2">
        <f t="shared" si="78"/>
        <v>82.6522063834406</v>
      </c>
      <c r="DE65" s="2">
        <f t="shared" si="79"/>
        <v>83.638714216956274</v>
      </c>
      <c r="DF65" s="2">
        <f t="shared" si="80"/>
        <v>84.694839391121988</v>
      </c>
      <c r="DG65" s="2">
        <f t="shared" si="81"/>
        <v>84.626312933822717</v>
      </c>
      <c r="DH65" s="2">
        <f t="shared" si="82"/>
        <v>87.99358733786093</v>
      </c>
      <c r="DI65" s="2">
        <f t="shared" si="83"/>
        <v>89.196721896569272</v>
      </c>
      <c r="DJ65" s="2">
        <f t="shared" si="84"/>
        <v>90.407949879573991</v>
      </c>
      <c r="DK65" s="2">
        <f t="shared" si="85"/>
        <v>87.842735427906064</v>
      </c>
      <c r="DL65" s="2">
        <f t="shared" si="86"/>
        <v>85.790438410357368</v>
      </c>
      <c r="DM65" s="2">
        <f t="shared" si="87"/>
        <v>80.042832110432016</v>
      </c>
      <c r="DN65" s="2">
        <f t="shared" si="88"/>
        <v>73.279570904958561</v>
      </c>
      <c r="DO65" s="2">
        <f t="shared" si="89"/>
        <v>65.278562539335184</v>
      </c>
      <c r="DP65" s="2">
        <f t="shared" si="90"/>
        <v>54.308625924052784</v>
      </c>
      <c r="DS65" s="2">
        <f t="shared" si="91"/>
        <v>1.4732113346216937E-2</v>
      </c>
      <c r="DT65" s="2">
        <f t="shared" si="92"/>
        <v>1.7719266886363574E-2</v>
      </c>
      <c r="DU65" s="2">
        <f t="shared" si="93"/>
        <v>2.2267717284344565E-2</v>
      </c>
      <c r="DV65" s="2">
        <f t="shared" si="94"/>
        <v>2.6900269757483494E-2</v>
      </c>
      <c r="DW65" s="2">
        <f t="shared" si="95"/>
        <v>2.4185991437494381E-2</v>
      </c>
      <c r="DX65" s="2">
        <f t="shared" si="96"/>
        <v>2.3737783225302275E-2</v>
      </c>
      <c r="DY65" s="2">
        <f t="shared" si="97"/>
        <v>2.6403360521109889E-2</v>
      </c>
      <c r="DZ65" s="2">
        <f t="shared" si="98"/>
        <v>2.2880557788636763E-2</v>
      </c>
      <c r="EA65" s="2">
        <f t="shared" si="99"/>
        <v>2.3309962330219466E-2</v>
      </c>
      <c r="EB65" s="2">
        <f t="shared" si="100"/>
        <v>2.5043036233333923E-2</v>
      </c>
      <c r="EC65" s="2">
        <f t="shared" si="101"/>
        <v>2.3682120689658269E-2</v>
      </c>
      <c r="ED65" s="2">
        <f t="shared" si="102"/>
        <v>2.3516964776143845E-2</v>
      </c>
      <c r="EE65" s="2">
        <f t="shared" si="103"/>
        <v>2.3682004633154709E-2</v>
      </c>
    </row>
    <row r="66" spans="2:135" x14ac:dyDescent="0.25">
      <c r="B66" s="2">
        <v>60</v>
      </c>
      <c r="C66">
        <v>206.708</v>
      </c>
      <c r="D66">
        <v>220.01499999999999</v>
      </c>
      <c r="E66">
        <v>204.6</v>
      </c>
      <c r="F66">
        <v>170.90799999999999</v>
      </c>
      <c r="G66">
        <v>214.01499999999999</v>
      </c>
      <c r="H66">
        <v>226.56899999999999</v>
      </c>
      <c r="I66">
        <v>205.83099999999999</v>
      </c>
      <c r="J66">
        <v>218.75399999999999</v>
      </c>
      <c r="K66">
        <v>212.892</v>
      </c>
      <c r="L66">
        <v>181.292</v>
      </c>
      <c r="M66">
        <v>161.697</v>
      </c>
      <c r="N66">
        <v>123.926</v>
      </c>
      <c r="O66">
        <v>89.5916</v>
      </c>
      <c r="R66" s="5">
        <f t="shared" si="0"/>
        <v>210.83532152415012</v>
      </c>
      <c r="S66" s="5">
        <f t="shared" si="1"/>
        <v>215.71924353642035</v>
      </c>
      <c r="T66" s="5">
        <f t="shared" si="2"/>
        <v>183.89584950001651</v>
      </c>
      <c r="U66" s="5">
        <f t="shared" si="3"/>
        <v>157.99887349252003</v>
      </c>
      <c r="V66" s="5">
        <f t="shared" si="4"/>
        <v>193.34272104820758</v>
      </c>
      <c r="W66" s="5">
        <f t="shared" si="5"/>
        <v>213.94721266042225</v>
      </c>
      <c r="X66" s="5">
        <f t="shared" si="6"/>
        <v>184.32390605488402</v>
      </c>
      <c r="Y66" s="5">
        <f t="shared" si="7"/>
        <v>201.9032173433952</v>
      </c>
      <c r="Z66" s="5">
        <f t="shared" si="8"/>
        <v>192.60773158206499</v>
      </c>
      <c r="AA66" s="5">
        <f t="shared" si="9"/>
        <v>161.33916760047521</v>
      </c>
      <c r="AB66" s="5">
        <f t="shared" si="10"/>
        <v>144.53236282624371</v>
      </c>
      <c r="AC66" s="5">
        <f t="shared" si="11"/>
        <v>118.40921712188708</v>
      </c>
      <c r="AD66" s="5">
        <f t="shared" si="12"/>
        <v>90.47562065798742</v>
      </c>
      <c r="AE66" s="5"/>
      <c r="AG66" s="5">
        <f t="shared" si="13"/>
        <v>-4.1273215241501191</v>
      </c>
      <c r="AH66" s="5">
        <f t="shared" si="14"/>
        <v>4.2957564635796359</v>
      </c>
      <c r="AI66" s="5">
        <f t="shared" si="15"/>
        <v>20.704150499983484</v>
      </c>
      <c r="AJ66" s="5">
        <f t="shared" si="16"/>
        <v>12.909126507479954</v>
      </c>
      <c r="AK66" s="5">
        <f t="shared" si="17"/>
        <v>20.672278951792407</v>
      </c>
      <c r="AL66" s="5">
        <f t="shared" si="18"/>
        <v>12.621787339577736</v>
      </c>
      <c r="AM66" s="5">
        <f t="shared" si="19"/>
        <v>21.507093945115969</v>
      </c>
      <c r="AN66" s="5">
        <f t="shared" si="20"/>
        <v>16.850782656604792</v>
      </c>
      <c r="AO66" s="5">
        <f t="shared" si="21"/>
        <v>20.28426841793501</v>
      </c>
      <c r="AP66" s="5">
        <f t="shared" si="22"/>
        <v>19.952832399524794</v>
      </c>
      <c r="AQ66" s="5">
        <f t="shared" si="23"/>
        <v>17.16463717375629</v>
      </c>
      <c r="AR66" s="5">
        <f t="shared" si="24"/>
        <v>5.5167828781129202</v>
      </c>
      <c r="AS66" s="5">
        <f t="shared" si="25"/>
        <v>-0.88402065798742058</v>
      </c>
      <c r="AV66" s="2">
        <f t="shared" si="26"/>
        <v>80.535323122782998</v>
      </c>
      <c r="AW66" s="2">
        <f t="shared" si="27"/>
        <v>82.845792770335294</v>
      </c>
      <c r="AX66" s="2">
        <f t="shared" si="28"/>
        <v>84.23519094743753</v>
      </c>
      <c r="AY66" s="2">
        <f t="shared" si="29"/>
        <v>84.739238002039059</v>
      </c>
      <c r="AZ66" s="2">
        <f t="shared" si="30"/>
        <v>86.831973181845967</v>
      </c>
      <c r="BA66" s="2">
        <f t="shared" si="31"/>
        <v>87.87543457929921</v>
      </c>
      <c r="BB66" s="2">
        <f t="shared" si="32"/>
        <v>88.548730818067853</v>
      </c>
      <c r="BC66" s="2">
        <f t="shared" si="33"/>
        <v>86.914867283959339</v>
      </c>
      <c r="BD66" s="2">
        <f t="shared" si="34"/>
        <v>84.064118073180438</v>
      </c>
      <c r="BE66" s="2">
        <f t="shared" si="35"/>
        <v>79.081273474385242</v>
      </c>
      <c r="BF66" s="2">
        <f t="shared" si="36"/>
        <v>72.489061110169047</v>
      </c>
      <c r="BG66" s="2">
        <f t="shared" si="37"/>
        <v>64.239001253984966</v>
      </c>
      <c r="BH66" s="2">
        <f t="shared" si="38"/>
        <v>53.553854230943521</v>
      </c>
      <c r="BK66" s="2" t="str">
        <f t="shared" si="39"/>
        <v/>
      </c>
      <c r="BL66" s="2" t="str">
        <f t="shared" si="40"/>
        <v/>
      </c>
      <c r="BM66" s="2" t="str">
        <f t="shared" si="41"/>
        <v/>
      </c>
      <c r="BN66" s="2" t="str">
        <f t="shared" si="42"/>
        <v/>
      </c>
      <c r="BO66" s="2" t="str">
        <f t="shared" si="43"/>
        <v/>
      </c>
      <c r="BP66" s="2" t="str">
        <f t="shared" si="44"/>
        <v/>
      </c>
      <c r="BQ66" s="2" t="str">
        <f t="shared" si="45"/>
        <v/>
      </c>
      <c r="BR66" s="2" t="str">
        <f t="shared" si="46"/>
        <v/>
      </c>
      <c r="BS66" s="2" t="str">
        <f t="shared" si="47"/>
        <v/>
      </c>
      <c r="BT66" s="2" t="str">
        <f t="shared" si="48"/>
        <v/>
      </c>
      <c r="BU66" s="2" t="str">
        <f t="shared" si="49"/>
        <v/>
      </c>
      <c r="BV66" s="2" t="str">
        <f t="shared" si="50"/>
        <v/>
      </c>
      <c r="BW66" s="2" t="str">
        <f t="shared" si="51"/>
        <v/>
      </c>
      <c r="BZ66" s="2" t="str">
        <f t="shared" si="52"/>
        <v/>
      </c>
      <c r="CA66" s="2" t="str">
        <f t="shared" si="53"/>
        <v/>
      </c>
      <c r="CB66" s="2" t="str">
        <f t="shared" si="54"/>
        <v/>
      </c>
      <c r="CC66" s="2" t="str">
        <f t="shared" si="55"/>
        <v/>
      </c>
      <c r="CD66" s="2" t="str">
        <f t="shared" si="56"/>
        <v/>
      </c>
      <c r="CE66" s="2" t="str">
        <f t="shared" si="57"/>
        <v/>
      </c>
      <c r="CF66" s="2" t="str">
        <f t="shared" si="58"/>
        <v/>
      </c>
      <c r="CG66" s="2" t="str">
        <f t="shared" si="59"/>
        <v/>
      </c>
      <c r="CH66" s="2" t="str">
        <f t="shared" si="60"/>
        <v/>
      </c>
      <c r="CI66" s="2" t="str">
        <f t="shared" si="61"/>
        <v/>
      </c>
      <c r="CJ66" s="2" t="str">
        <f t="shared" si="62"/>
        <v/>
      </c>
      <c r="CK66" s="2" t="str">
        <f t="shared" si="63"/>
        <v/>
      </c>
      <c r="CL66" s="2" t="str">
        <f t="shared" si="64"/>
        <v/>
      </c>
      <c r="CO66" s="2">
        <f t="shared" si="65"/>
        <v>80.501878538330502</v>
      </c>
      <c r="CP66" s="2">
        <f t="shared" si="66"/>
        <v>82.831164537978481</v>
      </c>
      <c r="CQ66" s="2">
        <f t="shared" si="67"/>
        <v>84.224663837423037</v>
      </c>
      <c r="CR66" s="2">
        <f t="shared" si="68"/>
        <v>84.743123338797815</v>
      </c>
      <c r="CS66" s="2">
        <f t="shared" si="69"/>
        <v>86.80107356426366</v>
      </c>
      <c r="CT66" s="2">
        <f t="shared" si="70"/>
        <v>87.841019810382548</v>
      </c>
      <c r="CU66" s="2">
        <f t="shared" si="71"/>
        <v>88.494792465398163</v>
      </c>
      <c r="CV66" s="2">
        <f t="shared" si="72"/>
        <v>86.89215943369382</v>
      </c>
      <c r="CW66" s="2">
        <f t="shared" si="73"/>
        <v>84.020413844621515</v>
      </c>
      <c r="CX66" s="2">
        <f t="shared" si="74"/>
        <v>79.055429909000011</v>
      </c>
      <c r="CY66" s="2">
        <f t="shared" si="75"/>
        <v>72.468921613120656</v>
      </c>
      <c r="CZ66" s="2">
        <f t="shared" si="76"/>
        <v>64.212327186669299</v>
      </c>
      <c r="DA66" s="2">
        <f t="shared" si="77"/>
        <v>53.534118078327971</v>
      </c>
      <c r="DD66" s="2">
        <f t="shared" si="78"/>
        <v>82.575252256542058</v>
      </c>
      <c r="DE66" s="2">
        <f t="shared" si="79"/>
        <v>83.585366925855496</v>
      </c>
      <c r="DF66" s="2">
        <f t="shared" si="80"/>
        <v>84.6567451446804</v>
      </c>
      <c r="DG66" s="2">
        <f t="shared" si="81"/>
        <v>84.61105531126212</v>
      </c>
      <c r="DH66" s="2">
        <f t="shared" si="82"/>
        <v>87.968962169258234</v>
      </c>
      <c r="DI66" s="2">
        <f t="shared" si="83"/>
        <v>89.16627090905871</v>
      </c>
      <c r="DJ66" s="2">
        <f t="shared" si="84"/>
        <v>90.362648352428423</v>
      </c>
      <c r="DK66" s="2">
        <f t="shared" si="85"/>
        <v>87.799284257713936</v>
      </c>
      <c r="DL66" s="2">
        <f t="shared" si="86"/>
        <v>85.734203340633769</v>
      </c>
      <c r="DM66" s="2">
        <f t="shared" si="87"/>
        <v>79.998868166320378</v>
      </c>
      <c r="DN66" s="2">
        <f t="shared" si="88"/>
        <v>73.246276222817059</v>
      </c>
      <c r="DO66" s="2">
        <f t="shared" si="89"/>
        <v>65.249120571664406</v>
      </c>
      <c r="DP66" s="2">
        <f t="shared" si="90"/>
        <v>54.295907917983747</v>
      </c>
      <c r="DS66" s="2">
        <f t="shared" si="91"/>
        <v>1.6130514320079444E-2</v>
      </c>
      <c r="DT66" s="2">
        <f t="shared" si="92"/>
        <v>1.9395632514476333E-2</v>
      </c>
      <c r="DU66" s="2">
        <f t="shared" si="93"/>
        <v>2.4363724691815712E-2</v>
      </c>
      <c r="DV66" s="2">
        <f t="shared" si="94"/>
        <v>2.9419207898036613E-2</v>
      </c>
      <c r="DW66" s="2">
        <f t="shared" si="95"/>
        <v>2.6457675372601044E-2</v>
      </c>
      <c r="DX66" s="2">
        <f t="shared" si="96"/>
        <v>2.5968489255391018E-2</v>
      </c>
      <c r="DY66" s="2">
        <f t="shared" si="97"/>
        <v>2.8877148951489948E-2</v>
      </c>
      <c r="DZ66" s="2">
        <f t="shared" si="98"/>
        <v>2.5032773510576027E-2</v>
      </c>
      <c r="EA66" s="2">
        <f t="shared" si="99"/>
        <v>2.5501515011387286E-2</v>
      </c>
      <c r="EB66" s="2">
        <f t="shared" si="100"/>
        <v>2.7392958876430392E-2</v>
      </c>
      <c r="EC66" s="2">
        <f t="shared" si="101"/>
        <v>2.5907734767599527E-2</v>
      </c>
      <c r="ED66" s="2">
        <f t="shared" si="102"/>
        <v>2.5727466727408603E-2</v>
      </c>
      <c r="EE66" s="2">
        <f t="shared" si="103"/>
        <v>2.590760809368494E-2</v>
      </c>
    </row>
    <row r="67" spans="2:135" x14ac:dyDescent="0.25">
      <c r="B67" s="2">
        <v>61</v>
      </c>
      <c r="C67">
        <v>204.53800000000001</v>
      </c>
      <c r="D67">
        <v>215.554</v>
      </c>
      <c r="E67">
        <v>187.01499999999999</v>
      </c>
      <c r="F67">
        <v>134.108</v>
      </c>
      <c r="G67">
        <v>200.262</v>
      </c>
      <c r="H67">
        <v>220.738</v>
      </c>
      <c r="I67">
        <v>179.72300000000001</v>
      </c>
      <c r="J67">
        <v>207.8</v>
      </c>
      <c r="K67">
        <v>199.35400000000001</v>
      </c>
      <c r="L67">
        <v>150.815</v>
      </c>
      <c r="M67">
        <v>131.71199999999999</v>
      </c>
      <c r="N67">
        <v>94.602999999999994</v>
      </c>
      <c r="O67">
        <v>67.7042</v>
      </c>
      <c r="R67" s="5">
        <f t="shared" si="0"/>
        <v>204.26934919607567</v>
      </c>
      <c r="S67" s="5">
        <f t="shared" si="1"/>
        <v>203.58937829071812</v>
      </c>
      <c r="T67" s="5">
        <f t="shared" si="2"/>
        <v>168.11831108719429</v>
      </c>
      <c r="U67" s="5">
        <f t="shared" si="3"/>
        <v>143.02886241134485</v>
      </c>
      <c r="V67" s="5">
        <f t="shared" si="4"/>
        <v>177.94788256481476</v>
      </c>
      <c r="W67" s="5">
        <f t="shared" si="5"/>
        <v>201.24459818872097</v>
      </c>
      <c r="X67" s="5">
        <f t="shared" si="6"/>
        <v>167.28469179628127</v>
      </c>
      <c r="Y67" s="5">
        <f t="shared" si="7"/>
        <v>186.29139057167905</v>
      </c>
      <c r="Z67" s="5">
        <f t="shared" si="8"/>
        <v>176.8917677601718</v>
      </c>
      <c r="AA67" s="5">
        <f t="shared" si="9"/>
        <v>145.67585456368812</v>
      </c>
      <c r="AB67" s="5">
        <f t="shared" si="10"/>
        <v>130.43351003653095</v>
      </c>
      <c r="AC67" s="5">
        <f t="shared" si="11"/>
        <v>106.76720041397253</v>
      </c>
      <c r="AD67" s="5">
        <f t="shared" si="12"/>
        <v>81.72263568179406</v>
      </c>
      <c r="AE67" s="5"/>
      <c r="AG67" s="5">
        <f t="shared" si="13"/>
        <v>0.26865080392434493</v>
      </c>
      <c r="AH67" s="5">
        <f t="shared" si="14"/>
        <v>11.964621709281886</v>
      </c>
      <c r="AI67" s="5">
        <f t="shared" si="15"/>
        <v>18.896688912805701</v>
      </c>
      <c r="AJ67" s="5">
        <f t="shared" si="16"/>
        <v>-8.9208624113448423</v>
      </c>
      <c r="AK67" s="5">
        <f t="shared" si="17"/>
        <v>22.314117435185238</v>
      </c>
      <c r="AL67" s="5">
        <f t="shared" si="18"/>
        <v>19.493401811279028</v>
      </c>
      <c r="AM67" s="5">
        <f t="shared" si="19"/>
        <v>12.438308203718748</v>
      </c>
      <c r="AN67" s="5">
        <f t="shared" si="20"/>
        <v>21.508609428320966</v>
      </c>
      <c r="AO67" s="5">
        <f t="shared" si="21"/>
        <v>22.462232239828211</v>
      </c>
      <c r="AP67" s="5">
        <f t="shared" si="22"/>
        <v>5.1391454363118783</v>
      </c>
      <c r="AQ67" s="5">
        <f t="shared" si="23"/>
        <v>1.2784899634690419</v>
      </c>
      <c r="AR67" s="5">
        <f t="shared" si="24"/>
        <v>-12.164200413972537</v>
      </c>
      <c r="AS67" s="5">
        <f t="shared" si="25"/>
        <v>-14.01843568179406</v>
      </c>
      <c r="AV67" s="2">
        <f t="shared" si="26"/>
        <v>80.534814107790055</v>
      </c>
      <c r="AW67" s="2">
        <f t="shared" si="27"/>
        <v>82.829285917586574</v>
      </c>
      <c r="AX67" s="2">
        <f t="shared" si="28"/>
        <v>84.223696686839688</v>
      </c>
      <c r="AY67" s="2">
        <f t="shared" si="29"/>
        <v>84.739516908426268</v>
      </c>
      <c r="AZ67" s="2">
        <f t="shared" si="30"/>
        <v>86.857812808815197</v>
      </c>
      <c r="BA67" s="2">
        <f t="shared" si="31"/>
        <v>87.900315779751608</v>
      </c>
      <c r="BB67" s="2">
        <f t="shared" si="32"/>
        <v>88.578275872951423</v>
      </c>
      <c r="BC67" s="2">
        <f t="shared" si="33"/>
        <v>86.918165138705177</v>
      </c>
      <c r="BD67" s="2">
        <f t="shared" si="34"/>
        <v>84.074529549355262</v>
      </c>
      <c r="BE67" s="2">
        <f t="shared" si="35"/>
        <v>79.083380781402994</v>
      </c>
      <c r="BF67" s="2">
        <f t="shared" si="36"/>
        <v>72.495042252239827</v>
      </c>
      <c r="BG67" s="2">
        <f t="shared" si="37"/>
        <v>64.2532935158616</v>
      </c>
      <c r="BH67" s="2">
        <f t="shared" si="38"/>
        <v>53.574273457171756</v>
      </c>
      <c r="BK67" s="2" t="str">
        <f t="shared" si="39"/>
        <v/>
      </c>
      <c r="BL67" s="2" t="str">
        <f t="shared" si="40"/>
        <v/>
      </c>
      <c r="BM67" s="2" t="str">
        <f t="shared" si="41"/>
        <v/>
      </c>
      <c r="BN67" s="2" t="str">
        <f t="shared" si="42"/>
        <v/>
      </c>
      <c r="BO67" s="2" t="str">
        <f t="shared" si="43"/>
        <v/>
      </c>
      <c r="BP67" s="2" t="str">
        <f t="shared" si="44"/>
        <v/>
      </c>
      <c r="BQ67" s="2" t="str">
        <f t="shared" si="45"/>
        <v/>
      </c>
      <c r="BR67" s="2" t="str">
        <f t="shared" si="46"/>
        <v/>
      </c>
      <c r="BS67" s="2" t="str">
        <f t="shared" si="47"/>
        <v/>
      </c>
      <c r="BT67" s="2" t="str">
        <f t="shared" si="48"/>
        <v/>
      </c>
      <c r="BU67" s="2" t="str">
        <f t="shared" si="49"/>
        <v/>
      </c>
      <c r="BV67" s="2" t="str">
        <f t="shared" si="50"/>
        <v/>
      </c>
      <c r="BW67" s="2" t="str">
        <f t="shared" si="51"/>
        <v/>
      </c>
      <c r="BZ67" s="2" t="str">
        <f t="shared" si="52"/>
        <v/>
      </c>
      <c r="CA67" s="2" t="str">
        <f t="shared" si="53"/>
        <v/>
      </c>
      <c r="CB67" s="2" t="str">
        <f t="shared" si="54"/>
        <v/>
      </c>
      <c r="CC67" s="2" t="str">
        <f t="shared" si="55"/>
        <v/>
      </c>
      <c r="CD67" s="2" t="str">
        <f t="shared" si="56"/>
        <v/>
      </c>
      <c r="CE67" s="2" t="str">
        <f t="shared" si="57"/>
        <v/>
      </c>
      <c r="CF67" s="2" t="str">
        <f t="shared" si="58"/>
        <v/>
      </c>
      <c r="CG67" s="2" t="str">
        <f t="shared" si="59"/>
        <v/>
      </c>
      <c r="CH67" s="2" t="str">
        <f t="shared" si="60"/>
        <v/>
      </c>
      <c r="CI67" s="2" t="str">
        <f t="shared" si="61"/>
        <v/>
      </c>
      <c r="CJ67" s="2" t="str">
        <f t="shared" si="62"/>
        <v/>
      </c>
      <c r="CK67" s="2" t="str">
        <f t="shared" si="63"/>
        <v/>
      </c>
      <c r="CL67" s="2" t="str">
        <f t="shared" si="64"/>
        <v/>
      </c>
      <c r="CO67" s="2">
        <f t="shared" si="65"/>
        <v>80.499517083384362</v>
      </c>
      <c r="CP67" s="2">
        <f t="shared" si="66"/>
        <v>82.814045357928094</v>
      </c>
      <c r="CQ67" s="2">
        <f t="shared" si="67"/>
        <v>84.2128822852507</v>
      </c>
      <c r="CR67" s="2">
        <f t="shared" si="68"/>
        <v>84.744293456286613</v>
      </c>
      <c r="CS67" s="2">
        <f t="shared" si="69"/>
        <v>86.825435835537903</v>
      </c>
      <c r="CT67" s="2">
        <f t="shared" si="70"/>
        <v>87.864198262945024</v>
      </c>
      <c r="CU67" s="2">
        <f t="shared" si="71"/>
        <v>88.521573995278672</v>
      </c>
      <c r="CV67" s="2">
        <f t="shared" si="72"/>
        <v>86.894582583949941</v>
      </c>
      <c r="CW67" s="2">
        <f t="shared" si="73"/>
        <v>84.028521143995448</v>
      </c>
      <c r="CX67" s="2">
        <f t="shared" si="74"/>
        <v>79.056466635105949</v>
      </c>
      <c r="CY67" s="2">
        <f t="shared" si="75"/>
        <v>72.474105126188874</v>
      </c>
      <c r="CZ67" s="2">
        <f t="shared" si="76"/>
        <v>64.225312286844357</v>
      </c>
      <c r="DA67" s="2">
        <f t="shared" si="77"/>
        <v>53.553599566065195</v>
      </c>
      <c r="DD67" s="2">
        <f t="shared" si="78"/>
        <v>82.498298129643516</v>
      </c>
      <c r="DE67" s="2">
        <f t="shared" si="79"/>
        <v>83.532019634754718</v>
      </c>
      <c r="DF67" s="2">
        <f t="shared" si="80"/>
        <v>84.618650898238812</v>
      </c>
      <c r="DG67" s="2">
        <f t="shared" si="81"/>
        <v>84.595797688701509</v>
      </c>
      <c r="DH67" s="2">
        <f t="shared" si="82"/>
        <v>87.944337000655523</v>
      </c>
      <c r="DI67" s="2">
        <f t="shared" si="83"/>
        <v>89.135819921548133</v>
      </c>
      <c r="DJ67" s="2">
        <f t="shared" si="84"/>
        <v>90.317346825282854</v>
      </c>
      <c r="DK67" s="2">
        <f t="shared" si="85"/>
        <v>87.755833087521822</v>
      </c>
      <c r="DL67" s="2">
        <f t="shared" si="86"/>
        <v>85.677968270910171</v>
      </c>
      <c r="DM67" s="2">
        <f t="shared" si="87"/>
        <v>79.954904222208739</v>
      </c>
      <c r="DN67" s="2">
        <f t="shared" si="88"/>
        <v>73.212981540675557</v>
      </c>
      <c r="DO67" s="2">
        <f t="shared" si="89"/>
        <v>65.219678603993643</v>
      </c>
      <c r="DP67" s="2">
        <f t="shared" si="90"/>
        <v>54.283189911914718</v>
      </c>
      <c r="DS67" s="2">
        <f t="shared" si="91"/>
        <v>1.7659275122581856E-2</v>
      </c>
      <c r="DT67" s="2">
        <f t="shared" si="92"/>
        <v>2.1227166697167156E-2</v>
      </c>
      <c r="DU67" s="2">
        <f t="shared" si="93"/>
        <v>2.6651646388676654E-2</v>
      </c>
      <c r="DV67" s="2">
        <f t="shared" si="94"/>
        <v>3.2166222229913582E-2</v>
      </c>
      <c r="DW67" s="2">
        <f t="shared" si="95"/>
        <v>2.8936401432653275E-2</v>
      </c>
      <c r="DX67" s="2">
        <f t="shared" si="96"/>
        <v>2.8402722273751384E-2</v>
      </c>
      <c r="DY67" s="2">
        <f t="shared" si="97"/>
        <v>3.1575195216988379E-2</v>
      </c>
      <c r="DZ67" s="2">
        <f t="shared" si="98"/>
        <v>2.738176019338363E-2</v>
      </c>
      <c r="EA67" s="2">
        <f t="shared" si="99"/>
        <v>2.7893228348505102E-2</v>
      </c>
      <c r="EB67" s="2">
        <f t="shared" si="100"/>
        <v>2.9956612104609277E-2</v>
      </c>
      <c r="EC67" s="2">
        <f t="shared" si="101"/>
        <v>2.8336438463128694E-2</v>
      </c>
      <c r="ED67" s="2">
        <f t="shared" si="102"/>
        <v>2.8139759497748155E-2</v>
      </c>
      <c r="EE67" s="2">
        <f t="shared" si="103"/>
        <v>2.8336300259692769E-2</v>
      </c>
    </row>
    <row r="68" spans="2:135" x14ac:dyDescent="0.25">
      <c r="B68" s="2">
        <v>62</v>
      </c>
      <c r="C68">
        <v>202.077</v>
      </c>
      <c r="D68">
        <v>208.32300000000001</v>
      </c>
      <c r="E68">
        <v>157.41499999999999</v>
      </c>
      <c r="F68">
        <v>103.815</v>
      </c>
      <c r="G68">
        <v>173.64599999999999</v>
      </c>
      <c r="H68">
        <v>209.13800000000001</v>
      </c>
      <c r="I68">
        <v>139.554</v>
      </c>
      <c r="J68">
        <v>187.2</v>
      </c>
      <c r="K68">
        <v>174.64599999999999</v>
      </c>
      <c r="L68">
        <v>114.431</v>
      </c>
      <c r="M68">
        <v>98.772999999999996</v>
      </c>
      <c r="N68">
        <v>74.691000000000003</v>
      </c>
      <c r="O68">
        <v>57.661999999999999</v>
      </c>
      <c r="R68" s="5">
        <f t="shared" si="0"/>
        <v>193.79987698491024</v>
      </c>
      <c r="S68" s="5">
        <f t="shared" si="1"/>
        <v>188.53114870049433</v>
      </c>
      <c r="T68" s="5">
        <f t="shared" si="2"/>
        <v>152.20970378507542</v>
      </c>
      <c r="U68" s="5">
        <f t="shared" si="3"/>
        <v>129.37089294190247</v>
      </c>
      <c r="V68" s="5">
        <f t="shared" si="4"/>
        <v>161.79152178863131</v>
      </c>
      <c r="W68" s="5">
        <f t="shared" si="5"/>
        <v>185.80402797863945</v>
      </c>
      <c r="X68" s="5">
        <f t="shared" si="6"/>
        <v>150.80614483842982</v>
      </c>
      <c r="Y68" s="5">
        <f t="shared" si="7"/>
        <v>169.52777338347391</v>
      </c>
      <c r="Z68" s="5">
        <f t="shared" si="8"/>
        <v>160.43533055368511</v>
      </c>
      <c r="AA68" s="5">
        <f t="shared" si="9"/>
        <v>130.97991849163336</v>
      </c>
      <c r="AB68" s="5">
        <f t="shared" si="10"/>
        <v>117.38870793508715</v>
      </c>
      <c r="AC68" s="5">
        <f t="shared" si="11"/>
        <v>96.434989546916398</v>
      </c>
      <c r="AD68" s="5">
        <f t="shared" si="12"/>
        <v>74.300477161449905</v>
      </c>
      <c r="AE68" s="5"/>
      <c r="AG68" s="5">
        <f t="shared" si="13"/>
        <v>8.2771230150897566</v>
      </c>
      <c r="AH68" s="5">
        <f t="shared" si="14"/>
        <v>19.79185129950568</v>
      </c>
      <c r="AI68" s="5">
        <f t="shared" si="15"/>
        <v>5.205296214924573</v>
      </c>
      <c r="AJ68" s="5">
        <f t="shared" si="16"/>
        <v>-25.555892941902471</v>
      </c>
      <c r="AK68" s="5">
        <f t="shared" si="17"/>
        <v>11.854478211368672</v>
      </c>
      <c r="AL68" s="5">
        <f t="shared" si="18"/>
        <v>23.333972021360552</v>
      </c>
      <c r="AM68" s="5">
        <f t="shared" si="19"/>
        <v>-11.252144838429814</v>
      </c>
      <c r="AN68" s="5">
        <f t="shared" si="20"/>
        <v>17.672226616526075</v>
      </c>
      <c r="AO68" s="5">
        <f t="shared" si="21"/>
        <v>14.210669446314881</v>
      </c>
      <c r="AP68" s="5">
        <f t="shared" si="22"/>
        <v>-16.548918491633358</v>
      </c>
      <c r="AQ68" s="5">
        <f t="shared" si="23"/>
        <v>-18.615707935087158</v>
      </c>
      <c r="AR68" s="5">
        <f t="shared" si="24"/>
        <v>-21.743989546916396</v>
      </c>
      <c r="AS68" s="5">
        <f t="shared" si="25"/>
        <v>-16.638477161449906</v>
      </c>
      <c r="AV68" s="2">
        <f t="shared" si="26"/>
        <v>80.53435033749706</v>
      </c>
      <c r="AW68" s="2">
        <f t="shared" si="27"/>
        <v>82.812761475374657</v>
      </c>
      <c r="AX68" s="2">
        <f t="shared" si="28"/>
        <v>84.212161114508859</v>
      </c>
      <c r="AY68" s="2">
        <f t="shared" si="29"/>
        <v>84.739664789602216</v>
      </c>
      <c r="AZ68" s="2">
        <f t="shared" si="30"/>
        <v>86.883649966733785</v>
      </c>
      <c r="BA68" s="2">
        <f t="shared" si="31"/>
        <v>87.925204946811363</v>
      </c>
      <c r="BB68" s="2">
        <f t="shared" si="32"/>
        <v>88.60785103098199</v>
      </c>
      <c r="BC68" s="2">
        <f t="shared" si="33"/>
        <v>86.921421682848546</v>
      </c>
      <c r="BD68" s="2">
        <f t="shared" si="34"/>
        <v>84.084977677231507</v>
      </c>
      <c r="BE68" s="2">
        <f t="shared" si="35"/>
        <v>79.085455223687774</v>
      </c>
      <c r="BF68" s="2">
        <f t="shared" si="36"/>
        <v>72.500990882252339</v>
      </c>
      <c r="BG68" s="2">
        <f t="shared" si="37"/>
        <v>64.267589598301313</v>
      </c>
      <c r="BH68" s="2">
        <f t="shared" si="38"/>
        <v>53.594690006683422</v>
      </c>
      <c r="BK68" s="2" t="str">
        <f t="shared" si="39"/>
        <v/>
      </c>
      <c r="BL68" s="2" t="str">
        <f t="shared" si="40"/>
        <v/>
      </c>
      <c r="BM68" s="2" t="str">
        <f t="shared" si="41"/>
        <v/>
      </c>
      <c r="BN68" s="2" t="str">
        <f t="shared" si="42"/>
        <v/>
      </c>
      <c r="BO68" s="2" t="str">
        <f t="shared" si="43"/>
        <v/>
      </c>
      <c r="BP68" s="2" t="str">
        <f t="shared" si="44"/>
        <v/>
      </c>
      <c r="BQ68" s="2" t="str">
        <f t="shared" si="45"/>
        <v/>
      </c>
      <c r="BR68" s="2" t="str">
        <f t="shared" si="46"/>
        <v/>
      </c>
      <c r="BS68" s="2" t="str">
        <f t="shared" si="47"/>
        <v/>
      </c>
      <c r="BT68" s="2" t="str">
        <f t="shared" si="48"/>
        <v/>
      </c>
      <c r="BU68" s="2" t="str">
        <f t="shared" si="49"/>
        <v/>
      </c>
      <c r="BV68" s="2" t="str">
        <f t="shared" si="50"/>
        <v/>
      </c>
      <c r="BW68" s="2" t="str">
        <f t="shared" si="51"/>
        <v/>
      </c>
      <c r="BZ68" s="2" t="str">
        <f t="shared" si="52"/>
        <v/>
      </c>
      <c r="CA68" s="2" t="str">
        <f t="shared" si="53"/>
        <v/>
      </c>
      <c r="CB68" s="2" t="str">
        <f t="shared" si="54"/>
        <v/>
      </c>
      <c r="CC68" s="2" t="str">
        <f t="shared" si="55"/>
        <v/>
      </c>
      <c r="CD68" s="2" t="str">
        <f t="shared" si="56"/>
        <v/>
      </c>
      <c r="CE68" s="2" t="str">
        <f t="shared" si="57"/>
        <v/>
      </c>
      <c r="CF68" s="2" t="str">
        <f t="shared" si="58"/>
        <v/>
      </c>
      <c r="CG68" s="2" t="str">
        <f t="shared" si="59"/>
        <v/>
      </c>
      <c r="CH68" s="2" t="str">
        <f t="shared" si="60"/>
        <v/>
      </c>
      <c r="CI68" s="2" t="str">
        <f t="shared" si="61"/>
        <v/>
      </c>
      <c r="CJ68" s="2" t="str">
        <f t="shared" si="62"/>
        <v/>
      </c>
      <c r="CK68" s="2" t="str">
        <f t="shared" si="63"/>
        <v/>
      </c>
      <c r="CL68" s="2" t="str">
        <f t="shared" si="64"/>
        <v/>
      </c>
      <c r="CO68" s="2">
        <f t="shared" si="65"/>
        <v>80.497155628438222</v>
      </c>
      <c r="CP68" s="2">
        <f t="shared" si="66"/>
        <v>82.796926177877708</v>
      </c>
      <c r="CQ68" s="2">
        <f t="shared" si="67"/>
        <v>84.201100733078377</v>
      </c>
      <c r="CR68" s="2">
        <f t="shared" si="68"/>
        <v>84.745463573775424</v>
      </c>
      <c r="CS68" s="2">
        <f t="shared" si="69"/>
        <v>86.849798106812159</v>
      </c>
      <c r="CT68" s="2">
        <f t="shared" si="70"/>
        <v>87.887376715507514</v>
      </c>
      <c r="CU68" s="2">
        <f t="shared" si="71"/>
        <v>88.548355525159167</v>
      </c>
      <c r="CV68" s="2">
        <f t="shared" si="72"/>
        <v>86.897005734206061</v>
      </c>
      <c r="CW68" s="2">
        <f t="shared" si="73"/>
        <v>84.036628443369381</v>
      </c>
      <c r="CX68" s="2">
        <f t="shared" si="74"/>
        <v>79.057503361211886</v>
      </c>
      <c r="CY68" s="2">
        <f t="shared" si="75"/>
        <v>72.479288639257092</v>
      </c>
      <c r="CZ68" s="2">
        <f t="shared" si="76"/>
        <v>64.238297387019415</v>
      </c>
      <c r="DA68" s="2">
        <f t="shared" si="77"/>
        <v>53.573081053802419</v>
      </c>
      <c r="DD68" s="2">
        <f t="shared" si="78"/>
        <v>82.421344002744974</v>
      </c>
      <c r="DE68" s="2">
        <f t="shared" si="79"/>
        <v>83.47867234365394</v>
      </c>
      <c r="DF68" s="2">
        <f t="shared" si="80"/>
        <v>84.580556651797224</v>
      </c>
      <c r="DG68" s="2">
        <f t="shared" si="81"/>
        <v>84.580540066140912</v>
      </c>
      <c r="DH68" s="2">
        <f t="shared" si="82"/>
        <v>87.919711832052812</v>
      </c>
      <c r="DI68" s="2">
        <f t="shared" si="83"/>
        <v>89.105368934037557</v>
      </c>
      <c r="DJ68" s="2">
        <f t="shared" si="84"/>
        <v>90.272045298137272</v>
      </c>
      <c r="DK68" s="2">
        <f t="shared" si="85"/>
        <v>87.712381917329694</v>
      </c>
      <c r="DL68" s="2">
        <f t="shared" si="86"/>
        <v>85.621733201186558</v>
      </c>
      <c r="DM68" s="2">
        <f t="shared" si="87"/>
        <v>79.910940278097101</v>
      </c>
      <c r="DN68" s="2">
        <f t="shared" si="88"/>
        <v>73.179686858534055</v>
      </c>
      <c r="DO68" s="2">
        <f t="shared" si="89"/>
        <v>65.190236636322879</v>
      </c>
      <c r="DP68" s="2">
        <f t="shared" si="90"/>
        <v>54.270471905845682</v>
      </c>
      <c r="DS68" s="2">
        <f t="shared" si="91"/>
        <v>1.9330076803028354E-2</v>
      </c>
      <c r="DT68" s="2">
        <f t="shared" si="92"/>
        <v>2.3227556371976953E-2</v>
      </c>
      <c r="DU68" s="2">
        <f t="shared" si="93"/>
        <v>2.9148000821313781E-2</v>
      </c>
      <c r="DV68" s="2">
        <f t="shared" si="94"/>
        <v>3.5160446538967126E-2</v>
      </c>
      <c r="DW68" s="2">
        <f t="shared" si="95"/>
        <v>3.1639803400038705E-2</v>
      </c>
      <c r="DX68" s="2">
        <f t="shared" si="96"/>
        <v>3.1057859589194409E-2</v>
      </c>
      <c r="DY68" s="2">
        <f t="shared" si="97"/>
        <v>3.4516365273795778E-2</v>
      </c>
      <c r="DZ68" s="2">
        <f t="shared" si="98"/>
        <v>2.9944397626318116E-2</v>
      </c>
      <c r="EA68" s="2">
        <f t="shared" si="99"/>
        <v>3.0502232501472066E-2</v>
      </c>
      <c r="EB68" s="2">
        <f t="shared" si="100"/>
        <v>3.2752113158982681E-2</v>
      </c>
      <c r="EC68" s="2">
        <f t="shared" si="101"/>
        <v>3.0985577058800041E-2</v>
      </c>
      <c r="ED68" s="2">
        <f t="shared" si="102"/>
        <v>3.0771093116841022E-2</v>
      </c>
      <c r="EE68" s="2">
        <f t="shared" si="103"/>
        <v>3.0985426346917179E-2</v>
      </c>
    </row>
    <row r="69" spans="2:135" x14ac:dyDescent="0.25">
      <c r="B69" s="2">
        <v>63</v>
      </c>
      <c r="C69">
        <v>195.785</v>
      </c>
      <c r="D69">
        <v>193.708</v>
      </c>
      <c r="E69">
        <v>122.154</v>
      </c>
      <c r="F69">
        <v>90.292000000000002</v>
      </c>
      <c r="G69">
        <v>132.67699999999999</v>
      </c>
      <c r="H69">
        <v>184.03100000000001</v>
      </c>
      <c r="I69">
        <v>108.32299999999999</v>
      </c>
      <c r="J69">
        <v>154.23099999999999</v>
      </c>
      <c r="K69">
        <v>138.262</v>
      </c>
      <c r="L69">
        <v>89.614999999999995</v>
      </c>
      <c r="M69">
        <v>81.409000000000006</v>
      </c>
      <c r="N69">
        <v>66.852999999999994</v>
      </c>
      <c r="O69">
        <v>54.493000000000002</v>
      </c>
      <c r="R69" s="5">
        <f t="shared" si="0"/>
        <v>180.47982648670597</v>
      </c>
      <c r="S69" s="5">
        <f t="shared" si="1"/>
        <v>171.94602972786649</v>
      </c>
      <c r="T69" s="5">
        <f t="shared" si="2"/>
        <v>137.26694063016654</v>
      </c>
      <c r="U69" s="5">
        <f t="shared" si="3"/>
        <v>117.63676725856574</v>
      </c>
      <c r="V69" s="5">
        <f t="shared" si="4"/>
        <v>146.14440251154207</v>
      </c>
      <c r="W69" s="5">
        <f t="shared" si="5"/>
        <v>169.13755672144507</v>
      </c>
      <c r="X69" s="5">
        <f t="shared" si="6"/>
        <v>135.91030855583855</v>
      </c>
      <c r="Y69" s="5">
        <f t="shared" si="7"/>
        <v>152.97794946643208</v>
      </c>
      <c r="Z69" s="5">
        <f t="shared" si="8"/>
        <v>144.51308687403872</v>
      </c>
      <c r="AA69" s="5">
        <f t="shared" si="9"/>
        <v>118.02176543038955</v>
      </c>
      <c r="AB69" s="5">
        <f t="shared" si="10"/>
        <v>106.01433080103244</v>
      </c>
      <c r="AC69" s="5">
        <f t="shared" si="11"/>
        <v>87.753384012522503</v>
      </c>
      <c r="AD69" s="5">
        <f t="shared" si="12"/>
        <v>68.320599341321014</v>
      </c>
      <c r="AE69" s="5"/>
      <c r="AG69" s="5">
        <f t="shared" si="13"/>
        <v>15.305173513294022</v>
      </c>
      <c r="AH69" s="5">
        <f t="shared" si="14"/>
        <v>21.76197027213351</v>
      </c>
      <c r="AI69" s="5">
        <f t="shared" si="15"/>
        <v>-15.112940630166548</v>
      </c>
      <c r="AJ69" s="5">
        <f t="shared" si="16"/>
        <v>-27.344767258565739</v>
      </c>
      <c r="AK69" s="5">
        <f t="shared" si="17"/>
        <v>-13.467402511542076</v>
      </c>
      <c r="AL69" s="5">
        <f t="shared" si="18"/>
        <v>14.89344327855494</v>
      </c>
      <c r="AM69" s="5">
        <f t="shared" si="19"/>
        <v>-27.587308555838561</v>
      </c>
      <c r="AN69" s="5">
        <f t="shared" si="20"/>
        <v>1.2530505335679152</v>
      </c>
      <c r="AO69" s="5">
        <f t="shared" si="21"/>
        <v>-6.2510868740387195</v>
      </c>
      <c r="AP69" s="5">
        <f t="shared" si="22"/>
        <v>-28.406765430389555</v>
      </c>
      <c r="AQ69" s="5">
        <f t="shared" si="23"/>
        <v>-24.605330801032437</v>
      </c>
      <c r="AR69" s="5">
        <f t="shared" si="24"/>
        <v>-20.900384012522508</v>
      </c>
      <c r="AS69" s="5">
        <f t="shared" si="25"/>
        <v>-13.827599341321012</v>
      </c>
      <c r="AV69" s="2">
        <f t="shared" si="26"/>
        <v>80.533923395430591</v>
      </c>
      <c r="AW69" s="2">
        <f t="shared" si="27"/>
        <v>82.796210620542524</v>
      </c>
      <c r="AX69" s="2">
        <f t="shared" si="28"/>
        <v>84.200574040085939</v>
      </c>
      <c r="AY69" s="2">
        <f t="shared" si="29"/>
        <v>84.739665754478096</v>
      </c>
      <c r="AZ69" s="2">
        <f t="shared" si="30"/>
        <v>86.909470927497736</v>
      </c>
      <c r="BA69" s="2">
        <f t="shared" si="31"/>
        <v>87.950088230566934</v>
      </c>
      <c r="BB69" s="2">
        <f t="shared" si="32"/>
        <v>88.637437029021612</v>
      </c>
      <c r="BC69" s="2">
        <f t="shared" si="33"/>
        <v>86.924621449977977</v>
      </c>
      <c r="BD69" s="2">
        <f t="shared" si="34"/>
        <v>84.095448453440056</v>
      </c>
      <c r="BE69" s="2">
        <f t="shared" si="35"/>
        <v>79.087481182040918</v>
      </c>
      <c r="BF69" s="2">
        <f t="shared" si="36"/>
        <v>72.506893863330433</v>
      </c>
      <c r="BG69" s="2">
        <f t="shared" si="37"/>
        <v>64.281878444582944</v>
      </c>
      <c r="BH69" s="2">
        <f t="shared" si="38"/>
        <v>53.615094955618567</v>
      </c>
      <c r="BK69" s="2" t="str">
        <f t="shared" si="39"/>
        <v/>
      </c>
      <c r="BL69" s="2" t="str">
        <f t="shared" si="40"/>
        <v/>
      </c>
      <c r="BM69" s="2" t="str">
        <f t="shared" si="41"/>
        <v/>
      </c>
      <c r="BN69" s="2" t="str">
        <f t="shared" si="42"/>
        <v/>
      </c>
      <c r="BO69" s="2" t="str">
        <f t="shared" si="43"/>
        <v/>
      </c>
      <c r="BP69" s="2" t="str">
        <f t="shared" si="44"/>
        <v/>
      </c>
      <c r="BQ69" s="2" t="str">
        <f t="shared" si="45"/>
        <v/>
      </c>
      <c r="BR69" s="2" t="str">
        <f t="shared" si="46"/>
        <v/>
      </c>
      <c r="BS69" s="2" t="str">
        <f t="shared" si="47"/>
        <v/>
      </c>
      <c r="BT69" s="2" t="str">
        <f t="shared" si="48"/>
        <v/>
      </c>
      <c r="BU69" s="2" t="str">
        <f t="shared" si="49"/>
        <v/>
      </c>
      <c r="BV69" s="2" t="str">
        <f t="shared" si="50"/>
        <v/>
      </c>
      <c r="BW69" s="2" t="str">
        <f t="shared" si="51"/>
        <v/>
      </c>
      <c r="BZ69" s="2" t="str">
        <f t="shared" si="52"/>
        <v/>
      </c>
      <c r="CA69" s="2" t="str">
        <f t="shared" si="53"/>
        <v/>
      </c>
      <c r="CB69" s="2" t="str">
        <f t="shared" si="54"/>
        <v/>
      </c>
      <c r="CC69" s="2" t="str">
        <f t="shared" si="55"/>
        <v/>
      </c>
      <c r="CD69" s="2" t="str">
        <f t="shared" si="56"/>
        <v/>
      </c>
      <c r="CE69" s="2" t="str">
        <f t="shared" si="57"/>
        <v/>
      </c>
      <c r="CF69" s="2" t="str">
        <f t="shared" si="58"/>
        <v/>
      </c>
      <c r="CG69" s="2" t="str">
        <f t="shared" si="59"/>
        <v/>
      </c>
      <c r="CH69" s="2" t="str">
        <f t="shared" si="60"/>
        <v/>
      </c>
      <c r="CI69" s="2" t="str">
        <f t="shared" si="61"/>
        <v/>
      </c>
      <c r="CJ69" s="2" t="str">
        <f t="shared" si="62"/>
        <v/>
      </c>
      <c r="CK69" s="2" t="str">
        <f t="shared" si="63"/>
        <v/>
      </c>
      <c r="CL69" s="2" t="str">
        <f t="shared" si="64"/>
        <v/>
      </c>
      <c r="CO69" s="2">
        <f t="shared" si="65"/>
        <v>80.494794173492082</v>
      </c>
      <c r="CP69" s="2">
        <f t="shared" si="66"/>
        <v>82.779806997827322</v>
      </c>
      <c r="CQ69" s="2">
        <f t="shared" si="67"/>
        <v>84.18931918090604</v>
      </c>
      <c r="CR69" s="2">
        <f t="shared" si="68"/>
        <v>84.746633691264222</v>
      </c>
      <c r="CS69" s="2">
        <f t="shared" si="69"/>
        <v>86.874160378086415</v>
      </c>
      <c r="CT69" s="2">
        <f t="shared" si="70"/>
        <v>87.910555168070005</v>
      </c>
      <c r="CU69" s="2">
        <f t="shared" si="71"/>
        <v>88.575137055039676</v>
      </c>
      <c r="CV69" s="2">
        <f t="shared" si="72"/>
        <v>86.899428884462182</v>
      </c>
      <c r="CW69" s="2">
        <f t="shared" si="73"/>
        <v>84.044735742743313</v>
      </c>
      <c r="CX69" s="2">
        <f t="shared" si="74"/>
        <v>79.058540087317823</v>
      </c>
      <c r="CY69" s="2">
        <f t="shared" si="75"/>
        <v>72.484472152325324</v>
      </c>
      <c r="CZ69" s="2">
        <f t="shared" si="76"/>
        <v>64.251282487194487</v>
      </c>
      <c r="DA69" s="2">
        <f t="shared" si="77"/>
        <v>53.592562541539635</v>
      </c>
      <c r="DD69" s="2">
        <f t="shared" si="78"/>
        <v>82.344389875846431</v>
      </c>
      <c r="DE69" s="2">
        <f t="shared" si="79"/>
        <v>83.425325052553163</v>
      </c>
      <c r="DF69" s="2">
        <f t="shared" si="80"/>
        <v>84.542462405355636</v>
      </c>
      <c r="DG69" s="2">
        <f t="shared" si="81"/>
        <v>84.565282443580315</v>
      </c>
      <c r="DH69" s="2">
        <f t="shared" si="82"/>
        <v>87.895086663450101</v>
      </c>
      <c r="DI69" s="2">
        <f t="shared" si="83"/>
        <v>89.074917946526995</v>
      </c>
      <c r="DJ69" s="2">
        <f t="shared" si="84"/>
        <v>90.226743770991703</v>
      </c>
      <c r="DK69" s="2">
        <f t="shared" si="85"/>
        <v>87.66893074713758</v>
      </c>
      <c r="DL69" s="2">
        <f t="shared" si="86"/>
        <v>85.565498131462959</v>
      </c>
      <c r="DM69" s="2">
        <f t="shared" si="87"/>
        <v>79.866976333985463</v>
      </c>
      <c r="DN69" s="2">
        <f t="shared" si="88"/>
        <v>73.146392176392553</v>
      </c>
      <c r="DO69" s="2">
        <f t="shared" si="89"/>
        <v>65.160794668652102</v>
      </c>
      <c r="DP69" s="2">
        <f t="shared" si="90"/>
        <v>54.257753899776645</v>
      </c>
      <c r="DS69" s="2">
        <f t="shared" si="91"/>
        <v>2.1155554096878873E-2</v>
      </c>
      <c r="DT69" s="2">
        <f t="shared" si="92"/>
        <v>2.5411562999837867E-2</v>
      </c>
      <c r="DU69" s="2">
        <f t="shared" si="93"/>
        <v>3.1870522781353237E-2</v>
      </c>
      <c r="DV69" s="2">
        <f t="shared" si="94"/>
        <v>3.842232614952925E-2</v>
      </c>
      <c r="DW69" s="2">
        <f t="shared" si="95"/>
        <v>3.4586776653262583E-2</v>
      </c>
      <c r="DX69" s="2">
        <f t="shared" si="96"/>
        <v>3.3952530283829392E-2</v>
      </c>
      <c r="DY69" s="2">
        <f t="shared" si="97"/>
        <v>3.7720828681678538E-2</v>
      </c>
      <c r="DZ69" s="2">
        <f t="shared" si="98"/>
        <v>3.2738797315185079E-2</v>
      </c>
      <c r="EA69" s="2">
        <f t="shared" si="99"/>
        <v>3.3346899603061142E-2</v>
      </c>
      <c r="EB69" s="2">
        <f t="shared" si="100"/>
        <v>3.5798858403978957E-2</v>
      </c>
      <c r="EC69" s="2">
        <f t="shared" si="101"/>
        <v>3.3873746358879957E-2</v>
      </c>
      <c r="ED69" s="2">
        <f t="shared" si="102"/>
        <v>3.3639964381144472E-2</v>
      </c>
      <c r="EE69" s="2">
        <f t="shared" si="103"/>
        <v>3.3873582090192464E-2</v>
      </c>
    </row>
    <row r="70" spans="2:135" x14ac:dyDescent="0.25">
      <c r="B70" s="2">
        <v>64</v>
      </c>
      <c r="C70">
        <v>183.32300000000001</v>
      </c>
      <c r="D70">
        <v>167.30799999999999</v>
      </c>
      <c r="E70">
        <v>96.614999999999995</v>
      </c>
      <c r="F70">
        <v>85.814999999999998</v>
      </c>
      <c r="G70">
        <v>102.062</v>
      </c>
      <c r="H70">
        <v>143.56899999999999</v>
      </c>
      <c r="I70">
        <v>95.938000000000002</v>
      </c>
      <c r="J70">
        <v>118.492</v>
      </c>
      <c r="K70">
        <v>104.30800000000001</v>
      </c>
      <c r="L70">
        <v>83.584999999999994</v>
      </c>
      <c r="M70">
        <v>75.242000000000004</v>
      </c>
      <c r="N70">
        <v>63.868000000000002</v>
      </c>
      <c r="O70">
        <v>53.493000000000002</v>
      </c>
      <c r="R70" s="5">
        <f t="shared" ref="R70:R133" si="104">AV70+(C$209*_xlfn.NORM.DIST($B70,C$214*C$215+C$213,C$219*C$214,FALSE))+(C$211*_xlfn.NORM.DIST($B70,C$214*C$216+C$213,C$220*C$214,FALSE))+(C$210*_xlfn.NORM.DIST($B70,C$214*C$217+C$213,C$221*C$214,FALSE))+(C$212*_xlfn.NORM.DIST($B70,C$214*C$218+C$213,C$222*C$214,FALSE))</f>
        <v>165.54806473629003</v>
      </c>
      <c r="S70" s="5">
        <f t="shared" ref="S70:S133" si="105">AW70+(D$209*_xlfn.NORM.DIST($B70,D$214*D$215+D$213,D$219*D$214,FALSE))+(D$211*_xlfn.NORM.DIST($B70,D$214*D$216+D$213,D$220*D$214,FALSE))+(D$210*_xlfn.NORM.DIST($B70,D$214*D$217+D$213,D$221*D$214,FALSE))+(D$212*_xlfn.NORM.DIST($B70,D$214*D$218+D$213,D$222*D$214,FALSE))</f>
        <v>155.19605266420768</v>
      </c>
      <c r="T70" s="5">
        <f t="shared" ref="T70:T133" si="106">AX70+(E$209*_xlfn.NORM.DIST($B70,E$214*E$215+E$213,E$219*E$214,FALSE))+(E$211*_xlfn.NORM.DIST($B70,E$214*E$216+E$213,E$220*E$214,FALSE))+(E$210*_xlfn.NORM.DIST($B70,E$214*E$217+E$213,E$221*E$214,FALSE))+(E$212*_xlfn.NORM.DIST($B70,E$214*E$218+E$213,E$222*E$214,FALSE))</f>
        <v>124.07125906895146</v>
      </c>
      <c r="U70" s="5">
        <f t="shared" ref="U70:U133" si="107">AY70+(F$209*_xlfn.NORM.DIST($B70,F$214*F$215+F$213,F$219*F$214,FALSE))+(F$211*_xlfn.NORM.DIST($B70,F$214*F$216+F$213,F$220*F$214,FALSE))+(F$210*_xlfn.NORM.DIST($B70,F$214*F$217+F$213,F$221*F$214,FALSE))+(F$212*_xlfn.NORM.DIST($B70,F$214*F$218+F$213,F$222*F$214,FALSE))</f>
        <v>108.10960772852627</v>
      </c>
      <c r="V70" s="5">
        <f t="shared" ref="V70:V133" si="108">AZ70+(G$209*_xlfn.NORM.DIST($B70,G$214*G$215+G$213,G$219*G$214,FALSE))+(G$211*_xlfn.NORM.DIST($B70,G$214*G$216+G$213,G$220*G$214,FALSE))+(G$210*_xlfn.NORM.DIST($B70,G$214*G$217+G$213,G$221*G$214,FALSE))+(G$212*_xlfn.NORM.DIST($B70,G$214*G$218+G$213,G$222*G$214,FALSE))</f>
        <v>131.9836840339656</v>
      </c>
      <c r="W70" s="5">
        <f t="shared" ref="W70:W133" si="109">BA70+(H$209*_xlfn.NORM.DIST($B70,H$214*H$215+H$213,H$219*H$214,FALSE))+(H$211*_xlfn.NORM.DIST($B70,H$214*H$216+H$213,H$220*H$214,FALSE))+(H$210*_xlfn.NORM.DIST($B70,H$214*H$217+H$213,H$221*H$214,FALSE))+(H$212*_xlfn.NORM.DIST($B70,H$214*H$218+H$213,H$222*H$214,FALSE))</f>
        <v>152.66165801313085</v>
      </c>
      <c r="X70" s="5">
        <f t="shared" ref="X70:X133" si="110">BB70+(I$209*_xlfn.NORM.DIST($B70,I$214*I$215+I$213,I$219*I$214,FALSE))+(I$211*_xlfn.NORM.DIST($B70,I$214*I$216+I$213,I$220*I$214,FALSE))+(I$210*_xlfn.NORM.DIST($B70,I$214*I$217+I$213,I$221*I$214,FALSE))+(I$212*_xlfn.NORM.DIST($B70,I$214*I$218+I$213,I$222*I$214,FALSE))</f>
        <v>123.23774022677631</v>
      </c>
      <c r="Y70" s="5">
        <f t="shared" ref="Y70:Y133" si="111">BC70+(J$209*_xlfn.NORM.DIST($B70,J$214*J$215+J$213,J$219*J$214,FALSE))+(J$211*_xlfn.NORM.DIST($B70,J$214*J$216+J$213,J$220*J$214,FALSE))+(J$210*_xlfn.NORM.DIST($B70,J$214*J$217+J$213,J$221*J$214,FALSE))+(J$212*_xlfn.NORM.DIST($B70,J$214*J$218+J$213,J$222*J$214,FALSE))</f>
        <v>137.73740203775671</v>
      </c>
      <c r="Z70" s="5">
        <f t="shared" ref="Z70:Z133" si="112">BD70+(K$209*_xlfn.NORM.DIST($B70,K$214*K$215+K$213,K$219*K$214,FALSE))+(K$211*_xlfn.NORM.DIST($B70,K$214*K$216+K$213,K$220*K$214,FALSE))+(K$210*_xlfn.NORM.DIST($B70,K$214*K$217+K$213,K$221*K$214,FALSE))+(K$212*_xlfn.NORM.DIST($B70,K$214*K$218+K$213,K$222*K$214,FALSE))</f>
        <v>130.1032939185836</v>
      </c>
      <c r="AA70" s="5">
        <f t="shared" ref="AA70:AA133" si="113">BE70+(L$209*_xlfn.NORM.DIST($B70,L$214*L$215+L$213,L$219*L$214,FALSE))+(L$211*_xlfn.NORM.DIST($B70,L$214*L$216+L$213,L$220*L$214,FALSE))+(L$210*_xlfn.NORM.DIST($B70,L$214*L$217+L$213,L$221*L$214,FALSE))+(L$212*_xlfn.NORM.DIST($B70,L$214*L$218+L$213,L$222*L$214,FALSE))</f>
        <v>107.22800902750107</v>
      </c>
      <c r="AB70" s="5">
        <f t="shared" ref="AB70:AB133" si="114">BF70+(M$209*_xlfn.NORM.DIST($B70,M$214*M$215+M$213,M$219*M$214,FALSE))+(M$211*_xlfn.NORM.DIST($B70,M$214*M$216+M$213,M$220*M$214,FALSE))+(M$210*_xlfn.NORM.DIST($B70,M$214*M$217+M$213,M$221*M$214,FALSE))+(M$212*_xlfn.NORM.DIST($B70,M$214*M$218+M$213,M$222*M$214,FALSE))</f>
        <v>96.625527764927909</v>
      </c>
      <c r="AC70" s="5">
        <f t="shared" ref="AC70:AC133" si="115">BG70+(N$209*_xlfn.NORM.DIST($B70,N$214*N$215+N$213,N$219*N$214,FALSE))+(N$211*_xlfn.NORM.DIST($B70,N$214*N$216+N$213,N$220*N$214,FALSE))+(N$210*_xlfn.NORM.DIST($B70,N$214*N$217+N$213,N$221*N$214,FALSE))+(N$212*_xlfn.NORM.DIST($B70,N$214*N$218+N$213,N$222*N$214,FALSE))</f>
        <v>80.829217821944056</v>
      </c>
      <c r="AD70" s="5">
        <f t="shared" ref="AD70:AD133" si="116">BH70+(O$209*_xlfn.NORM.DIST($B70,O$214*O$215+O$213,O$219*O$214,FALSE))+(O$211*_xlfn.NORM.DIST($B70,O$214*O$216+O$213,O$220*O$214,FALSE))+(O$210*_xlfn.NORM.DIST($B70,O$214*O$217+O$213,O$221*O$214,FALSE))+(O$212*_xlfn.NORM.DIST($B70,O$214*O$218+O$213,O$222*O$214,FALSE))</f>
        <v>63.741959611803452</v>
      </c>
      <c r="AE70" s="5"/>
      <c r="AG70" s="5">
        <f t="shared" ref="AG70:AG133" si="117">C70-R70</f>
        <v>17.774935263709978</v>
      </c>
      <c r="AH70" s="5">
        <f t="shared" ref="AH70:AH133" si="118">D70-S70</f>
        <v>12.111947335792308</v>
      </c>
      <c r="AI70" s="5">
        <f t="shared" ref="AI70:AI133" si="119">E70-T70</f>
        <v>-27.456259068951468</v>
      </c>
      <c r="AJ70" s="5">
        <f t="shared" ref="AJ70:AJ133" si="120">F70-U70</f>
        <v>-22.294607728526273</v>
      </c>
      <c r="AK70" s="5">
        <f t="shared" ref="AK70:AK133" si="121">G70-V70</f>
        <v>-29.921684033965604</v>
      </c>
      <c r="AL70" s="5">
        <f t="shared" ref="AL70:AL133" si="122">H70-W70</f>
        <v>-9.0926580131308583</v>
      </c>
      <c r="AM70" s="5">
        <f t="shared" ref="AM70:AM133" si="123">I70-X70</f>
        <v>-27.299740226776308</v>
      </c>
      <c r="AN70" s="5">
        <f t="shared" ref="AN70:AN133" si="124">J70-Y70</f>
        <v>-19.245402037756705</v>
      </c>
      <c r="AO70" s="5">
        <f t="shared" ref="AO70:AO133" si="125">K70-Z70</f>
        <v>-25.795293918583596</v>
      </c>
      <c r="AP70" s="5">
        <f t="shared" ref="AP70:AP133" si="126">L70-AA70</f>
        <v>-23.64300902750108</v>
      </c>
      <c r="AQ70" s="5">
        <f t="shared" ref="AQ70:AQ133" si="127">M70-AB70</f>
        <v>-21.383527764927905</v>
      </c>
      <c r="AR70" s="5">
        <f t="shared" ref="AR70:AR133" si="128">N70-AC70</f>
        <v>-16.961217821944054</v>
      </c>
      <c r="AS70" s="5">
        <f t="shared" ref="AS70:AS133" si="129">O70-AD70</f>
        <v>-10.24895961180345</v>
      </c>
      <c r="AV70" s="2">
        <f t="shared" ref="AV70:AV133" si="130">((1-DS70)*CO70) + (DS70*DD70)</f>
        <v>80.533522893487174</v>
      </c>
      <c r="AW70" s="2">
        <f t="shared" ref="AW70:AW133" si="131">((1-DT70)*CP70) + (DT70*DE70)</f>
        <v>82.779623080884164</v>
      </c>
      <c r="AX70" s="2">
        <f t="shared" ref="AX70:AX133" si="132">((1-DU70)*CQ70) + (DU70*DF70)</f>
        <v>84.188923820171567</v>
      </c>
      <c r="AY70" s="2">
        <f t="shared" ref="AY70:AY133" si="133">((1-DV70)*CR70) + (DV70*DG70)</f>
        <v>84.739502302736042</v>
      </c>
      <c r="AZ70" s="2">
        <f t="shared" ref="AZ70:AZ133" si="134">((1-DW70)*CS70) + (DW70*DH70)</f>
        <v>86.935259528349548</v>
      </c>
      <c r="BA70" s="2">
        <f t="shared" ref="BA70:BA133" si="135">((1-DX70)*CT70) + (DX70*DI70)</f>
        <v>87.974949224591697</v>
      </c>
      <c r="BB70" s="2">
        <f t="shared" ref="BB70:BB133" si="136">((1-DY70)*CU70) + (DY70*DJ70)</f>
        <v>88.6670109016015</v>
      </c>
      <c r="BC70" s="2">
        <f t="shared" ref="BC70:BC133" si="137">((1-DZ70)*CV70) + (DZ70*DK70)</f>
        <v>86.927746575733863</v>
      </c>
      <c r="BD70" s="2">
        <f t="shared" ref="BD70:BD133" si="138">((1-EA70)*CW70) + (EA70*DL70)</f>
        <v>84.10592502180512</v>
      </c>
      <c r="BE70" s="2">
        <f t="shared" ref="BE70:BE133" si="139">((1-EB70)*CX70) + (EB70*DM70)</f>
        <v>79.089440552746353</v>
      </c>
      <c r="BF70" s="2">
        <f t="shared" ref="BF70:BF133" si="140">((1-EC70)*CY70) + (EC70*DN70)</f>
        <v>72.512736003919542</v>
      </c>
      <c r="BG70" s="2">
        <f t="shared" ref="BG70:BG133" si="141">((1-ED70)*CZ70) + (ED70*DO70)</f>
        <v>64.296146979155111</v>
      </c>
      <c r="BH70" s="2">
        <f t="shared" ref="BH70:BH133" si="142">((1-EE70)*DA70) + (EE70*DP70)</f>
        <v>53.635477804845195</v>
      </c>
      <c r="BK70" s="2" t="str">
        <f t="shared" ref="BK70:BK133" si="143">IF(OR($B70&lt;C$229, AND($B70&gt;C$230, $B70&lt;C$231)), C70, "")</f>
        <v/>
      </c>
      <c r="BL70" s="2" t="str">
        <f t="shared" ref="BL70:BL133" si="144">IF(OR($B70&lt;D$229, AND($B70&gt;D$230, $B70&lt;D$231)), D70, "")</f>
        <v/>
      </c>
      <c r="BM70" s="2" t="str">
        <f t="shared" ref="BM70:BM133" si="145">IF(OR($B70&lt;E$229, AND($B70&gt;E$230, $B70&lt;E$231)), E70, "")</f>
        <v/>
      </c>
      <c r="BN70" s="2" t="str">
        <f t="shared" ref="BN70:BN133" si="146">IF(OR($B70&lt;F$229, AND($B70&gt;F$230, $B70&lt;F$231)), F70, "")</f>
        <v/>
      </c>
      <c r="BO70" s="2" t="str">
        <f t="shared" ref="BO70:BO133" si="147">IF(OR($B70&lt;G$229, AND($B70&gt;G$230, $B70&lt;G$231)), G70, "")</f>
        <v/>
      </c>
      <c r="BP70" s="2" t="str">
        <f t="shared" ref="BP70:BP133" si="148">IF(OR($B70&lt;H$229, AND($B70&gt;H$230, $B70&lt;H$231)), H70, "")</f>
        <v/>
      </c>
      <c r="BQ70" s="2" t="str">
        <f t="shared" ref="BQ70:BQ133" si="149">IF(OR($B70&lt;I$229, AND($B70&gt;I$230, $B70&lt;I$231)), I70, "")</f>
        <v/>
      </c>
      <c r="BR70" s="2" t="str">
        <f t="shared" ref="BR70:BR133" si="150">IF(OR($B70&lt;J$229, AND($B70&gt;J$230, $B70&lt;J$231)), J70, "")</f>
        <v/>
      </c>
      <c r="BS70" s="2" t="str">
        <f t="shared" ref="BS70:BS133" si="151">IF(OR($B70&lt;K$229, AND($B70&gt;K$230, $B70&lt;K$231)), K70, "")</f>
        <v/>
      </c>
      <c r="BT70" s="2" t="str">
        <f t="shared" ref="BT70:BT133" si="152">IF(OR($B70&lt;L$229, AND($B70&gt;L$230, $B70&lt;L$231)), L70, "")</f>
        <v/>
      </c>
      <c r="BU70" s="2" t="str">
        <f t="shared" ref="BU70:BU133" si="153">IF(OR($B70&lt;M$229, AND($B70&gt;M$230, $B70&lt;M$231)), M70, "")</f>
        <v/>
      </c>
      <c r="BV70" s="2" t="str">
        <f t="shared" ref="BV70:BV133" si="154">IF(OR($B70&lt;N$229, AND($B70&gt;N$230, $B70&lt;N$231)), N70, "")</f>
        <v/>
      </c>
      <c r="BW70" s="2" t="str">
        <f t="shared" ref="BW70:BW133" si="155">IF(OR($B70&lt;O$229, AND($B70&gt;O$230, $B70&lt;O$231)), O70, "")</f>
        <v/>
      </c>
      <c r="BZ70" s="2" t="str">
        <f t="shared" ref="BZ70:BZ133" si="156">IF(OR(AND($B70&gt;C$230, $B70&lt;C$231), $B70&gt;C$232), C70, "")</f>
        <v/>
      </c>
      <c r="CA70" s="2" t="str">
        <f t="shared" ref="CA70:CA133" si="157">IF(OR(AND($B70&gt;D$230, $B70&lt;D$231), $B70&gt;D$232), D70, "")</f>
        <v/>
      </c>
      <c r="CB70" s="2" t="str">
        <f t="shared" ref="CB70:CB133" si="158">IF(OR(AND($B70&gt;E$230, $B70&lt;E$231), $B70&gt;E$232), E70, "")</f>
        <v/>
      </c>
      <c r="CC70" s="2" t="str">
        <f t="shared" ref="CC70:CC133" si="159">IF(OR(AND($B70&gt;F$230, $B70&lt;F$231), $B70&gt;F$232), F70, "")</f>
        <v/>
      </c>
      <c r="CD70" s="2" t="str">
        <f t="shared" ref="CD70:CD133" si="160">IF(OR(AND($B70&gt;G$230, $B70&lt;G$231), $B70&gt;G$232), G70, "")</f>
        <v/>
      </c>
      <c r="CE70" s="2" t="str">
        <f t="shared" ref="CE70:CE133" si="161">IF(OR(AND($B70&gt;H$230, $B70&lt;H$231), $B70&gt;H$232), H70, "")</f>
        <v/>
      </c>
      <c r="CF70" s="2" t="str">
        <f t="shared" ref="CF70:CF133" si="162">IF(OR(AND($B70&gt;I$230, $B70&lt;I$231), $B70&gt;I$232), I70, "")</f>
        <v/>
      </c>
      <c r="CG70" s="2" t="str">
        <f t="shared" ref="CG70:CG133" si="163">IF(OR(AND($B70&gt;J$230, $B70&lt;J$231), $B70&gt;J$232), J70, "")</f>
        <v/>
      </c>
      <c r="CH70" s="2" t="str">
        <f t="shared" ref="CH70:CH133" si="164">IF(OR(AND($B70&gt;K$230, $B70&lt;K$231), $B70&gt;K$232), K70, "")</f>
        <v/>
      </c>
      <c r="CI70" s="2" t="str">
        <f t="shared" ref="CI70:CI133" si="165">IF(OR(AND($B70&gt;L$230, $B70&lt;L$231), $B70&gt;L$232), L70, "")</f>
        <v/>
      </c>
      <c r="CJ70" s="2" t="str">
        <f t="shared" ref="CJ70:CJ133" si="166">IF(OR(AND($B70&gt;M$230, $B70&lt;M$231), $B70&gt;M$232), M70, "")</f>
        <v/>
      </c>
      <c r="CK70" s="2" t="str">
        <f t="shared" ref="CK70:CK133" si="167">IF(OR(AND($B70&gt;N$230, $B70&lt;N$231), $B70&gt;N$232), N70, "")</f>
        <v/>
      </c>
      <c r="CL70" s="2" t="str">
        <f t="shared" ref="CL70:CL133" si="168">IF(OR(AND($B70&gt;O$230, $B70&lt;O$231), $B70&gt;O$232), O70, "")</f>
        <v/>
      </c>
      <c r="CO70" s="2">
        <f t="shared" ref="CO70:CO133" si="169">BK$207*$B70+BK$209</f>
        <v>80.492432718545942</v>
      </c>
      <c r="CP70" s="2">
        <f t="shared" ref="CP70:CP133" si="170">BL$207*$B70+BL$209</f>
        <v>82.762687817776936</v>
      </c>
      <c r="CQ70" s="2">
        <f t="shared" ref="CQ70:CQ133" si="171">BM$207*$B70+BM$209</f>
        <v>84.177537628733717</v>
      </c>
      <c r="CR70" s="2">
        <f t="shared" ref="CR70:CR133" si="172">BN$207*$B70+BN$209</f>
        <v>84.747803808753019</v>
      </c>
      <c r="CS70" s="2">
        <f t="shared" ref="CS70:CS133" si="173">BO$207*$B70+BO$209</f>
        <v>86.898522649360658</v>
      </c>
      <c r="CT70" s="2">
        <f t="shared" ref="CT70:CT133" si="174">BP$207*$B70+BP$209</f>
        <v>87.933733620632495</v>
      </c>
      <c r="CU70" s="2">
        <f t="shared" ref="CU70:CU133" si="175">BQ$207*$B70+BQ$209</f>
        <v>88.60191858492017</v>
      </c>
      <c r="CV70" s="2">
        <f t="shared" ref="CV70:CV133" si="176">BR$207*$B70+BR$209</f>
        <v>86.901852034718289</v>
      </c>
      <c r="CW70" s="2">
        <f t="shared" ref="CW70:CW133" si="177">BS$207*$B70+BS$209</f>
        <v>84.052843042117246</v>
      </c>
      <c r="CX70" s="2">
        <f t="shared" ref="CX70:CX133" si="178">BT$207*$B70+BT$209</f>
        <v>79.059576813423774</v>
      </c>
      <c r="CY70" s="2">
        <f t="shared" ref="CY70:CY133" si="179">BU$207*$B70+BU$209</f>
        <v>72.489655665393542</v>
      </c>
      <c r="CZ70" s="2">
        <f t="shared" ref="CZ70:CZ133" si="180">BV$207*$B70+BV$209</f>
        <v>64.264267587369545</v>
      </c>
      <c r="DA70" s="2">
        <f t="shared" ref="DA70:DA133" si="181">BW$207*$B70+BW$209</f>
        <v>53.612044029276859</v>
      </c>
      <c r="DD70" s="2">
        <f t="shared" ref="DD70:DD133" si="182">BZ$207*$B70+BZ$209</f>
        <v>82.267435748947889</v>
      </c>
      <c r="DE70" s="2">
        <f t="shared" ref="DE70:DE133" si="183">CA$207*$B70+CA$209</f>
        <v>83.371977761452385</v>
      </c>
      <c r="DF70" s="2">
        <f t="shared" ref="DF70:DF133" si="184">CB$207*$B70+CB$209</f>
        <v>84.504368158914048</v>
      </c>
      <c r="DG70" s="2">
        <f t="shared" ref="DG70:DG133" si="185">CC$207*$B70+CC$209</f>
        <v>84.550024821019719</v>
      </c>
      <c r="DH70" s="2">
        <f t="shared" ref="DH70:DH133" si="186">CD$207*$B70+CD$209</f>
        <v>87.87046149484739</v>
      </c>
      <c r="DI70" s="2">
        <f t="shared" ref="DI70:DI133" si="187">CE$207*$B70+CE$209</f>
        <v>89.044466959016418</v>
      </c>
      <c r="DJ70" s="2">
        <f t="shared" ref="DJ70:DJ133" si="188">CF$207*$B70+CF$209</f>
        <v>90.181442243846135</v>
      </c>
      <c r="DK70" s="2">
        <f t="shared" ref="DK70:DK133" si="189">CG$207*$B70+CG$209</f>
        <v>87.625479576945452</v>
      </c>
      <c r="DL70" s="2">
        <f t="shared" ref="DL70:DL133" si="190">CH$207*$B70+CH$209</f>
        <v>85.509263061739361</v>
      </c>
      <c r="DM70" s="2">
        <f t="shared" ref="DM70:DM133" si="191">CI$207*$B70+CI$209</f>
        <v>79.823012389873824</v>
      </c>
      <c r="DN70" s="2">
        <f t="shared" ref="DN70:DN133" si="192">CJ$207*$B70+CJ$209</f>
        <v>73.113097494251051</v>
      </c>
      <c r="DO70" s="2">
        <f t="shared" ref="DO70:DO133" si="193">CK$207*$B70+CK$209</f>
        <v>65.131352700981338</v>
      </c>
      <c r="DP70" s="2">
        <f t="shared" ref="DP70:DP133" si="194">CL$207*$B70+CL$209</f>
        <v>54.245035893707609</v>
      </c>
      <c r="DS70" s="2">
        <f t="shared" ref="DS70:DS133" si="195">POWER(10,($B70-C$227)/C$228)/(1+POWER(10,($B70-C$227)/C$228))</f>
        <v>2.3149354810917087E-2</v>
      </c>
      <c r="DT70" s="2">
        <f t="shared" ref="DT70:DT133" si="196">POWER(10,($B70-D$227)/D$228)/(1+POWER(10,($B70-D$227)/D$228))</f>
        <v>2.7795080622978245E-2</v>
      </c>
      <c r="DU70" s="2">
        <f t="shared" ref="DU70:DU133" si="197">POWER(10,($B70-E$227)/E$228)/(1+POWER(10,($B70-E$227)/E$228))</f>
        <v>3.4838212426393372E-2</v>
      </c>
      <c r="DV70" s="2">
        <f t="shared" ref="DV70:DV133" si="198">POWER(10,($B70-F$227)/F$228)/(1+POWER(10,($B70-F$227)/F$228))</f>
        <v>4.1973650042978837E-2</v>
      </c>
      <c r="DW70" s="2">
        <f t="shared" ref="DW70:DW133" si="199">POWER(10,($B70-G$227)/G$228)/(1+POWER(10,($B70-G$227)/G$228))</f>
        <v>3.7797521067782336E-2</v>
      </c>
      <c r="DX70" s="2">
        <f t="shared" ref="DX70:DX133" si="200">POWER(10,($B70-H$227)/H$228)/(1+POWER(10,($B70-H$227)/H$228))</f>
        <v>3.7106659658896111E-2</v>
      </c>
      <c r="DY70" s="2">
        <f t="shared" ref="DY70:DY133" si="201">POWER(10,($B70-I$227)/I$228)/(1+POWER(10,($B70-I$227)/I$228))</f>
        <v>4.1210092874207349E-2</v>
      </c>
      <c r="DZ70" s="2">
        <f t="shared" ref="DZ70:DZ133" si="202">POWER(10,($B70-J$227)/J$228)/(1+POWER(10,($B70-J$227)/J$228))</f>
        <v>3.5784349688915362E-2</v>
      </c>
      <c r="EA70" s="2">
        <f t="shared" ref="EA70:EA133" si="203">POWER(10,($B70-K$227)/K$228)/(1+POWER(10,($B70-K$227)/K$228))</f>
        <v>3.6446889614746882E-2</v>
      </c>
      <c r="EB70" s="2">
        <f t="shared" ref="EB70:EB133" si="204">POWER(10,($B70-L$227)/L$228)/(1+POWER(10,($B70-L$227)/L$228))</f>
        <v>3.9117563084279106E-2</v>
      </c>
      <c r="EC70" s="2">
        <f t="shared" ref="EC70:EC133" si="205">POWER(10,($B70-M$227)/M$228)/(1+POWER(10,($B70-M$227)/M$228))</f>
        <v>3.7020837322226531E-2</v>
      </c>
      <c r="ED70" s="2">
        <f t="shared" ref="ED70:ED133" si="206">POWER(10,($B70-N$227)/N$228)/(1+POWER(10,($B70-N$227)/N$228))</f>
        <v>3.6766162035442536E-2</v>
      </c>
      <c r="EE70" s="2">
        <f t="shared" ref="EE70:EE133" si="207">POWER(10,($B70-O$227)/O$228)/(1+POWER(10,($B70-O$227)/O$228))</f>
        <v>3.702065837671651E-2</v>
      </c>
    </row>
    <row r="71" spans="2:135" x14ac:dyDescent="0.25">
      <c r="B71" s="2">
        <v>65</v>
      </c>
      <c r="C71">
        <v>163.33799999999999</v>
      </c>
      <c r="D71">
        <v>133.98500000000001</v>
      </c>
      <c r="E71">
        <v>89.677000000000007</v>
      </c>
      <c r="F71">
        <v>85.123000000000005</v>
      </c>
      <c r="G71">
        <v>91.707999999999998</v>
      </c>
      <c r="H71">
        <v>108.69199999999999</v>
      </c>
      <c r="I71">
        <v>91.507999999999996</v>
      </c>
      <c r="J71">
        <v>97.938000000000002</v>
      </c>
      <c r="K71">
        <v>90.6</v>
      </c>
      <c r="L71">
        <v>80.337999999999994</v>
      </c>
      <c r="M71">
        <v>73.682000000000002</v>
      </c>
      <c r="N71">
        <v>62.881999999999998</v>
      </c>
      <c r="O71">
        <v>53.563400000000001</v>
      </c>
      <c r="R71" s="5">
        <f t="shared" si="104"/>
        <v>150.24145143289704</v>
      </c>
      <c r="S71" s="5">
        <f t="shared" si="105"/>
        <v>139.42804575141236</v>
      </c>
      <c r="T71" s="5">
        <f t="shared" si="106"/>
        <v>113.05902598929848</v>
      </c>
      <c r="U71" s="5">
        <f t="shared" si="107"/>
        <v>100.80597563125157</v>
      </c>
      <c r="V71" s="5">
        <f t="shared" si="108"/>
        <v>119.92519024308385</v>
      </c>
      <c r="W71" s="5">
        <f t="shared" si="109"/>
        <v>137.51312766402984</v>
      </c>
      <c r="X71" s="5">
        <f t="shared" si="110"/>
        <v>113.06179953381597</v>
      </c>
      <c r="Y71" s="5">
        <f t="shared" si="111"/>
        <v>124.53965634384636</v>
      </c>
      <c r="Z71" s="5">
        <f t="shared" si="112"/>
        <v>117.82093745400348</v>
      </c>
      <c r="AA71" s="5">
        <f t="shared" si="113"/>
        <v>98.719847788556038</v>
      </c>
      <c r="AB71" s="5">
        <f t="shared" si="114"/>
        <v>89.27905738709542</v>
      </c>
      <c r="AC71" s="5">
        <f t="shared" si="115"/>
        <v>75.592710812340485</v>
      </c>
      <c r="AD71" s="5">
        <f t="shared" si="116"/>
        <v>60.428361937724731</v>
      </c>
      <c r="AE71" s="5"/>
      <c r="AG71" s="5">
        <f t="shared" si="117"/>
        <v>13.096548567102957</v>
      </c>
      <c r="AH71" s="5">
        <f t="shared" si="118"/>
        <v>-5.4430457514123418</v>
      </c>
      <c r="AI71" s="5">
        <f t="shared" si="119"/>
        <v>-23.382025989298469</v>
      </c>
      <c r="AJ71" s="5">
        <f t="shared" si="120"/>
        <v>-15.682975631251566</v>
      </c>
      <c r="AK71" s="5">
        <f t="shared" si="121"/>
        <v>-28.217190243083849</v>
      </c>
      <c r="AL71" s="5">
        <f t="shared" si="122"/>
        <v>-28.821127664029845</v>
      </c>
      <c r="AM71" s="5">
        <f t="shared" si="123"/>
        <v>-21.553799533815976</v>
      </c>
      <c r="AN71" s="5">
        <f t="shared" si="124"/>
        <v>-26.601656343846358</v>
      </c>
      <c r="AO71" s="5">
        <f t="shared" si="125"/>
        <v>-27.22093745400349</v>
      </c>
      <c r="AP71" s="5">
        <f t="shared" si="126"/>
        <v>-18.381847788556044</v>
      </c>
      <c r="AQ71" s="5">
        <f t="shared" si="127"/>
        <v>-15.597057387095418</v>
      </c>
      <c r="AR71" s="5">
        <f t="shared" si="128"/>
        <v>-12.710710812340487</v>
      </c>
      <c r="AS71" s="5">
        <f t="shared" si="129"/>
        <v>-6.8649619377247291</v>
      </c>
      <c r="AV71" s="2">
        <f t="shared" si="130"/>
        <v>80.533136194837724</v>
      </c>
      <c r="AW71" s="2">
        <f t="shared" si="131"/>
        <v>82.762986961889283</v>
      </c>
      <c r="AX71" s="2">
        <f t="shared" si="132"/>
        <v>84.177197204552613</v>
      </c>
      <c r="AY71" s="2">
        <f t="shared" si="133"/>
        <v>84.7391552101668</v>
      </c>
      <c r="AZ71" s="2">
        <f t="shared" si="134"/>
        <v>86.960996883774428</v>
      </c>
      <c r="BA71" s="2">
        <f t="shared" si="135"/>
        <v>87.999768656516338</v>
      </c>
      <c r="BB71" s="2">
        <f t="shared" si="136"/>
        <v>88.696545533117373</v>
      </c>
      <c r="BC71" s="2">
        <f t="shared" si="137"/>
        <v>86.930776531431889</v>
      </c>
      <c r="BD71" s="2">
        <f t="shared" si="138"/>
        <v>84.11638731189835</v>
      </c>
      <c r="BE71" s="2">
        <f t="shared" si="139"/>
        <v>79.091312472305802</v>
      </c>
      <c r="BF71" s="2">
        <f t="shared" si="140"/>
        <v>72.518499829867395</v>
      </c>
      <c r="BG71" s="2">
        <f t="shared" si="141"/>
        <v>64.310379864139534</v>
      </c>
      <c r="BH71" s="2">
        <f t="shared" si="142"/>
        <v>53.655826293275148</v>
      </c>
      <c r="BK71" s="2" t="str">
        <f t="shared" si="143"/>
        <v/>
      </c>
      <c r="BL71" s="2" t="str">
        <f t="shared" si="144"/>
        <v/>
      </c>
      <c r="BM71" s="2" t="str">
        <f t="shared" si="145"/>
        <v/>
      </c>
      <c r="BN71" s="2" t="str">
        <f t="shared" si="146"/>
        <v/>
      </c>
      <c r="BO71" s="2" t="str">
        <f t="shared" si="147"/>
        <v/>
      </c>
      <c r="BP71" s="2" t="str">
        <f t="shared" si="148"/>
        <v/>
      </c>
      <c r="BQ71" s="2" t="str">
        <f t="shared" si="149"/>
        <v/>
      </c>
      <c r="BR71" s="2" t="str">
        <f t="shared" si="150"/>
        <v/>
      </c>
      <c r="BS71" s="2" t="str">
        <f t="shared" si="151"/>
        <v/>
      </c>
      <c r="BT71" s="2" t="str">
        <f t="shared" si="152"/>
        <v/>
      </c>
      <c r="BU71" s="2" t="str">
        <f t="shared" si="153"/>
        <v/>
      </c>
      <c r="BV71" s="2" t="str">
        <f t="shared" si="154"/>
        <v/>
      </c>
      <c r="BW71" s="2" t="str">
        <f t="shared" si="155"/>
        <v/>
      </c>
      <c r="BZ71" s="2" t="str">
        <f t="shared" si="156"/>
        <v/>
      </c>
      <c r="CA71" s="2" t="str">
        <f t="shared" si="157"/>
        <v/>
      </c>
      <c r="CB71" s="2" t="str">
        <f t="shared" si="158"/>
        <v/>
      </c>
      <c r="CC71" s="2" t="str">
        <f t="shared" si="159"/>
        <v/>
      </c>
      <c r="CD71" s="2" t="str">
        <f t="shared" si="160"/>
        <v/>
      </c>
      <c r="CE71" s="2" t="str">
        <f t="shared" si="161"/>
        <v/>
      </c>
      <c r="CF71" s="2" t="str">
        <f t="shared" si="162"/>
        <v/>
      </c>
      <c r="CG71" s="2" t="str">
        <f t="shared" si="163"/>
        <v/>
      </c>
      <c r="CH71" s="2" t="str">
        <f t="shared" si="164"/>
        <v/>
      </c>
      <c r="CI71" s="2" t="str">
        <f t="shared" si="165"/>
        <v/>
      </c>
      <c r="CJ71" s="2" t="str">
        <f t="shared" si="166"/>
        <v/>
      </c>
      <c r="CK71" s="2" t="str">
        <f t="shared" si="167"/>
        <v/>
      </c>
      <c r="CL71" s="2" t="str">
        <f t="shared" si="168"/>
        <v/>
      </c>
      <c r="CO71" s="2">
        <f t="shared" si="169"/>
        <v>80.490071263599802</v>
      </c>
      <c r="CP71" s="2">
        <f t="shared" si="170"/>
        <v>82.745568637726549</v>
      </c>
      <c r="CQ71" s="2">
        <f t="shared" si="171"/>
        <v>84.165756076561379</v>
      </c>
      <c r="CR71" s="2">
        <f t="shared" si="172"/>
        <v>84.748973926241831</v>
      </c>
      <c r="CS71" s="2">
        <f t="shared" si="173"/>
        <v>86.922884920634914</v>
      </c>
      <c r="CT71" s="2">
        <f t="shared" si="174"/>
        <v>87.956912073194985</v>
      </c>
      <c r="CU71" s="2">
        <f t="shared" si="175"/>
        <v>88.628700114800679</v>
      </c>
      <c r="CV71" s="2">
        <f t="shared" si="176"/>
        <v>86.904275184974409</v>
      </c>
      <c r="CW71" s="2">
        <f t="shared" si="177"/>
        <v>84.060950341491179</v>
      </c>
      <c r="CX71" s="2">
        <f t="shared" si="178"/>
        <v>79.060613539529712</v>
      </c>
      <c r="CY71" s="2">
        <f t="shared" si="179"/>
        <v>72.494839178461774</v>
      </c>
      <c r="CZ71" s="2">
        <f t="shared" si="180"/>
        <v>64.277252687544618</v>
      </c>
      <c r="DA71" s="2">
        <f t="shared" si="181"/>
        <v>53.631525517014083</v>
      </c>
      <c r="DD71" s="2">
        <f t="shared" si="182"/>
        <v>82.190481622049347</v>
      </c>
      <c r="DE71" s="2">
        <f t="shared" si="183"/>
        <v>83.318630470351607</v>
      </c>
      <c r="DF71" s="2">
        <f t="shared" si="184"/>
        <v>84.466273912472474</v>
      </c>
      <c r="DG71" s="2">
        <f t="shared" si="185"/>
        <v>84.534767198459122</v>
      </c>
      <c r="DH71" s="2">
        <f t="shared" si="186"/>
        <v>87.845836326244694</v>
      </c>
      <c r="DI71" s="2">
        <f t="shared" si="187"/>
        <v>89.014015971505856</v>
      </c>
      <c r="DJ71" s="2">
        <f t="shared" si="188"/>
        <v>90.136140716700567</v>
      </c>
      <c r="DK71" s="2">
        <f t="shared" si="189"/>
        <v>87.582028406753338</v>
      </c>
      <c r="DL71" s="2">
        <f t="shared" si="190"/>
        <v>85.453027992015762</v>
      </c>
      <c r="DM71" s="2">
        <f t="shared" si="191"/>
        <v>79.779048445762186</v>
      </c>
      <c r="DN71" s="2">
        <f t="shared" si="192"/>
        <v>73.079802812109548</v>
      </c>
      <c r="DO71" s="2">
        <f t="shared" si="193"/>
        <v>65.101910733310575</v>
      </c>
      <c r="DP71" s="2">
        <f t="shared" si="194"/>
        <v>54.232317887638573</v>
      </c>
      <c r="DS71" s="2">
        <f t="shared" si="195"/>
        <v>2.5326199069492579E-2</v>
      </c>
      <c r="DT71" s="2">
        <f t="shared" si="196"/>
        <v>3.0395191532715131E-2</v>
      </c>
      <c r="DU71" s="2">
        <f t="shared" si="197"/>
        <v>3.8071377549186936E-2</v>
      </c>
      <c r="DV71" s="2">
        <f t="shared" si="198"/>
        <v>4.583757091416478E-2</v>
      </c>
      <c r="DW71" s="2">
        <f t="shared" si="199"/>
        <v>4.1293575054827704E-2</v>
      </c>
      <c r="DX71" s="2">
        <f t="shared" si="200"/>
        <v>4.0541505323960905E-2</v>
      </c>
      <c r="DY71" s="2">
        <f t="shared" si="201"/>
        <v>4.5007025969172991E-2</v>
      </c>
      <c r="DZ71" s="2">
        <f t="shared" si="202"/>
        <v>3.9101763895600529E-2</v>
      </c>
      <c r="EA71" s="2">
        <f t="shared" si="203"/>
        <v>3.9823188301513934E-2</v>
      </c>
      <c r="EB71" s="2">
        <f t="shared" si="204"/>
        <v>4.2730291234144534E-2</v>
      </c>
      <c r="EC71" s="2">
        <f t="shared" si="205"/>
        <v>4.0448072400793893E-2</v>
      </c>
      <c r="ED71" s="2">
        <f t="shared" si="206"/>
        <v>4.0170803844088013E-2</v>
      </c>
      <c r="EE71" s="2">
        <f t="shared" si="207"/>
        <v>4.0447877585073774E-2</v>
      </c>
    </row>
    <row r="72" spans="2:135" x14ac:dyDescent="0.25">
      <c r="B72" s="2">
        <v>66</v>
      </c>
      <c r="C72">
        <v>137.50800000000001</v>
      </c>
      <c r="D72">
        <v>105.262</v>
      </c>
      <c r="E72">
        <v>85.738</v>
      </c>
      <c r="F72">
        <v>86</v>
      </c>
      <c r="G72">
        <v>88.4</v>
      </c>
      <c r="H72">
        <v>93.138000000000005</v>
      </c>
      <c r="I72">
        <v>89.938000000000002</v>
      </c>
      <c r="J72">
        <v>91.061999999999998</v>
      </c>
      <c r="K72">
        <v>86.215000000000003</v>
      </c>
      <c r="L72">
        <v>80.2</v>
      </c>
      <c r="M72">
        <v>73.197000000000003</v>
      </c>
      <c r="N72">
        <v>64.793999999999997</v>
      </c>
      <c r="O72">
        <v>53.845100000000002</v>
      </c>
      <c r="R72" s="5">
        <f t="shared" si="104"/>
        <v>135.63223308757185</v>
      </c>
      <c r="S72" s="5">
        <f t="shared" si="105"/>
        <v>125.46430157171193</v>
      </c>
      <c r="T72" s="5">
        <f t="shared" si="106"/>
        <v>104.35956680409306</v>
      </c>
      <c r="U72" s="5">
        <f t="shared" si="107"/>
        <v>95.573722414189774</v>
      </c>
      <c r="V72" s="5">
        <f t="shared" si="108"/>
        <v>110.23606819380552</v>
      </c>
      <c r="W72" s="5">
        <f t="shared" si="109"/>
        <v>124.45081335377662</v>
      </c>
      <c r="X72" s="5">
        <f t="shared" si="110"/>
        <v>105.367993903583</v>
      </c>
      <c r="Y72" s="5">
        <f t="shared" si="111"/>
        <v>113.74797630933458</v>
      </c>
      <c r="Z72" s="5">
        <f t="shared" si="112"/>
        <v>107.92998468676443</v>
      </c>
      <c r="AA72" s="5">
        <f t="shared" si="113"/>
        <v>92.397579856531394</v>
      </c>
      <c r="AB72" s="5">
        <f t="shared" si="114"/>
        <v>83.851240445076272</v>
      </c>
      <c r="AC72" s="5">
        <f t="shared" si="115"/>
        <v>71.871591857645839</v>
      </c>
      <c r="AD72" s="5">
        <f t="shared" si="116"/>
        <v>58.208357553132238</v>
      </c>
      <c r="AE72" s="5"/>
      <c r="AG72" s="5">
        <f t="shared" si="117"/>
        <v>1.875766912428162</v>
      </c>
      <c r="AH72" s="5">
        <f t="shared" si="118"/>
        <v>-20.202301571711928</v>
      </c>
      <c r="AI72" s="5">
        <f t="shared" si="119"/>
        <v>-18.621566804093064</v>
      </c>
      <c r="AJ72" s="5">
        <f t="shared" si="120"/>
        <v>-9.5737224141897741</v>
      </c>
      <c r="AK72" s="5">
        <f t="shared" si="121"/>
        <v>-21.836068193805517</v>
      </c>
      <c r="AL72" s="5">
        <f t="shared" si="122"/>
        <v>-31.312813353776619</v>
      </c>
      <c r="AM72" s="5">
        <f t="shared" si="123"/>
        <v>-15.429993903582996</v>
      </c>
      <c r="AN72" s="5">
        <f t="shared" si="124"/>
        <v>-22.685976309334578</v>
      </c>
      <c r="AO72" s="5">
        <f t="shared" si="125"/>
        <v>-21.714984686764424</v>
      </c>
      <c r="AP72" s="5">
        <f t="shared" si="126"/>
        <v>-12.197579856531391</v>
      </c>
      <c r="AQ72" s="5">
        <f t="shared" si="127"/>
        <v>-10.654240445076269</v>
      </c>
      <c r="AR72" s="5">
        <f t="shared" si="128"/>
        <v>-7.0775918576458423</v>
      </c>
      <c r="AS72" s="5">
        <f t="shared" si="129"/>
        <v>-4.363257553132236</v>
      </c>
      <c r="AV72" s="2">
        <f t="shared" si="130"/>
        <v>80.532748108488406</v>
      </c>
      <c r="AW72" s="2">
        <f t="shared" si="131"/>
        <v>82.746288559304787</v>
      </c>
      <c r="AX72" s="2">
        <f t="shared" si="132"/>
        <v>84.165379173270267</v>
      </c>
      <c r="AY72" s="2">
        <f t="shared" si="133"/>
        <v>84.738603415538165</v>
      </c>
      <c r="AZ72" s="2">
        <f t="shared" si="134"/>
        <v>86.98666107731907</v>
      </c>
      <c r="BA72" s="2">
        <f t="shared" si="135"/>
        <v>88.024524056012282</v>
      </c>
      <c r="BB72" s="2">
        <f t="shared" si="136"/>
        <v>88.726009179316591</v>
      </c>
      <c r="BC72" s="2">
        <f t="shared" si="137"/>
        <v>86.933687840517351</v>
      </c>
      <c r="BD72" s="2">
        <f t="shared" si="138"/>
        <v>84.126811649144528</v>
      </c>
      <c r="BE72" s="2">
        <f t="shared" si="139"/>
        <v>79.093073025569197</v>
      </c>
      <c r="BF72" s="2">
        <f t="shared" si="140"/>
        <v>72.524165342176985</v>
      </c>
      <c r="BG72" s="2">
        <f t="shared" si="141"/>
        <v>64.324559238064921</v>
      </c>
      <c r="BH72" s="2">
        <f t="shared" si="142"/>
        <v>53.676126197981297</v>
      </c>
      <c r="BK72" s="2" t="str">
        <f t="shared" si="143"/>
        <v/>
      </c>
      <c r="BL72" s="2" t="str">
        <f t="shared" si="144"/>
        <v/>
      </c>
      <c r="BM72" s="2" t="str">
        <f t="shared" si="145"/>
        <v/>
      </c>
      <c r="BN72" s="2" t="str">
        <f t="shared" si="146"/>
        <v/>
      </c>
      <c r="BO72" s="2" t="str">
        <f t="shared" si="147"/>
        <v/>
      </c>
      <c r="BP72" s="2" t="str">
        <f t="shared" si="148"/>
        <v/>
      </c>
      <c r="BQ72" s="2" t="str">
        <f t="shared" si="149"/>
        <v/>
      </c>
      <c r="BR72" s="2" t="str">
        <f t="shared" si="150"/>
        <v/>
      </c>
      <c r="BS72" s="2" t="str">
        <f t="shared" si="151"/>
        <v/>
      </c>
      <c r="BT72" s="2" t="str">
        <f t="shared" si="152"/>
        <v/>
      </c>
      <c r="BU72" s="2" t="str">
        <f t="shared" si="153"/>
        <v/>
      </c>
      <c r="BV72" s="2" t="str">
        <f t="shared" si="154"/>
        <v/>
      </c>
      <c r="BW72" s="2" t="str">
        <f t="shared" si="155"/>
        <v/>
      </c>
      <c r="BZ72" s="2" t="str">
        <f t="shared" si="156"/>
        <v/>
      </c>
      <c r="CA72" s="2" t="str">
        <f t="shared" si="157"/>
        <v/>
      </c>
      <c r="CB72" s="2" t="str">
        <f t="shared" si="158"/>
        <v/>
      </c>
      <c r="CC72" s="2" t="str">
        <f t="shared" si="159"/>
        <v/>
      </c>
      <c r="CD72" s="2" t="str">
        <f t="shared" si="160"/>
        <v/>
      </c>
      <c r="CE72" s="2" t="str">
        <f t="shared" si="161"/>
        <v/>
      </c>
      <c r="CF72" s="2" t="str">
        <f t="shared" si="162"/>
        <v/>
      </c>
      <c r="CG72" s="2" t="str">
        <f t="shared" si="163"/>
        <v/>
      </c>
      <c r="CH72" s="2" t="str">
        <f t="shared" si="164"/>
        <v/>
      </c>
      <c r="CI72" s="2" t="str">
        <f t="shared" si="165"/>
        <v/>
      </c>
      <c r="CJ72" s="2" t="str">
        <f t="shared" si="166"/>
        <v/>
      </c>
      <c r="CK72" s="2" t="str">
        <f t="shared" si="167"/>
        <v/>
      </c>
      <c r="CL72" s="2" t="str">
        <f t="shared" si="168"/>
        <v/>
      </c>
      <c r="CO72" s="2">
        <f t="shared" si="169"/>
        <v>80.487709808653662</v>
      </c>
      <c r="CP72" s="2">
        <f t="shared" si="170"/>
        <v>82.728449457676163</v>
      </c>
      <c r="CQ72" s="2">
        <f t="shared" si="171"/>
        <v>84.153974524389056</v>
      </c>
      <c r="CR72" s="2">
        <f t="shared" si="172"/>
        <v>84.750144043730629</v>
      </c>
      <c r="CS72" s="2">
        <f t="shared" si="173"/>
        <v>86.947247191909156</v>
      </c>
      <c r="CT72" s="2">
        <f t="shared" si="174"/>
        <v>87.980090525757461</v>
      </c>
      <c r="CU72" s="2">
        <f t="shared" si="175"/>
        <v>88.655481644681174</v>
      </c>
      <c r="CV72" s="2">
        <f t="shared" si="176"/>
        <v>86.90669833523053</v>
      </c>
      <c r="CW72" s="2">
        <f t="shared" si="177"/>
        <v>84.069057640865111</v>
      </c>
      <c r="CX72" s="2">
        <f t="shared" si="178"/>
        <v>79.061650265635649</v>
      </c>
      <c r="CY72" s="2">
        <f t="shared" si="179"/>
        <v>72.500022691529992</v>
      </c>
      <c r="CZ72" s="2">
        <f t="shared" si="180"/>
        <v>64.290237787719676</v>
      </c>
      <c r="DA72" s="2">
        <f t="shared" si="181"/>
        <v>53.651007004751307</v>
      </c>
      <c r="DD72" s="2">
        <f t="shared" si="182"/>
        <v>82.113527495150805</v>
      </c>
      <c r="DE72" s="2">
        <f t="shared" si="183"/>
        <v>83.265283179250829</v>
      </c>
      <c r="DF72" s="2">
        <f t="shared" si="184"/>
        <v>84.428179666030886</v>
      </c>
      <c r="DG72" s="2">
        <f t="shared" si="185"/>
        <v>84.519509575898525</v>
      </c>
      <c r="DH72" s="2">
        <f t="shared" si="186"/>
        <v>87.821211157641983</v>
      </c>
      <c r="DI72" s="2">
        <f t="shared" si="187"/>
        <v>88.983564983995279</v>
      </c>
      <c r="DJ72" s="2">
        <f t="shared" si="188"/>
        <v>90.090839189554998</v>
      </c>
      <c r="DK72" s="2">
        <f t="shared" si="189"/>
        <v>87.53857723656121</v>
      </c>
      <c r="DL72" s="2">
        <f t="shared" si="190"/>
        <v>85.396792922292164</v>
      </c>
      <c r="DM72" s="2">
        <f t="shared" si="191"/>
        <v>79.735084501650547</v>
      </c>
      <c r="DN72" s="2">
        <f t="shared" si="192"/>
        <v>73.046508129968046</v>
      </c>
      <c r="DO72" s="2">
        <f t="shared" si="193"/>
        <v>65.072468765639798</v>
      </c>
      <c r="DP72" s="2">
        <f t="shared" si="194"/>
        <v>54.219599881569536</v>
      </c>
      <c r="DS72" s="2">
        <f t="shared" si="195"/>
        <v>2.7701937436658886E-2</v>
      </c>
      <c r="DT72" s="2">
        <f t="shared" si="196"/>
        <v>3.3230218057655622E-2</v>
      </c>
      <c r="DU72" s="2">
        <f t="shared" si="197"/>
        <v>4.159166678245433E-2</v>
      </c>
      <c r="DV72" s="2">
        <f t="shared" si="198"/>
        <v>5.0038610017588837E-2</v>
      </c>
      <c r="DW72" s="2">
        <f t="shared" si="199"/>
        <v>4.5097838074903113E-2</v>
      </c>
      <c r="DX72" s="2">
        <f t="shared" si="200"/>
        <v>4.4279682347723517E-2</v>
      </c>
      <c r="DY72" s="2">
        <f t="shared" si="201"/>
        <v>4.9135865058358562E-2</v>
      </c>
      <c r="DZ72" s="2">
        <f t="shared" si="202"/>
        <v>4.2713097762865526E-2</v>
      </c>
      <c r="EA72" s="2">
        <f t="shared" si="203"/>
        <v>4.3498134821975731E-2</v>
      </c>
      <c r="EB72" s="2">
        <f t="shared" si="204"/>
        <v>4.666047292084409E-2</v>
      </c>
      <c r="EC72" s="2">
        <f t="shared" si="205"/>
        <v>4.4178031012155089E-2</v>
      </c>
      <c r="ED72" s="2">
        <f t="shared" si="206"/>
        <v>4.3876363010461467E-2</v>
      </c>
      <c r="EE72" s="2">
        <f t="shared" si="207"/>
        <v>4.4177819058427686E-2</v>
      </c>
    </row>
    <row r="73" spans="2:135" x14ac:dyDescent="0.25">
      <c r="B73" s="2">
        <v>67</v>
      </c>
      <c r="C73">
        <v>110.646</v>
      </c>
      <c r="D73">
        <v>91.123000000000005</v>
      </c>
      <c r="E73">
        <v>85.353999999999999</v>
      </c>
      <c r="F73">
        <v>86.569000000000003</v>
      </c>
      <c r="G73">
        <v>88.754000000000005</v>
      </c>
      <c r="H73">
        <v>89.984999999999999</v>
      </c>
      <c r="I73">
        <v>90.2</v>
      </c>
      <c r="J73">
        <v>88.507999999999996</v>
      </c>
      <c r="K73">
        <v>85.691999999999993</v>
      </c>
      <c r="L73">
        <v>81.076999999999998</v>
      </c>
      <c r="M73">
        <v>73.561000000000007</v>
      </c>
      <c r="N73">
        <v>66.176000000000002</v>
      </c>
      <c r="O73">
        <v>55.802799999999998</v>
      </c>
      <c r="R73" s="5">
        <f t="shared" si="104"/>
        <v>122.51926072070569</v>
      </c>
      <c r="S73" s="5">
        <f t="shared" si="105"/>
        <v>113.76997329021047</v>
      </c>
      <c r="T73" s="5">
        <f t="shared" si="106"/>
        <v>97.87990901268401</v>
      </c>
      <c r="U73" s="5">
        <f t="shared" si="107"/>
        <v>92.200493154975547</v>
      </c>
      <c r="V73" s="5">
        <f t="shared" si="108"/>
        <v>102.91009346988378</v>
      </c>
      <c r="W73" s="5">
        <f t="shared" si="109"/>
        <v>113.84913761503171</v>
      </c>
      <c r="X73" s="5">
        <f t="shared" si="110"/>
        <v>99.970103340688965</v>
      </c>
      <c r="Y73" s="5">
        <f t="shared" si="111"/>
        <v>105.41630867683159</v>
      </c>
      <c r="Z73" s="5">
        <f t="shared" si="112"/>
        <v>100.41699047628482</v>
      </c>
      <c r="AA73" s="5">
        <f t="shared" si="113"/>
        <v>88.046385726946511</v>
      </c>
      <c r="AB73" s="5">
        <f t="shared" si="114"/>
        <v>80.13002028689597</v>
      </c>
      <c r="AC73" s="5">
        <f t="shared" si="115"/>
        <v>69.466162829319003</v>
      </c>
      <c r="AD73" s="5">
        <f t="shared" si="116"/>
        <v>56.927792411231685</v>
      </c>
      <c r="AE73" s="5"/>
      <c r="AG73" s="5">
        <f t="shared" si="117"/>
        <v>-11.873260720705687</v>
      </c>
      <c r="AH73" s="5">
        <f t="shared" si="118"/>
        <v>-22.646973290210468</v>
      </c>
      <c r="AI73" s="5">
        <f t="shared" si="119"/>
        <v>-12.525909012684011</v>
      </c>
      <c r="AJ73" s="5">
        <f t="shared" si="120"/>
        <v>-5.6314931549755443</v>
      </c>
      <c r="AK73" s="5">
        <f t="shared" si="121"/>
        <v>-14.156093469883771</v>
      </c>
      <c r="AL73" s="5">
        <f t="shared" si="122"/>
        <v>-23.864137615031709</v>
      </c>
      <c r="AM73" s="5">
        <f t="shared" si="123"/>
        <v>-9.7701033406889621</v>
      </c>
      <c r="AN73" s="5">
        <f t="shared" si="124"/>
        <v>-16.908308676831595</v>
      </c>
      <c r="AO73" s="5">
        <f t="shared" si="125"/>
        <v>-14.72499047628483</v>
      </c>
      <c r="AP73" s="5">
        <f t="shared" si="126"/>
        <v>-6.9693857269465127</v>
      </c>
      <c r="AQ73" s="5">
        <f t="shared" si="127"/>
        <v>-6.5690202868959631</v>
      </c>
      <c r="AR73" s="5">
        <f t="shared" si="128"/>
        <v>-3.2901628293190015</v>
      </c>
      <c r="AS73" s="5">
        <f t="shared" si="129"/>
        <v>-1.1249924112316876</v>
      </c>
      <c r="AV73" s="2">
        <f t="shared" si="130"/>
        <v>80.532340554199294</v>
      </c>
      <c r="AW73" s="2">
        <f t="shared" si="131"/>
        <v>82.729512157601818</v>
      </c>
      <c r="AX73" s="2">
        <f t="shared" si="132"/>
        <v>84.153452765530332</v>
      </c>
      <c r="AY73" s="2">
        <f t="shared" si="133"/>
        <v>84.737823911627558</v>
      </c>
      <c r="AZ73" s="2">
        <f t="shared" si="134"/>
        <v>87.012226834752155</v>
      </c>
      <c r="BA73" s="2">
        <f t="shared" si="135"/>
        <v>88.049189401458349</v>
      </c>
      <c r="BB73" s="2">
        <f t="shared" si="136"/>
        <v>88.755364960652116</v>
      </c>
      <c r="BC73" s="2">
        <f t="shared" si="137"/>
        <v>86.93645377935934</v>
      </c>
      <c r="BD73" s="2">
        <f t="shared" si="138"/>
        <v>84.137170337491426</v>
      </c>
      <c r="BE73" s="2">
        <f t="shared" si="139"/>
        <v>79.094694939216907</v>
      </c>
      <c r="BF73" s="2">
        <f t="shared" si="140"/>
        <v>72.529709761848764</v>
      </c>
      <c r="BG73" s="2">
        <f t="shared" si="141"/>
        <v>64.338664437819972</v>
      </c>
      <c r="BH73" s="2">
        <f t="shared" si="142"/>
        <v>53.696361121970206</v>
      </c>
      <c r="BK73" s="2" t="str">
        <f t="shared" si="143"/>
        <v/>
      </c>
      <c r="BL73" s="2" t="str">
        <f t="shared" si="144"/>
        <v/>
      </c>
      <c r="BM73" s="2" t="str">
        <f t="shared" si="145"/>
        <v/>
      </c>
      <c r="BN73" s="2" t="str">
        <f t="shared" si="146"/>
        <v/>
      </c>
      <c r="BO73" s="2" t="str">
        <f t="shared" si="147"/>
        <v/>
      </c>
      <c r="BP73" s="2" t="str">
        <f t="shared" si="148"/>
        <v/>
      </c>
      <c r="BQ73" s="2" t="str">
        <f t="shared" si="149"/>
        <v/>
      </c>
      <c r="BR73" s="2" t="str">
        <f t="shared" si="150"/>
        <v/>
      </c>
      <c r="BS73" s="2" t="str">
        <f t="shared" si="151"/>
        <v/>
      </c>
      <c r="BT73" s="2" t="str">
        <f t="shared" si="152"/>
        <v/>
      </c>
      <c r="BU73" s="2" t="str">
        <f t="shared" si="153"/>
        <v/>
      </c>
      <c r="BV73" s="2" t="str">
        <f t="shared" si="154"/>
        <v/>
      </c>
      <c r="BW73" s="2" t="str">
        <f t="shared" si="155"/>
        <v/>
      </c>
      <c r="BZ73" s="2" t="str">
        <f t="shared" si="156"/>
        <v/>
      </c>
      <c r="CA73" s="2" t="str">
        <f t="shared" si="157"/>
        <v/>
      </c>
      <c r="CB73" s="2" t="str">
        <f t="shared" si="158"/>
        <v/>
      </c>
      <c r="CC73" s="2" t="str">
        <f t="shared" si="159"/>
        <v/>
      </c>
      <c r="CD73" s="2" t="str">
        <f t="shared" si="160"/>
        <v/>
      </c>
      <c r="CE73" s="2" t="str">
        <f t="shared" si="161"/>
        <v/>
      </c>
      <c r="CF73" s="2" t="str">
        <f t="shared" si="162"/>
        <v/>
      </c>
      <c r="CG73" s="2" t="str">
        <f t="shared" si="163"/>
        <v/>
      </c>
      <c r="CH73" s="2" t="str">
        <f t="shared" si="164"/>
        <v/>
      </c>
      <c r="CI73" s="2" t="str">
        <f t="shared" si="165"/>
        <v/>
      </c>
      <c r="CJ73" s="2" t="str">
        <f t="shared" si="166"/>
        <v/>
      </c>
      <c r="CK73" s="2" t="str">
        <f t="shared" si="167"/>
        <v/>
      </c>
      <c r="CL73" s="2" t="str">
        <f t="shared" si="168"/>
        <v/>
      </c>
      <c r="CO73" s="2">
        <f t="shared" si="169"/>
        <v>80.485348353707522</v>
      </c>
      <c r="CP73" s="2">
        <f t="shared" si="170"/>
        <v>82.711330277625777</v>
      </c>
      <c r="CQ73" s="2">
        <f t="shared" si="171"/>
        <v>84.142192972216719</v>
      </c>
      <c r="CR73" s="2">
        <f t="shared" si="172"/>
        <v>84.75131416121944</v>
      </c>
      <c r="CS73" s="2">
        <f t="shared" si="173"/>
        <v>86.971609463183412</v>
      </c>
      <c r="CT73" s="2">
        <f t="shared" si="174"/>
        <v>88.003268978319952</v>
      </c>
      <c r="CU73" s="2">
        <f t="shared" si="175"/>
        <v>88.682263174561669</v>
      </c>
      <c r="CV73" s="2">
        <f t="shared" si="176"/>
        <v>86.909121485486651</v>
      </c>
      <c r="CW73" s="2">
        <f t="shared" si="177"/>
        <v>84.077164940239044</v>
      </c>
      <c r="CX73" s="2">
        <f t="shared" si="178"/>
        <v>79.062686991741586</v>
      </c>
      <c r="CY73" s="2">
        <f t="shared" si="179"/>
        <v>72.505206204598224</v>
      </c>
      <c r="CZ73" s="2">
        <f t="shared" si="180"/>
        <v>64.303222887894734</v>
      </c>
      <c r="DA73" s="2">
        <f t="shared" si="181"/>
        <v>53.670488492488531</v>
      </c>
      <c r="DD73" s="2">
        <f t="shared" si="182"/>
        <v>82.036573368252263</v>
      </c>
      <c r="DE73" s="2">
        <f t="shared" si="183"/>
        <v>83.211935888150066</v>
      </c>
      <c r="DF73" s="2">
        <f t="shared" si="184"/>
        <v>84.390085419589298</v>
      </c>
      <c r="DG73" s="2">
        <f t="shared" si="185"/>
        <v>84.504251953337928</v>
      </c>
      <c r="DH73" s="2">
        <f t="shared" si="186"/>
        <v>87.796585989039272</v>
      </c>
      <c r="DI73" s="2">
        <f t="shared" si="187"/>
        <v>88.953113996484717</v>
      </c>
      <c r="DJ73" s="2">
        <f t="shared" si="188"/>
        <v>90.045537662409416</v>
      </c>
      <c r="DK73" s="2">
        <f t="shared" si="189"/>
        <v>87.495126066369096</v>
      </c>
      <c r="DL73" s="2">
        <f t="shared" si="190"/>
        <v>85.340557852568566</v>
      </c>
      <c r="DM73" s="2">
        <f t="shared" si="191"/>
        <v>79.691120557538909</v>
      </c>
      <c r="DN73" s="2">
        <f t="shared" si="192"/>
        <v>73.013213447826544</v>
      </c>
      <c r="DO73" s="2">
        <f t="shared" si="193"/>
        <v>65.043026797969034</v>
      </c>
      <c r="DP73" s="2">
        <f t="shared" si="194"/>
        <v>54.2068818755005</v>
      </c>
      <c r="DS73" s="2">
        <f t="shared" si="195"/>
        <v>3.0293606698674022E-2</v>
      </c>
      <c r="DT73" s="2">
        <f t="shared" si="196"/>
        <v>3.6319768683778855E-2</v>
      </c>
      <c r="DU73" s="2">
        <f t="shared" si="197"/>
        <v>4.5422091043772435E-2</v>
      </c>
      <c r="DV73" s="2">
        <f t="shared" si="198"/>
        <v>5.4602643227234529E-2</v>
      </c>
      <c r="DW73" s="2">
        <f t="shared" si="199"/>
        <v>4.9234578555564665E-2</v>
      </c>
      <c r="DX73" s="2">
        <f t="shared" si="200"/>
        <v>4.8345174486598377E-2</v>
      </c>
      <c r="DY73" s="2">
        <f t="shared" si="201"/>
        <v>5.3622206490381713E-2</v>
      </c>
      <c r="DZ73" s="2">
        <f t="shared" si="202"/>
        <v>4.6641775106133973E-2</v>
      </c>
      <c r="EA73" s="2">
        <f t="shared" si="203"/>
        <v>4.7495436033231635E-2</v>
      </c>
      <c r="EB73" s="2">
        <f t="shared" si="204"/>
        <v>5.0932905588384744E-2</v>
      </c>
      <c r="EC73" s="2">
        <f t="shared" si="205"/>
        <v>4.8234661173007287E-2</v>
      </c>
      <c r="ED73" s="2">
        <f t="shared" si="206"/>
        <v>4.7906681003715139E-2</v>
      </c>
      <c r="EE73" s="2">
        <f t="shared" si="207"/>
        <v>4.8234430738868558E-2</v>
      </c>
    </row>
    <row r="74" spans="2:135" x14ac:dyDescent="0.25">
      <c r="B74" s="2">
        <v>68</v>
      </c>
      <c r="C74">
        <v>94.277000000000001</v>
      </c>
      <c r="D74">
        <v>86.215000000000003</v>
      </c>
      <c r="E74">
        <v>85.769000000000005</v>
      </c>
      <c r="F74">
        <v>87.415000000000006</v>
      </c>
      <c r="G74">
        <v>88.385000000000005</v>
      </c>
      <c r="H74">
        <v>89.584999999999994</v>
      </c>
      <c r="I74">
        <v>91.769000000000005</v>
      </c>
      <c r="J74">
        <v>87.537999999999997</v>
      </c>
      <c r="K74">
        <v>86.631</v>
      </c>
      <c r="L74">
        <v>82.046000000000006</v>
      </c>
      <c r="M74">
        <v>74.802999999999997</v>
      </c>
      <c r="N74">
        <v>66.5</v>
      </c>
      <c r="O74">
        <v>55.464799999999997</v>
      </c>
      <c r="R74" s="5">
        <f t="shared" si="104"/>
        <v>111.38519903832268</v>
      </c>
      <c r="S74" s="5">
        <f t="shared" si="105"/>
        <v>104.48921475490918</v>
      </c>
      <c r="T74" s="5">
        <f t="shared" si="106"/>
        <v>93.411974313361924</v>
      </c>
      <c r="U74" s="5">
        <f t="shared" si="107"/>
        <v>90.509983813949503</v>
      </c>
      <c r="V74" s="5">
        <f t="shared" si="108"/>
        <v>97.778860100667856</v>
      </c>
      <c r="W74" s="5">
        <f t="shared" si="109"/>
        <v>105.76763129719558</v>
      </c>
      <c r="X74" s="5">
        <f t="shared" si="110"/>
        <v>96.633351702984271</v>
      </c>
      <c r="Y74" s="5">
        <f t="shared" si="111"/>
        <v>99.393951810642349</v>
      </c>
      <c r="Z74" s="5">
        <f t="shared" si="112"/>
        <v>95.09972255413021</v>
      </c>
      <c r="AA74" s="5">
        <f t="shared" si="113"/>
        <v>85.439867895350616</v>
      </c>
      <c r="AB74" s="5">
        <f t="shared" si="114"/>
        <v>77.902368112830487</v>
      </c>
      <c r="AC74" s="5">
        <f t="shared" si="115"/>
        <v>68.212646432458897</v>
      </c>
      <c r="AD74" s="5">
        <f t="shared" si="116"/>
        <v>56.487679991358505</v>
      </c>
      <c r="AE74" s="5"/>
      <c r="AG74" s="5">
        <f t="shared" si="117"/>
        <v>-17.108199038322681</v>
      </c>
      <c r="AH74" s="5">
        <f t="shared" si="118"/>
        <v>-18.274214754909181</v>
      </c>
      <c r="AI74" s="5">
        <f t="shared" si="119"/>
        <v>-7.6429743133619183</v>
      </c>
      <c r="AJ74" s="5">
        <f t="shared" si="120"/>
        <v>-3.0949838139494972</v>
      </c>
      <c r="AK74" s="5">
        <f t="shared" si="121"/>
        <v>-9.393860100667851</v>
      </c>
      <c r="AL74" s="5">
        <f t="shared" si="122"/>
        <v>-16.182631297195584</v>
      </c>
      <c r="AM74" s="5">
        <f t="shared" si="123"/>
        <v>-4.8643517029842656</v>
      </c>
      <c r="AN74" s="5">
        <f t="shared" si="124"/>
        <v>-11.855951810642352</v>
      </c>
      <c r="AO74" s="5">
        <f t="shared" si="125"/>
        <v>-8.4687225541302098</v>
      </c>
      <c r="AP74" s="5">
        <f t="shared" si="126"/>
        <v>-3.3938678953506098</v>
      </c>
      <c r="AQ74" s="5">
        <f t="shared" si="127"/>
        <v>-3.09936811283049</v>
      </c>
      <c r="AR74" s="5">
        <f t="shared" si="128"/>
        <v>-1.7126464324588966</v>
      </c>
      <c r="AS74" s="5">
        <f t="shared" si="129"/>
        <v>-1.0228799913585078</v>
      </c>
      <c r="AV74" s="2">
        <f t="shared" si="130"/>
        <v>80.531892196798395</v>
      </c>
      <c r="AW74" s="2">
        <f t="shared" si="131"/>
        <v>82.712639814799928</v>
      </c>
      <c r="AX74" s="2">
        <f t="shared" si="132"/>
        <v>84.141398901934622</v>
      </c>
      <c r="AY74" s="2">
        <f t="shared" si="133"/>
        <v>84.736791643634334</v>
      </c>
      <c r="AZ74" s="2">
        <f t="shared" si="134"/>
        <v>87.037665180858227</v>
      </c>
      <c r="BA74" s="2">
        <f t="shared" si="135"/>
        <v>88.073734747463732</v>
      </c>
      <c r="BB74" s="2">
        <f t="shared" si="136"/>
        <v>88.784570331528712</v>
      </c>
      <c r="BC74" s="2">
        <f t="shared" si="137"/>
        <v>86.939044064701051</v>
      </c>
      <c r="BD74" s="2">
        <f t="shared" si="138"/>
        <v>84.147431216646908</v>
      </c>
      <c r="BE74" s="2">
        <f t="shared" si="139"/>
        <v>79.096147263465539</v>
      </c>
      <c r="BF74" s="2">
        <f t="shared" si="140"/>
        <v>72.535107263944482</v>
      </c>
      <c r="BG74" s="2">
        <f t="shared" si="141"/>
        <v>64.352671705516912</v>
      </c>
      <c r="BH74" s="2">
        <f t="shared" si="142"/>
        <v>53.716512271017834</v>
      </c>
      <c r="BK74" s="2" t="str">
        <f t="shared" si="143"/>
        <v/>
      </c>
      <c r="BL74" s="2" t="str">
        <f t="shared" si="144"/>
        <v/>
      </c>
      <c r="BM74" s="2" t="str">
        <f t="shared" si="145"/>
        <v/>
      </c>
      <c r="BN74" s="2" t="str">
        <f t="shared" si="146"/>
        <v/>
      </c>
      <c r="BO74" s="2" t="str">
        <f t="shared" si="147"/>
        <v/>
      </c>
      <c r="BP74" s="2" t="str">
        <f t="shared" si="148"/>
        <v/>
      </c>
      <c r="BQ74" s="2" t="str">
        <f t="shared" si="149"/>
        <v/>
      </c>
      <c r="BR74" s="2" t="str">
        <f t="shared" si="150"/>
        <v/>
      </c>
      <c r="BS74" s="2" t="str">
        <f t="shared" si="151"/>
        <v/>
      </c>
      <c r="BT74" s="2" t="str">
        <f t="shared" si="152"/>
        <v/>
      </c>
      <c r="BU74" s="2" t="str">
        <f t="shared" si="153"/>
        <v/>
      </c>
      <c r="BV74" s="2" t="str">
        <f t="shared" si="154"/>
        <v/>
      </c>
      <c r="BW74" s="2" t="str">
        <f t="shared" si="155"/>
        <v/>
      </c>
      <c r="BZ74" s="2" t="str">
        <f t="shared" si="156"/>
        <v/>
      </c>
      <c r="CA74" s="2" t="str">
        <f t="shared" si="157"/>
        <v/>
      </c>
      <c r="CB74" s="2" t="str">
        <f t="shared" si="158"/>
        <v/>
      </c>
      <c r="CC74" s="2" t="str">
        <f t="shared" si="159"/>
        <v/>
      </c>
      <c r="CD74" s="2" t="str">
        <f t="shared" si="160"/>
        <v/>
      </c>
      <c r="CE74" s="2" t="str">
        <f t="shared" si="161"/>
        <v/>
      </c>
      <c r="CF74" s="2" t="str">
        <f t="shared" si="162"/>
        <v/>
      </c>
      <c r="CG74" s="2" t="str">
        <f t="shared" si="163"/>
        <v/>
      </c>
      <c r="CH74" s="2" t="str">
        <f t="shared" si="164"/>
        <v/>
      </c>
      <c r="CI74" s="2" t="str">
        <f t="shared" si="165"/>
        <v/>
      </c>
      <c r="CJ74" s="2" t="str">
        <f t="shared" si="166"/>
        <v/>
      </c>
      <c r="CK74" s="2" t="str">
        <f t="shared" si="167"/>
        <v/>
      </c>
      <c r="CL74" s="2" t="str">
        <f t="shared" si="168"/>
        <v/>
      </c>
      <c r="CO74" s="2">
        <f t="shared" si="169"/>
        <v>80.482986898761382</v>
      </c>
      <c r="CP74" s="2">
        <f t="shared" si="170"/>
        <v>82.694211097575391</v>
      </c>
      <c r="CQ74" s="2">
        <f t="shared" si="171"/>
        <v>84.130411420044396</v>
      </c>
      <c r="CR74" s="2">
        <f t="shared" si="172"/>
        <v>84.752484278708238</v>
      </c>
      <c r="CS74" s="2">
        <f t="shared" si="173"/>
        <v>86.995971734457669</v>
      </c>
      <c r="CT74" s="2">
        <f t="shared" si="174"/>
        <v>88.026447430882442</v>
      </c>
      <c r="CU74" s="2">
        <f t="shared" si="175"/>
        <v>88.709044704442178</v>
      </c>
      <c r="CV74" s="2">
        <f t="shared" si="176"/>
        <v>86.911544635742771</v>
      </c>
      <c r="CW74" s="2">
        <f t="shared" si="177"/>
        <v>84.085272239612976</v>
      </c>
      <c r="CX74" s="2">
        <f t="shared" si="178"/>
        <v>79.063723717847523</v>
      </c>
      <c r="CY74" s="2">
        <f t="shared" si="179"/>
        <v>72.510389717666442</v>
      </c>
      <c r="CZ74" s="2">
        <f t="shared" si="180"/>
        <v>64.316207988069806</v>
      </c>
      <c r="DA74" s="2">
        <f t="shared" si="181"/>
        <v>53.689969980225747</v>
      </c>
      <c r="DD74" s="2">
        <f t="shared" si="182"/>
        <v>81.959619241353721</v>
      </c>
      <c r="DE74" s="2">
        <f t="shared" si="183"/>
        <v>83.158588597049288</v>
      </c>
      <c r="DF74" s="2">
        <f t="shared" si="184"/>
        <v>84.351991173147709</v>
      </c>
      <c r="DG74" s="2">
        <f t="shared" si="185"/>
        <v>84.488994330777317</v>
      </c>
      <c r="DH74" s="2">
        <f t="shared" si="186"/>
        <v>87.771960820436561</v>
      </c>
      <c r="DI74" s="2">
        <f t="shared" si="187"/>
        <v>88.922663008974141</v>
      </c>
      <c r="DJ74" s="2">
        <f t="shared" si="188"/>
        <v>90.000236135263847</v>
      </c>
      <c r="DK74" s="2">
        <f t="shared" si="189"/>
        <v>87.451674896176968</v>
      </c>
      <c r="DL74" s="2">
        <f t="shared" si="190"/>
        <v>85.284322782844953</v>
      </c>
      <c r="DM74" s="2">
        <f t="shared" si="191"/>
        <v>79.647156613427271</v>
      </c>
      <c r="DN74" s="2">
        <f t="shared" si="192"/>
        <v>72.979918765685042</v>
      </c>
      <c r="DO74" s="2">
        <f t="shared" si="193"/>
        <v>65.013584830298271</v>
      </c>
      <c r="DP74" s="2">
        <f t="shared" si="194"/>
        <v>54.19416386943147</v>
      </c>
      <c r="DS74" s="2">
        <f t="shared" si="195"/>
        <v>3.3119481827921377E-2</v>
      </c>
      <c r="DT74" s="2">
        <f t="shared" si="196"/>
        <v>3.9684776384330246E-2</v>
      </c>
      <c r="DU74" s="2">
        <f t="shared" si="197"/>
        <v>4.9587030116005654E-2</v>
      </c>
      <c r="DV74" s="2">
        <f t="shared" si="198"/>
        <v>5.9556864302190253E-2</v>
      </c>
      <c r="DW74" s="2">
        <f t="shared" si="199"/>
        <v>5.3729423717299891E-2</v>
      </c>
      <c r="DX74" s="2">
        <f t="shared" si="200"/>
        <v>5.2763328084497005E-2</v>
      </c>
      <c r="DY74" s="2">
        <f t="shared" si="201"/>
        <v>5.8492974228043934E-2</v>
      </c>
      <c r="DZ74" s="2">
        <f t="shared" si="202"/>
        <v>5.0912587152927895E-2</v>
      </c>
      <c r="EA74" s="2">
        <f t="shared" si="203"/>
        <v>5.1840164190561623E-2</v>
      </c>
      <c r="EB74" s="2">
        <f t="shared" si="204"/>
        <v>5.5573735837774453E-2</v>
      </c>
      <c r="EC74" s="2">
        <f t="shared" si="205"/>
        <v>5.2643273898300653E-2</v>
      </c>
      <c r="ED74" s="2">
        <f t="shared" si="206"/>
        <v>5.2286963430828517E-2</v>
      </c>
      <c r="EE74" s="2">
        <f t="shared" si="207"/>
        <v>5.2643023567581992E-2</v>
      </c>
    </row>
    <row r="75" spans="2:135" x14ac:dyDescent="0.25">
      <c r="B75" s="2">
        <v>69</v>
      </c>
      <c r="C75">
        <v>87.322999999999993</v>
      </c>
      <c r="D75">
        <v>85.076999999999998</v>
      </c>
      <c r="E75">
        <v>87.385000000000005</v>
      </c>
      <c r="F75">
        <v>89.230999999999995</v>
      </c>
      <c r="G75">
        <v>91.168999999999997</v>
      </c>
      <c r="H75">
        <v>90.507999999999996</v>
      </c>
      <c r="I75">
        <v>93.4</v>
      </c>
      <c r="J75">
        <v>89.369</v>
      </c>
      <c r="K75">
        <v>87.292000000000002</v>
      </c>
      <c r="L75">
        <v>84.277000000000001</v>
      </c>
      <c r="M75">
        <v>76.197000000000003</v>
      </c>
      <c r="N75">
        <v>68.132000000000005</v>
      </c>
      <c r="O75">
        <v>57.253500000000003</v>
      </c>
      <c r="R75" s="5">
        <f t="shared" si="104"/>
        <v>102.41566219932893</v>
      </c>
      <c r="S75" s="5">
        <f t="shared" si="105"/>
        <v>97.529957358882342</v>
      </c>
      <c r="T75" s="5">
        <f t="shared" si="106"/>
        <v>90.738881916150333</v>
      </c>
      <c r="U75" s="5">
        <f t="shared" si="107"/>
        <v>90.425899026325226</v>
      </c>
      <c r="V75" s="5">
        <f t="shared" si="108"/>
        <v>94.630387091631746</v>
      </c>
      <c r="W75" s="5">
        <f t="shared" si="109"/>
        <v>100.06755242055524</v>
      </c>
      <c r="X75" s="5">
        <f t="shared" si="110"/>
        <v>95.177588981642344</v>
      </c>
      <c r="Y75" s="5">
        <f t="shared" si="111"/>
        <v>95.4453897757394</v>
      </c>
      <c r="Z75" s="5">
        <f t="shared" si="112"/>
        <v>91.743308855021724</v>
      </c>
      <c r="AA75" s="5">
        <f t="shared" si="113"/>
        <v>84.421317219868129</v>
      </c>
      <c r="AB75" s="5">
        <f t="shared" si="114"/>
        <v>77.021770820609021</v>
      </c>
      <c r="AC75" s="5">
        <f t="shared" si="115"/>
        <v>68.024882644395987</v>
      </c>
      <c r="AD75" s="5">
        <f t="shared" si="116"/>
        <v>56.861479025899698</v>
      </c>
      <c r="AE75" s="5"/>
      <c r="AG75" s="5">
        <f t="shared" si="117"/>
        <v>-15.092662199328942</v>
      </c>
      <c r="AH75" s="5">
        <f t="shared" si="118"/>
        <v>-12.452957358882344</v>
      </c>
      <c r="AI75" s="5">
        <f t="shared" si="119"/>
        <v>-3.3538819161503284</v>
      </c>
      <c r="AJ75" s="5">
        <f t="shared" si="120"/>
        <v>-1.1948990263252313</v>
      </c>
      <c r="AK75" s="5">
        <f t="shared" si="121"/>
        <v>-3.4613870916317495</v>
      </c>
      <c r="AL75" s="5">
        <f t="shared" si="122"/>
        <v>-9.5595524205552493</v>
      </c>
      <c r="AM75" s="5">
        <f t="shared" si="123"/>
        <v>-1.7775889816423387</v>
      </c>
      <c r="AN75" s="5">
        <f t="shared" si="124"/>
        <v>-6.0763897757394005</v>
      </c>
      <c r="AO75" s="5">
        <f t="shared" si="125"/>
        <v>-4.4513088550217219</v>
      </c>
      <c r="AP75" s="5">
        <f t="shared" si="126"/>
        <v>-0.14431721986812818</v>
      </c>
      <c r="AQ75" s="5">
        <f t="shared" si="127"/>
        <v>-0.82477082060901807</v>
      </c>
      <c r="AR75" s="5">
        <f t="shared" si="128"/>
        <v>0.10711735560401792</v>
      </c>
      <c r="AS75" s="5">
        <f t="shared" si="129"/>
        <v>0.3920209741003049</v>
      </c>
      <c r="AV75" s="2">
        <f t="shared" si="130"/>
        <v>80.531378049394476</v>
      </c>
      <c r="AW75" s="2">
        <f t="shared" si="131"/>
        <v>82.69565113455883</v>
      </c>
      <c r="AX75" s="2">
        <f t="shared" si="132"/>
        <v>84.129196202080905</v>
      </c>
      <c r="AY75" s="2">
        <f t="shared" si="133"/>
        <v>84.735479418832284</v>
      </c>
      <c r="AZ75" s="2">
        <f t="shared" si="134"/>
        <v>87.062943083213426</v>
      </c>
      <c r="BA75" s="2">
        <f t="shared" si="135"/>
        <v>88.098125836518619</v>
      </c>
      <c r="BB75" s="2">
        <f t="shared" si="136"/>
        <v>88.813576531213386</v>
      </c>
      <c r="BC75" s="2">
        <f t="shared" si="137"/>
        <v>86.941424531057848</v>
      </c>
      <c r="BD75" s="2">
        <f t="shared" si="138"/>
        <v>84.157557197105263</v>
      </c>
      <c r="BE75" s="2">
        <f t="shared" si="139"/>
        <v>79.097395045954812</v>
      </c>
      <c r="BF75" s="2">
        <f t="shared" si="140"/>
        <v>72.540328703865882</v>
      </c>
      <c r="BG75" s="2">
        <f t="shared" si="141"/>
        <v>64.366553882816973</v>
      </c>
      <c r="BH75" s="2">
        <f t="shared" si="142"/>
        <v>53.736558221646057</v>
      </c>
      <c r="BK75" s="2" t="str">
        <f t="shared" si="143"/>
        <v/>
      </c>
      <c r="BL75" s="2" t="str">
        <f t="shared" si="144"/>
        <v/>
      </c>
      <c r="BM75" s="2" t="str">
        <f t="shared" si="145"/>
        <v/>
      </c>
      <c r="BN75" s="2" t="str">
        <f t="shared" si="146"/>
        <v/>
      </c>
      <c r="BO75" s="2" t="str">
        <f t="shared" si="147"/>
        <v/>
      </c>
      <c r="BP75" s="2" t="str">
        <f t="shared" si="148"/>
        <v/>
      </c>
      <c r="BQ75" s="2" t="str">
        <f t="shared" si="149"/>
        <v/>
      </c>
      <c r="BR75" s="2" t="str">
        <f t="shared" si="150"/>
        <v/>
      </c>
      <c r="BS75" s="2" t="str">
        <f t="shared" si="151"/>
        <v/>
      </c>
      <c r="BT75" s="2" t="str">
        <f t="shared" si="152"/>
        <v/>
      </c>
      <c r="BU75" s="2" t="str">
        <f t="shared" si="153"/>
        <v/>
      </c>
      <c r="BV75" s="2" t="str">
        <f t="shared" si="154"/>
        <v/>
      </c>
      <c r="BW75" s="2" t="str">
        <f t="shared" si="155"/>
        <v/>
      </c>
      <c r="BZ75" s="2" t="str">
        <f t="shared" si="156"/>
        <v/>
      </c>
      <c r="CA75" s="2" t="str">
        <f t="shared" si="157"/>
        <v/>
      </c>
      <c r="CB75" s="2" t="str">
        <f t="shared" si="158"/>
        <v/>
      </c>
      <c r="CC75" s="2" t="str">
        <f t="shared" si="159"/>
        <v/>
      </c>
      <c r="CD75" s="2" t="str">
        <f t="shared" si="160"/>
        <v/>
      </c>
      <c r="CE75" s="2" t="str">
        <f t="shared" si="161"/>
        <v/>
      </c>
      <c r="CF75" s="2" t="str">
        <f t="shared" si="162"/>
        <v/>
      </c>
      <c r="CG75" s="2" t="str">
        <f t="shared" si="163"/>
        <v/>
      </c>
      <c r="CH75" s="2" t="str">
        <f t="shared" si="164"/>
        <v/>
      </c>
      <c r="CI75" s="2" t="str">
        <f t="shared" si="165"/>
        <v/>
      </c>
      <c r="CJ75" s="2" t="str">
        <f t="shared" si="166"/>
        <v/>
      </c>
      <c r="CK75" s="2" t="str">
        <f t="shared" si="167"/>
        <v/>
      </c>
      <c r="CL75" s="2" t="str">
        <f t="shared" si="168"/>
        <v/>
      </c>
      <c r="CO75" s="2">
        <f t="shared" si="169"/>
        <v>80.480625443815242</v>
      </c>
      <c r="CP75" s="2">
        <f t="shared" si="170"/>
        <v>82.677091917525004</v>
      </c>
      <c r="CQ75" s="2">
        <f t="shared" si="171"/>
        <v>84.118629867872073</v>
      </c>
      <c r="CR75" s="2">
        <f t="shared" si="172"/>
        <v>84.753654396197035</v>
      </c>
      <c r="CS75" s="2">
        <f t="shared" si="173"/>
        <v>87.020334005731911</v>
      </c>
      <c r="CT75" s="2">
        <f t="shared" si="174"/>
        <v>88.049625883444932</v>
      </c>
      <c r="CU75" s="2">
        <f t="shared" si="175"/>
        <v>88.735826234322673</v>
      </c>
      <c r="CV75" s="2">
        <f t="shared" si="176"/>
        <v>86.913967785998892</v>
      </c>
      <c r="CW75" s="2">
        <f t="shared" si="177"/>
        <v>84.093379538986909</v>
      </c>
      <c r="CX75" s="2">
        <f t="shared" si="178"/>
        <v>79.06476044395346</v>
      </c>
      <c r="CY75" s="2">
        <f t="shared" si="179"/>
        <v>72.515573230734674</v>
      </c>
      <c r="CZ75" s="2">
        <f t="shared" si="180"/>
        <v>64.329193088244864</v>
      </c>
      <c r="DA75" s="2">
        <f t="shared" si="181"/>
        <v>53.709451467962971</v>
      </c>
      <c r="DD75" s="2">
        <f t="shared" si="182"/>
        <v>81.882665114455179</v>
      </c>
      <c r="DE75" s="2">
        <f t="shared" si="183"/>
        <v>83.10524130594851</v>
      </c>
      <c r="DF75" s="2">
        <f t="shared" si="184"/>
        <v>84.313896926706121</v>
      </c>
      <c r="DG75" s="2">
        <f t="shared" si="185"/>
        <v>84.47373670821672</v>
      </c>
      <c r="DH75" s="2">
        <f t="shared" si="186"/>
        <v>87.747335651833851</v>
      </c>
      <c r="DI75" s="2">
        <f t="shared" si="187"/>
        <v>88.892212021463578</v>
      </c>
      <c r="DJ75" s="2">
        <f t="shared" si="188"/>
        <v>89.954934608118279</v>
      </c>
      <c r="DK75" s="2">
        <f t="shared" si="189"/>
        <v>87.408223725984854</v>
      </c>
      <c r="DL75" s="2">
        <f t="shared" si="190"/>
        <v>85.228087713121354</v>
      </c>
      <c r="DM75" s="2">
        <f t="shared" si="191"/>
        <v>79.603192669315632</v>
      </c>
      <c r="DN75" s="2">
        <f t="shared" si="192"/>
        <v>72.94662408354354</v>
      </c>
      <c r="DO75" s="2">
        <f t="shared" si="193"/>
        <v>64.984142862627493</v>
      </c>
      <c r="DP75" s="2">
        <f t="shared" si="194"/>
        <v>54.181445863362434</v>
      </c>
      <c r="DS75" s="2">
        <f t="shared" si="195"/>
        <v>3.6199122351558026E-2</v>
      </c>
      <c r="DT75" s="2">
        <f t="shared" si="196"/>
        <v>4.3347526670919914E-2</v>
      </c>
      <c r="DU75" s="2">
        <f t="shared" si="197"/>
        <v>5.4112220831937195E-2</v>
      </c>
      <c r="DV75" s="2">
        <f t="shared" si="198"/>
        <v>6.492972093290271E-2</v>
      </c>
      <c r="DW75" s="2">
        <f t="shared" si="199"/>
        <v>5.8609327379084725E-2</v>
      </c>
      <c r="DX75" s="2">
        <f t="shared" si="200"/>
        <v>5.7560824805102218E-2</v>
      </c>
      <c r="DY75" s="2">
        <f t="shared" si="201"/>
        <v>6.377636193953419E-2</v>
      </c>
      <c r="DZ75" s="2">
        <f t="shared" si="202"/>
        <v>5.5551674421407612E-2</v>
      </c>
      <c r="EA75" s="2">
        <f t="shared" si="203"/>
        <v>5.6558734290696688E-2</v>
      </c>
      <c r="EB75" s="2">
        <f t="shared" si="204"/>
        <v>6.0610417549580714E-2</v>
      </c>
      <c r="EC75" s="2">
        <f t="shared" si="205"/>
        <v>5.7430516538560607E-2</v>
      </c>
      <c r="ED75" s="2">
        <f t="shared" si="206"/>
        <v>5.7043755160186664E-2</v>
      </c>
      <c r="EE75" s="2">
        <f t="shared" si="207"/>
        <v>5.7430244823431446E-2</v>
      </c>
    </row>
    <row r="76" spans="2:135" x14ac:dyDescent="0.25">
      <c r="B76" s="2">
        <v>70</v>
      </c>
      <c r="C76">
        <v>84.076999999999998</v>
      </c>
      <c r="D76">
        <v>86.322999999999993</v>
      </c>
      <c r="E76">
        <v>89.353999999999999</v>
      </c>
      <c r="F76">
        <v>91.262</v>
      </c>
      <c r="G76">
        <v>91.631</v>
      </c>
      <c r="H76">
        <v>90.876999999999995</v>
      </c>
      <c r="I76">
        <v>95.6</v>
      </c>
      <c r="J76">
        <v>91.646000000000001</v>
      </c>
      <c r="K76">
        <v>88.923000000000002</v>
      </c>
      <c r="L76">
        <v>86.031000000000006</v>
      </c>
      <c r="M76">
        <v>77.712000000000003</v>
      </c>
      <c r="N76">
        <v>69.191000000000003</v>
      </c>
      <c r="O76">
        <v>58.718299999999999</v>
      </c>
      <c r="R76" s="5">
        <f t="shared" si="104"/>
        <v>95.564609460870599</v>
      </c>
      <c r="S76" s="5">
        <f t="shared" si="105"/>
        <v>92.672728861820616</v>
      </c>
      <c r="T76" s="5">
        <f t="shared" si="106"/>
        <v>89.72004960912291</v>
      </c>
      <c r="U76" s="5">
        <f t="shared" si="107"/>
        <v>91.986163046999465</v>
      </c>
      <c r="V76" s="5">
        <f t="shared" si="108"/>
        <v>93.308815914472476</v>
      </c>
      <c r="W76" s="5">
        <f t="shared" si="109"/>
        <v>96.542271940021138</v>
      </c>
      <c r="X76" s="5">
        <f t="shared" si="110"/>
        <v>95.537015999096909</v>
      </c>
      <c r="Y76" s="5">
        <f t="shared" si="111"/>
        <v>93.358870114717377</v>
      </c>
      <c r="Z76" s="5">
        <f t="shared" si="112"/>
        <v>90.159247386194266</v>
      </c>
      <c r="AA76" s="5">
        <f t="shared" si="113"/>
        <v>84.94574511633509</v>
      </c>
      <c r="AB76" s="5">
        <f t="shared" si="114"/>
        <v>77.443140895512499</v>
      </c>
      <c r="AC76" s="5">
        <f t="shared" si="115"/>
        <v>68.905925885876684</v>
      </c>
      <c r="AD76" s="5">
        <f t="shared" si="116"/>
        <v>58.086601446615788</v>
      </c>
      <c r="AE76" s="5"/>
      <c r="AG76" s="5">
        <f t="shared" si="117"/>
        <v>-11.487609460870601</v>
      </c>
      <c r="AH76" s="5">
        <f t="shared" si="118"/>
        <v>-6.3497288618206227</v>
      </c>
      <c r="AI76" s="5">
        <f t="shared" si="119"/>
        <v>-0.36604960912291062</v>
      </c>
      <c r="AJ76" s="5">
        <f t="shared" si="120"/>
        <v>-0.72416304699946465</v>
      </c>
      <c r="AK76" s="5">
        <f t="shared" si="121"/>
        <v>-1.6778159144724754</v>
      </c>
      <c r="AL76" s="5">
        <f t="shared" si="122"/>
        <v>-5.6652719400211424</v>
      </c>
      <c r="AM76" s="5">
        <f t="shared" si="123"/>
        <v>6.2984000903085757E-2</v>
      </c>
      <c r="AN76" s="5">
        <f t="shared" si="124"/>
        <v>-1.7128701147173757</v>
      </c>
      <c r="AO76" s="5">
        <f t="shared" si="125"/>
        <v>-1.2362473861942647</v>
      </c>
      <c r="AP76" s="5">
        <f t="shared" si="126"/>
        <v>1.0852548836649163</v>
      </c>
      <c r="AQ76" s="5">
        <f t="shared" si="127"/>
        <v>0.26885910448750394</v>
      </c>
      <c r="AR76" s="5">
        <f t="shared" si="128"/>
        <v>0.28507411412331862</v>
      </c>
      <c r="AS76" s="5">
        <f t="shared" si="129"/>
        <v>0.63169855338421144</v>
      </c>
      <c r="AV76" s="2">
        <f t="shared" si="130"/>
        <v>80.530769045610057</v>
      </c>
      <c r="AW76" s="2">
        <f t="shared" si="131"/>
        <v>82.678523027013711</v>
      </c>
      <c r="AX76" s="2">
        <f t="shared" si="132"/>
        <v>84.116820800250849</v>
      </c>
      <c r="AY76" s="2">
        <f t="shared" si="133"/>
        <v>84.733857832015715</v>
      </c>
      <c r="AZ76" s="2">
        <f t="shared" si="134"/>
        <v>87.088023087544485</v>
      </c>
      <c r="BA76" s="2">
        <f t="shared" si="135"/>
        <v>88.122323699354425</v>
      </c>
      <c r="BB76" s="2">
        <f t="shared" si="136"/>
        <v>88.842328024238412</v>
      </c>
      <c r="BC76" s="2">
        <f t="shared" si="137"/>
        <v>86.943556802503835</v>
      </c>
      <c r="BD76" s="2">
        <f t="shared" si="138"/>
        <v>84.16750577765788</v>
      </c>
      <c r="BE76" s="2">
        <f t="shared" si="139"/>
        <v>79.098399003044904</v>
      </c>
      <c r="BF76" s="2">
        <f t="shared" si="140"/>
        <v>72.545341339850495</v>
      </c>
      <c r="BG76" s="2">
        <f t="shared" si="141"/>
        <v>64.380280096293973</v>
      </c>
      <c r="BH76" s="2">
        <f t="shared" si="142"/>
        <v>53.756474683116714</v>
      </c>
      <c r="BK76" s="2" t="str">
        <f t="shared" si="143"/>
        <v/>
      </c>
      <c r="BL76" s="2" t="str">
        <f t="shared" si="144"/>
        <v/>
      </c>
      <c r="BM76" s="2" t="str">
        <f t="shared" si="145"/>
        <v/>
      </c>
      <c r="BN76" s="2" t="str">
        <f t="shared" si="146"/>
        <v/>
      </c>
      <c r="BO76" s="2" t="str">
        <f t="shared" si="147"/>
        <v/>
      </c>
      <c r="BP76" s="2" t="str">
        <f t="shared" si="148"/>
        <v/>
      </c>
      <c r="BQ76" s="2" t="str">
        <f t="shared" si="149"/>
        <v/>
      </c>
      <c r="BR76" s="2" t="str">
        <f t="shared" si="150"/>
        <v/>
      </c>
      <c r="BS76" s="2" t="str">
        <f t="shared" si="151"/>
        <v/>
      </c>
      <c r="BT76" s="2" t="str">
        <f t="shared" si="152"/>
        <v/>
      </c>
      <c r="BU76" s="2" t="str">
        <f t="shared" si="153"/>
        <v/>
      </c>
      <c r="BV76" s="2" t="str">
        <f t="shared" si="154"/>
        <v/>
      </c>
      <c r="BW76" s="2" t="str">
        <f t="shared" si="155"/>
        <v/>
      </c>
      <c r="BZ76" s="2" t="str">
        <f t="shared" si="156"/>
        <v/>
      </c>
      <c r="CA76" s="2" t="str">
        <f t="shared" si="157"/>
        <v/>
      </c>
      <c r="CB76" s="2" t="str">
        <f t="shared" si="158"/>
        <v/>
      </c>
      <c r="CC76" s="2" t="str">
        <f t="shared" si="159"/>
        <v/>
      </c>
      <c r="CD76" s="2" t="str">
        <f t="shared" si="160"/>
        <v/>
      </c>
      <c r="CE76" s="2" t="str">
        <f t="shared" si="161"/>
        <v/>
      </c>
      <c r="CF76" s="2" t="str">
        <f t="shared" si="162"/>
        <v/>
      </c>
      <c r="CG76" s="2" t="str">
        <f t="shared" si="163"/>
        <v/>
      </c>
      <c r="CH76" s="2" t="str">
        <f t="shared" si="164"/>
        <v/>
      </c>
      <c r="CI76" s="2" t="str">
        <f t="shared" si="165"/>
        <v/>
      </c>
      <c r="CJ76" s="2" t="str">
        <f t="shared" si="166"/>
        <v/>
      </c>
      <c r="CK76" s="2" t="str">
        <f t="shared" si="167"/>
        <v/>
      </c>
      <c r="CL76" s="2" t="str">
        <f t="shared" si="168"/>
        <v/>
      </c>
      <c r="CO76" s="2">
        <f t="shared" si="169"/>
        <v>80.478263988869102</v>
      </c>
      <c r="CP76" s="2">
        <f t="shared" si="170"/>
        <v>82.659972737474604</v>
      </c>
      <c r="CQ76" s="2">
        <f t="shared" si="171"/>
        <v>84.106848315699736</v>
      </c>
      <c r="CR76" s="2">
        <f t="shared" si="172"/>
        <v>84.754824513685847</v>
      </c>
      <c r="CS76" s="2">
        <f t="shared" si="173"/>
        <v>87.044696277006167</v>
      </c>
      <c r="CT76" s="2">
        <f t="shared" si="174"/>
        <v>88.072804336007422</v>
      </c>
      <c r="CU76" s="2">
        <f t="shared" si="175"/>
        <v>88.762607764203182</v>
      </c>
      <c r="CV76" s="2">
        <f t="shared" si="176"/>
        <v>86.916390936254999</v>
      </c>
      <c r="CW76" s="2">
        <f t="shared" si="177"/>
        <v>84.101486838360842</v>
      </c>
      <c r="CX76" s="2">
        <f t="shared" si="178"/>
        <v>79.065797170059398</v>
      </c>
      <c r="CY76" s="2">
        <f t="shared" si="179"/>
        <v>72.520756743802892</v>
      </c>
      <c r="CZ76" s="2">
        <f t="shared" si="180"/>
        <v>64.342178188419922</v>
      </c>
      <c r="DA76" s="2">
        <f t="shared" si="181"/>
        <v>53.728932955700195</v>
      </c>
      <c r="DD76" s="2">
        <f t="shared" si="182"/>
        <v>81.805710987556637</v>
      </c>
      <c r="DE76" s="2">
        <f t="shared" si="183"/>
        <v>83.051894014847733</v>
      </c>
      <c r="DF76" s="2">
        <f t="shared" si="184"/>
        <v>84.275802680264533</v>
      </c>
      <c r="DG76" s="2">
        <f t="shared" si="185"/>
        <v>84.458479085656123</v>
      </c>
      <c r="DH76" s="2">
        <f t="shared" si="186"/>
        <v>87.722710483231154</v>
      </c>
      <c r="DI76" s="2">
        <f t="shared" si="187"/>
        <v>88.861761033953002</v>
      </c>
      <c r="DJ76" s="2">
        <f t="shared" si="188"/>
        <v>89.909633080972696</v>
      </c>
      <c r="DK76" s="2">
        <f t="shared" si="189"/>
        <v>87.364772555792726</v>
      </c>
      <c r="DL76" s="2">
        <f t="shared" si="190"/>
        <v>85.171852643397756</v>
      </c>
      <c r="DM76" s="2">
        <f t="shared" si="191"/>
        <v>79.559228725203994</v>
      </c>
      <c r="DN76" s="2">
        <f t="shared" si="192"/>
        <v>72.913329401402038</v>
      </c>
      <c r="DO76" s="2">
        <f t="shared" si="193"/>
        <v>64.95470089495673</v>
      </c>
      <c r="DP76" s="2">
        <f t="shared" si="194"/>
        <v>54.168727857293398</v>
      </c>
      <c r="DS76" s="2">
        <f t="shared" si="195"/>
        <v>3.9553411015936082E-2</v>
      </c>
      <c r="DT76" s="2">
        <f t="shared" si="196"/>
        <v>4.7331672481357258E-2</v>
      </c>
      <c r="DU76" s="2">
        <f t="shared" si="197"/>
        <v>5.9024722899656719E-2</v>
      </c>
      <c r="DV76" s="2">
        <f t="shared" si="198"/>
        <v>7.0750818764221082E-2</v>
      </c>
      <c r="DW76" s="2">
        <f t="shared" si="199"/>
        <v>6.3902511393578998E-2</v>
      </c>
      <c r="DX76" s="2">
        <f t="shared" si="200"/>
        <v>6.2765628932409931E-2</v>
      </c>
      <c r="DY76" s="2">
        <f t="shared" si="201"/>
        <v>6.9501744093799847E-2</v>
      </c>
      <c r="DZ76" s="2">
        <f t="shared" si="202"/>
        <v>6.0586484960854135E-2</v>
      </c>
      <c r="EA76" s="2">
        <f t="shared" si="203"/>
        <v>6.1678856878995533E-2</v>
      </c>
      <c r="EB76" s="2">
        <f t="shared" si="204"/>
        <v>6.607164184289685E-2</v>
      </c>
      <c r="EC76" s="2">
        <f t="shared" si="205"/>
        <v>6.2624320802036712E-2</v>
      </c>
      <c r="ED76" s="2">
        <f t="shared" si="206"/>
        <v>6.2204890475782877E-2</v>
      </c>
      <c r="EE76" s="2">
        <f t="shared" si="207"/>
        <v>6.2624026146609557E-2</v>
      </c>
    </row>
    <row r="77" spans="2:135" x14ac:dyDescent="0.25">
      <c r="B77" s="2">
        <v>71</v>
      </c>
      <c r="C77">
        <v>84.6</v>
      </c>
      <c r="D77">
        <v>87.784999999999997</v>
      </c>
      <c r="E77">
        <v>91.584999999999994</v>
      </c>
      <c r="F77">
        <v>96.308000000000007</v>
      </c>
      <c r="G77">
        <v>92.968999999999994</v>
      </c>
      <c r="H77">
        <v>90.784999999999997</v>
      </c>
      <c r="I77">
        <v>100.38500000000001</v>
      </c>
      <c r="J77">
        <v>93</v>
      </c>
      <c r="K77">
        <v>90.646000000000001</v>
      </c>
      <c r="L77">
        <v>90.076999999999998</v>
      </c>
      <c r="M77">
        <v>81.772999999999996</v>
      </c>
      <c r="N77">
        <v>71.456000000000003</v>
      </c>
      <c r="O77">
        <v>61.831000000000003</v>
      </c>
      <c r="R77" s="5">
        <f t="shared" si="104"/>
        <v>90.64530778983972</v>
      </c>
      <c r="S77" s="5">
        <f t="shared" si="105"/>
        <v>89.680191654841764</v>
      </c>
      <c r="T77" s="5">
        <f t="shared" si="106"/>
        <v>90.337089238990714</v>
      </c>
      <c r="U77" s="5">
        <f t="shared" si="107"/>
        <v>95.295111465640105</v>
      </c>
      <c r="V77" s="5">
        <f t="shared" si="108"/>
        <v>93.771792837734637</v>
      </c>
      <c r="W77" s="5">
        <f t="shared" si="109"/>
        <v>95.029200430069039</v>
      </c>
      <c r="X77" s="5">
        <f t="shared" si="110"/>
        <v>97.757417736995052</v>
      </c>
      <c r="Y77" s="5">
        <f t="shared" si="111"/>
        <v>93.020894060102947</v>
      </c>
      <c r="Z77" s="5">
        <f t="shared" si="112"/>
        <v>90.266136801665766</v>
      </c>
      <c r="AA77" s="5">
        <f t="shared" si="113"/>
        <v>87.068929350332439</v>
      </c>
      <c r="AB77" s="5">
        <f t="shared" si="114"/>
        <v>79.214621370915822</v>
      </c>
      <c r="AC77" s="5">
        <f t="shared" si="115"/>
        <v>70.922874551271917</v>
      </c>
      <c r="AD77" s="5">
        <f t="shared" si="116"/>
        <v>60.227156961692749</v>
      </c>
      <c r="AE77" s="5"/>
      <c r="AG77" s="5">
        <f t="shared" si="117"/>
        <v>-6.0453077898397254</v>
      </c>
      <c r="AH77" s="5">
        <f t="shared" si="118"/>
        <v>-1.8951916548417671</v>
      </c>
      <c r="AI77" s="5">
        <f t="shared" si="119"/>
        <v>1.2479107610092797</v>
      </c>
      <c r="AJ77" s="5">
        <f t="shared" si="120"/>
        <v>1.0128885343599023</v>
      </c>
      <c r="AK77" s="5">
        <f t="shared" si="121"/>
        <v>-0.80279283773464272</v>
      </c>
      <c r="AL77" s="5">
        <f t="shared" si="122"/>
        <v>-4.2442004300690428</v>
      </c>
      <c r="AM77" s="5">
        <f t="shared" si="123"/>
        <v>2.6275822630049532</v>
      </c>
      <c r="AN77" s="5">
        <f t="shared" si="124"/>
        <v>-2.089406010294681E-2</v>
      </c>
      <c r="AO77" s="5">
        <f t="shared" si="125"/>
        <v>0.37986319833423465</v>
      </c>
      <c r="AP77" s="5">
        <f t="shared" si="126"/>
        <v>3.0080706496675589</v>
      </c>
      <c r="AQ77" s="5">
        <f t="shared" si="127"/>
        <v>2.5583786290841743</v>
      </c>
      <c r="AR77" s="5">
        <f t="shared" si="128"/>
        <v>0.53312544872808587</v>
      </c>
      <c r="AS77" s="5">
        <f t="shared" si="129"/>
        <v>1.6038430383072537</v>
      </c>
      <c r="AV77" s="2">
        <f t="shared" si="130"/>
        <v>80.530031581757825</v>
      </c>
      <c r="AW77" s="2">
        <f t="shared" si="131"/>
        <v>82.661229460517418</v>
      </c>
      <c r="AX77" s="2">
        <f t="shared" si="132"/>
        <v>84.104246162678749</v>
      </c>
      <c r="AY77" s="2">
        <f t="shared" si="133"/>
        <v>84.731895212020561</v>
      </c>
      <c r="AZ77" s="2">
        <f t="shared" si="134"/>
        <v>87.112862950733046</v>
      </c>
      <c r="BA77" s="2">
        <f t="shared" si="135"/>
        <v>88.146284250132894</v>
      </c>
      <c r="BB77" s="2">
        <f t="shared" si="136"/>
        <v>88.870761940501495</v>
      </c>
      <c r="BC77" s="2">
        <f t="shared" si="137"/>
        <v>86.945397964625755</v>
      </c>
      <c r="BD77" s="2">
        <f t="shared" si="138"/>
        <v>84.177228551826673</v>
      </c>
      <c r="BE77" s="2">
        <f t="shared" si="139"/>
        <v>79.099115195210288</v>
      </c>
      <c r="BF77" s="2">
        <f t="shared" si="140"/>
        <v>72.550108556856884</v>
      </c>
      <c r="BG77" s="2">
        <f t="shared" si="141"/>
        <v>64.393815438616869</v>
      </c>
      <c r="BH77" s="2">
        <f t="shared" si="142"/>
        <v>53.776234257253236</v>
      </c>
      <c r="BK77" s="2" t="str">
        <f t="shared" si="143"/>
        <v/>
      </c>
      <c r="BL77" s="2" t="str">
        <f t="shared" si="144"/>
        <v/>
      </c>
      <c r="BM77" s="2" t="str">
        <f t="shared" si="145"/>
        <v/>
      </c>
      <c r="BN77" s="2" t="str">
        <f t="shared" si="146"/>
        <v/>
      </c>
      <c r="BO77" s="2" t="str">
        <f t="shared" si="147"/>
        <v/>
      </c>
      <c r="BP77" s="2" t="str">
        <f t="shared" si="148"/>
        <v/>
      </c>
      <c r="BQ77" s="2" t="str">
        <f t="shared" si="149"/>
        <v/>
      </c>
      <c r="BR77" s="2" t="str">
        <f t="shared" si="150"/>
        <v/>
      </c>
      <c r="BS77" s="2" t="str">
        <f t="shared" si="151"/>
        <v/>
      </c>
      <c r="BT77" s="2" t="str">
        <f t="shared" si="152"/>
        <v/>
      </c>
      <c r="BU77" s="2" t="str">
        <f t="shared" si="153"/>
        <v/>
      </c>
      <c r="BV77" s="2" t="str">
        <f t="shared" si="154"/>
        <v/>
      </c>
      <c r="BW77" s="2" t="str">
        <f t="shared" si="155"/>
        <v/>
      </c>
      <c r="BZ77" s="2" t="str">
        <f t="shared" si="156"/>
        <v/>
      </c>
      <c r="CA77" s="2" t="str">
        <f t="shared" si="157"/>
        <v/>
      </c>
      <c r="CB77" s="2" t="str">
        <f t="shared" si="158"/>
        <v/>
      </c>
      <c r="CC77" s="2" t="str">
        <f t="shared" si="159"/>
        <v/>
      </c>
      <c r="CD77" s="2" t="str">
        <f t="shared" si="160"/>
        <v/>
      </c>
      <c r="CE77" s="2" t="str">
        <f t="shared" si="161"/>
        <v/>
      </c>
      <c r="CF77" s="2" t="str">
        <f t="shared" si="162"/>
        <v/>
      </c>
      <c r="CG77" s="2" t="str">
        <f t="shared" si="163"/>
        <v/>
      </c>
      <c r="CH77" s="2" t="str">
        <f t="shared" si="164"/>
        <v/>
      </c>
      <c r="CI77" s="2" t="str">
        <f t="shared" si="165"/>
        <v/>
      </c>
      <c r="CJ77" s="2" t="str">
        <f t="shared" si="166"/>
        <v/>
      </c>
      <c r="CK77" s="2" t="str">
        <f t="shared" si="167"/>
        <v/>
      </c>
      <c r="CL77" s="2" t="str">
        <f t="shared" si="168"/>
        <v/>
      </c>
      <c r="CO77" s="2">
        <f t="shared" si="169"/>
        <v>80.475902533922962</v>
      </c>
      <c r="CP77" s="2">
        <f t="shared" si="170"/>
        <v>82.642853557424218</v>
      </c>
      <c r="CQ77" s="2">
        <f t="shared" si="171"/>
        <v>84.095066763527413</v>
      </c>
      <c r="CR77" s="2">
        <f t="shared" si="172"/>
        <v>84.755994631174644</v>
      </c>
      <c r="CS77" s="2">
        <f t="shared" si="173"/>
        <v>87.06905854828041</v>
      </c>
      <c r="CT77" s="2">
        <f t="shared" si="174"/>
        <v>88.095982788569899</v>
      </c>
      <c r="CU77" s="2">
        <f t="shared" si="175"/>
        <v>88.789389294083676</v>
      </c>
      <c r="CV77" s="2">
        <f t="shared" si="176"/>
        <v>86.918814086511119</v>
      </c>
      <c r="CW77" s="2">
        <f t="shared" si="177"/>
        <v>84.109594137734774</v>
      </c>
      <c r="CX77" s="2">
        <f t="shared" si="178"/>
        <v>79.066833896165335</v>
      </c>
      <c r="CY77" s="2">
        <f t="shared" si="179"/>
        <v>72.525940256871124</v>
      </c>
      <c r="CZ77" s="2">
        <f t="shared" si="180"/>
        <v>64.355163288594994</v>
      </c>
      <c r="DA77" s="2">
        <f t="shared" si="181"/>
        <v>53.748414443437419</v>
      </c>
      <c r="DD77" s="2">
        <f t="shared" si="182"/>
        <v>81.728756860658095</v>
      </c>
      <c r="DE77" s="2">
        <f t="shared" si="183"/>
        <v>82.998546723746955</v>
      </c>
      <c r="DF77" s="2">
        <f t="shared" si="184"/>
        <v>84.237708433822945</v>
      </c>
      <c r="DG77" s="2">
        <f t="shared" si="185"/>
        <v>84.443221463095526</v>
      </c>
      <c r="DH77" s="2">
        <f t="shared" si="186"/>
        <v>87.698085314628443</v>
      </c>
      <c r="DI77" s="2">
        <f t="shared" si="187"/>
        <v>88.831310046442425</v>
      </c>
      <c r="DJ77" s="2">
        <f t="shared" si="188"/>
        <v>89.864331553827128</v>
      </c>
      <c r="DK77" s="2">
        <f t="shared" si="189"/>
        <v>87.321321385600612</v>
      </c>
      <c r="DL77" s="2">
        <f t="shared" si="190"/>
        <v>85.115617573674157</v>
      </c>
      <c r="DM77" s="2">
        <f t="shared" si="191"/>
        <v>79.515264781092355</v>
      </c>
      <c r="DN77" s="2">
        <f t="shared" si="192"/>
        <v>72.880034719260536</v>
      </c>
      <c r="DO77" s="2">
        <f t="shared" si="193"/>
        <v>64.925258927285967</v>
      </c>
      <c r="DP77" s="2">
        <f t="shared" si="194"/>
        <v>54.156009851224361</v>
      </c>
      <c r="DS77" s="2">
        <f t="shared" si="195"/>
        <v>4.320458227248776E-2</v>
      </c>
      <c r="DT77" s="2">
        <f t="shared" si="196"/>
        <v>5.1662232601137476E-2</v>
      </c>
      <c r="DU77" s="2">
        <f t="shared" si="197"/>
        <v>6.4352857985443393E-2</v>
      </c>
      <c r="DV77" s="2">
        <f t="shared" si="198"/>
        <v>7.7050788282440025E-2</v>
      </c>
      <c r="DW77" s="2">
        <f t="shared" si="199"/>
        <v>6.9638375973965688E-2</v>
      </c>
      <c r="DX77" s="2">
        <f t="shared" si="200"/>
        <v>6.84069045781385E-2</v>
      </c>
      <c r="DY77" s="2">
        <f t="shared" si="201"/>
        <v>7.5699551004021454E-2</v>
      </c>
      <c r="DZ77" s="2">
        <f t="shared" si="202"/>
        <v>6.6045704450005766E-2</v>
      </c>
      <c r="EA77" s="2">
        <f t="shared" si="203"/>
        <v>6.7229461735893475E-2</v>
      </c>
      <c r="EB77" s="2">
        <f t="shared" si="204"/>
        <v>7.198723399752599E-2</v>
      </c>
      <c r="EC77" s="2">
        <f t="shared" si="205"/>
        <v>6.8253820810065535E-2</v>
      </c>
      <c r="ED77" s="2">
        <f t="shared" si="206"/>
        <v>6.7799413639828374E-2</v>
      </c>
      <c r="EE77" s="2">
        <f t="shared" si="207"/>
        <v>6.8253501595767763E-2</v>
      </c>
    </row>
    <row r="78" spans="2:135" x14ac:dyDescent="0.25">
      <c r="B78" s="2">
        <v>72</v>
      </c>
      <c r="C78">
        <v>84.353999999999999</v>
      </c>
      <c r="D78">
        <v>90</v>
      </c>
      <c r="E78">
        <v>95.477000000000004</v>
      </c>
      <c r="F78">
        <v>101.446</v>
      </c>
      <c r="G78">
        <v>97.507999999999996</v>
      </c>
      <c r="H78">
        <v>94.046000000000006</v>
      </c>
      <c r="I78">
        <v>104.092</v>
      </c>
      <c r="J78">
        <v>96.123000000000005</v>
      </c>
      <c r="K78">
        <v>93.6</v>
      </c>
      <c r="L78">
        <v>93.215000000000003</v>
      </c>
      <c r="M78">
        <v>83.575999999999993</v>
      </c>
      <c r="N78">
        <v>75.117999999999995</v>
      </c>
      <c r="O78">
        <v>62.985900000000001</v>
      </c>
      <c r="R78" s="5">
        <f t="shared" si="104"/>
        <v>87.426756401556972</v>
      </c>
      <c r="S78" s="5">
        <f t="shared" si="105"/>
        <v>88.387445144844989</v>
      </c>
      <c r="T78" s="5">
        <f t="shared" si="106"/>
        <v>92.684709733602276</v>
      </c>
      <c r="U78" s="5">
        <f t="shared" si="107"/>
        <v>100.41410324330994</v>
      </c>
      <c r="V78" s="5">
        <f t="shared" si="108"/>
        <v>96.086043502495471</v>
      </c>
      <c r="W78" s="5">
        <f t="shared" si="109"/>
        <v>95.474375604437981</v>
      </c>
      <c r="X78" s="5">
        <f t="shared" si="110"/>
        <v>101.92117493146245</v>
      </c>
      <c r="Y78" s="5">
        <f t="shared" si="111"/>
        <v>94.437398469725039</v>
      </c>
      <c r="Z78" s="5">
        <f t="shared" si="112"/>
        <v>92.094705488813702</v>
      </c>
      <c r="AA78" s="5">
        <f t="shared" si="113"/>
        <v>90.87686659234501</v>
      </c>
      <c r="AB78" s="5">
        <f t="shared" si="114"/>
        <v>82.420582318927543</v>
      </c>
      <c r="AC78" s="5">
        <f t="shared" si="115"/>
        <v>74.143493748987268</v>
      </c>
      <c r="AD78" s="5">
        <f t="shared" si="116"/>
        <v>63.310951615852872</v>
      </c>
      <c r="AE78" s="5"/>
      <c r="AG78" s="5">
        <f t="shared" si="117"/>
        <v>-3.0727564015569726</v>
      </c>
      <c r="AH78" s="5">
        <f t="shared" si="118"/>
        <v>1.6125548551550111</v>
      </c>
      <c r="AI78" s="5">
        <f t="shared" si="119"/>
        <v>2.7922902663977283</v>
      </c>
      <c r="AJ78" s="5">
        <f t="shared" si="120"/>
        <v>1.0318967566900596</v>
      </c>
      <c r="AK78" s="5">
        <f t="shared" si="121"/>
        <v>1.4219564975045245</v>
      </c>
      <c r="AL78" s="5">
        <f t="shared" si="122"/>
        <v>-1.4283756044379743</v>
      </c>
      <c r="AM78" s="5">
        <f t="shared" si="123"/>
        <v>2.1708250685375532</v>
      </c>
      <c r="AN78" s="5">
        <f t="shared" si="124"/>
        <v>1.6856015302749654</v>
      </c>
      <c r="AO78" s="5">
        <f t="shared" si="125"/>
        <v>1.5052945111862925</v>
      </c>
      <c r="AP78" s="5">
        <f t="shared" si="126"/>
        <v>2.3381334076549933</v>
      </c>
      <c r="AQ78" s="5">
        <f t="shared" si="127"/>
        <v>1.1554176810724499</v>
      </c>
      <c r="AR78" s="5">
        <f t="shared" si="128"/>
        <v>0.97450625101272692</v>
      </c>
      <c r="AS78" s="5">
        <f t="shared" si="129"/>
        <v>-0.32505161585287112</v>
      </c>
      <c r="AV78" s="2">
        <f t="shared" si="130"/>
        <v>80.529127030894387</v>
      </c>
      <c r="AW78" s="2">
        <f t="shared" si="131"/>
        <v>82.643741207272399</v>
      </c>
      <c r="AX78" s="2">
        <f t="shared" si="132"/>
        <v>84.091442910771761</v>
      </c>
      <c r="AY78" s="2">
        <f t="shared" si="133"/>
        <v>84.729557595340708</v>
      </c>
      <c r="AZ78" s="2">
        <f t="shared" si="134"/>
        <v>87.137415279197157</v>
      </c>
      <c r="BA78" s="2">
        <f t="shared" si="135"/>
        <v>88.169957884352158</v>
      </c>
      <c r="BB78" s="2">
        <f t="shared" si="136"/>
        <v>88.898807527956905</v>
      </c>
      <c r="BC78" s="2">
        <f t="shared" si="137"/>
        <v>86.946900243942551</v>
      </c>
      <c r="BD78" s="2">
        <f t="shared" si="138"/>
        <v>84.186670711685011</v>
      </c>
      <c r="BE78" s="2">
        <f t="shared" si="139"/>
        <v>79.099494714854018</v>
      </c>
      <c r="BF78" s="2">
        <f t="shared" si="140"/>
        <v>72.554589598333791</v>
      </c>
      <c r="BG78" s="2">
        <f t="shared" si="141"/>
        <v>64.407120651716696</v>
      </c>
      <c r="BH78" s="2">
        <f t="shared" si="142"/>
        <v>53.795806200969153</v>
      </c>
      <c r="BK78" s="2" t="str">
        <f t="shared" si="143"/>
        <v/>
      </c>
      <c r="BL78" s="2" t="str">
        <f t="shared" si="144"/>
        <v/>
      </c>
      <c r="BM78" s="2" t="str">
        <f t="shared" si="145"/>
        <v/>
      </c>
      <c r="BN78" s="2" t="str">
        <f t="shared" si="146"/>
        <v/>
      </c>
      <c r="BO78" s="2" t="str">
        <f t="shared" si="147"/>
        <v/>
      </c>
      <c r="BP78" s="2" t="str">
        <f t="shared" si="148"/>
        <v/>
      </c>
      <c r="BQ78" s="2" t="str">
        <f t="shared" si="149"/>
        <v/>
      </c>
      <c r="BR78" s="2" t="str">
        <f t="shared" si="150"/>
        <v/>
      </c>
      <c r="BS78" s="2" t="str">
        <f t="shared" si="151"/>
        <v/>
      </c>
      <c r="BT78" s="2" t="str">
        <f t="shared" si="152"/>
        <v/>
      </c>
      <c r="BU78" s="2" t="str">
        <f t="shared" si="153"/>
        <v/>
      </c>
      <c r="BV78" s="2" t="str">
        <f t="shared" si="154"/>
        <v/>
      </c>
      <c r="BW78" s="2" t="str">
        <f t="shared" si="155"/>
        <v/>
      </c>
      <c r="BZ78" s="2" t="str">
        <f t="shared" si="156"/>
        <v/>
      </c>
      <c r="CA78" s="2" t="str">
        <f t="shared" si="157"/>
        <v/>
      </c>
      <c r="CB78" s="2" t="str">
        <f t="shared" si="158"/>
        <v/>
      </c>
      <c r="CC78" s="2" t="str">
        <f t="shared" si="159"/>
        <v/>
      </c>
      <c r="CD78" s="2" t="str">
        <f t="shared" si="160"/>
        <v/>
      </c>
      <c r="CE78" s="2" t="str">
        <f t="shared" si="161"/>
        <v/>
      </c>
      <c r="CF78" s="2" t="str">
        <f t="shared" si="162"/>
        <v/>
      </c>
      <c r="CG78" s="2" t="str">
        <f t="shared" si="163"/>
        <v/>
      </c>
      <c r="CH78" s="2" t="str">
        <f t="shared" si="164"/>
        <v/>
      </c>
      <c r="CI78" s="2" t="str">
        <f t="shared" si="165"/>
        <v/>
      </c>
      <c r="CJ78" s="2" t="str">
        <f t="shared" si="166"/>
        <v/>
      </c>
      <c r="CK78" s="2" t="str">
        <f t="shared" si="167"/>
        <v/>
      </c>
      <c r="CL78" s="2" t="str">
        <f t="shared" si="168"/>
        <v/>
      </c>
      <c r="CO78" s="2">
        <f t="shared" si="169"/>
        <v>80.473541078976822</v>
      </c>
      <c r="CP78" s="2">
        <f t="shared" si="170"/>
        <v>82.625734377373831</v>
      </c>
      <c r="CQ78" s="2">
        <f t="shared" si="171"/>
        <v>84.083285211355076</v>
      </c>
      <c r="CR78" s="2">
        <f t="shared" si="172"/>
        <v>84.757164748663442</v>
      </c>
      <c r="CS78" s="2">
        <f t="shared" si="173"/>
        <v>87.093420819554666</v>
      </c>
      <c r="CT78" s="2">
        <f t="shared" si="174"/>
        <v>88.119161241132389</v>
      </c>
      <c r="CU78" s="2">
        <f t="shared" si="175"/>
        <v>88.816170823964185</v>
      </c>
      <c r="CV78" s="2">
        <f t="shared" si="176"/>
        <v>86.92123723676724</v>
      </c>
      <c r="CW78" s="2">
        <f t="shared" si="177"/>
        <v>84.117701437108707</v>
      </c>
      <c r="CX78" s="2">
        <f t="shared" si="178"/>
        <v>79.067870622271272</v>
      </c>
      <c r="CY78" s="2">
        <f t="shared" si="179"/>
        <v>72.531123769939342</v>
      </c>
      <c r="CZ78" s="2">
        <f t="shared" si="180"/>
        <v>64.368148388770052</v>
      </c>
      <c r="DA78" s="2">
        <f t="shared" si="181"/>
        <v>53.767895931174642</v>
      </c>
      <c r="DD78" s="2">
        <f t="shared" si="182"/>
        <v>81.651802733759553</v>
      </c>
      <c r="DE78" s="2">
        <f t="shared" si="183"/>
        <v>82.945199432646177</v>
      </c>
      <c r="DF78" s="2">
        <f t="shared" si="184"/>
        <v>84.199614187381357</v>
      </c>
      <c r="DG78" s="2">
        <f t="shared" si="185"/>
        <v>84.427963840534929</v>
      </c>
      <c r="DH78" s="2">
        <f t="shared" si="186"/>
        <v>87.673460146025732</v>
      </c>
      <c r="DI78" s="2">
        <f t="shared" si="187"/>
        <v>88.800859058931863</v>
      </c>
      <c r="DJ78" s="2">
        <f t="shared" si="188"/>
        <v>89.81903002668156</v>
      </c>
      <c r="DK78" s="2">
        <f t="shared" si="189"/>
        <v>87.277870215408484</v>
      </c>
      <c r="DL78" s="2">
        <f t="shared" si="190"/>
        <v>85.059382503950559</v>
      </c>
      <c r="DM78" s="2">
        <f t="shared" si="191"/>
        <v>79.471300836980717</v>
      </c>
      <c r="DN78" s="2">
        <f t="shared" si="192"/>
        <v>72.846740037119034</v>
      </c>
      <c r="DO78" s="2">
        <f t="shared" si="193"/>
        <v>64.895816959615189</v>
      </c>
      <c r="DP78" s="2">
        <f t="shared" si="194"/>
        <v>54.143291845155325</v>
      </c>
      <c r="DS78" s="2">
        <f t="shared" si="195"/>
        <v>4.717623771590717E-2</v>
      </c>
      <c r="DT78" s="2">
        <f t="shared" si="196"/>
        <v>5.6365569884358653E-2</v>
      </c>
      <c r="DU78" s="2">
        <f t="shared" si="197"/>
        <v>7.0126117286883477E-2</v>
      </c>
      <c r="DV78" s="2">
        <f t="shared" si="198"/>
        <v>8.3861109252960614E-2</v>
      </c>
      <c r="DW78" s="2">
        <f t="shared" si="199"/>
        <v>7.5847373849902158E-2</v>
      </c>
      <c r="DX78" s="2">
        <f t="shared" si="200"/>
        <v>7.4514897794061979E-2</v>
      </c>
      <c r="DY78" s="2">
        <f t="shared" si="201"/>
        <v>8.2401102536433582E-2</v>
      </c>
      <c r="DZ78" s="2">
        <f t="shared" si="202"/>
        <v>7.1959153281589361E-2</v>
      </c>
      <c r="EA78" s="2">
        <f t="shared" si="203"/>
        <v>7.3240587503366969E-2</v>
      </c>
      <c r="EB78" s="2">
        <f t="shared" si="204"/>
        <v>7.8388012175819741E-2</v>
      </c>
      <c r="EC78" s="2">
        <f t="shared" si="205"/>
        <v>7.434923619159331E-2</v>
      </c>
      <c r="ED78" s="2">
        <f t="shared" si="206"/>
        <v>7.3857464893594446E-2</v>
      </c>
      <c r="EE78" s="2">
        <f t="shared" si="207"/>
        <v>7.4348890744585505E-2</v>
      </c>
    </row>
    <row r="79" spans="2:135" x14ac:dyDescent="0.25">
      <c r="B79" s="2">
        <v>73</v>
      </c>
      <c r="C79">
        <v>87.153999999999996</v>
      </c>
      <c r="D79">
        <v>91.522999999999996</v>
      </c>
      <c r="E79">
        <v>100.76900000000001</v>
      </c>
      <c r="F79">
        <v>108.4</v>
      </c>
      <c r="G79">
        <v>102.69199999999999</v>
      </c>
      <c r="H79">
        <v>97.614999999999995</v>
      </c>
      <c r="I79">
        <v>109.32299999999999</v>
      </c>
      <c r="J79">
        <v>101.246</v>
      </c>
      <c r="K79">
        <v>97.569000000000003</v>
      </c>
      <c r="L79">
        <v>98.430999999999997</v>
      </c>
      <c r="M79">
        <v>88.438999999999993</v>
      </c>
      <c r="N79">
        <v>79.308999999999997</v>
      </c>
      <c r="O79">
        <v>67.380300000000005</v>
      </c>
      <c r="R79" s="5">
        <f t="shared" si="104"/>
        <v>85.718739286747422</v>
      </c>
      <c r="S79" s="5">
        <f t="shared" si="105"/>
        <v>88.755611972234234</v>
      </c>
      <c r="T79" s="5">
        <f t="shared" si="106"/>
        <v>96.897182088885117</v>
      </c>
      <c r="U79" s="5">
        <f t="shared" si="107"/>
        <v>107.21367667932658</v>
      </c>
      <c r="V79" s="5">
        <f t="shared" si="108"/>
        <v>100.35074997166265</v>
      </c>
      <c r="W79" s="5">
        <f t="shared" si="109"/>
        <v>97.926660505914541</v>
      </c>
      <c r="X79" s="5">
        <f t="shared" si="110"/>
        <v>108.00944775748678</v>
      </c>
      <c r="Y79" s="5">
        <f t="shared" si="111"/>
        <v>97.688547789231066</v>
      </c>
      <c r="Z79" s="5">
        <f t="shared" si="112"/>
        <v>95.726966558279656</v>
      </c>
      <c r="AA79" s="5">
        <f t="shared" si="113"/>
        <v>96.364376355186764</v>
      </c>
      <c r="AB79" s="5">
        <f t="shared" si="114"/>
        <v>87.081406302253569</v>
      </c>
      <c r="AC79" s="5">
        <f t="shared" si="115"/>
        <v>78.544299853121714</v>
      </c>
      <c r="AD79" s="5">
        <f t="shared" si="116"/>
        <v>67.25411082762426</v>
      </c>
      <c r="AE79" s="5"/>
      <c r="AG79" s="5">
        <f t="shared" si="117"/>
        <v>1.4352607132525748</v>
      </c>
      <c r="AH79" s="5">
        <f t="shared" si="118"/>
        <v>2.7673880277657616</v>
      </c>
      <c r="AI79" s="5">
        <f t="shared" si="119"/>
        <v>3.8718179111148885</v>
      </c>
      <c r="AJ79" s="5">
        <f t="shared" si="120"/>
        <v>1.1863233206734236</v>
      </c>
      <c r="AK79" s="5">
        <f t="shared" si="121"/>
        <v>2.3412500283373419</v>
      </c>
      <c r="AL79" s="5">
        <f t="shared" si="122"/>
        <v>-0.31166050591454564</v>
      </c>
      <c r="AM79" s="5">
        <f t="shared" si="123"/>
        <v>1.3135522425132109</v>
      </c>
      <c r="AN79" s="5">
        <f t="shared" si="124"/>
        <v>3.557452210768929</v>
      </c>
      <c r="AO79" s="5">
        <f t="shared" si="125"/>
        <v>1.8420334417203463</v>
      </c>
      <c r="AP79" s="5">
        <f t="shared" si="126"/>
        <v>2.0666236448132338</v>
      </c>
      <c r="AQ79" s="5">
        <f t="shared" si="127"/>
        <v>1.3575936977464238</v>
      </c>
      <c r="AR79" s="5">
        <f t="shared" si="128"/>
        <v>0.76470014687828325</v>
      </c>
      <c r="AS79" s="5">
        <f t="shared" si="129"/>
        <v>0.12618917237574578</v>
      </c>
      <c r="AV79" s="2">
        <f t="shared" si="130"/>
        <v>80.528011231936347</v>
      </c>
      <c r="AW79" s="2">
        <f t="shared" si="131"/>
        <v>82.626025586796004</v>
      </c>
      <c r="AX79" s="2">
        <f t="shared" si="132"/>
        <v>84.07837865562847</v>
      </c>
      <c r="AY79" s="2">
        <f t="shared" si="133"/>
        <v>84.726808733572625</v>
      </c>
      <c r="AZ79" s="2">
        <f t="shared" si="134"/>
        <v>87.161627182244885</v>
      </c>
      <c r="BA79" s="2">
        <f t="shared" si="135"/>
        <v>88.193289089346166</v>
      </c>
      <c r="BB79" s="2">
        <f t="shared" si="136"/>
        <v>88.92638563376002</v>
      </c>
      <c r="BC79" s="2">
        <f t="shared" si="137"/>
        <v>86.948010703788952</v>
      </c>
      <c r="BD79" s="2">
        <f t="shared" si="138"/>
        <v>84.195770559836262</v>
      </c>
      <c r="BE79" s="2">
        <f t="shared" si="139"/>
        <v>79.099483396662393</v>
      </c>
      <c r="BF79" s="2">
        <f t="shared" si="140"/>
        <v>72.558739313836725</v>
      </c>
      <c r="BG79" s="2">
        <f t="shared" si="141"/>
        <v>64.420151819665136</v>
      </c>
      <c r="BH79" s="2">
        <f t="shared" si="142"/>
        <v>53.815156197583661</v>
      </c>
      <c r="BK79" s="2" t="str">
        <f t="shared" si="143"/>
        <v/>
      </c>
      <c r="BL79" s="2" t="str">
        <f t="shared" si="144"/>
        <v/>
      </c>
      <c r="BM79" s="2" t="str">
        <f t="shared" si="145"/>
        <v/>
      </c>
      <c r="BN79" s="2" t="str">
        <f t="shared" si="146"/>
        <v/>
      </c>
      <c r="BO79" s="2" t="str">
        <f t="shared" si="147"/>
        <v/>
      </c>
      <c r="BP79" s="2" t="str">
        <f t="shared" si="148"/>
        <v/>
      </c>
      <c r="BQ79" s="2" t="str">
        <f t="shared" si="149"/>
        <v/>
      </c>
      <c r="BR79" s="2" t="str">
        <f t="shared" si="150"/>
        <v/>
      </c>
      <c r="BS79" s="2" t="str">
        <f t="shared" si="151"/>
        <v/>
      </c>
      <c r="BT79" s="2" t="str">
        <f t="shared" si="152"/>
        <v/>
      </c>
      <c r="BU79" s="2" t="str">
        <f t="shared" si="153"/>
        <v/>
      </c>
      <c r="BV79" s="2" t="str">
        <f t="shared" si="154"/>
        <v/>
      </c>
      <c r="BW79" s="2" t="str">
        <f t="shared" si="155"/>
        <v/>
      </c>
      <c r="BZ79" s="2" t="str">
        <f t="shared" si="156"/>
        <v/>
      </c>
      <c r="CA79" s="2" t="str">
        <f t="shared" si="157"/>
        <v/>
      </c>
      <c r="CB79" s="2" t="str">
        <f t="shared" si="158"/>
        <v/>
      </c>
      <c r="CC79" s="2" t="str">
        <f t="shared" si="159"/>
        <v/>
      </c>
      <c r="CD79" s="2" t="str">
        <f t="shared" si="160"/>
        <v/>
      </c>
      <c r="CE79" s="2" t="str">
        <f t="shared" si="161"/>
        <v/>
      </c>
      <c r="CF79" s="2" t="str">
        <f t="shared" si="162"/>
        <v/>
      </c>
      <c r="CG79" s="2" t="str">
        <f t="shared" si="163"/>
        <v/>
      </c>
      <c r="CH79" s="2" t="str">
        <f t="shared" si="164"/>
        <v/>
      </c>
      <c r="CI79" s="2" t="str">
        <f t="shared" si="165"/>
        <v/>
      </c>
      <c r="CJ79" s="2" t="str">
        <f t="shared" si="166"/>
        <v/>
      </c>
      <c r="CK79" s="2" t="str">
        <f t="shared" si="167"/>
        <v/>
      </c>
      <c r="CL79" s="2" t="str">
        <f t="shared" si="168"/>
        <v/>
      </c>
      <c r="CO79" s="2">
        <f t="shared" si="169"/>
        <v>80.471179624030682</v>
      </c>
      <c r="CP79" s="2">
        <f t="shared" si="170"/>
        <v>82.608615197323445</v>
      </c>
      <c r="CQ79" s="2">
        <f t="shared" si="171"/>
        <v>84.071503659182753</v>
      </c>
      <c r="CR79" s="2">
        <f t="shared" si="172"/>
        <v>84.758334866152254</v>
      </c>
      <c r="CS79" s="2">
        <f t="shared" si="173"/>
        <v>87.117783090828908</v>
      </c>
      <c r="CT79" s="2">
        <f t="shared" si="174"/>
        <v>88.142339693694879</v>
      </c>
      <c r="CU79" s="2">
        <f t="shared" si="175"/>
        <v>88.84295235384468</v>
      </c>
      <c r="CV79" s="2">
        <f t="shared" si="176"/>
        <v>86.923660387023361</v>
      </c>
      <c r="CW79" s="2">
        <f t="shared" si="177"/>
        <v>84.125808736482639</v>
      </c>
      <c r="CX79" s="2">
        <f t="shared" si="178"/>
        <v>79.068907348377223</v>
      </c>
      <c r="CY79" s="2">
        <f t="shared" si="179"/>
        <v>72.536307283007559</v>
      </c>
      <c r="CZ79" s="2">
        <f t="shared" si="180"/>
        <v>64.38113348894511</v>
      </c>
      <c r="DA79" s="2">
        <f t="shared" si="181"/>
        <v>53.787377418911859</v>
      </c>
      <c r="DD79" s="2">
        <f t="shared" si="182"/>
        <v>81.574848606861025</v>
      </c>
      <c r="DE79" s="2">
        <f t="shared" si="183"/>
        <v>82.891852141545399</v>
      </c>
      <c r="DF79" s="2">
        <f t="shared" si="184"/>
        <v>84.161519940939769</v>
      </c>
      <c r="DG79" s="2">
        <f t="shared" si="185"/>
        <v>84.412706217974332</v>
      </c>
      <c r="DH79" s="2">
        <f t="shared" si="186"/>
        <v>87.648834977423022</v>
      </c>
      <c r="DI79" s="2">
        <f t="shared" si="187"/>
        <v>88.770408071421286</v>
      </c>
      <c r="DJ79" s="2">
        <f t="shared" si="188"/>
        <v>89.773728499535991</v>
      </c>
      <c r="DK79" s="2">
        <f t="shared" si="189"/>
        <v>87.23441904521637</v>
      </c>
      <c r="DL79" s="2">
        <f t="shared" si="190"/>
        <v>85.00314743422696</v>
      </c>
      <c r="DM79" s="2">
        <f t="shared" si="191"/>
        <v>79.427336892869079</v>
      </c>
      <c r="DN79" s="2">
        <f t="shared" si="192"/>
        <v>72.813445354977532</v>
      </c>
      <c r="DO79" s="2">
        <f t="shared" si="193"/>
        <v>64.866374991944426</v>
      </c>
      <c r="DP79" s="2">
        <f t="shared" si="194"/>
        <v>54.130573839086289</v>
      </c>
      <c r="DS79" s="2">
        <f t="shared" si="195"/>
        <v>5.1493345187538432E-2</v>
      </c>
      <c r="DT79" s="2">
        <f t="shared" si="196"/>
        <v>6.1469345110975598E-2</v>
      </c>
      <c r="DU79" s="2">
        <f t="shared" si="197"/>
        <v>7.6375032511126303E-2</v>
      </c>
      <c r="DV79" s="2">
        <f t="shared" si="198"/>
        <v>9.1213887349409967E-2</v>
      </c>
      <c r="DW79" s="2">
        <f t="shared" si="199"/>
        <v>8.2560842966138775E-2</v>
      </c>
      <c r="DX79" s="2">
        <f t="shared" si="200"/>
        <v>8.1120778339025507E-2</v>
      </c>
      <c r="DY79" s="2">
        <f t="shared" si="201"/>
        <v>8.9638395119553627E-2</v>
      </c>
      <c r="DZ79" s="2">
        <f t="shared" si="202"/>
        <v>7.8357645470575069E-2</v>
      </c>
      <c r="EA79" s="2">
        <f t="shared" si="203"/>
        <v>7.9743232041959378E-2</v>
      </c>
      <c r="EB79" s="2">
        <f t="shared" si="204"/>
        <v>8.5305602607371606E-2</v>
      </c>
      <c r="EC79" s="2">
        <f t="shared" si="205"/>
        <v>8.0941714971581244E-2</v>
      </c>
      <c r="ED79" s="2">
        <f t="shared" si="206"/>
        <v>8.0410126666542403E-2</v>
      </c>
      <c r="EE79" s="2">
        <f t="shared" si="207"/>
        <v>8.094134157251219E-2</v>
      </c>
    </row>
    <row r="80" spans="2:135" x14ac:dyDescent="0.25">
      <c r="B80" s="2">
        <v>74</v>
      </c>
      <c r="C80">
        <v>88.4</v>
      </c>
      <c r="D80">
        <v>94.631</v>
      </c>
      <c r="E80">
        <v>105.154</v>
      </c>
      <c r="F80">
        <v>114.13800000000001</v>
      </c>
      <c r="G80">
        <v>107.738</v>
      </c>
      <c r="H80">
        <v>103.03100000000001</v>
      </c>
      <c r="I80">
        <v>116.569</v>
      </c>
      <c r="J80">
        <v>105.492</v>
      </c>
      <c r="K80">
        <v>103.8</v>
      </c>
      <c r="L80">
        <v>104.96899999999999</v>
      </c>
      <c r="M80">
        <v>94.590999999999994</v>
      </c>
      <c r="N80">
        <v>84.206000000000003</v>
      </c>
      <c r="O80">
        <v>70.5916</v>
      </c>
      <c r="R80" s="5">
        <f t="shared" si="104"/>
        <v>85.431528658237738</v>
      </c>
      <c r="S80" s="5">
        <f t="shared" si="105"/>
        <v>90.872833520985196</v>
      </c>
      <c r="T80" s="5">
        <f t="shared" si="106"/>
        <v>103.01648328369996</v>
      </c>
      <c r="U80" s="5">
        <f t="shared" si="107"/>
        <v>115.23749612832583</v>
      </c>
      <c r="V80" s="5">
        <f t="shared" si="108"/>
        <v>106.55770498858998</v>
      </c>
      <c r="W80" s="5">
        <f t="shared" si="109"/>
        <v>102.45124705231933</v>
      </c>
      <c r="X80" s="5">
        <f t="shared" si="110"/>
        <v>115.73963876487313</v>
      </c>
      <c r="Y80" s="5">
        <f t="shared" si="111"/>
        <v>102.81772114546037</v>
      </c>
      <c r="Z80" s="5">
        <f t="shared" si="112"/>
        <v>101.17493792055834</v>
      </c>
      <c r="AA80" s="5">
        <f t="shared" si="113"/>
        <v>103.29491574582526</v>
      </c>
      <c r="AB80" s="5">
        <f t="shared" si="114"/>
        <v>93.033949430960632</v>
      </c>
      <c r="AC80" s="5">
        <f t="shared" si="115"/>
        <v>83.915323657398105</v>
      </c>
      <c r="AD80" s="5">
        <f t="shared" si="116"/>
        <v>71.798114670921919</v>
      </c>
      <c r="AE80" s="5"/>
      <c r="AG80" s="5">
        <f t="shared" si="117"/>
        <v>2.9684713417622675</v>
      </c>
      <c r="AH80" s="5">
        <f t="shared" si="118"/>
        <v>3.7581664790148039</v>
      </c>
      <c r="AI80" s="5">
        <f t="shared" si="119"/>
        <v>2.1375167163000413</v>
      </c>
      <c r="AJ80" s="5">
        <f t="shared" si="120"/>
        <v>-1.0994961283258249</v>
      </c>
      <c r="AK80" s="5">
        <f t="shared" si="121"/>
        <v>1.1802950114100241</v>
      </c>
      <c r="AL80" s="5">
        <f t="shared" si="122"/>
        <v>0.57975294768067442</v>
      </c>
      <c r="AM80" s="5">
        <f t="shared" si="123"/>
        <v>0.82936123512686777</v>
      </c>
      <c r="AN80" s="5">
        <f t="shared" si="124"/>
        <v>2.6742788545396365</v>
      </c>
      <c r="AO80" s="5">
        <f t="shared" si="125"/>
        <v>2.6250620794416619</v>
      </c>
      <c r="AP80" s="5">
        <f t="shared" si="126"/>
        <v>1.6740842541747298</v>
      </c>
      <c r="AQ80" s="5">
        <f t="shared" si="127"/>
        <v>1.5570505690393617</v>
      </c>
      <c r="AR80" s="5">
        <f t="shared" si="128"/>
        <v>0.29067634260189834</v>
      </c>
      <c r="AS80" s="5">
        <f t="shared" si="129"/>
        <v>-1.2065146709219192</v>
      </c>
      <c r="AV80" s="2">
        <f t="shared" si="130"/>
        <v>80.526633958541851</v>
      </c>
      <c r="AW80" s="2">
        <f t="shared" si="131"/>
        <v>82.60804621226913</v>
      </c>
      <c r="AX80" s="2">
        <f t="shared" si="132"/>
        <v>84.065017850257789</v>
      </c>
      <c r="AY80" s="2">
        <f t="shared" si="133"/>
        <v>84.723610142067571</v>
      </c>
      <c r="AZ80" s="2">
        <f t="shared" si="134"/>
        <v>87.185439952030976</v>
      </c>
      <c r="BA80" s="2">
        <f t="shared" si="135"/>
        <v>88.216216079443626</v>
      </c>
      <c r="BB80" s="2">
        <f t="shared" si="136"/>
        <v>88.953408232921532</v>
      </c>
      <c r="BC80" s="2">
        <f t="shared" si="137"/>
        <v>86.948670967507866</v>
      </c>
      <c r="BD80" s="2">
        <f t="shared" si="138"/>
        <v>84.204459042884437</v>
      </c>
      <c r="BE80" s="2">
        <f t="shared" si="139"/>
        <v>79.099021562539733</v>
      </c>
      <c r="BF80" s="2">
        <f t="shared" si="140"/>
        <v>72.562507932041399</v>
      </c>
      <c r="BG80" s="2">
        <f t="shared" si="141"/>
        <v>64.432860080708849</v>
      </c>
      <c r="BH80" s="2">
        <f t="shared" si="142"/>
        <v>53.834246144318612</v>
      </c>
      <c r="BK80" s="2" t="str">
        <f t="shared" si="143"/>
        <v/>
      </c>
      <c r="BL80" s="2" t="str">
        <f t="shared" si="144"/>
        <v/>
      </c>
      <c r="BM80" s="2" t="str">
        <f t="shared" si="145"/>
        <v/>
      </c>
      <c r="BN80" s="2" t="str">
        <f t="shared" si="146"/>
        <v/>
      </c>
      <c r="BO80" s="2" t="str">
        <f t="shared" si="147"/>
        <v/>
      </c>
      <c r="BP80" s="2" t="str">
        <f t="shared" si="148"/>
        <v/>
      </c>
      <c r="BQ80" s="2" t="str">
        <f t="shared" si="149"/>
        <v/>
      </c>
      <c r="BR80" s="2" t="str">
        <f t="shared" si="150"/>
        <v/>
      </c>
      <c r="BS80" s="2" t="str">
        <f t="shared" si="151"/>
        <v/>
      </c>
      <c r="BT80" s="2" t="str">
        <f t="shared" si="152"/>
        <v/>
      </c>
      <c r="BU80" s="2" t="str">
        <f t="shared" si="153"/>
        <v/>
      </c>
      <c r="BV80" s="2" t="str">
        <f t="shared" si="154"/>
        <v/>
      </c>
      <c r="BW80" s="2" t="str">
        <f t="shared" si="155"/>
        <v/>
      </c>
      <c r="BZ80" s="2" t="str">
        <f t="shared" si="156"/>
        <v/>
      </c>
      <c r="CA80" s="2" t="str">
        <f t="shared" si="157"/>
        <v/>
      </c>
      <c r="CB80" s="2" t="str">
        <f t="shared" si="158"/>
        <v/>
      </c>
      <c r="CC80" s="2" t="str">
        <f t="shared" si="159"/>
        <v/>
      </c>
      <c r="CD80" s="2" t="str">
        <f t="shared" si="160"/>
        <v/>
      </c>
      <c r="CE80" s="2" t="str">
        <f t="shared" si="161"/>
        <v/>
      </c>
      <c r="CF80" s="2" t="str">
        <f t="shared" si="162"/>
        <v/>
      </c>
      <c r="CG80" s="2" t="str">
        <f t="shared" si="163"/>
        <v/>
      </c>
      <c r="CH80" s="2" t="str">
        <f t="shared" si="164"/>
        <v/>
      </c>
      <c r="CI80" s="2" t="str">
        <f t="shared" si="165"/>
        <v/>
      </c>
      <c r="CJ80" s="2" t="str">
        <f t="shared" si="166"/>
        <v/>
      </c>
      <c r="CK80" s="2" t="str">
        <f t="shared" si="167"/>
        <v/>
      </c>
      <c r="CL80" s="2" t="str">
        <f t="shared" si="168"/>
        <v/>
      </c>
      <c r="CO80" s="2">
        <f t="shared" si="169"/>
        <v>80.468818169084543</v>
      </c>
      <c r="CP80" s="2">
        <f t="shared" si="170"/>
        <v>82.591496017273059</v>
      </c>
      <c r="CQ80" s="2">
        <f t="shared" si="171"/>
        <v>84.059722107010415</v>
      </c>
      <c r="CR80" s="2">
        <f t="shared" si="172"/>
        <v>84.759504983641051</v>
      </c>
      <c r="CS80" s="2">
        <f t="shared" si="173"/>
        <v>87.142145362103165</v>
      </c>
      <c r="CT80" s="2">
        <f t="shared" si="174"/>
        <v>88.165518146257369</v>
      </c>
      <c r="CU80" s="2">
        <f t="shared" si="175"/>
        <v>88.869733883725189</v>
      </c>
      <c r="CV80" s="2">
        <f t="shared" si="176"/>
        <v>86.926083537279482</v>
      </c>
      <c r="CW80" s="2">
        <f t="shared" si="177"/>
        <v>84.133916035856572</v>
      </c>
      <c r="CX80" s="2">
        <f t="shared" si="178"/>
        <v>79.069944074483161</v>
      </c>
      <c r="CY80" s="2">
        <f t="shared" si="179"/>
        <v>72.541490796075792</v>
      </c>
      <c r="CZ80" s="2">
        <f t="shared" si="180"/>
        <v>64.394118589120183</v>
      </c>
      <c r="DA80" s="2">
        <f t="shared" si="181"/>
        <v>53.806858906649083</v>
      </c>
      <c r="DD80" s="2">
        <f t="shared" si="182"/>
        <v>81.497894479962483</v>
      </c>
      <c r="DE80" s="2">
        <f t="shared" si="183"/>
        <v>82.838504850444622</v>
      </c>
      <c r="DF80" s="2">
        <f t="shared" si="184"/>
        <v>84.123425694498181</v>
      </c>
      <c r="DG80" s="2">
        <f t="shared" si="185"/>
        <v>84.397448595413735</v>
      </c>
      <c r="DH80" s="2">
        <f t="shared" si="186"/>
        <v>87.624209808820311</v>
      </c>
      <c r="DI80" s="2">
        <f t="shared" si="187"/>
        <v>88.739957083910724</v>
      </c>
      <c r="DJ80" s="2">
        <f t="shared" si="188"/>
        <v>89.728426972390423</v>
      </c>
      <c r="DK80" s="2">
        <f t="shared" si="189"/>
        <v>87.190967875024242</v>
      </c>
      <c r="DL80" s="2">
        <f t="shared" si="190"/>
        <v>84.946912364503362</v>
      </c>
      <c r="DM80" s="2">
        <f t="shared" si="191"/>
        <v>79.383372948757454</v>
      </c>
      <c r="DN80" s="2">
        <f t="shared" si="192"/>
        <v>72.780150672836029</v>
      </c>
      <c r="DO80" s="2">
        <f t="shared" si="193"/>
        <v>64.836933024273662</v>
      </c>
      <c r="DP80" s="2">
        <f t="shared" si="194"/>
        <v>54.117855833017259</v>
      </c>
      <c r="DS80" s="2">
        <f t="shared" si="195"/>
        <v>5.6182217825977904E-2</v>
      </c>
      <c r="DT80" s="2">
        <f t="shared" si="196"/>
        <v>6.7002441910945482E-2</v>
      </c>
      <c r="DU80" s="2">
        <f t="shared" si="197"/>
        <v>8.3131004959345459E-2</v>
      </c>
      <c r="DV80" s="2">
        <f t="shared" si="198"/>
        <v>9.9141577778065773E-2</v>
      </c>
      <c r="DW80" s="2">
        <f t="shared" si="199"/>
        <v>8.9810792359077296E-2</v>
      </c>
      <c r="DX80" s="2">
        <f t="shared" si="200"/>
        <v>8.8256435737723446E-2</v>
      </c>
      <c r="DY80" s="2">
        <f t="shared" si="201"/>
        <v>9.7443836803677228E-2</v>
      </c>
      <c r="DZ80" s="2">
        <f t="shared" si="202"/>
        <v>8.5272804049810136E-2</v>
      </c>
      <c r="EA80" s="2">
        <f t="shared" si="203"/>
        <v>8.6769158164933732E-2</v>
      </c>
      <c r="EB80" s="2">
        <f t="shared" si="204"/>
        <v>9.2772205891689913E-2</v>
      </c>
      <c r="EC80" s="2">
        <f t="shared" si="205"/>
        <v>8.8063130891179314E-2</v>
      </c>
      <c r="ED80" s="2">
        <f t="shared" si="206"/>
        <v>8.748922463477421E-2</v>
      </c>
      <c r="EE80" s="2">
        <f t="shared" si="207"/>
        <v>8.8062727787570516E-2</v>
      </c>
    </row>
    <row r="81" spans="2:135" x14ac:dyDescent="0.25">
      <c r="B81" s="2">
        <v>75</v>
      </c>
      <c r="C81">
        <v>92.569000000000003</v>
      </c>
      <c r="D81">
        <v>100.446</v>
      </c>
      <c r="E81">
        <v>112.877</v>
      </c>
      <c r="F81">
        <v>120.892</v>
      </c>
      <c r="G81">
        <v>115.33799999999999</v>
      </c>
      <c r="H81">
        <v>109.431</v>
      </c>
      <c r="I81">
        <v>122.938</v>
      </c>
      <c r="J81">
        <v>111.154</v>
      </c>
      <c r="K81">
        <v>110.33799999999999</v>
      </c>
      <c r="L81">
        <v>110.738</v>
      </c>
      <c r="M81">
        <v>99.227000000000004</v>
      </c>
      <c r="N81">
        <v>88.043999999999997</v>
      </c>
      <c r="O81">
        <v>74.464799999999997</v>
      </c>
      <c r="R81" s="5">
        <f t="shared" si="104"/>
        <v>86.597453577056058</v>
      </c>
      <c r="S81" s="5">
        <f t="shared" si="105"/>
        <v>94.89134018987076</v>
      </c>
      <c r="T81" s="5">
        <f t="shared" si="106"/>
        <v>110.83365716505804</v>
      </c>
      <c r="U81" s="5">
        <f t="shared" si="107"/>
        <v>123.64503161570839</v>
      </c>
      <c r="V81" s="5">
        <f t="shared" si="108"/>
        <v>114.42656597400264</v>
      </c>
      <c r="W81" s="5">
        <f t="shared" si="109"/>
        <v>108.97660116893896</v>
      </c>
      <c r="X81" s="5">
        <f t="shared" si="110"/>
        <v>124.44398131337741</v>
      </c>
      <c r="Y81" s="5">
        <f t="shared" si="111"/>
        <v>109.67906960756058</v>
      </c>
      <c r="Z81" s="5">
        <f t="shared" si="112"/>
        <v>108.22936328743154</v>
      </c>
      <c r="AA81" s="5">
        <f t="shared" si="113"/>
        <v>111.09624308708818</v>
      </c>
      <c r="AB81" s="5">
        <f t="shared" si="114"/>
        <v>99.835694894674532</v>
      </c>
      <c r="AC81" s="5">
        <f t="shared" si="115"/>
        <v>89.799787893783517</v>
      </c>
      <c r="AD81" s="5">
        <f t="shared" si="116"/>
        <v>76.489644581545363</v>
      </c>
      <c r="AE81" s="5"/>
      <c r="AG81" s="5">
        <f t="shared" si="117"/>
        <v>5.9715464229439448</v>
      </c>
      <c r="AH81" s="5">
        <f t="shared" si="118"/>
        <v>5.5546598101292375</v>
      </c>
      <c r="AI81" s="5">
        <f t="shared" si="119"/>
        <v>2.0433428349419529</v>
      </c>
      <c r="AJ81" s="5">
        <f t="shared" si="120"/>
        <v>-2.7530316157083945</v>
      </c>
      <c r="AK81" s="5">
        <f t="shared" si="121"/>
        <v>0.91143402599735168</v>
      </c>
      <c r="AL81" s="5">
        <f t="shared" si="122"/>
        <v>0.45439883106104162</v>
      </c>
      <c r="AM81" s="5">
        <f t="shared" si="123"/>
        <v>-1.5059813133774043</v>
      </c>
      <c r="AN81" s="5">
        <f t="shared" si="124"/>
        <v>1.4749303924394184</v>
      </c>
      <c r="AO81" s="5">
        <f t="shared" si="125"/>
        <v>2.1086367125684546</v>
      </c>
      <c r="AP81" s="5">
        <f t="shared" si="126"/>
        <v>-0.35824308708818364</v>
      </c>
      <c r="AQ81" s="5">
        <f t="shared" si="127"/>
        <v>-0.60869489467452809</v>
      </c>
      <c r="AR81" s="5">
        <f t="shared" si="128"/>
        <v>-1.7557878937835198</v>
      </c>
      <c r="AS81" s="5">
        <f t="shared" si="129"/>
        <v>-2.0248445815453664</v>
      </c>
      <c r="AV81" s="2">
        <f t="shared" si="130"/>
        <v>80.524938374269553</v>
      </c>
      <c r="AW81" s="2">
        <f t="shared" si="131"/>
        <v>82.589762746066924</v>
      </c>
      <c r="AX81" s="2">
        <f t="shared" si="132"/>
        <v>84.05132166701452</v>
      </c>
      <c r="AY81" s="2">
        <f t="shared" si="133"/>
        <v>84.719921197689814</v>
      </c>
      <c r="AZ81" s="2">
        <f t="shared" si="134"/>
        <v>87.208788783900701</v>
      </c>
      <c r="BA81" s="2">
        <f t="shared" si="135"/>
        <v>88.2386704701903</v>
      </c>
      <c r="BB81" s="2">
        <f t="shared" si="136"/>
        <v>88.979778026845537</v>
      </c>
      <c r="BC81" s="2">
        <f t="shared" si="137"/>
        <v>86.948816981753993</v>
      </c>
      <c r="BD81" s="2">
        <f t="shared" si="138"/>
        <v>84.21265932251076</v>
      </c>
      <c r="BE81" s="2">
        <f t="shared" si="139"/>
        <v>79.098043815143299</v>
      </c>
      <c r="BF81" s="2">
        <f t="shared" si="140"/>
        <v>72.565840870368035</v>
      </c>
      <c r="BG81" s="2">
        <f t="shared" si="141"/>
        <v>64.445191369744208</v>
      </c>
      <c r="BH81" s="2">
        <f t="shared" si="142"/>
        <v>53.853033964772102</v>
      </c>
      <c r="BK81" s="2" t="str">
        <f t="shared" si="143"/>
        <v/>
      </c>
      <c r="BL81" s="2" t="str">
        <f t="shared" si="144"/>
        <v/>
      </c>
      <c r="BM81" s="2" t="str">
        <f t="shared" si="145"/>
        <v/>
      </c>
      <c r="BN81" s="2" t="str">
        <f t="shared" si="146"/>
        <v/>
      </c>
      <c r="BO81" s="2" t="str">
        <f t="shared" si="147"/>
        <v/>
      </c>
      <c r="BP81" s="2" t="str">
        <f t="shared" si="148"/>
        <v/>
      </c>
      <c r="BQ81" s="2" t="str">
        <f t="shared" si="149"/>
        <v/>
      </c>
      <c r="BR81" s="2" t="str">
        <f t="shared" si="150"/>
        <v/>
      </c>
      <c r="BS81" s="2" t="str">
        <f t="shared" si="151"/>
        <v/>
      </c>
      <c r="BT81" s="2" t="str">
        <f t="shared" si="152"/>
        <v/>
      </c>
      <c r="BU81" s="2" t="str">
        <f t="shared" si="153"/>
        <v/>
      </c>
      <c r="BV81" s="2" t="str">
        <f t="shared" si="154"/>
        <v/>
      </c>
      <c r="BW81" s="2" t="str">
        <f t="shared" si="155"/>
        <v/>
      </c>
      <c r="BZ81" s="2" t="str">
        <f t="shared" si="156"/>
        <v/>
      </c>
      <c r="CA81" s="2" t="str">
        <f t="shared" si="157"/>
        <v/>
      </c>
      <c r="CB81" s="2" t="str">
        <f t="shared" si="158"/>
        <v/>
      </c>
      <c r="CC81" s="2" t="str">
        <f t="shared" si="159"/>
        <v/>
      </c>
      <c r="CD81" s="2" t="str">
        <f t="shared" si="160"/>
        <v/>
      </c>
      <c r="CE81" s="2" t="str">
        <f t="shared" si="161"/>
        <v/>
      </c>
      <c r="CF81" s="2" t="str">
        <f t="shared" si="162"/>
        <v/>
      </c>
      <c r="CG81" s="2" t="str">
        <f t="shared" si="163"/>
        <v/>
      </c>
      <c r="CH81" s="2" t="str">
        <f t="shared" si="164"/>
        <v/>
      </c>
      <c r="CI81" s="2" t="str">
        <f t="shared" si="165"/>
        <v/>
      </c>
      <c r="CJ81" s="2" t="str">
        <f t="shared" si="166"/>
        <v/>
      </c>
      <c r="CK81" s="2" t="str">
        <f t="shared" si="167"/>
        <v/>
      </c>
      <c r="CL81" s="2" t="str">
        <f t="shared" si="168"/>
        <v/>
      </c>
      <c r="CO81" s="2">
        <f t="shared" si="169"/>
        <v>80.466456714138403</v>
      </c>
      <c r="CP81" s="2">
        <f t="shared" si="170"/>
        <v>82.574376837222673</v>
      </c>
      <c r="CQ81" s="2">
        <f t="shared" si="171"/>
        <v>84.047940554838092</v>
      </c>
      <c r="CR81" s="2">
        <f t="shared" si="172"/>
        <v>84.760675101129863</v>
      </c>
      <c r="CS81" s="2">
        <f t="shared" si="173"/>
        <v>87.166507633377421</v>
      </c>
      <c r="CT81" s="2">
        <f t="shared" si="174"/>
        <v>88.18869659881986</v>
      </c>
      <c r="CU81" s="2">
        <f t="shared" si="175"/>
        <v>88.896515413605684</v>
      </c>
      <c r="CV81" s="2">
        <f t="shared" si="176"/>
        <v>86.928506687535602</v>
      </c>
      <c r="CW81" s="2">
        <f t="shared" si="177"/>
        <v>84.142023335230505</v>
      </c>
      <c r="CX81" s="2">
        <f t="shared" si="178"/>
        <v>79.070980800589098</v>
      </c>
      <c r="CY81" s="2">
        <f t="shared" si="179"/>
        <v>72.546674309144009</v>
      </c>
      <c r="CZ81" s="2">
        <f t="shared" si="180"/>
        <v>64.407103689295241</v>
      </c>
      <c r="DA81" s="2">
        <f t="shared" si="181"/>
        <v>53.826340394386307</v>
      </c>
      <c r="DD81" s="2">
        <f t="shared" si="182"/>
        <v>81.420940353063941</v>
      </c>
      <c r="DE81" s="2">
        <f t="shared" si="183"/>
        <v>82.785157559343858</v>
      </c>
      <c r="DF81" s="2">
        <f t="shared" si="184"/>
        <v>84.085331448056593</v>
      </c>
      <c r="DG81" s="2">
        <f t="shared" si="185"/>
        <v>84.382190972853138</v>
      </c>
      <c r="DH81" s="2">
        <f t="shared" si="186"/>
        <v>87.599584640217614</v>
      </c>
      <c r="DI81" s="2">
        <f t="shared" si="187"/>
        <v>88.709506096400148</v>
      </c>
      <c r="DJ81" s="2">
        <f t="shared" si="188"/>
        <v>89.683125445244841</v>
      </c>
      <c r="DK81" s="2">
        <f t="shared" si="189"/>
        <v>87.147516704832128</v>
      </c>
      <c r="DL81" s="2">
        <f t="shared" si="190"/>
        <v>84.890677294779749</v>
      </c>
      <c r="DM81" s="2">
        <f t="shared" si="191"/>
        <v>79.339409004645816</v>
      </c>
      <c r="DN81" s="2">
        <f t="shared" si="192"/>
        <v>72.746855990694527</v>
      </c>
      <c r="DO81" s="2">
        <f t="shared" si="193"/>
        <v>64.807491056602885</v>
      </c>
      <c r="DP81" s="2">
        <f t="shared" si="194"/>
        <v>54.105137826948223</v>
      </c>
      <c r="DS81" s="2">
        <f t="shared" si="195"/>
        <v>6.1270468917609927E-2</v>
      </c>
      <c r="DT81" s="2">
        <f t="shared" si="196"/>
        <v>7.2994857828619336E-2</v>
      </c>
      <c r="DU81" s="2">
        <f t="shared" si="197"/>
        <v>9.0426087354273682E-2</v>
      </c>
      <c r="DV81" s="2">
        <f t="shared" si="198"/>
        <v>0.10767665113360342</v>
      </c>
      <c r="DW81" s="2">
        <f t="shared" si="199"/>
        <v>9.7629635966524159E-2</v>
      </c>
      <c r="DX81" s="2">
        <f t="shared" si="200"/>
        <v>9.5954224342361519E-2</v>
      </c>
      <c r="DY81" s="2">
        <f t="shared" si="201"/>
        <v>0.10584992549146746</v>
      </c>
      <c r="DZ81" s="2">
        <f t="shared" si="202"/>
        <v>9.2736827607737118E-2</v>
      </c>
      <c r="EA81" s="2">
        <f t="shared" si="203"/>
        <v>9.4350649427923511E-2</v>
      </c>
      <c r="EB81" s="2">
        <f t="shared" si="204"/>
        <v>0.10082030928644913</v>
      </c>
      <c r="EC81" s="2">
        <f t="shared" si="205"/>
        <v>9.5745829866011115E-2</v>
      </c>
      <c r="ED81" s="2">
        <f t="shared" si="206"/>
        <v>9.512707832187739E-2</v>
      </c>
      <c r="EE81" s="2">
        <f t="shared" si="207"/>
        <v>9.5745395287552923E-2</v>
      </c>
    </row>
    <row r="82" spans="2:135" x14ac:dyDescent="0.25">
      <c r="B82" s="2">
        <v>76</v>
      </c>
      <c r="C82">
        <v>95.322999999999993</v>
      </c>
      <c r="D82">
        <v>105.554</v>
      </c>
      <c r="E82">
        <v>118.938</v>
      </c>
      <c r="F82">
        <v>127.38500000000001</v>
      </c>
      <c r="G82">
        <v>121.446</v>
      </c>
      <c r="H82">
        <v>116.923</v>
      </c>
      <c r="I82">
        <v>130.477</v>
      </c>
      <c r="J82">
        <v>118.508</v>
      </c>
      <c r="K82">
        <v>116.508</v>
      </c>
      <c r="L82">
        <v>116.831</v>
      </c>
      <c r="M82">
        <v>105.364</v>
      </c>
      <c r="N82">
        <v>93.265000000000001</v>
      </c>
      <c r="O82">
        <v>77.676100000000005</v>
      </c>
      <c r="R82" s="5">
        <f t="shared" si="104"/>
        <v>89.34294954121232</v>
      </c>
      <c r="S82" s="5">
        <f t="shared" si="105"/>
        <v>100.90223145984</v>
      </c>
      <c r="T82" s="5">
        <f t="shared" si="106"/>
        <v>119.76164364635297</v>
      </c>
      <c r="U82" s="5">
        <f t="shared" si="107"/>
        <v>131.28869898328838</v>
      </c>
      <c r="V82" s="5">
        <f t="shared" si="108"/>
        <v>123.28200652573766</v>
      </c>
      <c r="W82" s="5">
        <f t="shared" si="109"/>
        <v>117.12299311649653</v>
      </c>
      <c r="X82" s="5">
        <f t="shared" si="110"/>
        <v>133.06268640427712</v>
      </c>
      <c r="Y82" s="5">
        <f t="shared" si="111"/>
        <v>117.79630189733902</v>
      </c>
      <c r="Z82" s="5">
        <f t="shared" si="112"/>
        <v>116.3353320942384</v>
      </c>
      <c r="AA82" s="5">
        <f t="shared" si="113"/>
        <v>118.85283115989597</v>
      </c>
      <c r="AB82" s="5">
        <f t="shared" si="114"/>
        <v>106.74339575581629</v>
      </c>
      <c r="AC82" s="5">
        <f t="shared" si="115"/>
        <v>95.507166623110407</v>
      </c>
      <c r="AD82" s="5">
        <f t="shared" si="116"/>
        <v>80.726392824340905</v>
      </c>
      <c r="AE82" s="5"/>
      <c r="AG82" s="5">
        <f t="shared" si="117"/>
        <v>5.9800504587876731</v>
      </c>
      <c r="AH82" s="5">
        <f t="shared" si="118"/>
        <v>4.6517685401600062</v>
      </c>
      <c r="AI82" s="5">
        <f t="shared" si="119"/>
        <v>-0.82364364635296283</v>
      </c>
      <c r="AJ82" s="5">
        <f t="shared" si="120"/>
        <v>-3.9036989832883791</v>
      </c>
      <c r="AK82" s="5">
        <f t="shared" si="121"/>
        <v>-1.836006525737659</v>
      </c>
      <c r="AL82" s="5">
        <f t="shared" si="122"/>
        <v>-0.19999311649652896</v>
      </c>
      <c r="AM82" s="5">
        <f t="shared" si="123"/>
        <v>-2.5856864042771122</v>
      </c>
      <c r="AN82" s="5">
        <f t="shared" si="124"/>
        <v>0.711698102660975</v>
      </c>
      <c r="AO82" s="5">
        <f t="shared" si="125"/>
        <v>0.17266790576159963</v>
      </c>
      <c r="AP82" s="5">
        <f t="shared" si="126"/>
        <v>-2.0218311598959673</v>
      </c>
      <c r="AQ82" s="5">
        <f t="shared" si="127"/>
        <v>-1.3793957558162901</v>
      </c>
      <c r="AR82" s="5">
        <f t="shared" si="128"/>
        <v>-2.2421666231104069</v>
      </c>
      <c r="AS82" s="5">
        <f t="shared" si="129"/>
        <v>-3.0502928243409002</v>
      </c>
      <c r="AV82" s="2">
        <f t="shared" si="130"/>
        <v>80.522860482643352</v>
      </c>
      <c r="AW82" s="2">
        <f t="shared" si="131"/>
        <v>82.571130672150588</v>
      </c>
      <c r="AX82" s="2">
        <f t="shared" si="132"/>
        <v>84.037247908897697</v>
      </c>
      <c r="AY82" s="2">
        <f t="shared" si="133"/>
        <v>84.715699293902503</v>
      </c>
      <c r="AZ82" s="2">
        <f t="shared" si="134"/>
        <v>87.231602553105759</v>
      </c>
      <c r="BA82" s="2">
        <f t="shared" si="135"/>
        <v>88.260577008458199</v>
      </c>
      <c r="BB82" s="2">
        <f t="shared" si="136"/>
        <v>89.005388137434167</v>
      </c>
      <c r="BC82" s="2">
        <f t="shared" si="137"/>
        <v>86.948378834709331</v>
      </c>
      <c r="BD82" s="2">
        <f t="shared" si="138"/>
        <v>84.220286403190357</v>
      </c>
      <c r="BE82" s="2">
        <f t="shared" si="139"/>
        <v>79.096478895996881</v>
      </c>
      <c r="BF82" s="2">
        <f t="shared" si="140"/>
        <v>72.568678594110608</v>
      </c>
      <c r="BG82" s="2">
        <f t="shared" si="141"/>
        <v>64.457086204422509</v>
      </c>
      <c r="BH82" s="2">
        <f t="shared" si="142"/>
        <v>53.871473456604022</v>
      </c>
      <c r="BK82" s="2" t="str">
        <f t="shared" si="143"/>
        <v/>
      </c>
      <c r="BL82" s="2" t="str">
        <f t="shared" si="144"/>
        <v/>
      </c>
      <c r="BM82" s="2" t="str">
        <f t="shared" si="145"/>
        <v/>
      </c>
      <c r="BN82" s="2" t="str">
        <f t="shared" si="146"/>
        <v/>
      </c>
      <c r="BO82" s="2" t="str">
        <f t="shared" si="147"/>
        <v/>
      </c>
      <c r="BP82" s="2" t="str">
        <f t="shared" si="148"/>
        <v/>
      </c>
      <c r="BQ82" s="2" t="str">
        <f t="shared" si="149"/>
        <v/>
      </c>
      <c r="BR82" s="2" t="str">
        <f t="shared" si="150"/>
        <v/>
      </c>
      <c r="BS82" s="2" t="str">
        <f t="shared" si="151"/>
        <v/>
      </c>
      <c r="BT82" s="2" t="str">
        <f t="shared" si="152"/>
        <v/>
      </c>
      <c r="BU82" s="2" t="str">
        <f t="shared" si="153"/>
        <v/>
      </c>
      <c r="BV82" s="2" t="str">
        <f t="shared" si="154"/>
        <v/>
      </c>
      <c r="BW82" s="2" t="str">
        <f t="shared" si="155"/>
        <v/>
      </c>
      <c r="BZ82" s="2" t="str">
        <f t="shared" si="156"/>
        <v/>
      </c>
      <c r="CA82" s="2" t="str">
        <f t="shared" si="157"/>
        <v/>
      </c>
      <c r="CB82" s="2" t="str">
        <f t="shared" si="158"/>
        <v/>
      </c>
      <c r="CC82" s="2" t="str">
        <f t="shared" si="159"/>
        <v/>
      </c>
      <c r="CD82" s="2" t="str">
        <f t="shared" si="160"/>
        <v/>
      </c>
      <c r="CE82" s="2" t="str">
        <f t="shared" si="161"/>
        <v/>
      </c>
      <c r="CF82" s="2" t="str">
        <f t="shared" si="162"/>
        <v/>
      </c>
      <c r="CG82" s="2" t="str">
        <f t="shared" si="163"/>
        <v/>
      </c>
      <c r="CH82" s="2" t="str">
        <f t="shared" si="164"/>
        <v/>
      </c>
      <c r="CI82" s="2" t="str">
        <f t="shared" si="165"/>
        <v/>
      </c>
      <c r="CJ82" s="2" t="str">
        <f t="shared" si="166"/>
        <v/>
      </c>
      <c r="CK82" s="2" t="str">
        <f t="shared" si="167"/>
        <v/>
      </c>
      <c r="CL82" s="2" t="str">
        <f t="shared" si="168"/>
        <v/>
      </c>
      <c r="CO82" s="2">
        <f t="shared" si="169"/>
        <v>80.464095259192263</v>
      </c>
      <c r="CP82" s="2">
        <f t="shared" si="170"/>
        <v>82.557257657172286</v>
      </c>
      <c r="CQ82" s="2">
        <f t="shared" si="171"/>
        <v>84.036159002665755</v>
      </c>
      <c r="CR82" s="2">
        <f t="shared" si="172"/>
        <v>84.76184521861866</v>
      </c>
      <c r="CS82" s="2">
        <f t="shared" si="173"/>
        <v>87.190869904651663</v>
      </c>
      <c r="CT82" s="2">
        <f t="shared" si="174"/>
        <v>88.21187505138235</v>
      </c>
      <c r="CU82" s="2">
        <f t="shared" si="175"/>
        <v>88.923296943486179</v>
      </c>
      <c r="CV82" s="2">
        <f t="shared" si="176"/>
        <v>86.930929837791709</v>
      </c>
      <c r="CW82" s="2">
        <f t="shared" si="177"/>
        <v>84.150130634604437</v>
      </c>
      <c r="CX82" s="2">
        <f t="shared" si="178"/>
        <v>79.072017526695035</v>
      </c>
      <c r="CY82" s="2">
        <f t="shared" si="179"/>
        <v>72.551857822212241</v>
      </c>
      <c r="CZ82" s="2">
        <f t="shared" si="180"/>
        <v>64.420088789470313</v>
      </c>
      <c r="DA82" s="2">
        <f t="shared" si="181"/>
        <v>53.845821882123531</v>
      </c>
      <c r="DD82" s="2">
        <f t="shared" si="182"/>
        <v>81.343986226165399</v>
      </c>
      <c r="DE82" s="2">
        <f t="shared" si="183"/>
        <v>82.73181026824308</v>
      </c>
      <c r="DF82" s="2">
        <f t="shared" si="184"/>
        <v>84.047237201615005</v>
      </c>
      <c r="DG82" s="2">
        <f t="shared" si="185"/>
        <v>84.366933350292527</v>
      </c>
      <c r="DH82" s="2">
        <f t="shared" si="186"/>
        <v>87.574959471614903</v>
      </c>
      <c r="DI82" s="2">
        <f t="shared" si="187"/>
        <v>88.679055108889585</v>
      </c>
      <c r="DJ82" s="2">
        <f t="shared" si="188"/>
        <v>89.637823918099272</v>
      </c>
      <c r="DK82" s="2">
        <f t="shared" si="189"/>
        <v>87.10406553464</v>
      </c>
      <c r="DL82" s="2">
        <f t="shared" si="190"/>
        <v>84.834442225056151</v>
      </c>
      <c r="DM82" s="2">
        <f t="shared" si="191"/>
        <v>79.295445060534178</v>
      </c>
      <c r="DN82" s="2">
        <f t="shared" si="192"/>
        <v>72.713561308553025</v>
      </c>
      <c r="DO82" s="2">
        <f t="shared" si="193"/>
        <v>64.778049088932121</v>
      </c>
      <c r="DP82" s="2">
        <f t="shared" si="194"/>
        <v>54.092419820879186</v>
      </c>
      <c r="DS82" s="2">
        <f t="shared" si="195"/>
        <v>6.6786937992165243E-2</v>
      </c>
      <c r="DT82" s="2">
        <f t="shared" si="196"/>
        <v>7.9477556326476115E-2</v>
      </c>
      <c r="DU82" s="2">
        <f t="shared" si="197"/>
        <v>9.8292713186348898E-2</v>
      </c>
      <c r="DV82" s="2">
        <f t="shared" si="198"/>
        <v>0.11685119748806019</v>
      </c>
      <c r="DW82" s="2">
        <f t="shared" si="199"/>
        <v>0.10604986950347008</v>
      </c>
      <c r="DX82" s="2">
        <f t="shared" si="200"/>
        <v>0.10424665242714126</v>
      </c>
      <c r="DY82" s="2">
        <f t="shared" si="201"/>
        <v>0.11488886615152909</v>
      </c>
      <c r="DZ82" s="2">
        <f t="shared" si="202"/>
        <v>0.10078220283423331</v>
      </c>
      <c r="EA82" s="2">
        <f t="shared" si="203"/>
        <v>0.10252021091680028</v>
      </c>
      <c r="EB82" s="2">
        <f t="shared" si="204"/>
        <v>0.10948234034339127</v>
      </c>
      <c r="EC82" s="2">
        <f t="shared" si="205"/>
        <v>0.10402232060055118</v>
      </c>
      <c r="ED82" s="2">
        <f t="shared" si="206"/>
        <v>0.10335619622573976</v>
      </c>
      <c r="EE82" s="2">
        <f t="shared" si="207"/>
        <v>0.10402185277756838</v>
      </c>
    </row>
    <row r="83" spans="2:135" x14ac:dyDescent="0.25">
      <c r="B83" s="2">
        <v>77</v>
      </c>
      <c r="C83">
        <v>100.76900000000001</v>
      </c>
      <c r="D83">
        <v>112.66200000000001</v>
      </c>
      <c r="E83">
        <v>126.03100000000001</v>
      </c>
      <c r="F83">
        <v>131.785</v>
      </c>
      <c r="G83">
        <v>129.4</v>
      </c>
      <c r="H83">
        <v>124.61499999999999</v>
      </c>
      <c r="I83">
        <v>136.23099999999999</v>
      </c>
      <c r="J83">
        <v>124.67700000000001</v>
      </c>
      <c r="K83">
        <v>122.4</v>
      </c>
      <c r="L83">
        <v>121.923</v>
      </c>
      <c r="M83">
        <v>110.39400000000001</v>
      </c>
      <c r="N83">
        <v>96.897000000000006</v>
      </c>
      <c r="O83">
        <v>81.211299999999994</v>
      </c>
      <c r="R83" s="5">
        <f t="shared" si="104"/>
        <v>93.805773496845177</v>
      </c>
      <c r="S83" s="5">
        <f t="shared" si="105"/>
        <v>108.7732475599885</v>
      </c>
      <c r="T83" s="5">
        <f t="shared" si="106"/>
        <v>128.8088414107074</v>
      </c>
      <c r="U83" s="5">
        <f t="shared" si="107"/>
        <v>136.93519058964728</v>
      </c>
      <c r="V83" s="5">
        <f t="shared" si="108"/>
        <v>132.04750353219725</v>
      </c>
      <c r="W83" s="5">
        <f t="shared" si="109"/>
        <v>126.09002720350162</v>
      </c>
      <c r="X83" s="5">
        <f t="shared" si="110"/>
        <v>140.29601976677674</v>
      </c>
      <c r="Y83" s="5">
        <f t="shared" si="111"/>
        <v>126.30268573455943</v>
      </c>
      <c r="Z83" s="5">
        <f t="shared" si="112"/>
        <v>124.56302195708832</v>
      </c>
      <c r="AA83" s="5">
        <f t="shared" si="113"/>
        <v>125.43246174116193</v>
      </c>
      <c r="AB83" s="5">
        <f t="shared" si="114"/>
        <v>112.8017114417114</v>
      </c>
      <c r="AC83" s="5">
        <f t="shared" si="115"/>
        <v>100.21843426321618</v>
      </c>
      <c r="AD83" s="5">
        <f t="shared" si="116"/>
        <v>83.870056888830504</v>
      </c>
      <c r="AE83" s="5"/>
      <c r="AG83" s="5">
        <f t="shared" si="117"/>
        <v>6.9632265031548286</v>
      </c>
      <c r="AH83" s="5">
        <f t="shared" si="118"/>
        <v>3.8887524400115012</v>
      </c>
      <c r="AI83" s="5">
        <f t="shared" si="119"/>
        <v>-2.7778414107073957</v>
      </c>
      <c r="AJ83" s="5">
        <f t="shared" si="120"/>
        <v>-5.1501905896472806</v>
      </c>
      <c r="AK83" s="5">
        <f t="shared" si="121"/>
        <v>-2.6475035321972484</v>
      </c>
      <c r="AL83" s="5">
        <f t="shared" si="122"/>
        <v>-1.4750272035016252</v>
      </c>
      <c r="AM83" s="5">
        <f t="shared" si="123"/>
        <v>-4.0650197667767429</v>
      </c>
      <c r="AN83" s="5">
        <f t="shared" si="124"/>
        <v>-1.6256857345594256</v>
      </c>
      <c r="AO83" s="5">
        <f t="shared" si="125"/>
        <v>-2.1630219570883185</v>
      </c>
      <c r="AP83" s="5">
        <f t="shared" si="126"/>
        <v>-3.5094617411619282</v>
      </c>
      <c r="AQ83" s="5">
        <f t="shared" si="127"/>
        <v>-2.4077114417113989</v>
      </c>
      <c r="AR83" s="5">
        <f t="shared" si="128"/>
        <v>-3.321434263216176</v>
      </c>
      <c r="AS83" s="5">
        <f t="shared" si="129"/>
        <v>-2.65875688883051</v>
      </c>
      <c r="AV83" s="2">
        <f t="shared" si="130"/>
        <v>80.520328583179378</v>
      </c>
      <c r="AW83" s="2">
        <f t="shared" si="131"/>
        <v>82.552101094485792</v>
      </c>
      <c r="AX83" s="2">
        <f t="shared" si="132"/>
        <v>84.022750964451774</v>
      </c>
      <c r="AY83" s="2">
        <f t="shared" si="133"/>
        <v>84.710900061449991</v>
      </c>
      <c r="AZ83" s="2">
        <f t="shared" si="134"/>
        <v>87.253803666019039</v>
      </c>
      <c r="BA83" s="2">
        <f t="shared" si="135"/>
        <v>88.281853377655011</v>
      </c>
      <c r="BB83" s="2">
        <f t="shared" si="136"/>
        <v>89.030121925547661</v>
      </c>
      <c r="BC83" s="2">
        <f t="shared" si="137"/>
        <v>86.947280645957179</v>
      </c>
      <c r="BD83" s="2">
        <f t="shared" si="138"/>
        <v>84.227246838533006</v>
      </c>
      <c r="BE83" s="2">
        <f t="shared" si="139"/>
        <v>79.094249625981732</v>
      </c>
      <c r="BF83" s="2">
        <f t="shared" si="140"/>
        <v>72.570956539574368</v>
      </c>
      <c r="BG83" s="2">
        <f t="shared" si="141"/>
        <v>64.468479529964043</v>
      </c>
      <c r="BH83" s="2">
        <f t="shared" si="142"/>
        <v>53.889514186084959</v>
      </c>
      <c r="BK83" s="2" t="str">
        <f t="shared" si="143"/>
        <v/>
      </c>
      <c r="BL83" s="2" t="str">
        <f t="shared" si="144"/>
        <v/>
      </c>
      <c r="BM83" s="2" t="str">
        <f t="shared" si="145"/>
        <v/>
      </c>
      <c r="BN83" s="2" t="str">
        <f t="shared" si="146"/>
        <v/>
      </c>
      <c r="BO83" s="2" t="str">
        <f t="shared" si="147"/>
        <v/>
      </c>
      <c r="BP83" s="2" t="str">
        <f t="shared" si="148"/>
        <v/>
      </c>
      <c r="BQ83" s="2" t="str">
        <f t="shared" si="149"/>
        <v/>
      </c>
      <c r="BR83" s="2" t="str">
        <f t="shared" si="150"/>
        <v/>
      </c>
      <c r="BS83" s="2" t="str">
        <f t="shared" si="151"/>
        <v/>
      </c>
      <c r="BT83" s="2" t="str">
        <f t="shared" si="152"/>
        <v/>
      </c>
      <c r="BU83" s="2" t="str">
        <f t="shared" si="153"/>
        <v/>
      </c>
      <c r="BV83" s="2" t="str">
        <f t="shared" si="154"/>
        <v/>
      </c>
      <c r="BW83" s="2" t="str">
        <f t="shared" si="155"/>
        <v/>
      </c>
      <c r="BZ83" s="2" t="str">
        <f t="shared" si="156"/>
        <v/>
      </c>
      <c r="CA83" s="2" t="str">
        <f t="shared" si="157"/>
        <v/>
      </c>
      <c r="CB83" s="2" t="str">
        <f t="shared" si="158"/>
        <v/>
      </c>
      <c r="CC83" s="2" t="str">
        <f t="shared" si="159"/>
        <v/>
      </c>
      <c r="CD83" s="2" t="str">
        <f t="shared" si="160"/>
        <v/>
      </c>
      <c r="CE83" s="2" t="str">
        <f t="shared" si="161"/>
        <v/>
      </c>
      <c r="CF83" s="2" t="str">
        <f t="shared" si="162"/>
        <v/>
      </c>
      <c r="CG83" s="2" t="str">
        <f t="shared" si="163"/>
        <v/>
      </c>
      <c r="CH83" s="2" t="str">
        <f t="shared" si="164"/>
        <v/>
      </c>
      <c r="CI83" s="2" t="str">
        <f t="shared" si="165"/>
        <v/>
      </c>
      <c r="CJ83" s="2" t="str">
        <f t="shared" si="166"/>
        <v/>
      </c>
      <c r="CK83" s="2" t="str">
        <f t="shared" si="167"/>
        <v/>
      </c>
      <c r="CL83" s="2" t="str">
        <f t="shared" si="168"/>
        <v/>
      </c>
      <c r="CO83" s="2">
        <f t="shared" si="169"/>
        <v>80.461733804246123</v>
      </c>
      <c r="CP83" s="2">
        <f t="shared" si="170"/>
        <v>82.5401384771219</v>
      </c>
      <c r="CQ83" s="2">
        <f t="shared" si="171"/>
        <v>84.024377450493432</v>
      </c>
      <c r="CR83" s="2">
        <f t="shared" si="172"/>
        <v>84.763015336107458</v>
      </c>
      <c r="CS83" s="2">
        <f t="shared" si="173"/>
        <v>87.215232175925919</v>
      </c>
      <c r="CT83" s="2">
        <f t="shared" si="174"/>
        <v>88.235053503944826</v>
      </c>
      <c r="CU83" s="2">
        <f t="shared" si="175"/>
        <v>88.950078473366688</v>
      </c>
      <c r="CV83" s="2">
        <f t="shared" si="176"/>
        <v>86.93335298804783</v>
      </c>
      <c r="CW83" s="2">
        <f t="shared" si="177"/>
        <v>84.15823793397837</v>
      </c>
      <c r="CX83" s="2">
        <f t="shared" si="178"/>
        <v>79.073054252800972</v>
      </c>
      <c r="CY83" s="2">
        <f t="shared" si="179"/>
        <v>72.557041335280459</v>
      </c>
      <c r="CZ83" s="2">
        <f t="shared" si="180"/>
        <v>64.433073889645371</v>
      </c>
      <c r="DA83" s="2">
        <f t="shared" si="181"/>
        <v>53.865303369860754</v>
      </c>
      <c r="DD83" s="2">
        <f t="shared" si="182"/>
        <v>81.267032099266856</v>
      </c>
      <c r="DE83" s="2">
        <f t="shared" si="183"/>
        <v>82.678462977142303</v>
      </c>
      <c r="DF83" s="2">
        <f t="shared" si="184"/>
        <v>84.009142955173417</v>
      </c>
      <c r="DG83" s="2">
        <f t="shared" si="185"/>
        <v>84.35167572773193</v>
      </c>
      <c r="DH83" s="2">
        <f t="shared" si="186"/>
        <v>87.550334303012193</v>
      </c>
      <c r="DI83" s="2">
        <f t="shared" si="187"/>
        <v>88.648604121379009</v>
      </c>
      <c r="DJ83" s="2">
        <f t="shared" si="188"/>
        <v>89.592522390953704</v>
      </c>
      <c r="DK83" s="2">
        <f t="shared" si="189"/>
        <v>87.060614364447886</v>
      </c>
      <c r="DL83" s="2">
        <f t="shared" si="190"/>
        <v>84.778207155332552</v>
      </c>
      <c r="DM83" s="2">
        <f t="shared" si="191"/>
        <v>79.251481116422539</v>
      </c>
      <c r="DN83" s="2">
        <f t="shared" si="192"/>
        <v>72.680266626411523</v>
      </c>
      <c r="DO83" s="2">
        <f t="shared" si="193"/>
        <v>64.748607121261358</v>
      </c>
      <c r="DP83" s="2">
        <f t="shared" si="194"/>
        <v>54.07970181481015</v>
      </c>
      <c r="DS83" s="2">
        <f t="shared" si="195"/>
        <v>7.2761583248782832E-2</v>
      </c>
      <c r="DT83" s="2">
        <f t="shared" si="196"/>
        <v>8.6482274377456883E-2</v>
      </c>
      <c r="DU83" s="2">
        <f t="shared" si="197"/>
        <v>0.10676336875535053</v>
      </c>
      <c r="DV83" s="2">
        <f t="shared" si="198"/>
        <v>0.12669646587958486</v>
      </c>
      <c r="DW83" s="2">
        <f t="shared" si="199"/>
        <v>0.11510368623589583</v>
      </c>
      <c r="DX83" s="2">
        <f t="shared" si="200"/>
        <v>0.11316601097235654</v>
      </c>
      <c r="DY83" s="2">
        <f t="shared" si="201"/>
        <v>0.12459212390337132</v>
      </c>
      <c r="DZ83" s="2">
        <f t="shared" si="202"/>
        <v>0.1094413584336472</v>
      </c>
      <c r="EA83" s="2">
        <f t="shared" si="203"/>
        <v>0.11131021053577526</v>
      </c>
      <c r="EB83" s="2">
        <f t="shared" si="204"/>
        <v>0.11879025809541249</v>
      </c>
      <c r="EC83" s="2">
        <f t="shared" si="205"/>
        <v>0.11292490499455389</v>
      </c>
      <c r="ED83" s="2">
        <f t="shared" si="206"/>
        <v>0.11220891104670683</v>
      </c>
      <c r="EE83" s="2">
        <f t="shared" si="207"/>
        <v>0.11292440217985553</v>
      </c>
    </row>
    <row r="84" spans="2:135" x14ac:dyDescent="0.25">
      <c r="B84" s="2">
        <v>78</v>
      </c>
      <c r="C84">
        <v>106.985</v>
      </c>
      <c r="D84">
        <v>119.38500000000001</v>
      </c>
      <c r="E84">
        <v>133.16900000000001</v>
      </c>
      <c r="F84">
        <v>136.56899999999999</v>
      </c>
      <c r="G84">
        <v>134.76900000000001</v>
      </c>
      <c r="H84">
        <v>130.185</v>
      </c>
      <c r="I84">
        <v>140.108</v>
      </c>
      <c r="J84">
        <v>130.33799999999999</v>
      </c>
      <c r="K84">
        <v>127.38500000000001</v>
      </c>
      <c r="L84">
        <v>126.723</v>
      </c>
      <c r="M84">
        <v>113.864</v>
      </c>
      <c r="N84">
        <v>101.10299999999999</v>
      </c>
      <c r="O84">
        <v>82.971800000000002</v>
      </c>
      <c r="R84" s="5">
        <f t="shared" si="104"/>
        <v>100.00684680625159</v>
      </c>
      <c r="S84" s="5">
        <f t="shared" si="105"/>
        <v>118.00288859950656</v>
      </c>
      <c r="T84" s="5">
        <f t="shared" si="106"/>
        <v>136.7016584364172</v>
      </c>
      <c r="U84" s="5">
        <f t="shared" si="107"/>
        <v>139.57449875373078</v>
      </c>
      <c r="V84" s="5">
        <f t="shared" si="108"/>
        <v>139.40098993320373</v>
      </c>
      <c r="W84" s="5">
        <f t="shared" si="109"/>
        <v>134.68243266303733</v>
      </c>
      <c r="X84" s="5">
        <f t="shared" si="110"/>
        <v>144.8956247725167</v>
      </c>
      <c r="Y84" s="5">
        <f t="shared" si="111"/>
        <v>134.02035290097797</v>
      </c>
      <c r="Z84" s="5">
        <f t="shared" si="112"/>
        <v>131.7215635668187</v>
      </c>
      <c r="AA84" s="5">
        <f t="shared" si="113"/>
        <v>129.73222312643099</v>
      </c>
      <c r="AB84" s="5">
        <f t="shared" si="114"/>
        <v>117.03749498368609</v>
      </c>
      <c r="AC84" s="5">
        <f t="shared" si="115"/>
        <v>103.16595992372069</v>
      </c>
      <c r="AD84" s="5">
        <f t="shared" si="116"/>
        <v>85.398287376462065</v>
      </c>
      <c r="AE84" s="5"/>
      <c r="AG84" s="5">
        <f t="shared" si="117"/>
        <v>6.9781531937484118</v>
      </c>
      <c r="AH84" s="5">
        <f t="shared" si="118"/>
        <v>1.3821114004934429</v>
      </c>
      <c r="AI84" s="5">
        <f t="shared" si="119"/>
        <v>-3.5326584364171936</v>
      </c>
      <c r="AJ84" s="5">
        <f t="shared" si="120"/>
        <v>-3.0054987537307909</v>
      </c>
      <c r="AK84" s="5">
        <f t="shared" si="121"/>
        <v>-4.6319899332037267</v>
      </c>
      <c r="AL84" s="5">
        <f t="shared" si="122"/>
        <v>-4.4974326630373298</v>
      </c>
      <c r="AM84" s="5">
        <f t="shared" si="123"/>
        <v>-4.7876247725166934</v>
      </c>
      <c r="AN84" s="5">
        <f t="shared" si="124"/>
        <v>-3.6823529009779747</v>
      </c>
      <c r="AO84" s="5">
        <f t="shared" si="125"/>
        <v>-4.3365635668186968</v>
      </c>
      <c r="AP84" s="5">
        <f t="shared" si="126"/>
        <v>-3.0092231264309959</v>
      </c>
      <c r="AQ84" s="5">
        <f t="shared" si="127"/>
        <v>-3.1734949836860835</v>
      </c>
      <c r="AR84" s="5">
        <f t="shared" si="128"/>
        <v>-2.0629599237206975</v>
      </c>
      <c r="AS84" s="5">
        <f t="shared" si="129"/>
        <v>-2.4264873764620631</v>
      </c>
      <c r="AV84" s="2">
        <f t="shared" si="130"/>
        <v>80.517262747161624</v>
      </c>
      <c r="AW84" s="2">
        <f t="shared" si="131"/>
        <v>82.532620572206199</v>
      </c>
      <c r="AX84" s="2">
        <f t="shared" si="132"/>
        <v>84.007781816995561</v>
      </c>
      <c r="AY84" s="2">
        <f t="shared" si="133"/>
        <v>84.705477662582084</v>
      </c>
      <c r="AZ84" s="2">
        <f t="shared" si="134"/>
        <v>87.275308005918845</v>
      </c>
      <c r="BA84" s="2">
        <f t="shared" si="135"/>
        <v>88.302410099472425</v>
      </c>
      <c r="BB84" s="2">
        <f t="shared" si="136"/>
        <v>89.053852965272327</v>
      </c>
      <c r="BC84" s="2">
        <f t="shared" si="137"/>
        <v>86.945440546534229</v>
      </c>
      <c r="BD84" s="2">
        <f t="shared" si="138"/>
        <v>84.233438541058206</v>
      </c>
      <c r="BE84" s="2">
        <f t="shared" si="139"/>
        <v>79.091272947536709</v>
      </c>
      <c r="BF84" s="2">
        <f t="shared" si="140"/>
        <v>72.572605117152875</v>
      </c>
      <c r="BG84" s="2">
        <f t="shared" si="141"/>
        <v>64.479300639524297</v>
      </c>
      <c r="BH84" s="2">
        <f t="shared" si="142"/>
        <v>53.907101442464125</v>
      </c>
      <c r="BK84" s="2" t="str">
        <f t="shared" si="143"/>
        <v/>
      </c>
      <c r="BL84" s="2" t="str">
        <f t="shared" si="144"/>
        <v/>
      </c>
      <c r="BM84" s="2" t="str">
        <f t="shared" si="145"/>
        <v/>
      </c>
      <c r="BN84" s="2" t="str">
        <f t="shared" si="146"/>
        <v/>
      </c>
      <c r="BO84" s="2" t="str">
        <f t="shared" si="147"/>
        <v/>
      </c>
      <c r="BP84" s="2" t="str">
        <f t="shared" si="148"/>
        <v/>
      </c>
      <c r="BQ84" s="2" t="str">
        <f t="shared" si="149"/>
        <v/>
      </c>
      <c r="BR84" s="2" t="str">
        <f t="shared" si="150"/>
        <v/>
      </c>
      <c r="BS84" s="2" t="str">
        <f t="shared" si="151"/>
        <v/>
      </c>
      <c r="BT84" s="2" t="str">
        <f t="shared" si="152"/>
        <v/>
      </c>
      <c r="BU84" s="2" t="str">
        <f t="shared" si="153"/>
        <v/>
      </c>
      <c r="BV84" s="2" t="str">
        <f t="shared" si="154"/>
        <v/>
      </c>
      <c r="BW84" s="2" t="str">
        <f t="shared" si="155"/>
        <v/>
      </c>
      <c r="BZ84" s="2" t="str">
        <f t="shared" si="156"/>
        <v/>
      </c>
      <c r="CA84" s="2" t="str">
        <f t="shared" si="157"/>
        <v/>
      </c>
      <c r="CB84" s="2" t="str">
        <f t="shared" si="158"/>
        <v/>
      </c>
      <c r="CC84" s="2" t="str">
        <f t="shared" si="159"/>
        <v/>
      </c>
      <c r="CD84" s="2" t="str">
        <f t="shared" si="160"/>
        <v/>
      </c>
      <c r="CE84" s="2" t="str">
        <f t="shared" si="161"/>
        <v/>
      </c>
      <c r="CF84" s="2" t="str">
        <f t="shared" si="162"/>
        <v/>
      </c>
      <c r="CG84" s="2" t="str">
        <f t="shared" si="163"/>
        <v/>
      </c>
      <c r="CH84" s="2" t="str">
        <f t="shared" si="164"/>
        <v/>
      </c>
      <c r="CI84" s="2" t="str">
        <f t="shared" si="165"/>
        <v/>
      </c>
      <c r="CJ84" s="2" t="str">
        <f t="shared" si="166"/>
        <v/>
      </c>
      <c r="CK84" s="2" t="str">
        <f t="shared" si="167"/>
        <v/>
      </c>
      <c r="CL84" s="2" t="str">
        <f t="shared" si="168"/>
        <v/>
      </c>
      <c r="CO84" s="2">
        <f t="shared" si="169"/>
        <v>80.459372349299983</v>
      </c>
      <c r="CP84" s="2">
        <f t="shared" si="170"/>
        <v>82.523019297071514</v>
      </c>
      <c r="CQ84" s="2">
        <f t="shared" si="171"/>
        <v>84.012595898321109</v>
      </c>
      <c r="CR84" s="2">
        <f t="shared" si="172"/>
        <v>84.764185453596269</v>
      </c>
      <c r="CS84" s="2">
        <f t="shared" si="173"/>
        <v>87.239594447200162</v>
      </c>
      <c r="CT84" s="2">
        <f t="shared" si="174"/>
        <v>88.258231956507316</v>
      </c>
      <c r="CU84" s="2">
        <f t="shared" si="175"/>
        <v>88.976860003247182</v>
      </c>
      <c r="CV84" s="2">
        <f t="shared" si="176"/>
        <v>86.93577613830395</v>
      </c>
      <c r="CW84" s="2">
        <f t="shared" si="177"/>
        <v>84.166345233352303</v>
      </c>
      <c r="CX84" s="2">
        <f t="shared" si="178"/>
        <v>79.074090978906909</v>
      </c>
      <c r="CY84" s="2">
        <f t="shared" si="179"/>
        <v>72.562224848348691</v>
      </c>
      <c r="CZ84" s="2">
        <f t="shared" si="180"/>
        <v>64.446058989820429</v>
      </c>
      <c r="DA84" s="2">
        <f t="shared" si="181"/>
        <v>53.884784857597971</v>
      </c>
      <c r="DD84" s="2">
        <f t="shared" si="182"/>
        <v>81.190077972368314</v>
      </c>
      <c r="DE84" s="2">
        <f t="shared" si="183"/>
        <v>82.625115686041525</v>
      </c>
      <c r="DF84" s="2">
        <f t="shared" si="184"/>
        <v>83.971048708731828</v>
      </c>
      <c r="DG84" s="2">
        <f t="shared" si="185"/>
        <v>84.336418105171333</v>
      </c>
      <c r="DH84" s="2">
        <f t="shared" si="186"/>
        <v>87.525709134409482</v>
      </c>
      <c r="DI84" s="2">
        <f t="shared" si="187"/>
        <v>88.618153133868447</v>
      </c>
      <c r="DJ84" s="2">
        <f t="shared" si="188"/>
        <v>89.547220863808121</v>
      </c>
      <c r="DK84" s="2">
        <f t="shared" si="189"/>
        <v>87.017163194255758</v>
      </c>
      <c r="DL84" s="2">
        <f t="shared" si="190"/>
        <v>84.721972085608954</v>
      </c>
      <c r="DM84" s="2">
        <f t="shared" si="191"/>
        <v>79.207517172310901</v>
      </c>
      <c r="DN84" s="2">
        <f t="shared" si="192"/>
        <v>72.646971944270021</v>
      </c>
      <c r="DO84" s="2">
        <f t="shared" si="193"/>
        <v>64.719165153590595</v>
      </c>
      <c r="DP84" s="2">
        <f t="shared" si="194"/>
        <v>54.066983808741114</v>
      </c>
      <c r="DS84" s="2">
        <f t="shared" si="195"/>
        <v>7.9225335119990262E-2</v>
      </c>
      <c r="DT84" s="2">
        <f t="shared" si="196"/>
        <v>9.4041280319014112E-2</v>
      </c>
      <c r="DU84" s="2">
        <f t="shared" si="197"/>
        <v>0.11587020381266182</v>
      </c>
      <c r="DV84" s="2">
        <f t="shared" si="198"/>
        <v>0.13724233799134344</v>
      </c>
      <c r="DW84" s="2">
        <f t="shared" si="199"/>
        <v>0.12482252857069799</v>
      </c>
      <c r="DX84" s="2">
        <f t="shared" si="200"/>
        <v>0.1227439387951833</v>
      </c>
      <c r="DY84" s="2">
        <f t="shared" si="201"/>
        <v>0.13498991138596947</v>
      </c>
      <c r="DZ84" s="2">
        <f t="shared" si="202"/>
        <v>0.11874625660384026</v>
      </c>
      <c r="EA84" s="2">
        <f t="shared" si="203"/>
        <v>0.12075245721728735</v>
      </c>
      <c r="EB84" s="2">
        <f t="shared" si="204"/>
        <v>0.12877507925144099</v>
      </c>
      <c r="EC84" s="2">
        <f t="shared" si="205"/>
        <v>0.12248524496721375</v>
      </c>
      <c r="ED84" s="2">
        <f t="shared" si="206"/>
        <v>0.12171695155091693</v>
      </c>
      <c r="EE84" s="2">
        <f t="shared" si="207"/>
        <v>0.12248470546147593</v>
      </c>
    </row>
    <row r="85" spans="2:135" x14ac:dyDescent="0.25">
      <c r="B85" s="2">
        <v>79</v>
      </c>
      <c r="C85">
        <v>111.892</v>
      </c>
      <c r="D85">
        <v>127.431</v>
      </c>
      <c r="E85">
        <v>136.93799999999999</v>
      </c>
      <c r="F85">
        <v>138.90799999999999</v>
      </c>
      <c r="G85">
        <v>139.631</v>
      </c>
      <c r="H85">
        <v>137.09200000000001</v>
      </c>
      <c r="I85">
        <v>144.108</v>
      </c>
      <c r="J85">
        <v>134.80000000000001</v>
      </c>
      <c r="K85">
        <v>132.785</v>
      </c>
      <c r="L85">
        <v>128.43100000000001</v>
      </c>
      <c r="M85">
        <v>115.818</v>
      </c>
      <c r="N85">
        <v>102.83799999999999</v>
      </c>
      <c r="O85">
        <v>83.873199999999997</v>
      </c>
      <c r="R85" s="5">
        <f t="shared" si="104"/>
        <v>107.70876124733559</v>
      </c>
      <c r="S85" s="5">
        <f t="shared" si="105"/>
        <v>127.66111478529344</v>
      </c>
      <c r="T85" s="5">
        <f t="shared" si="106"/>
        <v>142.14932846076888</v>
      </c>
      <c r="U85" s="5">
        <f t="shared" si="107"/>
        <v>138.70715928883988</v>
      </c>
      <c r="V85" s="5">
        <f t="shared" si="108"/>
        <v>144.07229964418548</v>
      </c>
      <c r="W85" s="5">
        <f t="shared" si="109"/>
        <v>141.51161416190752</v>
      </c>
      <c r="X85" s="5">
        <f t="shared" si="110"/>
        <v>146.0033155267347</v>
      </c>
      <c r="Y85" s="5">
        <f t="shared" si="111"/>
        <v>139.68873007055888</v>
      </c>
      <c r="Z85" s="5">
        <f t="shared" si="112"/>
        <v>136.61001333429095</v>
      </c>
      <c r="AA85" s="5">
        <f t="shared" si="113"/>
        <v>130.96940340075648</v>
      </c>
      <c r="AB85" s="5">
        <f t="shared" si="114"/>
        <v>118.70562783651394</v>
      </c>
      <c r="AC85" s="5">
        <f t="shared" si="115"/>
        <v>103.83293567191956</v>
      </c>
      <c r="AD85" s="5">
        <f t="shared" si="116"/>
        <v>85.044749779489905</v>
      </c>
      <c r="AE85" s="5"/>
      <c r="AG85" s="5">
        <f t="shared" si="117"/>
        <v>4.1832387526644084</v>
      </c>
      <c r="AH85" s="5">
        <f t="shared" si="118"/>
        <v>-0.23011478529343776</v>
      </c>
      <c r="AI85" s="5">
        <f t="shared" si="119"/>
        <v>-5.2113284607688968</v>
      </c>
      <c r="AJ85" s="5">
        <f t="shared" si="120"/>
        <v>0.2008407111601116</v>
      </c>
      <c r="AK85" s="5">
        <f t="shared" si="121"/>
        <v>-4.4412996441854773</v>
      </c>
      <c r="AL85" s="5">
        <f t="shared" si="122"/>
        <v>-4.4196141619075036</v>
      </c>
      <c r="AM85" s="5">
        <f t="shared" si="123"/>
        <v>-1.8953155267346915</v>
      </c>
      <c r="AN85" s="5">
        <f t="shared" si="124"/>
        <v>-4.8887300705588643</v>
      </c>
      <c r="AO85" s="5">
        <f t="shared" si="125"/>
        <v>-3.8250133342909578</v>
      </c>
      <c r="AP85" s="5">
        <f t="shared" si="126"/>
        <v>-2.5384034007564651</v>
      </c>
      <c r="AQ85" s="5">
        <f t="shared" si="127"/>
        <v>-2.8876278365139427</v>
      </c>
      <c r="AR85" s="5">
        <f t="shared" si="128"/>
        <v>-0.99493567191956345</v>
      </c>
      <c r="AS85" s="5">
        <f t="shared" si="129"/>
        <v>-1.1715497794899079</v>
      </c>
      <c r="AV85" s="2">
        <f t="shared" si="130"/>
        <v>80.513574329949321</v>
      </c>
      <c r="AW85" s="2">
        <f t="shared" si="131"/>
        <v>82.512631003801914</v>
      </c>
      <c r="AX85" s="2">
        <f t="shared" si="132"/>
        <v>83.992288119689789</v>
      </c>
      <c r="AY85" s="2">
        <f t="shared" si="133"/>
        <v>84.699385165979038</v>
      </c>
      <c r="AZ85" s="2">
        <f t="shared" si="134"/>
        <v>87.29602499498543</v>
      </c>
      <c r="BA85" s="2">
        <f t="shared" si="135"/>
        <v>88.322150555484512</v>
      </c>
      <c r="BB85" s="2">
        <f t="shared" si="136"/>
        <v>89.076445207372601</v>
      </c>
      <c r="BC85" s="2">
        <f t="shared" si="137"/>
        <v>86.942770769118297</v>
      </c>
      <c r="BD85" s="2">
        <f t="shared" si="138"/>
        <v>84.238750722716802</v>
      </c>
      <c r="BE85" s="2">
        <f t="shared" si="139"/>
        <v>79.087460088968584</v>
      </c>
      <c r="BF85" s="2">
        <f t="shared" si="140"/>
        <v>72.573549811379792</v>
      </c>
      <c r="BG85" s="2">
        <f t="shared" si="141"/>
        <v>64.489473188451313</v>
      </c>
      <c r="BH85" s="2">
        <f t="shared" si="142"/>
        <v>53.924176266195239</v>
      </c>
      <c r="BK85" s="2" t="str">
        <f t="shared" si="143"/>
        <v/>
      </c>
      <c r="BL85" s="2" t="str">
        <f t="shared" si="144"/>
        <v/>
      </c>
      <c r="BM85" s="2" t="str">
        <f t="shared" si="145"/>
        <v/>
      </c>
      <c r="BN85" s="2" t="str">
        <f t="shared" si="146"/>
        <v/>
      </c>
      <c r="BO85" s="2" t="str">
        <f t="shared" si="147"/>
        <v/>
      </c>
      <c r="BP85" s="2" t="str">
        <f t="shared" si="148"/>
        <v/>
      </c>
      <c r="BQ85" s="2" t="str">
        <f t="shared" si="149"/>
        <v/>
      </c>
      <c r="BR85" s="2" t="str">
        <f t="shared" si="150"/>
        <v/>
      </c>
      <c r="BS85" s="2" t="str">
        <f t="shared" si="151"/>
        <v/>
      </c>
      <c r="BT85" s="2" t="str">
        <f t="shared" si="152"/>
        <v/>
      </c>
      <c r="BU85" s="2" t="str">
        <f t="shared" si="153"/>
        <v/>
      </c>
      <c r="BV85" s="2" t="str">
        <f t="shared" si="154"/>
        <v/>
      </c>
      <c r="BW85" s="2" t="str">
        <f t="shared" si="155"/>
        <v/>
      </c>
      <c r="BZ85" s="2" t="str">
        <f t="shared" si="156"/>
        <v/>
      </c>
      <c r="CA85" s="2" t="str">
        <f t="shared" si="157"/>
        <v/>
      </c>
      <c r="CB85" s="2" t="str">
        <f t="shared" si="158"/>
        <v/>
      </c>
      <c r="CC85" s="2" t="str">
        <f t="shared" si="159"/>
        <v/>
      </c>
      <c r="CD85" s="2" t="str">
        <f t="shared" si="160"/>
        <v/>
      </c>
      <c r="CE85" s="2" t="str">
        <f t="shared" si="161"/>
        <v/>
      </c>
      <c r="CF85" s="2" t="str">
        <f t="shared" si="162"/>
        <v/>
      </c>
      <c r="CG85" s="2" t="str">
        <f t="shared" si="163"/>
        <v/>
      </c>
      <c r="CH85" s="2" t="str">
        <f t="shared" si="164"/>
        <v/>
      </c>
      <c r="CI85" s="2" t="str">
        <f t="shared" si="165"/>
        <v/>
      </c>
      <c r="CJ85" s="2" t="str">
        <f t="shared" si="166"/>
        <v/>
      </c>
      <c r="CK85" s="2" t="str">
        <f t="shared" si="167"/>
        <v/>
      </c>
      <c r="CL85" s="2" t="str">
        <f t="shared" si="168"/>
        <v/>
      </c>
      <c r="CO85" s="2">
        <f t="shared" si="169"/>
        <v>80.457010894353829</v>
      </c>
      <c r="CP85" s="2">
        <f t="shared" si="170"/>
        <v>82.505900117021127</v>
      </c>
      <c r="CQ85" s="2">
        <f t="shared" si="171"/>
        <v>84.000814346148772</v>
      </c>
      <c r="CR85" s="2">
        <f t="shared" si="172"/>
        <v>84.765355571085067</v>
      </c>
      <c r="CS85" s="2">
        <f t="shared" si="173"/>
        <v>87.263956718474418</v>
      </c>
      <c r="CT85" s="2">
        <f t="shared" si="174"/>
        <v>88.281410409069807</v>
      </c>
      <c r="CU85" s="2">
        <f t="shared" si="175"/>
        <v>89.003641533127691</v>
      </c>
      <c r="CV85" s="2">
        <f t="shared" si="176"/>
        <v>86.938199288560071</v>
      </c>
      <c r="CW85" s="2">
        <f t="shared" si="177"/>
        <v>84.174452532726235</v>
      </c>
      <c r="CX85" s="2">
        <f t="shared" si="178"/>
        <v>79.075127705012846</v>
      </c>
      <c r="CY85" s="2">
        <f t="shared" si="179"/>
        <v>72.567408361416909</v>
      </c>
      <c r="CZ85" s="2">
        <f t="shared" si="180"/>
        <v>64.459044089995501</v>
      </c>
      <c r="DA85" s="2">
        <f t="shared" si="181"/>
        <v>53.904266345335195</v>
      </c>
      <c r="DD85" s="2">
        <f t="shared" si="182"/>
        <v>81.113123845469772</v>
      </c>
      <c r="DE85" s="2">
        <f t="shared" si="183"/>
        <v>82.571768394940747</v>
      </c>
      <c r="DF85" s="2">
        <f t="shared" si="184"/>
        <v>83.93295446229024</v>
      </c>
      <c r="DG85" s="2">
        <f t="shared" si="185"/>
        <v>84.321160482610736</v>
      </c>
      <c r="DH85" s="2">
        <f t="shared" si="186"/>
        <v>87.501083965806785</v>
      </c>
      <c r="DI85" s="2">
        <f t="shared" si="187"/>
        <v>88.58770214635787</v>
      </c>
      <c r="DJ85" s="2">
        <f t="shared" si="188"/>
        <v>89.501919336662553</v>
      </c>
      <c r="DK85" s="2">
        <f t="shared" si="189"/>
        <v>86.973712024063644</v>
      </c>
      <c r="DL85" s="2">
        <f t="shared" si="190"/>
        <v>84.665737015885355</v>
      </c>
      <c r="DM85" s="2">
        <f t="shared" si="191"/>
        <v>79.163553228199262</v>
      </c>
      <c r="DN85" s="2">
        <f t="shared" si="192"/>
        <v>72.613677262128519</v>
      </c>
      <c r="DO85" s="2">
        <f t="shared" si="193"/>
        <v>64.689723185919817</v>
      </c>
      <c r="DP85" s="2">
        <f t="shared" si="194"/>
        <v>54.054265802672077</v>
      </c>
      <c r="DS85" s="2">
        <f t="shared" si="195"/>
        <v>8.6209905625674987E-2</v>
      </c>
      <c r="DT85" s="2">
        <f t="shared" si="196"/>
        <v>0.10218707689603439</v>
      </c>
      <c r="DU85" s="2">
        <f t="shared" si="197"/>
        <v>0.12564457782972502</v>
      </c>
      <c r="DV85" s="2">
        <f t="shared" si="198"/>
        <v>0.14851673694237905</v>
      </c>
      <c r="DW85" s="2">
        <f t="shared" si="199"/>
        <v>0.13523657391454974</v>
      </c>
      <c r="DX85" s="2">
        <f t="shared" si="200"/>
        <v>0.1330109221209248</v>
      </c>
      <c r="DY85" s="2">
        <f t="shared" si="201"/>
        <v>0.14611061084486618</v>
      </c>
      <c r="DZ85" s="2">
        <f t="shared" si="202"/>
        <v>0.12872791953109117</v>
      </c>
      <c r="EA85" s="2">
        <f t="shared" si="203"/>
        <v>0.1308777138189052</v>
      </c>
      <c r="EB85" s="2">
        <f t="shared" si="204"/>
        <v>0.13946633857894988</v>
      </c>
      <c r="EC85" s="2">
        <f t="shared" si="205"/>
        <v>0.1327338637492797</v>
      </c>
      <c r="ED85" s="2">
        <f t="shared" si="206"/>
        <v>0.13191094899124592</v>
      </c>
      <c r="EE85" s="2">
        <f t="shared" si="207"/>
        <v>0.13273328593002079</v>
      </c>
    </row>
    <row r="86" spans="2:135" x14ac:dyDescent="0.25">
      <c r="B86" s="2">
        <v>80</v>
      </c>
      <c r="C86">
        <v>118.492</v>
      </c>
      <c r="D86">
        <v>133.50800000000001</v>
      </c>
      <c r="E86">
        <v>140.87700000000001</v>
      </c>
      <c r="F86">
        <v>139.215</v>
      </c>
      <c r="G86">
        <v>144.06200000000001</v>
      </c>
      <c r="H86">
        <v>143.13800000000001</v>
      </c>
      <c r="I86">
        <v>145.19999999999999</v>
      </c>
      <c r="J86">
        <v>139.01499999999999</v>
      </c>
      <c r="K86">
        <v>136.32300000000001</v>
      </c>
      <c r="L86">
        <v>129.96899999999999</v>
      </c>
      <c r="M86">
        <v>117.242</v>
      </c>
      <c r="N86">
        <v>103.706</v>
      </c>
      <c r="O86">
        <v>85.676100000000005</v>
      </c>
      <c r="R86" s="5">
        <f t="shared" si="104"/>
        <v>116.31436980167592</v>
      </c>
      <c r="S86" s="5">
        <f t="shared" si="105"/>
        <v>136.474689596519</v>
      </c>
      <c r="T86" s="5">
        <f t="shared" si="106"/>
        <v>144.17597266638887</v>
      </c>
      <c r="U86" s="5">
        <f t="shared" si="107"/>
        <v>134.49430653547941</v>
      </c>
      <c r="V86" s="5">
        <f t="shared" si="108"/>
        <v>145.18877729021102</v>
      </c>
      <c r="W86" s="5">
        <f t="shared" si="109"/>
        <v>145.33295534528924</v>
      </c>
      <c r="X86" s="5">
        <f t="shared" si="110"/>
        <v>143.40648634894592</v>
      </c>
      <c r="Y86" s="5">
        <f t="shared" si="111"/>
        <v>142.28272054143824</v>
      </c>
      <c r="Z86" s="5">
        <f t="shared" si="112"/>
        <v>138.33215885682552</v>
      </c>
      <c r="AA86" s="5">
        <f t="shared" si="113"/>
        <v>128.90852574314911</v>
      </c>
      <c r="AB86" s="5">
        <f t="shared" si="114"/>
        <v>117.49862039407601</v>
      </c>
      <c r="AC86" s="5">
        <f t="shared" si="115"/>
        <v>102.09930905737485</v>
      </c>
      <c r="AD86" s="5">
        <f t="shared" si="116"/>
        <v>82.874517634753559</v>
      </c>
      <c r="AE86" s="5"/>
      <c r="AG86" s="5">
        <f t="shared" si="117"/>
        <v>2.1776301983240813</v>
      </c>
      <c r="AH86" s="5">
        <f t="shared" si="118"/>
        <v>-2.9666895965189894</v>
      </c>
      <c r="AI86" s="5">
        <f t="shared" si="119"/>
        <v>-3.2989726663888632</v>
      </c>
      <c r="AJ86" s="5">
        <f t="shared" si="120"/>
        <v>4.7206934645205934</v>
      </c>
      <c r="AK86" s="5">
        <f t="shared" si="121"/>
        <v>-1.1267772902110096</v>
      </c>
      <c r="AL86" s="5">
        <f t="shared" si="122"/>
        <v>-2.1949553452892303</v>
      </c>
      <c r="AM86" s="5">
        <f t="shared" si="123"/>
        <v>1.7935136510540701</v>
      </c>
      <c r="AN86" s="5">
        <f t="shared" si="124"/>
        <v>-3.2677205414382513</v>
      </c>
      <c r="AO86" s="5">
        <f t="shared" si="125"/>
        <v>-2.0091588568255077</v>
      </c>
      <c r="AP86" s="5">
        <f t="shared" si="126"/>
        <v>1.0604742568508811</v>
      </c>
      <c r="AQ86" s="5">
        <f t="shared" si="127"/>
        <v>-0.25662039407600901</v>
      </c>
      <c r="AR86" s="5">
        <f t="shared" si="128"/>
        <v>1.6066909426251499</v>
      </c>
      <c r="AS86" s="5">
        <f t="shared" si="129"/>
        <v>2.8015823652464462</v>
      </c>
      <c r="AV86" s="2">
        <f t="shared" si="130"/>
        <v>80.509165539799412</v>
      </c>
      <c r="AW86" s="2">
        <f t="shared" si="131"/>
        <v>82.492069574098025</v>
      </c>
      <c r="AX86" s="2">
        <f t="shared" si="132"/>
        <v>83.976214348432478</v>
      </c>
      <c r="AY86" s="2">
        <f t="shared" si="133"/>
        <v>84.692575008185884</v>
      </c>
      <c r="AZ86" s="2">
        <f t="shared" si="134"/>
        <v>87.315857795141198</v>
      </c>
      <c r="BA86" s="2">
        <f t="shared" si="135"/>
        <v>88.340971153213474</v>
      </c>
      <c r="BB86" s="2">
        <f t="shared" si="136"/>
        <v>89.097753366140765</v>
      </c>
      <c r="BC86" s="2">
        <f t="shared" si="137"/>
        <v>86.939177869228573</v>
      </c>
      <c r="BD86" s="2">
        <f t="shared" si="138"/>
        <v>84.243063995400789</v>
      </c>
      <c r="BE86" s="2">
        <f t="shared" si="139"/>
        <v>79.082716871664488</v>
      </c>
      <c r="BF86" s="2">
        <f t="shared" si="140"/>
        <v>72.573711395606182</v>
      </c>
      <c r="BG86" s="2">
        <f t="shared" si="141"/>
        <v>64.498915321831845</v>
      </c>
      <c r="BH86" s="2">
        <f t="shared" si="142"/>
        <v>53.940675565786442</v>
      </c>
      <c r="BK86" s="2" t="str">
        <f t="shared" si="143"/>
        <v/>
      </c>
      <c r="BL86" s="2" t="str">
        <f t="shared" si="144"/>
        <v/>
      </c>
      <c r="BM86" s="2" t="str">
        <f t="shared" si="145"/>
        <v/>
      </c>
      <c r="BN86" s="2" t="str">
        <f t="shared" si="146"/>
        <v/>
      </c>
      <c r="BO86" s="2" t="str">
        <f t="shared" si="147"/>
        <v/>
      </c>
      <c r="BP86" s="2" t="str">
        <f t="shared" si="148"/>
        <v/>
      </c>
      <c r="BQ86" s="2" t="str">
        <f t="shared" si="149"/>
        <v/>
      </c>
      <c r="BR86" s="2" t="str">
        <f t="shared" si="150"/>
        <v/>
      </c>
      <c r="BS86" s="2" t="str">
        <f t="shared" si="151"/>
        <v/>
      </c>
      <c r="BT86" s="2" t="str">
        <f t="shared" si="152"/>
        <v/>
      </c>
      <c r="BU86" s="2" t="str">
        <f t="shared" si="153"/>
        <v/>
      </c>
      <c r="BV86" s="2" t="str">
        <f t="shared" si="154"/>
        <v/>
      </c>
      <c r="BW86" s="2" t="str">
        <f t="shared" si="155"/>
        <v/>
      </c>
      <c r="BZ86" s="2" t="str">
        <f t="shared" si="156"/>
        <v/>
      </c>
      <c r="CA86" s="2" t="str">
        <f t="shared" si="157"/>
        <v/>
      </c>
      <c r="CB86" s="2" t="str">
        <f t="shared" si="158"/>
        <v/>
      </c>
      <c r="CC86" s="2" t="str">
        <f t="shared" si="159"/>
        <v/>
      </c>
      <c r="CD86" s="2" t="str">
        <f t="shared" si="160"/>
        <v/>
      </c>
      <c r="CE86" s="2" t="str">
        <f t="shared" si="161"/>
        <v/>
      </c>
      <c r="CF86" s="2" t="str">
        <f t="shared" si="162"/>
        <v/>
      </c>
      <c r="CG86" s="2" t="str">
        <f t="shared" si="163"/>
        <v/>
      </c>
      <c r="CH86" s="2" t="str">
        <f t="shared" si="164"/>
        <v/>
      </c>
      <c r="CI86" s="2" t="str">
        <f t="shared" si="165"/>
        <v/>
      </c>
      <c r="CJ86" s="2" t="str">
        <f t="shared" si="166"/>
        <v/>
      </c>
      <c r="CK86" s="2" t="str">
        <f t="shared" si="167"/>
        <v/>
      </c>
      <c r="CL86" s="2" t="str">
        <f t="shared" si="168"/>
        <v/>
      </c>
      <c r="CO86" s="2">
        <f t="shared" si="169"/>
        <v>80.454649439407689</v>
      </c>
      <c r="CP86" s="2">
        <f t="shared" si="170"/>
        <v>82.488780936970741</v>
      </c>
      <c r="CQ86" s="2">
        <f t="shared" si="171"/>
        <v>83.989032793976449</v>
      </c>
      <c r="CR86" s="2">
        <f t="shared" si="172"/>
        <v>84.766525688573864</v>
      </c>
      <c r="CS86" s="2">
        <f t="shared" si="173"/>
        <v>87.28831898974866</v>
      </c>
      <c r="CT86" s="2">
        <f t="shared" si="174"/>
        <v>88.304588861632297</v>
      </c>
      <c r="CU86" s="2">
        <f t="shared" si="175"/>
        <v>89.030423063008186</v>
      </c>
      <c r="CV86" s="2">
        <f t="shared" si="176"/>
        <v>86.940622438816192</v>
      </c>
      <c r="CW86" s="2">
        <f t="shared" si="177"/>
        <v>84.182559832100168</v>
      </c>
      <c r="CX86" s="2">
        <f t="shared" si="178"/>
        <v>79.076164431118784</v>
      </c>
      <c r="CY86" s="2">
        <f t="shared" si="179"/>
        <v>72.572591874485141</v>
      </c>
      <c r="CZ86" s="2">
        <f t="shared" si="180"/>
        <v>64.472029190170559</v>
      </c>
      <c r="DA86" s="2">
        <f t="shared" si="181"/>
        <v>53.923747833072419</v>
      </c>
      <c r="DD86" s="2">
        <f t="shared" si="182"/>
        <v>81.03616971857123</v>
      </c>
      <c r="DE86" s="2">
        <f t="shared" si="183"/>
        <v>82.51842110383997</v>
      </c>
      <c r="DF86" s="2">
        <f t="shared" si="184"/>
        <v>83.894860215848652</v>
      </c>
      <c r="DG86" s="2">
        <f t="shared" si="185"/>
        <v>84.305902860050139</v>
      </c>
      <c r="DH86" s="2">
        <f t="shared" si="186"/>
        <v>87.476458797204074</v>
      </c>
      <c r="DI86" s="2">
        <f t="shared" si="187"/>
        <v>88.557251158847293</v>
      </c>
      <c r="DJ86" s="2">
        <f t="shared" si="188"/>
        <v>89.456617809516985</v>
      </c>
      <c r="DK86" s="2">
        <f t="shared" si="189"/>
        <v>86.930260853871516</v>
      </c>
      <c r="DL86" s="2">
        <f t="shared" si="190"/>
        <v>84.609501946161757</v>
      </c>
      <c r="DM86" s="2">
        <f t="shared" si="191"/>
        <v>79.119589284087624</v>
      </c>
      <c r="DN86" s="2">
        <f t="shared" si="192"/>
        <v>72.580382579987017</v>
      </c>
      <c r="DO86" s="2">
        <f t="shared" si="193"/>
        <v>64.660281218249054</v>
      </c>
      <c r="DP86" s="2">
        <f t="shared" si="194"/>
        <v>54.041547796603048</v>
      </c>
      <c r="DS86" s="2">
        <f t="shared" si="195"/>
        <v>9.3747548185486793E-2</v>
      </c>
      <c r="DT86" s="2">
        <f t="shared" si="196"/>
        <v>0.1109520449662508</v>
      </c>
      <c r="DU86" s="2">
        <f t="shared" si="197"/>
        <v>0.1361165404919786</v>
      </c>
      <c r="DV86" s="2">
        <f t="shared" si="198"/>
        <v>0.16054497477902194</v>
      </c>
      <c r="DW86" s="2">
        <f t="shared" si="199"/>
        <v>0.14637415528914655</v>
      </c>
      <c r="DX86" s="2">
        <f t="shared" si="200"/>
        <v>0.1439957286156561</v>
      </c>
      <c r="DY86" s="2">
        <f t="shared" si="201"/>
        <v>0.15798013392728952</v>
      </c>
      <c r="DZ86" s="2">
        <f t="shared" si="202"/>
        <v>0.13941589007169836</v>
      </c>
      <c r="EA86" s="2">
        <f t="shared" si="203"/>
        <v>0.14171514429678903</v>
      </c>
      <c r="EB86" s="2">
        <f t="shared" si="204"/>
        <v>0.15089148489242687</v>
      </c>
      <c r="EC86" s="2">
        <f t="shared" si="205"/>
        <v>0.14369958160715784</v>
      </c>
      <c r="ED86" s="2">
        <f t="shared" si="206"/>
        <v>0.14281987788240397</v>
      </c>
      <c r="EE86" s="2">
        <f t="shared" si="207"/>
        <v>0.14369896396124596</v>
      </c>
    </row>
    <row r="87" spans="2:135" x14ac:dyDescent="0.25">
      <c r="B87" s="2">
        <v>81</v>
      </c>
      <c r="C87">
        <v>123.123</v>
      </c>
      <c r="D87">
        <v>138.75399999999999</v>
      </c>
      <c r="E87">
        <v>143.27699999999999</v>
      </c>
      <c r="F87">
        <v>135.64599999999999</v>
      </c>
      <c r="G87">
        <v>145.13800000000001</v>
      </c>
      <c r="H87">
        <v>145.523</v>
      </c>
      <c r="I87">
        <v>143.43100000000001</v>
      </c>
      <c r="J87">
        <v>140.96899999999999</v>
      </c>
      <c r="K87">
        <v>137.83099999999999</v>
      </c>
      <c r="L87">
        <v>128.04599999999999</v>
      </c>
      <c r="M87">
        <v>117.57599999999999</v>
      </c>
      <c r="N87">
        <v>102.85299999999999</v>
      </c>
      <c r="O87">
        <v>83.7042</v>
      </c>
      <c r="R87" s="5">
        <f t="shared" si="104"/>
        <v>124.86413676769484</v>
      </c>
      <c r="S87" s="5">
        <f t="shared" si="105"/>
        <v>143.06721014607393</v>
      </c>
      <c r="T87" s="5">
        <f t="shared" si="106"/>
        <v>142.39956148410167</v>
      </c>
      <c r="U87" s="5">
        <f t="shared" si="107"/>
        <v>127.70654203872162</v>
      </c>
      <c r="V87" s="5">
        <f t="shared" si="108"/>
        <v>142.5355777370614</v>
      </c>
      <c r="W87" s="5">
        <f t="shared" si="109"/>
        <v>145.4021437023674</v>
      </c>
      <c r="X87" s="5">
        <f t="shared" si="110"/>
        <v>137.60224544890053</v>
      </c>
      <c r="Y87" s="5">
        <f t="shared" si="111"/>
        <v>141.30642302621771</v>
      </c>
      <c r="Z87" s="5">
        <f t="shared" si="112"/>
        <v>136.55778853902669</v>
      </c>
      <c r="AA87" s="5">
        <f t="shared" si="113"/>
        <v>123.93142739236583</v>
      </c>
      <c r="AB87" s="5">
        <f t="shared" si="114"/>
        <v>113.63682728897911</v>
      </c>
      <c r="AC87" s="5">
        <f t="shared" si="115"/>
        <v>98.27623760478032</v>
      </c>
      <c r="AD87" s="5">
        <f t="shared" si="116"/>
        <v>79.264725487062464</v>
      </c>
      <c r="AE87" s="5"/>
      <c r="AG87" s="5">
        <f t="shared" si="117"/>
        <v>-1.7411367676948402</v>
      </c>
      <c r="AH87" s="5">
        <f t="shared" si="118"/>
        <v>-4.313210146073942</v>
      </c>
      <c r="AI87" s="5">
        <f t="shared" si="119"/>
        <v>0.87743851589831934</v>
      </c>
      <c r="AJ87" s="5">
        <f t="shared" si="120"/>
        <v>7.9394579612783645</v>
      </c>
      <c r="AK87" s="5">
        <f t="shared" si="121"/>
        <v>2.6024222629386031</v>
      </c>
      <c r="AL87" s="5">
        <f t="shared" si="122"/>
        <v>0.12085629763259931</v>
      </c>
      <c r="AM87" s="5">
        <f t="shared" si="123"/>
        <v>5.8287545510994789</v>
      </c>
      <c r="AN87" s="5">
        <f t="shared" si="124"/>
        <v>-0.33742302621772069</v>
      </c>
      <c r="AO87" s="5">
        <f t="shared" si="125"/>
        <v>1.2732114609733003</v>
      </c>
      <c r="AP87" s="5">
        <f t="shared" si="126"/>
        <v>4.1145726076341589</v>
      </c>
      <c r="AQ87" s="5">
        <f t="shared" si="127"/>
        <v>3.9391727110208876</v>
      </c>
      <c r="AR87" s="5">
        <f t="shared" si="128"/>
        <v>4.5767623952196743</v>
      </c>
      <c r="AS87" s="5">
        <f t="shared" si="129"/>
        <v>4.4394745129375366</v>
      </c>
      <c r="AV87" s="2">
        <f t="shared" si="130"/>
        <v>80.503929086493756</v>
      </c>
      <c r="AW87" s="2">
        <f t="shared" si="131"/>
        <v>82.470868779095412</v>
      </c>
      <c r="AX87" s="2">
        <f t="shared" si="132"/>
        <v>83.959502044614936</v>
      </c>
      <c r="AY87" s="2">
        <f t="shared" si="133"/>
        <v>84.68499954536712</v>
      </c>
      <c r="AZ87" s="2">
        <f t="shared" si="134"/>
        <v>87.334703670532747</v>
      </c>
      <c r="BA87" s="2">
        <f t="shared" si="135"/>
        <v>88.358761661758763</v>
      </c>
      <c r="BB87" s="2">
        <f t="shared" si="136"/>
        <v>89.117623563228932</v>
      </c>
      <c r="BC87" s="2">
        <f t="shared" si="137"/>
        <v>86.934563098492887</v>
      </c>
      <c r="BD87" s="2">
        <f t="shared" si="138"/>
        <v>84.246250661744568</v>
      </c>
      <c r="BE87" s="2">
        <f t="shared" si="139"/>
        <v>79.076944180485171</v>
      </c>
      <c r="BF87" s="2">
        <f t="shared" si="140"/>
        <v>72.573006278889963</v>
      </c>
      <c r="BG87" s="2">
        <f t="shared" si="141"/>
        <v>64.507539935142461</v>
      </c>
      <c r="BH87" s="2">
        <f t="shared" si="142"/>
        <v>53.956532338259287</v>
      </c>
      <c r="BK87" s="2" t="str">
        <f t="shared" si="143"/>
        <v/>
      </c>
      <c r="BL87" s="2" t="str">
        <f t="shared" si="144"/>
        <v/>
      </c>
      <c r="BM87" s="2" t="str">
        <f t="shared" si="145"/>
        <v/>
      </c>
      <c r="BN87" s="2" t="str">
        <f t="shared" si="146"/>
        <v/>
      </c>
      <c r="BO87" s="2" t="str">
        <f t="shared" si="147"/>
        <v/>
      </c>
      <c r="BP87" s="2" t="str">
        <f t="shared" si="148"/>
        <v/>
      </c>
      <c r="BQ87" s="2" t="str">
        <f t="shared" si="149"/>
        <v/>
      </c>
      <c r="BR87" s="2" t="str">
        <f t="shared" si="150"/>
        <v/>
      </c>
      <c r="BS87" s="2" t="str">
        <f t="shared" si="151"/>
        <v/>
      </c>
      <c r="BT87" s="2" t="str">
        <f t="shared" si="152"/>
        <v/>
      </c>
      <c r="BU87" s="2" t="str">
        <f t="shared" si="153"/>
        <v/>
      </c>
      <c r="BV87" s="2" t="str">
        <f t="shared" si="154"/>
        <v/>
      </c>
      <c r="BW87" s="2" t="str">
        <f t="shared" si="155"/>
        <v/>
      </c>
      <c r="BZ87" s="2" t="str">
        <f t="shared" si="156"/>
        <v/>
      </c>
      <c r="CA87" s="2" t="str">
        <f t="shared" si="157"/>
        <v/>
      </c>
      <c r="CB87" s="2" t="str">
        <f t="shared" si="158"/>
        <v/>
      </c>
      <c r="CC87" s="2" t="str">
        <f t="shared" si="159"/>
        <v/>
      </c>
      <c r="CD87" s="2" t="str">
        <f t="shared" si="160"/>
        <v/>
      </c>
      <c r="CE87" s="2" t="str">
        <f t="shared" si="161"/>
        <v/>
      </c>
      <c r="CF87" s="2" t="str">
        <f t="shared" si="162"/>
        <v/>
      </c>
      <c r="CG87" s="2" t="str">
        <f t="shared" si="163"/>
        <v/>
      </c>
      <c r="CH87" s="2" t="str">
        <f t="shared" si="164"/>
        <v/>
      </c>
      <c r="CI87" s="2" t="str">
        <f t="shared" si="165"/>
        <v/>
      </c>
      <c r="CJ87" s="2" t="str">
        <f t="shared" si="166"/>
        <v/>
      </c>
      <c r="CK87" s="2" t="str">
        <f t="shared" si="167"/>
        <v/>
      </c>
      <c r="CL87" s="2" t="str">
        <f t="shared" si="168"/>
        <v/>
      </c>
      <c r="CO87" s="2">
        <f t="shared" si="169"/>
        <v>80.452287984461549</v>
      </c>
      <c r="CP87" s="2">
        <f t="shared" si="170"/>
        <v>82.471661756920341</v>
      </c>
      <c r="CQ87" s="2">
        <f t="shared" si="171"/>
        <v>83.977251241804112</v>
      </c>
      <c r="CR87" s="2">
        <f t="shared" si="172"/>
        <v>84.767695806062676</v>
      </c>
      <c r="CS87" s="2">
        <f t="shared" si="173"/>
        <v>87.312681261022917</v>
      </c>
      <c r="CT87" s="2">
        <f t="shared" si="174"/>
        <v>88.327767314194787</v>
      </c>
      <c r="CU87" s="2">
        <f t="shared" si="175"/>
        <v>89.057204592888695</v>
      </c>
      <c r="CV87" s="2">
        <f t="shared" si="176"/>
        <v>86.943045589072312</v>
      </c>
      <c r="CW87" s="2">
        <f t="shared" si="177"/>
        <v>84.1906671314741</v>
      </c>
      <c r="CX87" s="2">
        <f t="shared" si="178"/>
        <v>79.077201157224721</v>
      </c>
      <c r="CY87" s="2">
        <f t="shared" si="179"/>
        <v>72.577775387553359</v>
      </c>
      <c r="CZ87" s="2">
        <f t="shared" si="180"/>
        <v>64.485014290345617</v>
      </c>
      <c r="DA87" s="2">
        <f t="shared" si="181"/>
        <v>53.943229320809643</v>
      </c>
      <c r="DD87" s="2">
        <f t="shared" si="182"/>
        <v>80.959215591672688</v>
      </c>
      <c r="DE87" s="2">
        <f t="shared" si="183"/>
        <v>82.465073812739192</v>
      </c>
      <c r="DF87" s="2">
        <f t="shared" si="184"/>
        <v>83.856765969407064</v>
      </c>
      <c r="DG87" s="2">
        <f t="shared" si="185"/>
        <v>84.290645237489542</v>
      </c>
      <c r="DH87" s="2">
        <f t="shared" si="186"/>
        <v>87.451833628601364</v>
      </c>
      <c r="DI87" s="2">
        <f t="shared" si="187"/>
        <v>88.526800171336731</v>
      </c>
      <c r="DJ87" s="2">
        <f t="shared" si="188"/>
        <v>89.411316282371416</v>
      </c>
      <c r="DK87" s="2">
        <f t="shared" si="189"/>
        <v>86.886809683679402</v>
      </c>
      <c r="DL87" s="2">
        <f t="shared" si="190"/>
        <v>84.553266876438158</v>
      </c>
      <c r="DM87" s="2">
        <f t="shared" si="191"/>
        <v>79.075625339975986</v>
      </c>
      <c r="DN87" s="2">
        <f t="shared" si="192"/>
        <v>72.547087897845515</v>
      </c>
      <c r="DO87" s="2">
        <f t="shared" si="193"/>
        <v>64.63083925057829</v>
      </c>
      <c r="DP87" s="2">
        <f t="shared" si="194"/>
        <v>54.028829790534012</v>
      </c>
      <c r="DS87" s="2">
        <f t="shared" si="195"/>
        <v>0.10187076280243297</v>
      </c>
      <c r="DT87" s="2">
        <f t="shared" si="196"/>
        <v>0.12036802424588264</v>
      </c>
      <c r="DU87" s="2">
        <f t="shared" si="197"/>
        <v>0.14731424709468388</v>
      </c>
      <c r="DV87" s="2">
        <f t="shared" si="198"/>
        <v>0.17334904545424132</v>
      </c>
      <c r="DW87" s="2">
        <f t="shared" si="199"/>
        <v>0.1582611197571937</v>
      </c>
      <c r="DX87" s="2">
        <f t="shared" si="200"/>
        <v>0.15572477835596818</v>
      </c>
      <c r="DY87" s="2">
        <f t="shared" si="201"/>
        <v>0.17062122526510998</v>
      </c>
      <c r="DZ87" s="2">
        <f t="shared" si="202"/>
        <v>0.15083762802716907</v>
      </c>
      <c r="EA87" s="2">
        <f t="shared" si="203"/>
        <v>0.15329169709148033</v>
      </c>
      <c r="EB87" s="2">
        <f t="shared" si="204"/>
        <v>0.16307521684215931</v>
      </c>
      <c r="EC87" s="2">
        <f t="shared" si="205"/>
        <v>0.15540888840374939</v>
      </c>
      <c r="ED87" s="2">
        <f t="shared" si="206"/>
        <v>0.15447043332563398</v>
      </c>
      <c r="EE87" s="2">
        <f t="shared" si="207"/>
        <v>0.15540822956323502</v>
      </c>
    </row>
    <row r="88" spans="2:135" x14ac:dyDescent="0.25">
      <c r="B88" s="2">
        <v>82</v>
      </c>
      <c r="C88">
        <v>127.985</v>
      </c>
      <c r="D88">
        <v>141.292</v>
      </c>
      <c r="E88">
        <v>141.61500000000001</v>
      </c>
      <c r="F88">
        <v>127.492</v>
      </c>
      <c r="G88">
        <v>143.56899999999999</v>
      </c>
      <c r="H88">
        <v>146.64599999999999</v>
      </c>
      <c r="I88">
        <v>137.46199999999999</v>
      </c>
      <c r="J88">
        <v>140.76900000000001</v>
      </c>
      <c r="K88">
        <v>136.16900000000001</v>
      </c>
      <c r="L88">
        <v>123.154</v>
      </c>
      <c r="M88">
        <v>113.47</v>
      </c>
      <c r="N88">
        <v>97.984999999999999</v>
      </c>
      <c r="O88">
        <v>80.098600000000005</v>
      </c>
      <c r="R88" s="5">
        <f t="shared" si="104"/>
        <v>132.16772489164657</v>
      </c>
      <c r="S88" s="5">
        <f t="shared" si="105"/>
        <v>146.29488357552358</v>
      </c>
      <c r="T88" s="5">
        <f t="shared" si="106"/>
        <v>137.14558121522336</v>
      </c>
      <c r="U88" s="5">
        <f t="shared" si="107"/>
        <v>119.49259671070239</v>
      </c>
      <c r="V88" s="5">
        <f t="shared" si="108"/>
        <v>136.62069374170352</v>
      </c>
      <c r="W88" s="5">
        <f t="shared" si="109"/>
        <v>141.70490322491622</v>
      </c>
      <c r="X88" s="5">
        <f t="shared" si="110"/>
        <v>129.6415527644703</v>
      </c>
      <c r="Y88" s="5">
        <f t="shared" si="111"/>
        <v>136.94300251768644</v>
      </c>
      <c r="Z88" s="5">
        <f t="shared" si="112"/>
        <v>131.6224502532919</v>
      </c>
      <c r="AA88" s="5">
        <f t="shared" si="113"/>
        <v>116.9201201595894</v>
      </c>
      <c r="AB88" s="5">
        <f t="shared" si="114"/>
        <v>107.80158270128537</v>
      </c>
      <c r="AC88" s="5">
        <f t="shared" si="115"/>
        <v>93.01466844952941</v>
      </c>
      <c r="AD88" s="5">
        <f t="shared" si="116"/>
        <v>74.797940476779431</v>
      </c>
      <c r="AE88" s="5"/>
      <c r="AG88" s="5">
        <f t="shared" si="117"/>
        <v>-4.182724891646572</v>
      </c>
      <c r="AH88" s="5">
        <f t="shared" si="118"/>
        <v>-5.0028835755235832</v>
      </c>
      <c r="AI88" s="5">
        <f t="shared" si="119"/>
        <v>4.46941878477665</v>
      </c>
      <c r="AJ88" s="5">
        <f t="shared" si="120"/>
        <v>7.9994032892976179</v>
      </c>
      <c r="AK88" s="5">
        <f t="shared" si="121"/>
        <v>6.9483062582964692</v>
      </c>
      <c r="AL88" s="5">
        <f t="shared" si="122"/>
        <v>4.9410967750837642</v>
      </c>
      <c r="AM88" s="5">
        <f t="shared" si="123"/>
        <v>7.8204472355296843</v>
      </c>
      <c r="AN88" s="5">
        <f t="shared" si="124"/>
        <v>3.8259974823135678</v>
      </c>
      <c r="AO88" s="5">
        <f t="shared" si="125"/>
        <v>4.5465497467081093</v>
      </c>
      <c r="AP88" s="5">
        <f t="shared" si="126"/>
        <v>6.2338798404105944</v>
      </c>
      <c r="AQ88" s="5">
        <f t="shared" si="127"/>
        <v>5.6684172987146297</v>
      </c>
      <c r="AR88" s="5">
        <f t="shared" si="128"/>
        <v>4.9703315504705898</v>
      </c>
      <c r="AS88" s="5">
        <f t="shared" si="129"/>
        <v>5.300659523220574</v>
      </c>
      <c r="AV88" s="2">
        <f t="shared" si="130"/>
        <v>80.497747936326817</v>
      </c>
      <c r="AW88" s="2">
        <f t="shared" si="131"/>
        <v>82.448956544738266</v>
      </c>
      <c r="AX88" s="2">
        <f t="shared" si="132"/>
        <v>83.94209015924686</v>
      </c>
      <c r="AY88" s="2">
        <f t="shared" si="133"/>
        <v>84.676611696482496</v>
      </c>
      <c r="AZ88" s="2">
        <f t="shared" si="134"/>
        <v>87.35245453353491</v>
      </c>
      <c r="BA88" s="2">
        <f t="shared" si="135"/>
        <v>88.375405741459033</v>
      </c>
      <c r="BB88" s="2">
        <f t="shared" si="136"/>
        <v>89.135894259554092</v>
      </c>
      <c r="BC88" s="2">
        <f t="shared" si="137"/>
        <v>86.928822950237461</v>
      </c>
      <c r="BD88" s="2">
        <f t="shared" si="138"/>
        <v>84.24817522638557</v>
      </c>
      <c r="BE88" s="2">
        <f t="shared" si="139"/>
        <v>79.070038615952456</v>
      </c>
      <c r="BF88" s="2">
        <f t="shared" si="140"/>
        <v>72.571347001738218</v>
      </c>
      <c r="BG88" s="2">
        <f t="shared" si="141"/>
        <v>64.515255087380439</v>
      </c>
      <c r="BH88" s="2">
        <f t="shared" si="142"/>
        <v>53.971676007740797</v>
      </c>
      <c r="BK88" s="2" t="str">
        <f t="shared" si="143"/>
        <v/>
      </c>
      <c r="BL88" s="2" t="str">
        <f t="shared" si="144"/>
        <v/>
      </c>
      <c r="BM88" s="2" t="str">
        <f t="shared" si="145"/>
        <v/>
      </c>
      <c r="BN88" s="2" t="str">
        <f t="shared" si="146"/>
        <v/>
      </c>
      <c r="BO88" s="2" t="str">
        <f t="shared" si="147"/>
        <v/>
      </c>
      <c r="BP88" s="2" t="str">
        <f t="shared" si="148"/>
        <v/>
      </c>
      <c r="BQ88" s="2" t="str">
        <f t="shared" si="149"/>
        <v/>
      </c>
      <c r="BR88" s="2" t="str">
        <f t="shared" si="150"/>
        <v/>
      </c>
      <c r="BS88" s="2" t="str">
        <f t="shared" si="151"/>
        <v/>
      </c>
      <c r="BT88" s="2" t="str">
        <f t="shared" si="152"/>
        <v/>
      </c>
      <c r="BU88" s="2" t="str">
        <f t="shared" si="153"/>
        <v/>
      </c>
      <c r="BV88" s="2" t="str">
        <f t="shared" si="154"/>
        <v/>
      </c>
      <c r="BW88" s="2" t="str">
        <f t="shared" si="155"/>
        <v/>
      </c>
      <c r="BZ88" s="2" t="str">
        <f t="shared" si="156"/>
        <v/>
      </c>
      <c r="CA88" s="2" t="str">
        <f t="shared" si="157"/>
        <v/>
      </c>
      <c r="CB88" s="2" t="str">
        <f t="shared" si="158"/>
        <v/>
      </c>
      <c r="CC88" s="2" t="str">
        <f t="shared" si="159"/>
        <v/>
      </c>
      <c r="CD88" s="2" t="str">
        <f t="shared" si="160"/>
        <v/>
      </c>
      <c r="CE88" s="2" t="str">
        <f t="shared" si="161"/>
        <v/>
      </c>
      <c r="CF88" s="2" t="str">
        <f t="shared" si="162"/>
        <v/>
      </c>
      <c r="CG88" s="2" t="str">
        <f t="shared" si="163"/>
        <v/>
      </c>
      <c r="CH88" s="2" t="str">
        <f t="shared" si="164"/>
        <v/>
      </c>
      <c r="CI88" s="2" t="str">
        <f t="shared" si="165"/>
        <v/>
      </c>
      <c r="CJ88" s="2" t="str">
        <f t="shared" si="166"/>
        <v/>
      </c>
      <c r="CK88" s="2" t="str">
        <f t="shared" si="167"/>
        <v/>
      </c>
      <c r="CL88" s="2" t="str">
        <f t="shared" si="168"/>
        <v/>
      </c>
      <c r="CO88" s="2">
        <f t="shared" si="169"/>
        <v>80.449926529515409</v>
      </c>
      <c r="CP88" s="2">
        <f t="shared" si="170"/>
        <v>82.454542576869954</v>
      </c>
      <c r="CQ88" s="2">
        <f t="shared" si="171"/>
        <v>83.965469689631789</v>
      </c>
      <c r="CR88" s="2">
        <f t="shared" si="172"/>
        <v>84.768865923551473</v>
      </c>
      <c r="CS88" s="2">
        <f t="shared" si="173"/>
        <v>87.337043532297173</v>
      </c>
      <c r="CT88" s="2">
        <f t="shared" si="174"/>
        <v>88.350945766757263</v>
      </c>
      <c r="CU88" s="2">
        <f t="shared" si="175"/>
        <v>89.08398612276919</v>
      </c>
      <c r="CV88" s="2">
        <f t="shared" si="176"/>
        <v>86.945468739328419</v>
      </c>
      <c r="CW88" s="2">
        <f t="shared" si="177"/>
        <v>84.198774430848033</v>
      </c>
      <c r="CX88" s="2">
        <f t="shared" si="178"/>
        <v>79.078237883330658</v>
      </c>
      <c r="CY88" s="2">
        <f t="shared" si="179"/>
        <v>72.582958900621591</v>
      </c>
      <c r="CZ88" s="2">
        <f t="shared" si="180"/>
        <v>64.49799939052069</v>
      </c>
      <c r="DA88" s="2">
        <f t="shared" si="181"/>
        <v>53.962710808546859</v>
      </c>
      <c r="DD88" s="2">
        <f t="shared" si="182"/>
        <v>80.882261464774146</v>
      </c>
      <c r="DE88" s="2">
        <f t="shared" si="183"/>
        <v>82.411726521638428</v>
      </c>
      <c r="DF88" s="2">
        <f t="shared" si="184"/>
        <v>83.81867172296549</v>
      </c>
      <c r="DG88" s="2">
        <f t="shared" si="185"/>
        <v>84.275387614928945</v>
      </c>
      <c r="DH88" s="2">
        <f t="shared" si="186"/>
        <v>87.427208459998653</v>
      </c>
      <c r="DI88" s="2">
        <f t="shared" si="187"/>
        <v>88.496349183826155</v>
      </c>
      <c r="DJ88" s="2">
        <f t="shared" si="188"/>
        <v>89.366014755225848</v>
      </c>
      <c r="DK88" s="2">
        <f t="shared" si="189"/>
        <v>86.843358513487274</v>
      </c>
      <c r="DL88" s="2">
        <f t="shared" si="190"/>
        <v>84.497031806714546</v>
      </c>
      <c r="DM88" s="2">
        <f t="shared" si="191"/>
        <v>79.031661395864347</v>
      </c>
      <c r="DN88" s="2">
        <f t="shared" si="192"/>
        <v>72.513793215704013</v>
      </c>
      <c r="DO88" s="2">
        <f t="shared" si="193"/>
        <v>64.601397282907513</v>
      </c>
      <c r="DP88" s="2">
        <f t="shared" si="194"/>
        <v>54.016111784464975</v>
      </c>
      <c r="DS88" s="2">
        <f t="shared" si="195"/>
        <v>0.11061194206475719</v>
      </c>
      <c r="DT88" s="2">
        <f t="shared" si="196"/>
        <v>0.13046582879907767</v>
      </c>
      <c r="DU88" s="2">
        <f t="shared" si="197"/>
        <v>0.15926331212792785</v>
      </c>
      <c r="DV88" s="2">
        <f t="shared" si="198"/>
        <v>0.18694687376734326</v>
      </c>
      <c r="DW88" s="2">
        <f t="shared" si="199"/>
        <v>0.17092013081586674</v>
      </c>
      <c r="DX88" s="2">
        <f t="shared" si="200"/>
        <v>0.16822145720401555</v>
      </c>
      <c r="DY88" s="2">
        <f t="shared" si="201"/>
        <v>0.18405271951559316</v>
      </c>
      <c r="DZ88" s="2">
        <f t="shared" si="202"/>
        <v>0.1630178461934623</v>
      </c>
      <c r="EA88" s="2">
        <f t="shared" si="203"/>
        <v>0.16563142954639637</v>
      </c>
      <c r="EB88" s="2">
        <f t="shared" si="204"/>
        <v>0.17603876600024776</v>
      </c>
      <c r="EC88" s="2">
        <f t="shared" si="205"/>
        <v>0.16788525837939908</v>
      </c>
      <c r="ED88" s="2">
        <f t="shared" si="206"/>
        <v>0.16688635001562635</v>
      </c>
      <c r="EE88" s="2">
        <f t="shared" si="207"/>
        <v>0.16788455716028858</v>
      </c>
    </row>
    <row r="89" spans="2:135" x14ac:dyDescent="0.25">
      <c r="B89" s="2">
        <v>83</v>
      </c>
      <c r="C89">
        <v>131.6</v>
      </c>
      <c r="D89">
        <v>143.477</v>
      </c>
      <c r="E89">
        <v>138.369</v>
      </c>
      <c r="F89">
        <v>114.446</v>
      </c>
      <c r="G89">
        <v>136.58500000000001</v>
      </c>
      <c r="H89">
        <v>144.154</v>
      </c>
      <c r="I89">
        <v>126.492</v>
      </c>
      <c r="J89">
        <v>136.846</v>
      </c>
      <c r="K89">
        <v>131.292</v>
      </c>
      <c r="L89">
        <v>114.092</v>
      </c>
      <c r="M89">
        <v>106.56100000000001</v>
      </c>
      <c r="N89">
        <v>90.25</v>
      </c>
      <c r="O89">
        <v>73.746499999999997</v>
      </c>
      <c r="R89" s="5">
        <f t="shared" si="104"/>
        <v>137.05497108019654</v>
      </c>
      <c r="S89" s="5">
        <f t="shared" si="105"/>
        <v>145.56314691012258</v>
      </c>
      <c r="T89" s="5">
        <f t="shared" si="106"/>
        <v>129.34729839391304</v>
      </c>
      <c r="U89" s="5">
        <f t="shared" si="107"/>
        <v>111.06236817047017</v>
      </c>
      <c r="V89" s="5">
        <f t="shared" si="108"/>
        <v>128.51562929399412</v>
      </c>
      <c r="W89" s="5">
        <f t="shared" si="109"/>
        <v>134.95886624816023</v>
      </c>
      <c r="X89" s="5">
        <f t="shared" si="110"/>
        <v>120.81910601990637</v>
      </c>
      <c r="Y89" s="5">
        <f t="shared" si="111"/>
        <v>129.99604728220027</v>
      </c>
      <c r="Z89" s="5">
        <f t="shared" si="112"/>
        <v>124.42220628428699</v>
      </c>
      <c r="AA89" s="5">
        <f t="shared" si="113"/>
        <v>109.00078568118803</v>
      </c>
      <c r="AB89" s="5">
        <f t="shared" si="114"/>
        <v>100.93831157193556</v>
      </c>
      <c r="AC89" s="5">
        <f t="shared" si="115"/>
        <v>87.124454275923782</v>
      </c>
      <c r="AD89" s="5">
        <f t="shared" si="116"/>
        <v>70.109420950990312</v>
      </c>
      <c r="AE89" s="5"/>
      <c r="AG89" s="5">
        <f t="shared" si="117"/>
        <v>-5.4549710801965432</v>
      </c>
      <c r="AH89" s="5">
        <f t="shared" si="118"/>
        <v>-2.0861469101225794</v>
      </c>
      <c r="AI89" s="5">
        <f t="shared" si="119"/>
        <v>9.0217016060869639</v>
      </c>
      <c r="AJ89" s="5">
        <f t="shared" si="120"/>
        <v>3.3836318295298327</v>
      </c>
      <c r="AK89" s="5">
        <f t="shared" si="121"/>
        <v>8.0693707060058841</v>
      </c>
      <c r="AL89" s="5">
        <f t="shared" si="122"/>
        <v>9.1951337518397622</v>
      </c>
      <c r="AM89" s="5">
        <f t="shared" si="123"/>
        <v>5.6728939800936331</v>
      </c>
      <c r="AN89" s="5">
        <f t="shared" si="124"/>
        <v>6.8499527177997379</v>
      </c>
      <c r="AO89" s="5">
        <f t="shared" si="125"/>
        <v>6.8697937157130156</v>
      </c>
      <c r="AP89" s="5">
        <f t="shared" si="126"/>
        <v>5.0912143188119643</v>
      </c>
      <c r="AQ89" s="5">
        <f t="shared" si="127"/>
        <v>5.6226884280644498</v>
      </c>
      <c r="AR89" s="5">
        <f t="shared" si="128"/>
        <v>3.1255457240762183</v>
      </c>
      <c r="AS89" s="5">
        <f t="shared" si="129"/>
        <v>3.6370790490096851</v>
      </c>
      <c r="AV89" s="2">
        <f t="shared" si="130"/>
        <v>80.490495203044986</v>
      </c>
      <c r="AW89" s="2">
        <f t="shared" si="131"/>
        <v>82.426256456195915</v>
      </c>
      <c r="AX89" s="2">
        <f t="shared" si="132"/>
        <v>83.923915508721322</v>
      </c>
      <c r="AY89" s="2">
        <f t="shared" si="133"/>
        <v>84.667365675532068</v>
      </c>
      <c r="AZ89" s="2">
        <f t="shared" si="134"/>
        <v>87.368997693893348</v>
      </c>
      <c r="BA89" s="2">
        <f t="shared" si="135"/>
        <v>88.390781690031531</v>
      </c>
      <c r="BB89" s="2">
        <f t="shared" si="136"/>
        <v>89.152397501630844</v>
      </c>
      <c r="BC89" s="2">
        <f t="shared" si="137"/>
        <v>86.921849895632022</v>
      </c>
      <c r="BD89" s="2">
        <f t="shared" si="138"/>
        <v>84.248695156165994</v>
      </c>
      <c r="BE89" s="2">
        <f t="shared" si="139"/>
        <v>79.061893343800634</v>
      </c>
      <c r="BF89" s="2">
        <f t="shared" si="140"/>
        <v>72.568642895309821</v>
      </c>
      <c r="BG89" s="2">
        <f t="shared" si="141"/>
        <v>64.521964584517647</v>
      </c>
      <c r="BH89" s="2">
        <f t="shared" si="142"/>
        <v>53.986032895400356</v>
      </c>
      <c r="BK89" s="2" t="str">
        <f t="shared" si="143"/>
        <v/>
      </c>
      <c r="BL89" s="2" t="str">
        <f t="shared" si="144"/>
        <v/>
      </c>
      <c r="BM89" s="2" t="str">
        <f t="shared" si="145"/>
        <v/>
      </c>
      <c r="BN89" s="2" t="str">
        <f t="shared" si="146"/>
        <v/>
      </c>
      <c r="BO89" s="2" t="str">
        <f t="shared" si="147"/>
        <v/>
      </c>
      <c r="BP89" s="2" t="str">
        <f t="shared" si="148"/>
        <v/>
      </c>
      <c r="BQ89" s="2" t="str">
        <f t="shared" si="149"/>
        <v/>
      </c>
      <c r="BR89" s="2" t="str">
        <f t="shared" si="150"/>
        <v/>
      </c>
      <c r="BS89" s="2" t="str">
        <f t="shared" si="151"/>
        <v/>
      </c>
      <c r="BT89" s="2" t="str">
        <f t="shared" si="152"/>
        <v/>
      </c>
      <c r="BU89" s="2" t="str">
        <f t="shared" si="153"/>
        <v/>
      </c>
      <c r="BV89" s="2" t="str">
        <f t="shared" si="154"/>
        <v/>
      </c>
      <c r="BW89" s="2" t="str">
        <f t="shared" si="155"/>
        <v/>
      </c>
      <c r="BZ89" s="2" t="str">
        <f t="shared" si="156"/>
        <v/>
      </c>
      <c r="CA89" s="2" t="str">
        <f t="shared" si="157"/>
        <v/>
      </c>
      <c r="CB89" s="2" t="str">
        <f t="shared" si="158"/>
        <v/>
      </c>
      <c r="CC89" s="2" t="str">
        <f t="shared" si="159"/>
        <v/>
      </c>
      <c r="CD89" s="2" t="str">
        <f t="shared" si="160"/>
        <v/>
      </c>
      <c r="CE89" s="2" t="str">
        <f t="shared" si="161"/>
        <v/>
      </c>
      <c r="CF89" s="2" t="str">
        <f t="shared" si="162"/>
        <v/>
      </c>
      <c r="CG89" s="2" t="str">
        <f t="shared" si="163"/>
        <v/>
      </c>
      <c r="CH89" s="2" t="str">
        <f t="shared" si="164"/>
        <v/>
      </c>
      <c r="CI89" s="2" t="str">
        <f t="shared" si="165"/>
        <v/>
      </c>
      <c r="CJ89" s="2" t="str">
        <f t="shared" si="166"/>
        <v/>
      </c>
      <c r="CK89" s="2" t="str">
        <f t="shared" si="167"/>
        <v/>
      </c>
      <c r="CL89" s="2" t="str">
        <f t="shared" si="168"/>
        <v/>
      </c>
      <c r="CO89" s="2">
        <f t="shared" si="169"/>
        <v>80.447565074569269</v>
      </c>
      <c r="CP89" s="2">
        <f t="shared" si="170"/>
        <v>82.437423396819568</v>
      </c>
      <c r="CQ89" s="2">
        <f t="shared" si="171"/>
        <v>83.953688137459451</v>
      </c>
      <c r="CR89" s="2">
        <f t="shared" si="172"/>
        <v>84.770036041040285</v>
      </c>
      <c r="CS89" s="2">
        <f t="shared" si="173"/>
        <v>87.361405803571415</v>
      </c>
      <c r="CT89" s="2">
        <f t="shared" si="174"/>
        <v>88.374124219319754</v>
      </c>
      <c r="CU89" s="2">
        <f t="shared" si="175"/>
        <v>89.110767652649685</v>
      </c>
      <c r="CV89" s="2">
        <f t="shared" si="176"/>
        <v>86.94789188958454</v>
      </c>
      <c r="CW89" s="2">
        <f t="shared" si="177"/>
        <v>84.206881730221966</v>
      </c>
      <c r="CX89" s="2">
        <f t="shared" si="178"/>
        <v>79.079274609436609</v>
      </c>
      <c r="CY89" s="2">
        <f t="shared" si="179"/>
        <v>72.588142413689809</v>
      </c>
      <c r="CZ89" s="2">
        <f t="shared" si="180"/>
        <v>64.510984490695748</v>
      </c>
      <c r="DA89" s="2">
        <f t="shared" si="181"/>
        <v>53.982192296284083</v>
      </c>
      <c r="DD89" s="2">
        <f t="shared" si="182"/>
        <v>80.805307337875604</v>
      </c>
      <c r="DE89" s="2">
        <f t="shared" si="183"/>
        <v>82.358379230537651</v>
      </c>
      <c r="DF89" s="2">
        <f t="shared" si="184"/>
        <v>83.780577476523902</v>
      </c>
      <c r="DG89" s="2">
        <f t="shared" si="185"/>
        <v>84.260129992368334</v>
      </c>
      <c r="DH89" s="2">
        <f t="shared" si="186"/>
        <v>87.402583291395942</v>
      </c>
      <c r="DI89" s="2">
        <f t="shared" si="187"/>
        <v>88.465898196315592</v>
      </c>
      <c r="DJ89" s="2">
        <f t="shared" si="188"/>
        <v>89.320713228080265</v>
      </c>
      <c r="DK89" s="2">
        <f t="shared" si="189"/>
        <v>86.79990734329516</v>
      </c>
      <c r="DL89" s="2">
        <f t="shared" si="190"/>
        <v>84.440796736990947</v>
      </c>
      <c r="DM89" s="2">
        <f t="shared" si="191"/>
        <v>78.987697451752709</v>
      </c>
      <c r="DN89" s="2">
        <f t="shared" si="192"/>
        <v>72.48049853356251</v>
      </c>
      <c r="DO89" s="2">
        <f t="shared" si="193"/>
        <v>64.57195531523675</v>
      </c>
      <c r="DP89" s="2">
        <f t="shared" si="194"/>
        <v>54.003393778395939</v>
      </c>
      <c r="DS89" s="2">
        <f t="shared" si="195"/>
        <v>0.12000295430272614</v>
      </c>
      <c r="DT89" s="2">
        <f t="shared" si="196"/>
        <v>0.14127469677921889</v>
      </c>
      <c r="DU89" s="2">
        <f t="shared" si="197"/>
        <v>0.17198610748308044</v>
      </c>
      <c r="DV89" s="2">
        <f t="shared" si="198"/>
        <v>0.20135153480846624</v>
      </c>
      <c r="DW89" s="2">
        <f t="shared" si="199"/>
        <v>0.18436992451525841</v>
      </c>
      <c r="DX89" s="2">
        <f t="shared" si="200"/>
        <v>0.18150538155857376</v>
      </c>
      <c r="DY89" s="2">
        <f t="shared" si="201"/>
        <v>0.19828876553259214</v>
      </c>
      <c r="DZ89" s="2">
        <f t="shared" si="202"/>
        <v>0.17597779366499233</v>
      </c>
      <c r="EA89" s="2">
        <f t="shared" si="203"/>
        <v>0.17875478158323144</v>
      </c>
      <c r="EB89" s="2">
        <f t="shared" si="204"/>
        <v>0.18979913851409022</v>
      </c>
      <c r="EC89" s="2">
        <f t="shared" si="205"/>
        <v>0.18114841602625506</v>
      </c>
      <c r="ED89" s="2">
        <f t="shared" si="206"/>
        <v>0.18008767151441585</v>
      </c>
      <c r="EE89" s="2">
        <f t="shared" si="207"/>
        <v>0.18114767146963853</v>
      </c>
    </row>
    <row r="90" spans="2:135" x14ac:dyDescent="0.25">
      <c r="B90" s="2">
        <v>84</v>
      </c>
      <c r="C90">
        <v>134.67699999999999</v>
      </c>
      <c r="D90">
        <v>142.96899999999999</v>
      </c>
      <c r="E90">
        <v>126.892</v>
      </c>
      <c r="F90">
        <v>98.876999999999995</v>
      </c>
      <c r="G90">
        <v>124.431</v>
      </c>
      <c r="H90">
        <v>133.13800000000001</v>
      </c>
      <c r="I90">
        <v>111.754</v>
      </c>
      <c r="J90">
        <v>128.6</v>
      </c>
      <c r="K90">
        <v>121.154</v>
      </c>
      <c r="L90">
        <v>101.03100000000001</v>
      </c>
      <c r="M90">
        <v>95.105999999999995</v>
      </c>
      <c r="N90">
        <v>81.941000000000003</v>
      </c>
      <c r="O90">
        <v>67.239400000000003</v>
      </c>
      <c r="R90" s="5">
        <f t="shared" si="104"/>
        <v>138.67385937190193</v>
      </c>
      <c r="S90" s="5">
        <f t="shared" si="105"/>
        <v>141.00098516600673</v>
      </c>
      <c r="T90" s="5">
        <f t="shared" si="106"/>
        <v>120.27356908616531</v>
      </c>
      <c r="U90" s="5">
        <f t="shared" si="107"/>
        <v>103.40348021185909</v>
      </c>
      <c r="V90" s="5">
        <f t="shared" si="108"/>
        <v>119.53903094208901</v>
      </c>
      <c r="W90" s="5">
        <f t="shared" si="109"/>
        <v>126.38549492062779</v>
      </c>
      <c r="X90" s="5">
        <f t="shared" si="110"/>
        <v>112.3337035260617</v>
      </c>
      <c r="Y90" s="5">
        <f t="shared" si="111"/>
        <v>121.64665170538257</v>
      </c>
      <c r="Z90" s="5">
        <f t="shared" si="112"/>
        <v>116.14740054198279</v>
      </c>
      <c r="AA90" s="5">
        <f t="shared" si="113"/>
        <v>101.2503038845762</v>
      </c>
      <c r="AB90" s="5">
        <f t="shared" si="114"/>
        <v>94.007275581953166</v>
      </c>
      <c r="AC90" s="5">
        <f t="shared" si="115"/>
        <v>81.372723939246086</v>
      </c>
      <c r="AD90" s="5">
        <f t="shared" si="116"/>
        <v>65.742977158936995</v>
      </c>
      <c r="AE90" s="5"/>
      <c r="AG90" s="5">
        <f t="shared" si="117"/>
        <v>-3.9968593719019339</v>
      </c>
      <c r="AH90" s="5">
        <f t="shared" si="118"/>
        <v>1.9680148339932657</v>
      </c>
      <c r="AI90" s="5">
        <f t="shared" si="119"/>
        <v>6.6184309138346862</v>
      </c>
      <c r="AJ90" s="5">
        <f t="shared" si="120"/>
        <v>-4.526480211859095</v>
      </c>
      <c r="AK90" s="5">
        <f t="shared" si="121"/>
        <v>4.891969057910984</v>
      </c>
      <c r="AL90" s="5">
        <f t="shared" si="122"/>
        <v>6.752505079372213</v>
      </c>
      <c r="AM90" s="5">
        <f t="shared" si="123"/>
        <v>-0.57970352606169229</v>
      </c>
      <c r="AN90" s="5">
        <f t="shared" si="124"/>
        <v>6.9533482946174274</v>
      </c>
      <c r="AO90" s="5">
        <f t="shared" si="125"/>
        <v>5.006599458017206</v>
      </c>
      <c r="AP90" s="5">
        <f t="shared" si="126"/>
        <v>-0.21930388457619188</v>
      </c>
      <c r="AQ90" s="5">
        <f t="shared" si="127"/>
        <v>1.0987244180468281</v>
      </c>
      <c r="AR90" s="5">
        <f t="shared" si="128"/>
        <v>0.56827606075391657</v>
      </c>
      <c r="AS90" s="5">
        <f t="shared" si="129"/>
        <v>1.4964228410630085</v>
      </c>
      <c r="AV90" s="2">
        <f t="shared" si="130"/>
        <v>80.482034206885345</v>
      </c>
      <c r="AW90" s="2">
        <f t="shared" si="131"/>
        <v>82.402688114121489</v>
      </c>
      <c r="AX90" s="2">
        <f t="shared" si="132"/>
        <v>83.904913350411888</v>
      </c>
      <c r="AY90" s="2">
        <f t="shared" si="133"/>
        <v>84.657217806344931</v>
      </c>
      <c r="AZ90" s="2">
        <f t="shared" si="134"/>
        <v>87.384216826765964</v>
      </c>
      <c r="BA90" s="2">
        <f t="shared" si="135"/>
        <v>88.404763423934952</v>
      </c>
      <c r="BB90" s="2">
        <f t="shared" si="136"/>
        <v>89.166960501390577</v>
      </c>
      <c r="BC90" s="2">
        <f t="shared" si="137"/>
        <v>86.913533325146091</v>
      </c>
      <c r="BD90" s="2">
        <f t="shared" si="138"/>
        <v>84.247661914179659</v>
      </c>
      <c r="BE90" s="2">
        <f t="shared" si="139"/>
        <v>79.052399152839527</v>
      </c>
      <c r="BF90" s="2">
        <f t="shared" si="140"/>
        <v>72.564800915381355</v>
      </c>
      <c r="BG90" s="2">
        <f t="shared" si="141"/>
        <v>64.527568748279052</v>
      </c>
      <c r="BH90" s="2">
        <f t="shared" si="142"/>
        <v>53.999526831613998</v>
      </c>
      <c r="BK90" s="2" t="str">
        <f t="shared" si="143"/>
        <v/>
      </c>
      <c r="BL90" s="2" t="str">
        <f t="shared" si="144"/>
        <v/>
      </c>
      <c r="BM90" s="2" t="str">
        <f t="shared" si="145"/>
        <v/>
      </c>
      <c r="BN90" s="2" t="str">
        <f t="shared" si="146"/>
        <v/>
      </c>
      <c r="BO90" s="2" t="str">
        <f t="shared" si="147"/>
        <v/>
      </c>
      <c r="BP90" s="2" t="str">
        <f t="shared" si="148"/>
        <v/>
      </c>
      <c r="BQ90" s="2" t="str">
        <f t="shared" si="149"/>
        <v/>
      </c>
      <c r="BR90" s="2" t="str">
        <f t="shared" si="150"/>
        <v/>
      </c>
      <c r="BS90" s="2" t="str">
        <f t="shared" si="151"/>
        <v/>
      </c>
      <c r="BT90" s="2" t="str">
        <f t="shared" si="152"/>
        <v/>
      </c>
      <c r="BU90" s="2" t="str">
        <f t="shared" si="153"/>
        <v/>
      </c>
      <c r="BV90" s="2" t="str">
        <f t="shared" si="154"/>
        <v/>
      </c>
      <c r="BW90" s="2" t="str">
        <f t="shared" si="155"/>
        <v/>
      </c>
      <c r="BZ90" s="2" t="str">
        <f t="shared" si="156"/>
        <v/>
      </c>
      <c r="CA90" s="2" t="str">
        <f t="shared" si="157"/>
        <v/>
      </c>
      <c r="CB90" s="2" t="str">
        <f t="shared" si="158"/>
        <v/>
      </c>
      <c r="CC90" s="2" t="str">
        <f t="shared" si="159"/>
        <v/>
      </c>
      <c r="CD90" s="2" t="str">
        <f t="shared" si="160"/>
        <v/>
      </c>
      <c r="CE90" s="2" t="str">
        <f t="shared" si="161"/>
        <v/>
      </c>
      <c r="CF90" s="2" t="str">
        <f t="shared" si="162"/>
        <v/>
      </c>
      <c r="CG90" s="2" t="str">
        <f t="shared" si="163"/>
        <v/>
      </c>
      <c r="CH90" s="2" t="str">
        <f t="shared" si="164"/>
        <v/>
      </c>
      <c r="CI90" s="2" t="str">
        <f t="shared" si="165"/>
        <v/>
      </c>
      <c r="CJ90" s="2" t="str">
        <f t="shared" si="166"/>
        <v/>
      </c>
      <c r="CK90" s="2" t="str">
        <f t="shared" si="167"/>
        <v/>
      </c>
      <c r="CL90" s="2" t="str">
        <f t="shared" si="168"/>
        <v/>
      </c>
      <c r="CO90" s="2">
        <f t="shared" si="169"/>
        <v>80.445203619623129</v>
      </c>
      <c r="CP90" s="2">
        <f t="shared" si="170"/>
        <v>82.420304216769182</v>
      </c>
      <c r="CQ90" s="2">
        <f t="shared" si="171"/>
        <v>83.941906585287128</v>
      </c>
      <c r="CR90" s="2">
        <f t="shared" si="172"/>
        <v>84.771206158529083</v>
      </c>
      <c r="CS90" s="2">
        <f t="shared" si="173"/>
        <v>87.385768074845672</v>
      </c>
      <c r="CT90" s="2">
        <f t="shared" si="174"/>
        <v>88.397302671882244</v>
      </c>
      <c r="CU90" s="2">
        <f t="shared" si="175"/>
        <v>89.137549182530194</v>
      </c>
      <c r="CV90" s="2">
        <f t="shared" si="176"/>
        <v>86.95031503984066</v>
      </c>
      <c r="CW90" s="2">
        <f t="shared" si="177"/>
        <v>84.214989029595898</v>
      </c>
      <c r="CX90" s="2">
        <f t="shared" si="178"/>
        <v>79.080311335542547</v>
      </c>
      <c r="CY90" s="2">
        <f t="shared" si="179"/>
        <v>72.593325926758041</v>
      </c>
      <c r="CZ90" s="2">
        <f t="shared" si="180"/>
        <v>64.523969590870806</v>
      </c>
      <c r="DA90" s="2">
        <f t="shared" si="181"/>
        <v>54.001673784021307</v>
      </c>
      <c r="DD90" s="2">
        <f t="shared" si="182"/>
        <v>80.728353210977062</v>
      </c>
      <c r="DE90" s="2">
        <f t="shared" si="183"/>
        <v>82.305031939436873</v>
      </c>
      <c r="DF90" s="2">
        <f t="shared" si="184"/>
        <v>83.742483230082314</v>
      </c>
      <c r="DG90" s="2">
        <f t="shared" si="185"/>
        <v>84.244872369807737</v>
      </c>
      <c r="DH90" s="2">
        <f t="shared" si="186"/>
        <v>87.377958122793245</v>
      </c>
      <c r="DI90" s="2">
        <f t="shared" si="187"/>
        <v>88.435447208805016</v>
      </c>
      <c r="DJ90" s="2">
        <f t="shared" si="188"/>
        <v>89.275411700934697</v>
      </c>
      <c r="DK90" s="2">
        <f t="shared" si="189"/>
        <v>86.756456173103032</v>
      </c>
      <c r="DL90" s="2">
        <f t="shared" si="190"/>
        <v>84.384561667267349</v>
      </c>
      <c r="DM90" s="2">
        <f t="shared" si="191"/>
        <v>78.94373350764107</v>
      </c>
      <c r="DN90" s="2">
        <f t="shared" si="192"/>
        <v>72.447203851421008</v>
      </c>
      <c r="DO90" s="2">
        <f t="shared" si="193"/>
        <v>64.542513347565986</v>
      </c>
      <c r="DP90" s="2">
        <f t="shared" si="194"/>
        <v>53.990675772326902</v>
      </c>
      <c r="DS90" s="2">
        <f t="shared" si="195"/>
        <v>0.13007466154588612</v>
      </c>
      <c r="DT90" s="2">
        <f t="shared" si="196"/>
        <v>0.15282167625532911</v>
      </c>
      <c r="DU90" s="2">
        <f t="shared" si="197"/>
        <v>0.18550101535124269</v>
      </c>
      <c r="DV90" s="2">
        <f t="shared" si="198"/>
        <v>0.21657046274962385</v>
      </c>
      <c r="DW90" s="2">
        <f t="shared" si="199"/>
        <v>0.19862453306998185</v>
      </c>
      <c r="DX90" s="2">
        <f t="shared" si="200"/>
        <v>0.19559162738836161</v>
      </c>
      <c r="DY90" s="2">
        <f t="shared" si="201"/>
        <v>0.2133380356079097</v>
      </c>
      <c r="DZ90" s="2">
        <f t="shared" si="202"/>
        <v>0.18973449764548769</v>
      </c>
      <c r="EA90" s="2">
        <f t="shared" si="203"/>
        <v>0.1926778107153905</v>
      </c>
      <c r="EB90" s="2">
        <f t="shared" si="204"/>
        <v>0.20436833073047581</v>
      </c>
      <c r="EC90" s="2">
        <f t="shared" si="205"/>
        <v>0.19521356585504351</v>
      </c>
      <c r="ED90" s="2">
        <f t="shared" si="206"/>
        <v>0.19408998227282651</v>
      </c>
      <c r="EE90" s="2">
        <f t="shared" si="207"/>
        <v>0.19521277726976494</v>
      </c>
    </row>
    <row r="91" spans="2:135" x14ac:dyDescent="0.25">
      <c r="B91" s="2">
        <v>85</v>
      </c>
      <c r="C91">
        <v>134.523</v>
      </c>
      <c r="D91">
        <v>140.16900000000001</v>
      </c>
      <c r="E91">
        <v>111.631</v>
      </c>
      <c r="F91">
        <v>91.769000000000005</v>
      </c>
      <c r="G91">
        <v>108.062</v>
      </c>
      <c r="H91">
        <v>118.76900000000001</v>
      </c>
      <c r="I91">
        <v>100.66200000000001</v>
      </c>
      <c r="J91">
        <v>114.61499999999999</v>
      </c>
      <c r="K91">
        <v>107.369</v>
      </c>
      <c r="L91">
        <v>90.230999999999995</v>
      </c>
      <c r="M91">
        <v>85.257999999999996</v>
      </c>
      <c r="N91">
        <v>73.087999999999994</v>
      </c>
      <c r="O91">
        <v>60.929600000000001</v>
      </c>
      <c r="R91" s="5">
        <f t="shared" si="104"/>
        <v>136.72908795640168</v>
      </c>
      <c r="S91" s="5">
        <f t="shared" si="105"/>
        <v>133.4209518610129</v>
      </c>
      <c r="T91" s="5">
        <f t="shared" si="106"/>
        <v>111.19257738189141</v>
      </c>
      <c r="U91" s="5">
        <f t="shared" si="107"/>
        <v>97.118741831909205</v>
      </c>
      <c r="V91" s="5">
        <f t="shared" si="108"/>
        <v>110.9106396534924</v>
      </c>
      <c r="W91" s="5">
        <f t="shared" si="109"/>
        <v>117.35002739165648</v>
      </c>
      <c r="X91" s="5">
        <f t="shared" si="110"/>
        <v>105.03934887942405</v>
      </c>
      <c r="Y91" s="5">
        <f t="shared" si="111"/>
        <v>113.12612795408657</v>
      </c>
      <c r="Z91" s="5">
        <f t="shared" si="112"/>
        <v>107.96323483455788</v>
      </c>
      <c r="AA91" s="5">
        <f t="shared" si="113"/>
        <v>94.468938051756879</v>
      </c>
      <c r="AB91" s="5">
        <f t="shared" si="114"/>
        <v>87.771408471034334</v>
      </c>
      <c r="AC91" s="5">
        <f t="shared" si="115"/>
        <v>76.329519494247251</v>
      </c>
      <c r="AD91" s="5">
        <f t="shared" si="116"/>
        <v>62.058996867062632</v>
      </c>
      <c r="AE91" s="5"/>
      <c r="AG91" s="5">
        <f t="shared" si="117"/>
        <v>-2.2060879564016886</v>
      </c>
      <c r="AH91" s="5">
        <f t="shared" si="118"/>
        <v>6.7480481389871159</v>
      </c>
      <c r="AI91" s="5">
        <f t="shared" si="119"/>
        <v>0.43842261810858929</v>
      </c>
      <c r="AJ91" s="5">
        <f t="shared" si="120"/>
        <v>-5.3497418319091992</v>
      </c>
      <c r="AK91" s="5">
        <f t="shared" si="121"/>
        <v>-2.8486396534923983</v>
      </c>
      <c r="AL91" s="5">
        <f t="shared" si="122"/>
        <v>1.4189726083435232</v>
      </c>
      <c r="AM91" s="5">
        <f t="shared" si="123"/>
        <v>-4.3773488794240478</v>
      </c>
      <c r="AN91" s="5">
        <f t="shared" si="124"/>
        <v>1.4888720459134248</v>
      </c>
      <c r="AO91" s="5">
        <f t="shared" si="125"/>
        <v>-0.59423483455788073</v>
      </c>
      <c r="AP91" s="5">
        <f t="shared" si="126"/>
        <v>-4.2379380517568848</v>
      </c>
      <c r="AQ91" s="5">
        <f t="shared" si="127"/>
        <v>-2.5134084710343387</v>
      </c>
      <c r="AR91" s="5">
        <f t="shared" si="128"/>
        <v>-3.2415194942472567</v>
      </c>
      <c r="AS91" s="5">
        <f t="shared" si="129"/>
        <v>-1.1293968670626313</v>
      </c>
      <c r="AV91" s="2">
        <f t="shared" si="130"/>
        <v>80.472218735639331</v>
      </c>
      <c r="AW91" s="2">
        <f t="shared" si="131"/>
        <v>82.378167633384024</v>
      </c>
      <c r="AX91" s="2">
        <f t="shared" si="132"/>
        <v>83.885018083261883</v>
      </c>
      <c r="AY91" s="2">
        <f t="shared" si="133"/>
        <v>84.646127408580526</v>
      </c>
      <c r="AZ91" s="2">
        <f t="shared" si="134"/>
        <v>87.39799316978565</v>
      </c>
      <c r="BA91" s="2">
        <f t="shared" si="135"/>
        <v>88.417221708099106</v>
      </c>
      <c r="BB91" s="2">
        <f t="shared" si="136"/>
        <v>89.179407558484343</v>
      </c>
      <c r="BC91" s="2">
        <f t="shared" si="137"/>
        <v>86.903760704953285</v>
      </c>
      <c r="BD91" s="2">
        <f t="shared" si="138"/>
        <v>84.244922286788238</v>
      </c>
      <c r="BE91" s="2">
        <f t="shared" si="139"/>
        <v>79.041445725747877</v>
      </c>
      <c r="BF91" s="2">
        <f t="shared" si="140"/>
        <v>72.559726657658345</v>
      </c>
      <c r="BG91" s="2">
        <f t="shared" si="141"/>
        <v>64.531965380910663</v>
      </c>
      <c r="BH91" s="2">
        <f t="shared" si="142"/>
        <v>54.012079917759607</v>
      </c>
      <c r="BK91" s="2" t="str">
        <f t="shared" si="143"/>
        <v/>
      </c>
      <c r="BL91" s="2" t="str">
        <f t="shared" si="144"/>
        <v/>
      </c>
      <c r="BM91" s="2" t="str">
        <f t="shared" si="145"/>
        <v/>
      </c>
      <c r="BN91" s="2" t="str">
        <f t="shared" si="146"/>
        <v/>
      </c>
      <c r="BO91" s="2" t="str">
        <f t="shared" si="147"/>
        <v/>
      </c>
      <c r="BP91" s="2" t="str">
        <f t="shared" si="148"/>
        <v/>
      </c>
      <c r="BQ91" s="2" t="str">
        <f t="shared" si="149"/>
        <v/>
      </c>
      <c r="BR91" s="2" t="str">
        <f t="shared" si="150"/>
        <v/>
      </c>
      <c r="BS91" s="2" t="str">
        <f t="shared" si="151"/>
        <v/>
      </c>
      <c r="BT91" s="2" t="str">
        <f t="shared" si="152"/>
        <v/>
      </c>
      <c r="BU91" s="2" t="str">
        <f t="shared" si="153"/>
        <v/>
      </c>
      <c r="BV91" s="2" t="str">
        <f t="shared" si="154"/>
        <v/>
      </c>
      <c r="BW91" s="2" t="str">
        <f t="shared" si="155"/>
        <v/>
      </c>
      <c r="BZ91" s="2" t="str">
        <f t="shared" si="156"/>
        <v/>
      </c>
      <c r="CA91" s="2" t="str">
        <f t="shared" si="157"/>
        <v/>
      </c>
      <c r="CB91" s="2" t="str">
        <f t="shared" si="158"/>
        <v/>
      </c>
      <c r="CC91" s="2" t="str">
        <f t="shared" si="159"/>
        <v/>
      </c>
      <c r="CD91" s="2" t="str">
        <f t="shared" si="160"/>
        <v/>
      </c>
      <c r="CE91" s="2" t="str">
        <f t="shared" si="161"/>
        <v/>
      </c>
      <c r="CF91" s="2" t="str">
        <f t="shared" si="162"/>
        <v/>
      </c>
      <c r="CG91" s="2" t="str">
        <f t="shared" si="163"/>
        <v/>
      </c>
      <c r="CH91" s="2" t="str">
        <f t="shared" si="164"/>
        <v/>
      </c>
      <c r="CI91" s="2" t="str">
        <f t="shared" si="165"/>
        <v/>
      </c>
      <c r="CJ91" s="2" t="str">
        <f t="shared" si="166"/>
        <v/>
      </c>
      <c r="CK91" s="2" t="str">
        <f t="shared" si="167"/>
        <v/>
      </c>
      <c r="CL91" s="2" t="str">
        <f t="shared" si="168"/>
        <v/>
      </c>
      <c r="CO91" s="2">
        <f t="shared" si="169"/>
        <v>80.442842164676989</v>
      </c>
      <c r="CP91" s="2">
        <f t="shared" si="170"/>
        <v>82.403185036718796</v>
      </c>
      <c r="CQ91" s="2">
        <f t="shared" si="171"/>
        <v>83.930125033114805</v>
      </c>
      <c r="CR91" s="2">
        <f t="shared" si="172"/>
        <v>84.77237627601788</v>
      </c>
      <c r="CS91" s="2">
        <f t="shared" si="173"/>
        <v>87.410130346119914</v>
      </c>
      <c r="CT91" s="2">
        <f t="shared" si="174"/>
        <v>88.420481124444734</v>
      </c>
      <c r="CU91" s="2">
        <f t="shared" si="175"/>
        <v>89.164330712410688</v>
      </c>
      <c r="CV91" s="2">
        <f t="shared" si="176"/>
        <v>86.952738190096781</v>
      </c>
      <c r="CW91" s="2">
        <f t="shared" si="177"/>
        <v>84.223096328969831</v>
      </c>
      <c r="CX91" s="2">
        <f t="shared" si="178"/>
        <v>79.081348061648484</v>
      </c>
      <c r="CY91" s="2">
        <f t="shared" si="179"/>
        <v>72.598509439826259</v>
      </c>
      <c r="CZ91" s="2">
        <f t="shared" si="180"/>
        <v>64.536954691045878</v>
      </c>
      <c r="DA91" s="2">
        <f t="shared" si="181"/>
        <v>54.021155271758531</v>
      </c>
      <c r="DD91" s="2">
        <f t="shared" si="182"/>
        <v>80.65139908407852</v>
      </c>
      <c r="DE91" s="2">
        <f t="shared" si="183"/>
        <v>82.251684648336095</v>
      </c>
      <c r="DF91" s="2">
        <f t="shared" si="184"/>
        <v>83.704388983640726</v>
      </c>
      <c r="DG91" s="2">
        <f t="shared" si="185"/>
        <v>84.22961474724714</v>
      </c>
      <c r="DH91" s="2">
        <f t="shared" si="186"/>
        <v>87.353332954190535</v>
      </c>
      <c r="DI91" s="2">
        <f t="shared" si="187"/>
        <v>88.404996221294454</v>
      </c>
      <c r="DJ91" s="2">
        <f t="shared" si="188"/>
        <v>89.230110173789129</v>
      </c>
      <c r="DK91" s="2">
        <f t="shared" si="189"/>
        <v>86.713005002910919</v>
      </c>
      <c r="DL91" s="2">
        <f t="shared" si="190"/>
        <v>84.32832659754375</v>
      </c>
      <c r="DM91" s="2">
        <f t="shared" si="191"/>
        <v>78.899769563529432</v>
      </c>
      <c r="DN91" s="2">
        <f t="shared" si="192"/>
        <v>72.413909169279492</v>
      </c>
      <c r="DO91" s="2">
        <f t="shared" si="193"/>
        <v>64.513071379895209</v>
      </c>
      <c r="DP91" s="2">
        <f t="shared" si="194"/>
        <v>53.977957766257866</v>
      </c>
      <c r="DS91" s="2">
        <f t="shared" si="195"/>
        <v>0.14085637171201817</v>
      </c>
      <c r="DT91" s="2">
        <f t="shared" si="196"/>
        <v>0.16513095182031132</v>
      </c>
      <c r="DU91" s="2">
        <f t="shared" si="197"/>
        <v>0.19982164992255871</v>
      </c>
      <c r="DV91" s="2">
        <f t="shared" si="198"/>
        <v>0.23260467211682948</v>
      </c>
      <c r="DW91" s="2">
        <f t="shared" si="199"/>
        <v>0.21369249400297954</v>
      </c>
      <c r="DX91" s="2">
        <f t="shared" si="200"/>
        <v>0.21048994068621041</v>
      </c>
      <c r="DY91" s="2">
        <f t="shared" si="201"/>
        <v>0.2292029420385874</v>
      </c>
      <c r="DZ91" s="2">
        <f t="shared" si="202"/>
        <v>0.20429997914939951</v>
      </c>
      <c r="EA91" s="2">
        <f t="shared" si="203"/>
        <v>0.20741140466703009</v>
      </c>
      <c r="EB91" s="2">
        <f t="shared" si="204"/>
        <v>0.21975253851059628</v>
      </c>
      <c r="EC91" s="2">
        <f t="shared" si="205"/>
        <v>0.21009060308011379</v>
      </c>
      <c r="ED91" s="2">
        <f t="shared" si="206"/>
        <v>0.20890361908977842</v>
      </c>
      <c r="EE91" s="2">
        <f t="shared" si="207"/>
        <v>0.21008977008593943</v>
      </c>
    </row>
    <row r="92" spans="2:135" x14ac:dyDescent="0.25">
      <c r="B92" s="2">
        <v>86</v>
      </c>
      <c r="C92">
        <v>133.554</v>
      </c>
      <c r="D92">
        <v>130.477</v>
      </c>
      <c r="E92">
        <v>97.984999999999999</v>
      </c>
      <c r="F92">
        <v>87.153999999999996</v>
      </c>
      <c r="G92">
        <v>97.738</v>
      </c>
      <c r="H92">
        <v>102.785</v>
      </c>
      <c r="I92">
        <v>93.4</v>
      </c>
      <c r="J92">
        <v>102.646</v>
      </c>
      <c r="K92">
        <v>95.430999999999997</v>
      </c>
      <c r="L92">
        <v>81.876999999999995</v>
      </c>
      <c r="M92">
        <v>76.242000000000004</v>
      </c>
      <c r="N92">
        <v>67.734999999999999</v>
      </c>
      <c r="O92">
        <v>55.506999999999998</v>
      </c>
      <c r="R92" s="5">
        <f t="shared" si="104"/>
        <v>131.56762487310505</v>
      </c>
      <c r="S92" s="5">
        <f t="shared" si="105"/>
        <v>124.08080701659593</v>
      </c>
      <c r="T92" s="5">
        <f t="shared" si="106"/>
        <v>103.09269721468372</v>
      </c>
      <c r="U92" s="5">
        <f t="shared" si="107"/>
        <v>92.408156644530095</v>
      </c>
      <c r="V92" s="5">
        <f t="shared" si="108"/>
        <v>103.49815099558187</v>
      </c>
      <c r="W92" s="5">
        <f t="shared" si="109"/>
        <v>109.01390078894003</v>
      </c>
      <c r="X92" s="5">
        <f t="shared" si="110"/>
        <v>99.350004006439917</v>
      </c>
      <c r="Y92" s="5">
        <f t="shared" si="111"/>
        <v>105.42778414276926</v>
      </c>
      <c r="Z92" s="5">
        <f t="shared" si="112"/>
        <v>100.75345223318278</v>
      </c>
      <c r="AA92" s="5">
        <f t="shared" si="113"/>
        <v>89.079377449330707</v>
      </c>
      <c r="AB92" s="5">
        <f t="shared" si="114"/>
        <v>82.682198991559346</v>
      </c>
      <c r="AC92" s="5">
        <f t="shared" si="115"/>
        <v>72.299436636562703</v>
      </c>
      <c r="AD92" s="5">
        <f t="shared" si="116"/>
        <v>59.211108337251744</v>
      </c>
      <c r="AE92" s="5"/>
      <c r="AG92" s="5">
        <f t="shared" si="117"/>
        <v>1.9863751268949557</v>
      </c>
      <c r="AH92" s="5">
        <f t="shared" si="118"/>
        <v>6.3961929834040774</v>
      </c>
      <c r="AI92" s="5">
        <f t="shared" si="119"/>
        <v>-5.107697214683725</v>
      </c>
      <c r="AJ92" s="5">
        <f t="shared" si="120"/>
        <v>-5.2541566445300987</v>
      </c>
      <c r="AK92" s="5">
        <f t="shared" si="121"/>
        <v>-5.7601509955818671</v>
      </c>
      <c r="AL92" s="5">
        <f t="shared" si="122"/>
        <v>-6.2289007889400381</v>
      </c>
      <c r="AM92" s="5">
        <f t="shared" si="123"/>
        <v>-5.9500040064399116</v>
      </c>
      <c r="AN92" s="5">
        <f t="shared" si="124"/>
        <v>-2.7817841427692542</v>
      </c>
      <c r="AO92" s="5">
        <f t="shared" si="125"/>
        <v>-5.322452233182787</v>
      </c>
      <c r="AP92" s="5">
        <f t="shared" si="126"/>
        <v>-7.2023774493307116</v>
      </c>
      <c r="AQ92" s="5">
        <f t="shared" si="127"/>
        <v>-6.4401989915593418</v>
      </c>
      <c r="AR92" s="5">
        <f t="shared" si="128"/>
        <v>-4.5644366365627036</v>
      </c>
      <c r="AS92" s="5">
        <f t="shared" si="129"/>
        <v>-3.7041083372517463</v>
      </c>
      <c r="AV92" s="2">
        <f t="shared" si="130"/>
        <v>80.46089354231421</v>
      </c>
      <c r="AW92" s="2">
        <f t="shared" si="131"/>
        <v>82.352608297774879</v>
      </c>
      <c r="AX92" s="2">
        <f t="shared" si="132"/>
        <v>83.864164074476918</v>
      </c>
      <c r="AY92" s="2">
        <f t="shared" si="133"/>
        <v>84.634057738338413</v>
      </c>
      <c r="AZ92" s="2">
        <f t="shared" si="134"/>
        <v>87.41020695174133</v>
      </c>
      <c r="BA92" s="2">
        <f t="shared" si="135"/>
        <v>88.428025639512526</v>
      </c>
      <c r="BB92" s="2">
        <f t="shared" si="136"/>
        <v>89.189562321207006</v>
      </c>
      <c r="BC92" s="2">
        <f t="shared" si="137"/>
        <v>86.892418951041094</v>
      </c>
      <c r="BD92" s="2">
        <f t="shared" si="138"/>
        <v>84.24032001453574</v>
      </c>
      <c r="BE92" s="2">
        <f t="shared" si="139"/>
        <v>79.028923119351319</v>
      </c>
      <c r="BF92" s="2">
        <f t="shared" si="140"/>
        <v>72.55332555480858</v>
      </c>
      <c r="BG92" s="2">
        <f t="shared" si="141"/>
        <v>64.535050930650186</v>
      </c>
      <c r="BH92" s="2">
        <f t="shared" si="142"/>
        <v>54.023613440334003</v>
      </c>
      <c r="BK92" s="2" t="str">
        <f t="shared" si="143"/>
        <v/>
      </c>
      <c r="BL92" s="2" t="str">
        <f t="shared" si="144"/>
        <v/>
      </c>
      <c r="BM92" s="2" t="str">
        <f t="shared" si="145"/>
        <v/>
      </c>
      <c r="BN92" s="2" t="str">
        <f t="shared" si="146"/>
        <v/>
      </c>
      <c r="BO92" s="2" t="str">
        <f t="shared" si="147"/>
        <v/>
      </c>
      <c r="BP92" s="2" t="str">
        <f t="shared" si="148"/>
        <v/>
      </c>
      <c r="BQ92" s="2" t="str">
        <f t="shared" si="149"/>
        <v/>
      </c>
      <c r="BR92" s="2" t="str">
        <f t="shared" si="150"/>
        <v/>
      </c>
      <c r="BS92" s="2" t="str">
        <f t="shared" si="151"/>
        <v/>
      </c>
      <c r="BT92" s="2" t="str">
        <f t="shared" si="152"/>
        <v/>
      </c>
      <c r="BU92" s="2" t="str">
        <f t="shared" si="153"/>
        <v/>
      </c>
      <c r="BV92" s="2" t="str">
        <f t="shared" si="154"/>
        <v/>
      </c>
      <c r="BW92" s="2" t="str">
        <f t="shared" si="155"/>
        <v/>
      </c>
      <c r="BZ92" s="2" t="str">
        <f t="shared" si="156"/>
        <v/>
      </c>
      <c r="CA92" s="2" t="str">
        <f t="shared" si="157"/>
        <v/>
      </c>
      <c r="CB92" s="2" t="str">
        <f t="shared" si="158"/>
        <v/>
      </c>
      <c r="CC92" s="2" t="str">
        <f t="shared" si="159"/>
        <v/>
      </c>
      <c r="CD92" s="2" t="str">
        <f t="shared" si="160"/>
        <v/>
      </c>
      <c r="CE92" s="2" t="str">
        <f t="shared" si="161"/>
        <v/>
      </c>
      <c r="CF92" s="2" t="str">
        <f t="shared" si="162"/>
        <v/>
      </c>
      <c r="CG92" s="2" t="str">
        <f t="shared" si="163"/>
        <v/>
      </c>
      <c r="CH92" s="2" t="str">
        <f t="shared" si="164"/>
        <v/>
      </c>
      <c r="CI92" s="2" t="str">
        <f t="shared" si="165"/>
        <v/>
      </c>
      <c r="CJ92" s="2" t="str">
        <f t="shared" si="166"/>
        <v/>
      </c>
      <c r="CK92" s="2" t="str">
        <f t="shared" si="167"/>
        <v/>
      </c>
      <c r="CL92" s="2" t="str">
        <f t="shared" si="168"/>
        <v/>
      </c>
      <c r="CO92" s="2">
        <f t="shared" si="169"/>
        <v>80.440480709730849</v>
      </c>
      <c r="CP92" s="2">
        <f t="shared" si="170"/>
        <v>82.386065856668409</v>
      </c>
      <c r="CQ92" s="2">
        <f t="shared" si="171"/>
        <v>83.918343480942468</v>
      </c>
      <c r="CR92" s="2">
        <f t="shared" si="172"/>
        <v>84.773546393506692</v>
      </c>
      <c r="CS92" s="2">
        <f t="shared" si="173"/>
        <v>87.43449261739417</v>
      </c>
      <c r="CT92" s="2">
        <f t="shared" si="174"/>
        <v>88.443659577007224</v>
      </c>
      <c r="CU92" s="2">
        <f t="shared" si="175"/>
        <v>89.191112242291197</v>
      </c>
      <c r="CV92" s="2">
        <f t="shared" si="176"/>
        <v>86.955161340352902</v>
      </c>
      <c r="CW92" s="2">
        <f t="shared" si="177"/>
        <v>84.231203628343764</v>
      </c>
      <c r="CX92" s="2">
        <f t="shared" si="178"/>
        <v>79.082384787754421</v>
      </c>
      <c r="CY92" s="2">
        <f t="shared" si="179"/>
        <v>72.603692952894477</v>
      </c>
      <c r="CZ92" s="2">
        <f t="shared" si="180"/>
        <v>64.549939791220936</v>
      </c>
      <c r="DA92" s="2">
        <f t="shared" si="181"/>
        <v>54.040636759495754</v>
      </c>
      <c r="DD92" s="2">
        <f t="shared" si="182"/>
        <v>80.574444957179978</v>
      </c>
      <c r="DE92" s="2">
        <f t="shared" si="183"/>
        <v>82.198337357235317</v>
      </c>
      <c r="DF92" s="2">
        <f t="shared" si="184"/>
        <v>83.666294737199138</v>
      </c>
      <c r="DG92" s="2">
        <f t="shared" si="185"/>
        <v>84.214357124686543</v>
      </c>
      <c r="DH92" s="2">
        <f t="shared" si="186"/>
        <v>87.328707785587824</v>
      </c>
      <c r="DI92" s="2">
        <f t="shared" si="187"/>
        <v>88.374545233783877</v>
      </c>
      <c r="DJ92" s="2">
        <f t="shared" si="188"/>
        <v>89.184808646643546</v>
      </c>
      <c r="DK92" s="2">
        <f t="shared" si="189"/>
        <v>86.66955383271879</v>
      </c>
      <c r="DL92" s="2">
        <f t="shared" si="190"/>
        <v>84.272091527820152</v>
      </c>
      <c r="DM92" s="2">
        <f t="shared" si="191"/>
        <v>78.855805619417794</v>
      </c>
      <c r="DN92" s="2">
        <f t="shared" si="192"/>
        <v>72.38061448713799</v>
      </c>
      <c r="DO92" s="2">
        <f t="shared" si="193"/>
        <v>64.483629412224445</v>
      </c>
      <c r="DP92" s="2">
        <f t="shared" si="194"/>
        <v>53.96523976018883</v>
      </c>
      <c r="DS92" s="2">
        <f t="shared" si="195"/>
        <v>0.15237522676417009</v>
      </c>
      <c r="DT92" s="2">
        <f t="shared" si="196"/>
        <v>0.17822312006205362</v>
      </c>
      <c r="DU92" s="2">
        <f t="shared" si="197"/>
        <v>0.21495606627871527</v>
      </c>
      <c r="DV92" s="2">
        <f t="shared" si="198"/>
        <v>0.2494480186692076</v>
      </c>
      <c r="DW92" s="2">
        <f t="shared" si="199"/>
        <v>0.22957606717466889</v>
      </c>
      <c r="DX92" s="2">
        <f t="shared" si="200"/>
        <v>0.22620395080902686</v>
      </c>
      <c r="DY92" s="2">
        <f t="shared" si="201"/>
        <v>0.24587888735745578</v>
      </c>
      <c r="DZ92" s="2">
        <f t="shared" si="202"/>
        <v>0.21968046229438726</v>
      </c>
      <c r="EA92" s="2">
        <f t="shared" si="203"/>
        <v>0.22296049219231343</v>
      </c>
      <c r="EB92" s="2">
        <f t="shared" si="204"/>
        <v>0.23595138421407325</v>
      </c>
      <c r="EC92" s="2">
        <f t="shared" si="205"/>
        <v>0.22578332657567748</v>
      </c>
      <c r="ED92" s="2">
        <f t="shared" si="206"/>
        <v>0.22453288302782937</v>
      </c>
      <c r="EE92" s="2">
        <f t="shared" si="207"/>
        <v>0.22578244914568041</v>
      </c>
    </row>
    <row r="93" spans="2:135" x14ac:dyDescent="0.25">
      <c r="B93" s="2">
        <v>87</v>
      </c>
      <c r="C93">
        <v>129.61500000000001</v>
      </c>
      <c r="D93">
        <v>117.33799999999999</v>
      </c>
      <c r="E93">
        <v>89.091999999999999</v>
      </c>
      <c r="F93">
        <v>84.415000000000006</v>
      </c>
      <c r="G93">
        <v>90.308000000000007</v>
      </c>
      <c r="H93">
        <v>94.230999999999995</v>
      </c>
      <c r="I93">
        <v>90.322999999999993</v>
      </c>
      <c r="J93">
        <v>93.554000000000002</v>
      </c>
      <c r="K93">
        <v>88.784999999999997</v>
      </c>
      <c r="L93">
        <v>79.445999999999998</v>
      </c>
      <c r="M93">
        <v>72.697000000000003</v>
      </c>
      <c r="N93">
        <v>65.162000000000006</v>
      </c>
      <c r="O93">
        <v>54.380299999999998</v>
      </c>
      <c r="R93" s="5">
        <f t="shared" si="104"/>
        <v>124.07608516476058</v>
      </c>
      <c r="S93" s="5">
        <f t="shared" si="105"/>
        <v>114.3421520436445</v>
      </c>
      <c r="T93" s="5">
        <f t="shared" si="106"/>
        <v>96.539749809370278</v>
      </c>
      <c r="U93" s="5">
        <f t="shared" si="107"/>
        <v>89.160313274257902</v>
      </c>
      <c r="V93" s="5">
        <f t="shared" si="108"/>
        <v>97.720875719691804</v>
      </c>
      <c r="W93" s="5">
        <f t="shared" si="109"/>
        <v>102.1174628923871</v>
      </c>
      <c r="X93" s="5">
        <f t="shared" si="110"/>
        <v>95.28838170203511</v>
      </c>
      <c r="Y93" s="5">
        <f t="shared" si="111"/>
        <v>99.146198282472525</v>
      </c>
      <c r="Z93" s="5">
        <f t="shared" si="112"/>
        <v>94.998944832020172</v>
      </c>
      <c r="AA93" s="5">
        <f t="shared" si="113"/>
        <v>85.152103331950457</v>
      </c>
      <c r="AB93" s="5">
        <f t="shared" si="114"/>
        <v>78.875837873151198</v>
      </c>
      <c r="AC93" s="5">
        <f t="shared" si="115"/>
        <v>69.338701993090979</v>
      </c>
      <c r="AD93" s="5">
        <f t="shared" si="116"/>
        <v>57.180204476948354</v>
      </c>
      <c r="AE93" s="5"/>
      <c r="AG93" s="5">
        <f t="shared" si="117"/>
        <v>5.5389148352394244</v>
      </c>
      <c r="AH93" s="5">
        <f t="shared" si="118"/>
        <v>2.9958479563554903</v>
      </c>
      <c r="AI93" s="5">
        <f t="shared" si="119"/>
        <v>-7.4477498093702792</v>
      </c>
      <c r="AJ93" s="5">
        <f t="shared" si="120"/>
        <v>-4.7453132742578958</v>
      </c>
      <c r="AK93" s="5">
        <f t="shared" si="121"/>
        <v>-7.4128757196917974</v>
      </c>
      <c r="AL93" s="5">
        <f t="shared" si="122"/>
        <v>-7.886462892387101</v>
      </c>
      <c r="AM93" s="5">
        <f t="shared" si="123"/>
        <v>-4.965381702035117</v>
      </c>
      <c r="AN93" s="5">
        <f t="shared" si="124"/>
        <v>-5.5921982824725234</v>
      </c>
      <c r="AO93" s="5">
        <f t="shared" si="125"/>
        <v>-6.2139448320201751</v>
      </c>
      <c r="AP93" s="5">
        <f t="shared" si="126"/>
        <v>-5.7061033319504588</v>
      </c>
      <c r="AQ93" s="5">
        <f t="shared" si="127"/>
        <v>-6.1788378731511955</v>
      </c>
      <c r="AR93" s="5">
        <f t="shared" si="128"/>
        <v>-4.1767019930909726</v>
      </c>
      <c r="AS93" s="5">
        <f t="shared" si="129"/>
        <v>-2.7999044769483561</v>
      </c>
      <c r="AV93" s="2">
        <f t="shared" si="130"/>
        <v>80.447895113099094</v>
      </c>
      <c r="AW93" s="2">
        <f t="shared" si="131"/>
        <v>82.325921380986514</v>
      </c>
      <c r="AX93" s="2">
        <f t="shared" si="132"/>
        <v>83.842286608360766</v>
      </c>
      <c r="AY93" s="2">
        <f t="shared" si="133"/>
        <v>84.620976961288335</v>
      </c>
      <c r="AZ93" s="2">
        <f t="shared" si="134"/>
        <v>87.42073904608263</v>
      </c>
      <c r="BA93" s="2">
        <f t="shared" si="135"/>
        <v>88.437044380440724</v>
      </c>
      <c r="BB93" s="2">
        <f t="shared" si="136"/>
        <v>89.197250366717356</v>
      </c>
      <c r="BC93" s="2">
        <f t="shared" si="137"/>
        <v>86.879396015141737</v>
      </c>
      <c r="BD93" s="2">
        <f t="shared" si="138"/>
        <v>84.23369772719002</v>
      </c>
      <c r="BE93" s="2">
        <f t="shared" si="139"/>
        <v>79.014723441251192</v>
      </c>
      <c r="BF93" s="2">
        <f t="shared" si="140"/>
        <v>72.545504247932939</v>
      </c>
      <c r="BG93" s="2">
        <f t="shared" si="141"/>
        <v>64.536721855024481</v>
      </c>
      <c r="BH93" s="2">
        <f t="shared" si="142"/>
        <v>54.034048934135569</v>
      </c>
      <c r="BK93" s="2" t="str">
        <f t="shared" si="143"/>
        <v/>
      </c>
      <c r="BL93" s="2" t="str">
        <f t="shared" si="144"/>
        <v/>
      </c>
      <c r="BM93" s="2" t="str">
        <f t="shared" si="145"/>
        <v/>
      </c>
      <c r="BN93" s="2" t="str">
        <f t="shared" si="146"/>
        <v/>
      </c>
      <c r="BO93" s="2" t="str">
        <f t="shared" si="147"/>
        <v/>
      </c>
      <c r="BP93" s="2" t="str">
        <f t="shared" si="148"/>
        <v/>
      </c>
      <c r="BQ93" s="2" t="str">
        <f t="shared" si="149"/>
        <v/>
      </c>
      <c r="BR93" s="2" t="str">
        <f t="shared" si="150"/>
        <v/>
      </c>
      <c r="BS93" s="2" t="str">
        <f t="shared" si="151"/>
        <v/>
      </c>
      <c r="BT93" s="2" t="str">
        <f t="shared" si="152"/>
        <v/>
      </c>
      <c r="BU93" s="2" t="str">
        <f t="shared" si="153"/>
        <v/>
      </c>
      <c r="BV93" s="2" t="str">
        <f t="shared" si="154"/>
        <v/>
      </c>
      <c r="BW93" s="2" t="str">
        <f t="shared" si="155"/>
        <v/>
      </c>
      <c r="BZ93" s="2" t="str">
        <f t="shared" si="156"/>
        <v/>
      </c>
      <c r="CA93" s="2" t="str">
        <f t="shared" si="157"/>
        <v/>
      </c>
      <c r="CB93" s="2" t="str">
        <f t="shared" si="158"/>
        <v/>
      </c>
      <c r="CC93" s="2" t="str">
        <f t="shared" si="159"/>
        <v/>
      </c>
      <c r="CD93" s="2" t="str">
        <f t="shared" si="160"/>
        <v/>
      </c>
      <c r="CE93" s="2" t="str">
        <f t="shared" si="161"/>
        <v/>
      </c>
      <c r="CF93" s="2" t="str">
        <f t="shared" si="162"/>
        <v/>
      </c>
      <c r="CG93" s="2" t="str">
        <f t="shared" si="163"/>
        <v/>
      </c>
      <c r="CH93" s="2" t="str">
        <f t="shared" si="164"/>
        <v/>
      </c>
      <c r="CI93" s="2" t="str">
        <f t="shared" si="165"/>
        <v/>
      </c>
      <c r="CJ93" s="2" t="str">
        <f t="shared" si="166"/>
        <v/>
      </c>
      <c r="CK93" s="2" t="str">
        <f t="shared" si="167"/>
        <v/>
      </c>
      <c r="CL93" s="2" t="str">
        <f t="shared" si="168"/>
        <v/>
      </c>
      <c r="CO93" s="2">
        <f t="shared" si="169"/>
        <v>80.438119254784709</v>
      </c>
      <c r="CP93" s="2">
        <f t="shared" si="170"/>
        <v>82.368946676618023</v>
      </c>
      <c r="CQ93" s="2">
        <f t="shared" si="171"/>
        <v>83.906561928770145</v>
      </c>
      <c r="CR93" s="2">
        <f t="shared" si="172"/>
        <v>84.774716510995489</v>
      </c>
      <c r="CS93" s="2">
        <f t="shared" si="173"/>
        <v>87.458854888668426</v>
      </c>
      <c r="CT93" s="2">
        <f t="shared" si="174"/>
        <v>88.466838029569701</v>
      </c>
      <c r="CU93" s="2">
        <f t="shared" si="175"/>
        <v>89.217893772171692</v>
      </c>
      <c r="CV93" s="2">
        <f t="shared" si="176"/>
        <v>86.957584490609023</v>
      </c>
      <c r="CW93" s="2">
        <f t="shared" si="177"/>
        <v>84.239310927717696</v>
      </c>
      <c r="CX93" s="2">
        <f t="shared" si="178"/>
        <v>79.083421513860358</v>
      </c>
      <c r="CY93" s="2">
        <f t="shared" si="179"/>
        <v>72.608876465962709</v>
      </c>
      <c r="CZ93" s="2">
        <f t="shared" si="180"/>
        <v>64.562924891396008</v>
      </c>
      <c r="DA93" s="2">
        <f t="shared" si="181"/>
        <v>54.060118247232971</v>
      </c>
      <c r="DD93" s="2">
        <f t="shared" si="182"/>
        <v>80.497490830281436</v>
      </c>
      <c r="DE93" s="2">
        <f t="shared" si="183"/>
        <v>82.14499006613454</v>
      </c>
      <c r="DF93" s="2">
        <f t="shared" si="184"/>
        <v>83.62820049075755</v>
      </c>
      <c r="DG93" s="2">
        <f t="shared" si="185"/>
        <v>84.199099502125947</v>
      </c>
      <c r="DH93" s="2">
        <f t="shared" si="186"/>
        <v>87.304082616985113</v>
      </c>
      <c r="DI93" s="2">
        <f t="shared" si="187"/>
        <v>88.344094246273315</v>
      </c>
      <c r="DJ93" s="2">
        <f t="shared" si="188"/>
        <v>89.139507119497978</v>
      </c>
      <c r="DK93" s="2">
        <f t="shared" si="189"/>
        <v>86.626102662526677</v>
      </c>
      <c r="DL93" s="2">
        <f t="shared" si="190"/>
        <v>84.215856458096553</v>
      </c>
      <c r="DM93" s="2">
        <f t="shared" si="191"/>
        <v>78.811841675306155</v>
      </c>
      <c r="DN93" s="2">
        <f t="shared" si="192"/>
        <v>72.347319804996488</v>
      </c>
      <c r="DO93" s="2">
        <f t="shared" si="193"/>
        <v>64.454187444553682</v>
      </c>
      <c r="DP93" s="2">
        <f t="shared" si="194"/>
        <v>53.9525217541198</v>
      </c>
      <c r="DS93" s="2">
        <f t="shared" si="195"/>
        <v>0.16465553141553238</v>
      </c>
      <c r="DT93" s="2">
        <f t="shared" si="196"/>
        <v>0.19211442581944851</v>
      </c>
      <c r="DU93" s="2">
        <f t="shared" si="197"/>
        <v>0.23090597917688971</v>
      </c>
      <c r="DV93" s="2">
        <f t="shared" si="198"/>
        <v>0.26708653034607033</v>
      </c>
      <c r="DW93" s="2">
        <f t="shared" si="199"/>
        <v>0.24627048612293306</v>
      </c>
      <c r="DX93" s="2">
        <f t="shared" si="200"/>
        <v>0.24273041231780204</v>
      </c>
      <c r="DY93" s="2">
        <f t="shared" si="201"/>
        <v>0.2633535780673531</v>
      </c>
      <c r="DZ93" s="2">
        <f t="shared" si="202"/>
        <v>0.23587560114412323</v>
      </c>
      <c r="EA93" s="2">
        <f t="shared" si="203"/>
        <v>0.23932327689965383</v>
      </c>
      <c r="EB93" s="2">
        <f t="shared" si="204"/>
        <v>0.25295718921878135</v>
      </c>
      <c r="EC93" s="2">
        <f t="shared" si="205"/>
        <v>0.24228867961408582</v>
      </c>
      <c r="ED93" s="2">
        <f t="shared" si="206"/>
        <v>0.2409752769855891</v>
      </c>
      <c r="EE93" s="2">
        <f t="shared" si="207"/>
        <v>0.24228775811475275</v>
      </c>
    </row>
    <row r="94" spans="2:135" x14ac:dyDescent="0.25">
      <c r="B94" s="2">
        <v>88</v>
      </c>
      <c r="C94">
        <v>120.292</v>
      </c>
      <c r="D94">
        <v>101.815</v>
      </c>
      <c r="E94">
        <v>86.415000000000006</v>
      </c>
      <c r="F94">
        <v>84.891999999999996</v>
      </c>
      <c r="G94">
        <v>88.322999999999993</v>
      </c>
      <c r="H94">
        <v>89.369</v>
      </c>
      <c r="I94">
        <v>88.631</v>
      </c>
      <c r="J94">
        <v>88.631</v>
      </c>
      <c r="K94">
        <v>86.046000000000006</v>
      </c>
      <c r="L94">
        <v>78.908000000000001</v>
      </c>
      <c r="M94">
        <v>72.5</v>
      </c>
      <c r="N94">
        <v>64.573999999999998</v>
      </c>
      <c r="O94">
        <v>53.549300000000002</v>
      </c>
      <c r="R94" s="5">
        <f t="shared" si="104"/>
        <v>115.43094544905857</v>
      </c>
      <c r="S94" s="5">
        <f t="shared" si="105"/>
        <v>105.35252122885039</v>
      </c>
      <c r="T94" s="5">
        <f t="shared" si="106"/>
        <v>91.682449551752555</v>
      </c>
      <c r="U94" s="5">
        <f t="shared" si="107"/>
        <v>87.089902936789898</v>
      </c>
      <c r="V94" s="5">
        <f t="shared" si="108"/>
        <v>93.600092605121063</v>
      </c>
      <c r="W94" s="5">
        <f t="shared" si="109"/>
        <v>96.935574039664246</v>
      </c>
      <c r="X94" s="5">
        <f t="shared" si="110"/>
        <v>92.619402018090042</v>
      </c>
      <c r="Y94" s="5">
        <f t="shared" si="111"/>
        <v>94.465438198475312</v>
      </c>
      <c r="Z94" s="5">
        <f t="shared" si="112"/>
        <v>90.796442341982953</v>
      </c>
      <c r="AA94" s="5">
        <f t="shared" si="113"/>
        <v>82.511816353018958</v>
      </c>
      <c r="AB94" s="5">
        <f t="shared" si="114"/>
        <v>76.249587890965998</v>
      </c>
      <c r="AC94" s="5">
        <f t="shared" si="115"/>
        <v>67.327695615959655</v>
      </c>
      <c r="AD94" s="5">
        <f t="shared" si="116"/>
        <v>55.838444054317257</v>
      </c>
      <c r="AE94" s="5"/>
      <c r="AG94" s="5">
        <f t="shared" si="117"/>
        <v>4.8610545509414322</v>
      </c>
      <c r="AH94" s="5">
        <f t="shared" si="118"/>
        <v>-3.5375212288503946</v>
      </c>
      <c r="AI94" s="5">
        <f t="shared" si="119"/>
        <v>-5.2674495517525486</v>
      </c>
      <c r="AJ94" s="5">
        <f t="shared" si="120"/>
        <v>-2.1979029367899017</v>
      </c>
      <c r="AK94" s="5">
        <f t="shared" si="121"/>
        <v>-5.2770926051210694</v>
      </c>
      <c r="AL94" s="5">
        <f t="shared" si="122"/>
        <v>-7.5665740396642462</v>
      </c>
      <c r="AM94" s="5">
        <f t="shared" si="123"/>
        <v>-3.9884020180900421</v>
      </c>
      <c r="AN94" s="5">
        <f t="shared" si="124"/>
        <v>-5.8344381984753113</v>
      </c>
      <c r="AO94" s="5">
        <f t="shared" si="125"/>
        <v>-4.7504423419829465</v>
      </c>
      <c r="AP94" s="5">
        <f t="shared" si="126"/>
        <v>-3.6038163530189564</v>
      </c>
      <c r="AQ94" s="5">
        <f t="shared" si="127"/>
        <v>-3.7495878909659979</v>
      </c>
      <c r="AR94" s="5">
        <f t="shared" si="128"/>
        <v>-2.7536956159596571</v>
      </c>
      <c r="AS94" s="5">
        <f t="shared" si="129"/>
        <v>-2.289144054317255</v>
      </c>
      <c r="AV94" s="2">
        <f t="shared" si="130"/>
        <v>80.433052736557045</v>
      </c>
      <c r="AW94" s="2">
        <f t="shared" si="131"/>
        <v>82.298017139619716</v>
      </c>
      <c r="AX94" s="2">
        <f t="shared" si="132"/>
        <v>83.819322947327322</v>
      </c>
      <c r="AY94" s="2">
        <f t="shared" si="133"/>
        <v>84.606859130875705</v>
      </c>
      <c r="AZ94" s="2">
        <f t="shared" si="134"/>
        <v>87.429472831388679</v>
      </c>
      <c r="BA94" s="2">
        <f t="shared" si="135"/>
        <v>88.444149125416473</v>
      </c>
      <c r="BB94" s="2">
        <f t="shared" si="136"/>
        <v>89.202302063640019</v>
      </c>
      <c r="BC94" s="2">
        <f t="shared" si="137"/>
        <v>86.864582666339516</v>
      </c>
      <c r="BD94" s="2">
        <f t="shared" si="138"/>
        <v>84.224899170041041</v>
      </c>
      <c r="BE94" s="2">
        <f t="shared" si="139"/>
        <v>78.998742698639347</v>
      </c>
      <c r="BF94" s="2">
        <f t="shared" si="140"/>
        <v>72.536172116239385</v>
      </c>
      <c r="BG94" s="2">
        <f t="shared" si="141"/>
        <v>64.536876169983742</v>
      </c>
      <c r="BH94" s="2">
        <f t="shared" si="142"/>
        <v>54.043309384173412</v>
      </c>
      <c r="BK94" s="2" t="str">
        <f t="shared" si="143"/>
        <v/>
      </c>
      <c r="BL94" s="2" t="str">
        <f t="shared" si="144"/>
        <v/>
      </c>
      <c r="BM94" s="2" t="str">
        <f t="shared" si="145"/>
        <v/>
      </c>
      <c r="BN94" s="2" t="str">
        <f t="shared" si="146"/>
        <v/>
      </c>
      <c r="BO94" s="2" t="str">
        <f t="shared" si="147"/>
        <v/>
      </c>
      <c r="BP94" s="2" t="str">
        <f t="shared" si="148"/>
        <v/>
      </c>
      <c r="BQ94" s="2" t="str">
        <f t="shared" si="149"/>
        <v/>
      </c>
      <c r="BR94" s="2" t="str">
        <f t="shared" si="150"/>
        <v/>
      </c>
      <c r="BS94" s="2" t="str">
        <f t="shared" si="151"/>
        <v/>
      </c>
      <c r="BT94" s="2" t="str">
        <f t="shared" si="152"/>
        <v/>
      </c>
      <c r="BU94" s="2" t="str">
        <f t="shared" si="153"/>
        <v/>
      </c>
      <c r="BV94" s="2" t="str">
        <f t="shared" si="154"/>
        <v/>
      </c>
      <c r="BW94" s="2" t="str">
        <f t="shared" si="155"/>
        <v/>
      </c>
      <c r="BZ94" s="2" t="str">
        <f t="shared" si="156"/>
        <v/>
      </c>
      <c r="CA94" s="2" t="str">
        <f t="shared" si="157"/>
        <v/>
      </c>
      <c r="CB94" s="2" t="str">
        <f t="shared" si="158"/>
        <v/>
      </c>
      <c r="CC94" s="2" t="str">
        <f t="shared" si="159"/>
        <v/>
      </c>
      <c r="CD94" s="2" t="str">
        <f t="shared" si="160"/>
        <v/>
      </c>
      <c r="CE94" s="2" t="str">
        <f t="shared" si="161"/>
        <v/>
      </c>
      <c r="CF94" s="2" t="str">
        <f t="shared" si="162"/>
        <v/>
      </c>
      <c r="CG94" s="2" t="str">
        <f t="shared" si="163"/>
        <v/>
      </c>
      <c r="CH94" s="2" t="str">
        <f t="shared" si="164"/>
        <v/>
      </c>
      <c r="CI94" s="2" t="str">
        <f t="shared" si="165"/>
        <v/>
      </c>
      <c r="CJ94" s="2" t="str">
        <f t="shared" si="166"/>
        <v/>
      </c>
      <c r="CK94" s="2" t="str">
        <f t="shared" si="167"/>
        <v/>
      </c>
      <c r="CL94" s="2" t="str">
        <f t="shared" si="168"/>
        <v/>
      </c>
      <c r="CO94" s="2">
        <f t="shared" si="169"/>
        <v>80.435757799838569</v>
      </c>
      <c r="CP94" s="2">
        <f t="shared" si="170"/>
        <v>82.351827496567637</v>
      </c>
      <c r="CQ94" s="2">
        <f t="shared" si="171"/>
        <v>83.894780376597808</v>
      </c>
      <c r="CR94" s="2">
        <f t="shared" si="172"/>
        <v>84.775886628484301</v>
      </c>
      <c r="CS94" s="2">
        <f t="shared" si="173"/>
        <v>87.483217159942669</v>
      </c>
      <c r="CT94" s="2">
        <f t="shared" si="174"/>
        <v>88.490016482132191</v>
      </c>
      <c r="CU94" s="2">
        <f t="shared" si="175"/>
        <v>89.244675302052201</v>
      </c>
      <c r="CV94" s="2">
        <f t="shared" si="176"/>
        <v>86.960007640865129</v>
      </c>
      <c r="CW94" s="2">
        <f t="shared" si="177"/>
        <v>84.247418227091629</v>
      </c>
      <c r="CX94" s="2">
        <f t="shared" si="178"/>
        <v>79.084458239966295</v>
      </c>
      <c r="CY94" s="2">
        <f t="shared" si="179"/>
        <v>72.614059979030927</v>
      </c>
      <c r="CZ94" s="2">
        <f t="shared" si="180"/>
        <v>64.575909991571066</v>
      </c>
      <c r="DA94" s="2">
        <f t="shared" si="181"/>
        <v>54.079599734970195</v>
      </c>
      <c r="DD94" s="2">
        <f t="shared" si="182"/>
        <v>80.420536703382894</v>
      </c>
      <c r="DE94" s="2">
        <f t="shared" si="183"/>
        <v>82.091642775033762</v>
      </c>
      <c r="DF94" s="2">
        <f t="shared" si="184"/>
        <v>83.590106244315962</v>
      </c>
      <c r="DG94" s="2">
        <f t="shared" si="185"/>
        <v>84.18384187956535</v>
      </c>
      <c r="DH94" s="2">
        <f t="shared" si="186"/>
        <v>87.279457448382402</v>
      </c>
      <c r="DI94" s="2">
        <f t="shared" si="187"/>
        <v>88.313643258762738</v>
      </c>
      <c r="DJ94" s="2">
        <f t="shared" si="188"/>
        <v>89.094205592352409</v>
      </c>
      <c r="DK94" s="2">
        <f t="shared" si="189"/>
        <v>86.582651492334548</v>
      </c>
      <c r="DL94" s="2">
        <f t="shared" si="190"/>
        <v>84.15962138837294</v>
      </c>
      <c r="DM94" s="2">
        <f t="shared" si="191"/>
        <v>78.767877731194517</v>
      </c>
      <c r="DN94" s="2">
        <f t="shared" si="192"/>
        <v>72.314025122854986</v>
      </c>
      <c r="DO94" s="2">
        <f t="shared" si="193"/>
        <v>64.424745476882904</v>
      </c>
      <c r="DP94" s="2">
        <f t="shared" si="194"/>
        <v>53.939803748050764</v>
      </c>
      <c r="DS94" s="2">
        <f t="shared" si="195"/>
        <v>0.17771803032752612</v>
      </c>
      <c r="DT94" s="2">
        <f t="shared" si="196"/>
        <v>0.20681597532197354</v>
      </c>
      <c r="DU94" s="2">
        <f t="shared" si="197"/>
        <v>0.2476660184616041</v>
      </c>
      <c r="DV94" s="2">
        <f t="shared" si="198"/>
        <v>0.28549784102845627</v>
      </c>
      <c r="DW94" s="2">
        <f t="shared" si="199"/>
        <v>0.26376327362485852</v>
      </c>
      <c r="DX94" s="2">
        <f t="shared" si="200"/>
        <v>0.26005850457036089</v>
      </c>
      <c r="DY94" s="2">
        <f t="shared" si="201"/>
        <v>0.28160643425654119</v>
      </c>
      <c r="DZ94" s="2">
        <f t="shared" si="202"/>
        <v>0.25287775195181877</v>
      </c>
      <c r="EA94" s="2">
        <f t="shared" si="203"/>
        <v>0.25649052265699579</v>
      </c>
      <c r="EB94" s="2">
        <f t="shared" si="204"/>
        <v>0.27075432299826802</v>
      </c>
      <c r="EC94" s="2">
        <f t="shared" si="205"/>
        <v>0.25959604755345744</v>
      </c>
      <c r="ED94" s="2">
        <f t="shared" si="206"/>
        <v>0.25822079783629243</v>
      </c>
      <c r="EE94" s="2">
        <f t="shared" si="207"/>
        <v>0.2595950827808407</v>
      </c>
    </row>
    <row r="95" spans="2:135" x14ac:dyDescent="0.25">
      <c r="B95" s="2">
        <v>89</v>
      </c>
      <c r="C95">
        <v>110.41500000000001</v>
      </c>
      <c r="D95">
        <v>91.754000000000005</v>
      </c>
      <c r="E95">
        <v>84.430999999999997</v>
      </c>
      <c r="F95">
        <v>84.076999999999998</v>
      </c>
      <c r="G95">
        <v>85.584999999999994</v>
      </c>
      <c r="H95">
        <v>88.292000000000002</v>
      </c>
      <c r="I95">
        <v>88.477000000000004</v>
      </c>
      <c r="J95">
        <v>87.337999999999994</v>
      </c>
      <c r="K95">
        <v>83.507999999999996</v>
      </c>
      <c r="L95">
        <v>77.984999999999999</v>
      </c>
      <c r="M95">
        <v>72.984999999999999</v>
      </c>
      <c r="N95">
        <v>64.102999999999994</v>
      </c>
      <c r="O95">
        <v>53.211300000000001</v>
      </c>
      <c r="R95" s="5">
        <f t="shared" si="104"/>
        <v>106.7978324472887</v>
      </c>
      <c r="S95" s="5">
        <f t="shared" si="105"/>
        <v>97.849481588772008</v>
      </c>
      <c r="T95" s="5">
        <f t="shared" si="106"/>
        <v>88.361688168461825</v>
      </c>
      <c r="U95" s="5">
        <f t="shared" si="107"/>
        <v>85.864092359827268</v>
      </c>
      <c r="V95" s="5">
        <f t="shared" si="108"/>
        <v>90.895354859667123</v>
      </c>
      <c r="W95" s="5">
        <f t="shared" si="109"/>
        <v>93.372022754674006</v>
      </c>
      <c r="X95" s="5">
        <f t="shared" si="110"/>
        <v>90.998428855782805</v>
      </c>
      <c r="Y95" s="5">
        <f t="shared" si="111"/>
        <v>91.257426321355425</v>
      </c>
      <c r="Z95" s="5">
        <f t="shared" si="112"/>
        <v>87.970065212598485</v>
      </c>
      <c r="AA95" s="5">
        <f t="shared" si="113"/>
        <v>80.865826714842385</v>
      </c>
      <c r="AB95" s="5">
        <f t="shared" si="114"/>
        <v>74.56981336255393</v>
      </c>
      <c r="AC95" s="5">
        <f t="shared" si="115"/>
        <v>66.059612645983108</v>
      </c>
      <c r="AD95" s="5">
        <f t="shared" si="116"/>
        <v>55.014945895534062</v>
      </c>
      <c r="AE95" s="5"/>
      <c r="AG95" s="5">
        <f t="shared" si="117"/>
        <v>3.6171675527113081</v>
      </c>
      <c r="AH95" s="5">
        <f t="shared" si="118"/>
        <v>-6.0954815887720031</v>
      </c>
      <c r="AI95" s="5">
        <f t="shared" si="119"/>
        <v>-3.9306881684618276</v>
      </c>
      <c r="AJ95" s="5">
        <f t="shared" si="120"/>
        <v>-1.7870923598272697</v>
      </c>
      <c r="AK95" s="5">
        <f t="shared" si="121"/>
        <v>-5.3103548596671288</v>
      </c>
      <c r="AL95" s="5">
        <f t="shared" si="122"/>
        <v>-5.0800227546740047</v>
      </c>
      <c r="AM95" s="5">
        <f t="shared" si="123"/>
        <v>-2.5214288557828013</v>
      </c>
      <c r="AN95" s="5">
        <f t="shared" si="124"/>
        <v>-3.9194263213554308</v>
      </c>
      <c r="AO95" s="5">
        <f t="shared" si="125"/>
        <v>-4.462065212598489</v>
      </c>
      <c r="AP95" s="5">
        <f t="shared" si="126"/>
        <v>-2.8808267148423852</v>
      </c>
      <c r="AQ95" s="5">
        <f t="shared" si="127"/>
        <v>-1.5848133625539305</v>
      </c>
      <c r="AR95" s="5">
        <f t="shared" si="128"/>
        <v>-1.9566126459831139</v>
      </c>
      <c r="AS95" s="5">
        <f t="shared" si="129"/>
        <v>-1.8036458955340606</v>
      </c>
      <c r="AV95" s="2">
        <f t="shared" si="130"/>
        <v>80.416189899880195</v>
      </c>
      <c r="AW95" s="2">
        <f t="shared" si="131"/>
        <v>82.268805978027643</v>
      </c>
      <c r="AX95" s="2">
        <f t="shared" si="132"/>
        <v>83.795213488360133</v>
      </c>
      <c r="AY95" s="2">
        <f t="shared" si="133"/>
        <v>84.591685139345969</v>
      </c>
      <c r="AZ95" s="2">
        <f t="shared" si="134"/>
        <v>87.436296228583927</v>
      </c>
      <c r="BA95" s="2">
        <f t="shared" si="135"/>
        <v>88.449215272961794</v>
      </c>
      <c r="BB95" s="2">
        <f t="shared" si="136"/>
        <v>89.204555661203244</v>
      </c>
      <c r="BC95" s="2">
        <f t="shared" si="137"/>
        <v>86.847874440650742</v>
      </c>
      <c r="BD95" s="2">
        <f t="shared" si="138"/>
        <v>84.213771693426068</v>
      </c>
      <c r="BE95" s="2">
        <f t="shared" si="139"/>
        <v>78.980882783234165</v>
      </c>
      <c r="BF95" s="2">
        <f t="shared" si="140"/>
        <v>72.525242938768613</v>
      </c>
      <c r="BG95" s="2">
        <f t="shared" si="141"/>
        <v>64.535415162517637</v>
      </c>
      <c r="BH95" s="2">
        <f t="shared" si="142"/>
        <v>54.051320547973177</v>
      </c>
      <c r="BK95" s="2" t="str">
        <f t="shared" si="143"/>
        <v/>
      </c>
      <c r="BL95" s="2" t="str">
        <f t="shared" si="144"/>
        <v/>
      </c>
      <c r="BM95" s="2" t="str">
        <f t="shared" si="145"/>
        <v/>
      </c>
      <c r="BN95" s="2" t="str">
        <f t="shared" si="146"/>
        <v/>
      </c>
      <c r="BO95" s="2" t="str">
        <f t="shared" si="147"/>
        <v/>
      </c>
      <c r="BP95" s="2" t="str">
        <f t="shared" si="148"/>
        <v/>
      </c>
      <c r="BQ95" s="2" t="str">
        <f t="shared" si="149"/>
        <v/>
      </c>
      <c r="BR95" s="2" t="str">
        <f t="shared" si="150"/>
        <v/>
      </c>
      <c r="BS95" s="2" t="str">
        <f t="shared" si="151"/>
        <v/>
      </c>
      <c r="BT95" s="2" t="str">
        <f t="shared" si="152"/>
        <v/>
      </c>
      <c r="BU95" s="2" t="str">
        <f t="shared" si="153"/>
        <v/>
      </c>
      <c r="BV95" s="2" t="str">
        <f t="shared" si="154"/>
        <v/>
      </c>
      <c r="BW95" s="2" t="str">
        <f t="shared" si="155"/>
        <v/>
      </c>
      <c r="BZ95" s="2" t="str">
        <f t="shared" si="156"/>
        <v/>
      </c>
      <c r="CA95" s="2" t="str">
        <f t="shared" si="157"/>
        <v/>
      </c>
      <c r="CB95" s="2" t="str">
        <f t="shared" si="158"/>
        <v/>
      </c>
      <c r="CC95" s="2" t="str">
        <f t="shared" si="159"/>
        <v/>
      </c>
      <c r="CD95" s="2" t="str">
        <f t="shared" si="160"/>
        <v/>
      </c>
      <c r="CE95" s="2" t="str">
        <f t="shared" si="161"/>
        <v/>
      </c>
      <c r="CF95" s="2" t="str">
        <f t="shared" si="162"/>
        <v/>
      </c>
      <c r="CG95" s="2" t="str">
        <f t="shared" si="163"/>
        <v/>
      </c>
      <c r="CH95" s="2" t="str">
        <f t="shared" si="164"/>
        <v/>
      </c>
      <c r="CI95" s="2" t="str">
        <f t="shared" si="165"/>
        <v/>
      </c>
      <c r="CJ95" s="2" t="str">
        <f t="shared" si="166"/>
        <v/>
      </c>
      <c r="CK95" s="2" t="str">
        <f t="shared" si="167"/>
        <v/>
      </c>
      <c r="CL95" s="2" t="str">
        <f t="shared" si="168"/>
        <v/>
      </c>
      <c r="CO95" s="2">
        <f t="shared" si="169"/>
        <v>80.433396344892429</v>
      </c>
      <c r="CP95" s="2">
        <f t="shared" si="170"/>
        <v>82.334708316517251</v>
      </c>
      <c r="CQ95" s="2">
        <f t="shared" si="171"/>
        <v>83.882998824425485</v>
      </c>
      <c r="CR95" s="2">
        <f t="shared" si="172"/>
        <v>84.777056745973098</v>
      </c>
      <c r="CS95" s="2">
        <f t="shared" si="173"/>
        <v>87.507579431216925</v>
      </c>
      <c r="CT95" s="2">
        <f t="shared" si="174"/>
        <v>88.513194934694681</v>
      </c>
      <c r="CU95" s="2">
        <f t="shared" si="175"/>
        <v>89.271456831932696</v>
      </c>
      <c r="CV95" s="2">
        <f t="shared" si="176"/>
        <v>86.96243079112125</v>
      </c>
      <c r="CW95" s="2">
        <f t="shared" si="177"/>
        <v>84.255525526465561</v>
      </c>
      <c r="CX95" s="2">
        <f t="shared" si="178"/>
        <v>79.085494966072233</v>
      </c>
      <c r="CY95" s="2">
        <f t="shared" si="179"/>
        <v>72.619243492099159</v>
      </c>
      <c r="CZ95" s="2">
        <f t="shared" si="180"/>
        <v>64.588895091746124</v>
      </c>
      <c r="DA95" s="2">
        <f t="shared" si="181"/>
        <v>54.099081222707419</v>
      </c>
      <c r="DD95" s="2">
        <f t="shared" si="182"/>
        <v>80.343582576484351</v>
      </c>
      <c r="DE95" s="2">
        <f t="shared" si="183"/>
        <v>82.038295483932984</v>
      </c>
      <c r="DF95" s="2">
        <f t="shared" si="184"/>
        <v>83.552011997874374</v>
      </c>
      <c r="DG95" s="2">
        <f t="shared" si="185"/>
        <v>84.168584257004753</v>
      </c>
      <c r="DH95" s="2">
        <f t="shared" si="186"/>
        <v>87.254832279779706</v>
      </c>
      <c r="DI95" s="2">
        <f t="shared" si="187"/>
        <v>88.283192271252162</v>
      </c>
      <c r="DJ95" s="2">
        <f t="shared" si="188"/>
        <v>89.048904065206841</v>
      </c>
      <c r="DK95" s="2">
        <f t="shared" si="189"/>
        <v>86.539200322142435</v>
      </c>
      <c r="DL95" s="2">
        <f t="shared" si="190"/>
        <v>84.103386318649342</v>
      </c>
      <c r="DM95" s="2">
        <f t="shared" si="191"/>
        <v>78.723913787082878</v>
      </c>
      <c r="DN95" s="2">
        <f t="shared" si="192"/>
        <v>72.280730440713484</v>
      </c>
      <c r="DO95" s="2">
        <f t="shared" si="193"/>
        <v>64.395303509212141</v>
      </c>
      <c r="DP95" s="2">
        <f t="shared" si="194"/>
        <v>53.927085741981728</v>
      </c>
      <c r="DS95" s="2">
        <f t="shared" si="195"/>
        <v>0.19157914557216868</v>
      </c>
      <c r="DT95" s="2">
        <f t="shared" si="196"/>
        <v>0.22233294663740386</v>
      </c>
      <c r="DU95" s="2">
        <f t="shared" si="197"/>
        <v>0.26522305126181567</v>
      </c>
      <c r="DV95" s="2">
        <f t="shared" si="198"/>
        <v>0.30465076069654989</v>
      </c>
      <c r="DW95" s="2">
        <f t="shared" si="199"/>
        <v>0.28203365390137553</v>
      </c>
      <c r="DX95" s="2">
        <f t="shared" si="200"/>
        <v>0.27816922106590597</v>
      </c>
      <c r="DY95" s="2">
        <f t="shared" si="201"/>
        <v>0.30060812864153841</v>
      </c>
      <c r="DZ95" s="2">
        <f t="shared" si="202"/>
        <v>0.27067132181413284</v>
      </c>
      <c r="EA95" s="2">
        <f t="shared" si="203"/>
        <v>0.27444492211318522</v>
      </c>
      <c r="EB95" s="2">
        <f t="shared" si="204"/>
        <v>0.28931866180222232</v>
      </c>
      <c r="EC95" s="2">
        <f t="shared" si="205"/>
        <v>0.2776866444167112</v>
      </c>
      <c r="ED95" s="2">
        <f t="shared" si="206"/>
        <v>0.27625131489952537</v>
      </c>
      <c r="EE95" s="2">
        <f t="shared" si="207"/>
        <v>0.2776856376268324</v>
      </c>
    </row>
    <row r="96" spans="2:135" x14ac:dyDescent="0.25">
      <c r="B96" s="2">
        <v>90</v>
      </c>
      <c r="C96">
        <v>98.554000000000002</v>
      </c>
      <c r="D96">
        <v>86.185000000000002</v>
      </c>
      <c r="E96">
        <v>83.722999999999999</v>
      </c>
      <c r="F96">
        <v>82.677000000000007</v>
      </c>
      <c r="G96">
        <v>86.492000000000004</v>
      </c>
      <c r="H96">
        <v>87.430999999999997</v>
      </c>
      <c r="I96">
        <v>86.507999999999996</v>
      </c>
      <c r="J96">
        <v>85.662000000000006</v>
      </c>
      <c r="K96">
        <v>81.938000000000002</v>
      </c>
      <c r="L96">
        <v>76.831000000000003</v>
      </c>
      <c r="M96">
        <v>72.105999999999995</v>
      </c>
      <c r="N96">
        <v>63.426000000000002</v>
      </c>
      <c r="O96">
        <v>53.084499999999998</v>
      </c>
      <c r="R96" s="5">
        <f t="shared" si="104"/>
        <v>99.084438798271805</v>
      </c>
      <c r="S96" s="5">
        <f t="shared" si="105"/>
        <v>92.120582246537012</v>
      </c>
      <c r="T96" s="5">
        <f t="shared" si="106"/>
        <v>86.256894555677846</v>
      </c>
      <c r="U96" s="5">
        <f t="shared" si="107"/>
        <v>85.186269760399639</v>
      </c>
      <c r="V96" s="5">
        <f t="shared" si="108"/>
        <v>89.25549282127713</v>
      </c>
      <c r="W96" s="5">
        <f t="shared" si="109"/>
        <v>91.117732234291637</v>
      </c>
      <c r="X96" s="5">
        <f t="shared" si="110"/>
        <v>90.085112660967226</v>
      </c>
      <c r="Y96" s="5">
        <f t="shared" si="111"/>
        <v>89.224293784923944</v>
      </c>
      <c r="Z96" s="5">
        <f t="shared" si="112"/>
        <v>86.21065222699022</v>
      </c>
      <c r="AA96" s="5">
        <f t="shared" si="113"/>
        <v>79.909071510376236</v>
      </c>
      <c r="AB96" s="5">
        <f t="shared" si="114"/>
        <v>73.56924026551917</v>
      </c>
      <c r="AC96" s="5">
        <f t="shared" si="115"/>
        <v>65.314501164319381</v>
      </c>
      <c r="AD96" s="5">
        <f t="shared" si="116"/>
        <v>54.544659025635319</v>
      </c>
      <c r="AE96" s="5"/>
      <c r="AG96" s="5">
        <f t="shared" si="117"/>
        <v>-0.53043879827180263</v>
      </c>
      <c r="AH96" s="5">
        <f t="shared" si="118"/>
        <v>-5.9355822465370096</v>
      </c>
      <c r="AI96" s="5">
        <f t="shared" si="119"/>
        <v>-2.5338945556778469</v>
      </c>
      <c r="AJ96" s="5">
        <f t="shared" si="120"/>
        <v>-2.5092697603996328</v>
      </c>
      <c r="AK96" s="5">
        <f t="shared" si="121"/>
        <v>-2.7634928212771257</v>
      </c>
      <c r="AL96" s="5">
        <f t="shared" si="122"/>
        <v>-3.6867322342916395</v>
      </c>
      <c r="AM96" s="5">
        <f t="shared" si="123"/>
        <v>-3.5771126609672308</v>
      </c>
      <c r="AN96" s="5">
        <f t="shared" si="124"/>
        <v>-3.5622937849239378</v>
      </c>
      <c r="AO96" s="5">
        <f t="shared" si="125"/>
        <v>-4.2726522269902176</v>
      </c>
      <c r="AP96" s="5">
        <f t="shared" si="126"/>
        <v>-3.0780715103762333</v>
      </c>
      <c r="AQ96" s="5">
        <f t="shared" si="127"/>
        <v>-1.4632402655191754</v>
      </c>
      <c r="AR96" s="5">
        <f t="shared" si="128"/>
        <v>-1.8885011643193792</v>
      </c>
      <c r="AS96" s="5">
        <f t="shared" si="129"/>
        <v>-1.4601590256353205</v>
      </c>
      <c r="AV96" s="2">
        <f t="shared" si="130"/>
        <v>80.397126030335926</v>
      </c>
      <c r="AW96" s="2">
        <f t="shared" si="131"/>
        <v>82.238199777481142</v>
      </c>
      <c r="AX96" s="2">
        <f t="shared" si="132"/>
        <v>83.769902990981095</v>
      </c>
      <c r="AY96" s="2">
        <f t="shared" si="133"/>
        <v>84.575443605532854</v>
      </c>
      <c r="AZ96" s="2">
        <f t="shared" si="134"/>
        <v>87.441103871636429</v>
      </c>
      <c r="BA96" s="2">
        <f t="shared" si="135"/>
        <v>88.45212475886018</v>
      </c>
      <c r="BB96" s="2">
        <f t="shared" si="136"/>
        <v>89.203860529892296</v>
      </c>
      <c r="BC96" s="2">
        <f t="shared" si="137"/>
        <v>86.82917371854063</v>
      </c>
      <c r="BD96" s="2">
        <f t="shared" si="138"/>
        <v>84.200168960842205</v>
      </c>
      <c r="BE96" s="2">
        <f t="shared" si="139"/>
        <v>78.961053544175826</v>
      </c>
      <c r="BF96" s="2">
        <f t="shared" si="140"/>
        <v>72.512636651624234</v>
      </c>
      <c r="BG96" s="2">
        <f t="shared" si="141"/>
        <v>64.532245233235969</v>
      </c>
      <c r="BH96" s="2">
        <f t="shared" si="142"/>
        <v>54.058012371417448</v>
      </c>
      <c r="BK96" s="2" t="str">
        <f t="shared" si="143"/>
        <v/>
      </c>
      <c r="BL96" s="2" t="str">
        <f t="shared" si="144"/>
        <v/>
      </c>
      <c r="BM96" s="2" t="str">
        <f t="shared" si="145"/>
        <v/>
      </c>
      <c r="BN96" s="2">
        <f t="shared" si="146"/>
        <v>82.677000000000007</v>
      </c>
      <c r="BO96" s="2" t="str">
        <f t="shared" si="147"/>
        <v/>
      </c>
      <c r="BP96" s="2" t="str">
        <f t="shared" si="148"/>
        <v/>
      </c>
      <c r="BQ96" s="2" t="str">
        <f t="shared" si="149"/>
        <v/>
      </c>
      <c r="BR96" s="2" t="str">
        <f t="shared" si="150"/>
        <v/>
      </c>
      <c r="BS96" s="2" t="str">
        <f t="shared" si="151"/>
        <v/>
      </c>
      <c r="BT96" s="2" t="str">
        <f t="shared" si="152"/>
        <v/>
      </c>
      <c r="BU96" s="2" t="str">
        <f t="shared" si="153"/>
        <v/>
      </c>
      <c r="BV96" s="2" t="str">
        <f t="shared" si="154"/>
        <v/>
      </c>
      <c r="BW96" s="2" t="str">
        <f t="shared" si="155"/>
        <v/>
      </c>
      <c r="BZ96" s="2" t="str">
        <f t="shared" si="156"/>
        <v/>
      </c>
      <c r="CA96" s="2" t="str">
        <f t="shared" si="157"/>
        <v/>
      </c>
      <c r="CB96" s="2" t="str">
        <f t="shared" si="158"/>
        <v/>
      </c>
      <c r="CC96" s="2">
        <f t="shared" si="159"/>
        <v>82.677000000000007</v>
      </c>
      <c r="CD96" s="2" t="str">
        <f t="shared" si="160"/>
        <v/>
      </c>
      <c r="CE96" s="2" t="str">
        <f t="shared" si="161"/>
        <v/>
      </c>
      <c r="CF96" s="2" t="str">
        <f t="shared" si="162"/>
        <v/>
      </c>
      <c r="CG96" s="2" t="str">
        <f t="shared" si="163"/>
        <v/>
      </c>
      <c r="CH96" s="2" t="str">
        <f t="shared" si="164"/>
        <v/>
      </c>
      <c r="CI96" s="2" t="str">
        <f t="shared" si="165"/>
        <v/>
      </c>
      <c r="CJ96" s="2" t="str">
        <f t="shared" si="166"/>
        <v/>
      </c>
      <c r="CK96" s="2" t="str">
        <f t="shared" si="167"/>
        <v/>
      </c>
      <c r="CL96" s="2" t="str">
        <f t="shared" si="168"/>
        <v/>
      </c>
      <c r="CO96" s="2">
        <f t="shared" si="169"/>
        <v>80.431034889946289</v>
      </c>
      <c r="CP96" s="2">
        <f t="shared" si="170"/>
        <v>82.317589136466864</v>
      </c>
      <c r="CQ96" s="2">
        <f t="shared" si="171"/>
        <v>83.871217272253148</v>
      </c>
      <c r="CR96" s="2">
        <f t="shared" si="172"/>
        <v>84.778226863461896</v>
      </c>
      <c r="CS96" s="2">
        <f t="shared" si="173"/>
        <v>87.531941702491167</v>
      </c>
      <c r="CT96" s="2">
        <f t="shared" si="174"/>
        <v>88.536373387257171</v>
      </c>
      <c r="CU96" s="2">
        <f t="shared" si="175"/>
        <v>89.298238361813205</v>
      </c>
      <c r="CV96" s="2">
        <f t="shared" si="176"/>
        <v>86.96485394137737</v>
      </c>
      <c r="CW96" s="2">
        <f t="shared" si="177"/>
        <v>84.263632825839494</v>
      </c>
      <c r="CX96" s="2">
        <f t="shared" si="178"/>
        <v>79.08653169217817</v>
      </c>
      <c r="CY96" s="2">
        <f t="shared" si="179"/>
        <v>72.624427005167377</v>
      </c>
      <c r="CZ96" s="2">
        <f t="shared" si="180"/>
        <v>64.601880191921197</v>
      </c>
      <c r="DA96" s="2">
        <f t="shared" si="181"/>
        <v>54.118562710444643</v>
      </c>
      <c r="DD96" s="2">
        <f t="shared" si="182"/>
        <v>80.266628449585809</v>
      </c>
      <c r="DE96" s="2">
        <f t="shared" si="183"/>
        <v>81.984948192832206</v>
      </c>
      <c r="DF96" s="2">
        <f t="shared" si="184"/>
        <v>83.513917751432786</v>
      </c>
      <c r="DG96" s="2">
        <f t="shared" si="185"/>
        <v>84.153326634444142</v>
      </c>
      <c r="DH96" s="2">
        <f t="shared" si="186"/>
        <v>87.230207111176995</v>
      </c>
      <c r="DI96" s="2">
        <f t="shared" si="187"/>
        <v>88.252741283741599</v>
      </c>
      <c r="DJ96" s="2">
        <f t="shared" si="188"/>
        <v>89.003602538061273</v>
      </c>
      <c r="DK96" s="2">
        <f t="shared" si="189"/>
        <v>86.495749151950307</v>
      </c>
      <c r="DL96" s="2">
        <f t="shared" si="190"/>
        <v>84.047151248925744</v>
      </c>
      <c r="DM96" s="2">
        <f t="shared" si="191"/>
        <v>78.67994984297124</v>
      </c>
      <c r="DN96" s="2">
        <f t="shared" si="192"/>
        <v>72.247435758571982</v>
      </c>
      <c r="DO96" s="2">
        <f t="shared" si="193"/>
        <v>64.365861541541378</v>
      </c>
      <c r="DP96" s="2">
        <f t="shared" si="194"/>
        <v>53.914367735912691</v>
      </c>
      <c r="DS96" s="2">
        <f t="shared" si="195"/>
        <v>0.20625019029674174</v>
      </c>
      <c r="DT96" s="2">
        <f t="shared" si="196"/>
        <v>0.23866382207268838</v>
      </c>
      <c r="DU96" s="2">
        <f t="shared" si="197"/>
        <v>0.28355560354360426</v>
      </c>
      <c r="DV96" s="2">
        <f t="shared" si="198"/>
        <v>0.32450501458094339</v>
      </c>
      <c r="DW96" s="2">
        <f t="shared" si="199"/>
        <v>0.3010520950186758</v>
      </c>
      <c r="DX96" s="2">
        <f t="shared" si="200"/>
        <v>0.29703488199235334</v>
      </c>
      <c r="DY96" s="2">
        <f t="shared" si="201"/>
        <v>0.32032028800534446</v>
      </c>
      <c r="DZ96" s="2">
        <f t="shared" si="202"/>
        <v>0.28923222677486071</v>
      </c>
      <c r="EA96" s="2">
        <f t="shared" si="203"/>
        <v>0.29316058161648706</v>
      </c>
      <c r="EB96" s="2">
        <f t="shared" si="204"/>
        <v>0.30861719047984154</v>
      </c>
      <c r="EC96" s="2">
        <f t="shared" si="205"/>
        <v>0.29653302179487229</v>
      </c>
      <c r="ED96" s="2">
        <f t="shared" si="206"/>
        <v>0.29504006811818306</v>
      </c>
      <c r="EE96" s="2">
        <f t="shared" si="207"/>
        <v>0.29653197472654319</v>
      </c>
    </row>
    <row r="97" spans="2:135" x14ac:dyDescent="0.25">
      <c r="B97" s="2">
        <v>91</v>
      </c>
      <c r="C97">
        <v>87.430999999999997</v>
      </c>
      <c r="D97">
        <v>84.292000000000002</v>
      </c>
      <c r="E97">
        <v>83.308000000000007</v>
      </c>
      <c r="F97">
        <v>84.677000000000007</v>
      </c>
      <c r="G97">
        <v>86.522999999999996</v>
      </c>
      <c r="H97">
        <v>87.245999999999995</v>
      </c>
      <c r="I97">
        <v>86.769000000000005</v>
      </c>
      <c r="J97">
        <v>85.046000000000006</v>
      </c>
      <c r="K97">
        <v>82.891999999999996</v>
      </c>
      <c r="L97">
        <v>77.245999999999995</v>
      </c>
      <c r="M97">
        <v>69.817999999999998</v>
      </c>
      <c r="N97">
        <v>62.926000000000002</v>
      </c>
      <c r="O97">
        <v>52.464799999999997</v>
      </c>
      <c r="R97" s="5">
        <f t="shared" si="104"/>
        <v>92.814433229045704</v>
      </c>
      <c r="S97" s="5">
        <f t="shared" si="105"/>
        <v>88.088883556579958</v>
      </c>
      <c r="T97" s="5">
        <f t="shared" si="106"/>
        <v>85.013550425470243</v>
      </c>
      <c r="U97" s="5">
        <f t="shared" si="107"/>
        <v>84.832831982207082</v>
      </c>
      <c r="V97" s="5">
        <f t="shared" si="108"/>
        <v>88.334324564484362</v>
      </c>
      <c r="W97" s="5">
        <f t="shared" si="109"/>
        <v>89.800894920092531</v>
      </c>
      <c r="X97" s="5">
        <f t="shared" si="110"/>
        <v>89.60520017174666</v>
      </c>
      <c r="Y97" s="5">
        <f t="shared" si="111"/>
        <v>88.026430296797201</v>
      </c>
      <c r="Z97" s="5">
        <f t="shared" si="112"/>
        <v>85.191558583656303</v>
      </c>
      <c r="AA97" s="5">
        <f t="shared" si="113"/>
        <v>79.386107266380733</v>
      </c>
      <c r="AB97" s="5">
        <f t="shared" si="114"/>
        <v>73.01079274333442</v>
      </c>
      <c r="AC97" s="5">
        <f t="shared" si="115"/>
        <v>64.904551911702001</v>
      </c>
      <c r="AD97" s="5">
        <f t="shared" si="116"/>
        <v>54.294534236666451</v>
      </c>
      <c r="AE97" s="5"/>
      <c r="AG97" s="5">
        <f t="shared" si="117"/>
        <v>-5.383433229045707</v>
      </c>
      <c r="AH97" s="5">
        <f t="shared" si="118"/>
        <v>-3.7968835565799566</v>
      </c>
      <c r="AI97" s="5">
        <f t="shared" si="119"/>
        <v>-1.7055504254702356</v>
      </c>
      <c r="AJ97" s="5">
        <f t="shared" si="120"/>
        <v>-0.15583198220707573</v>
      </c>
      <c r="AK97" s="5">
        <f t="shared" si="121"/>
        <v>-1.8113245644843659</v>
      </c>
      <c r="AL97" s="5">
        <f t="shared" si="122"/>
        <v>-2.5548949200925364</v>
      </c>
      <c r="AM97" s="5">
        <f t="shared" si="123"/>
        <v>-2.8362001717466541</v>
      </c>
      <c r="AN97" s="5">
        <f t="shared" si="124"/>
        <v>-2.980430296797195</v>
      </c>
      <c r="AO97" s="5">
        <f t="shared" si="125"/>
        <v>-2.2995585836563066</v>
      </c>
      <c r="AP97" s="5">
        <f t="shared" si="126"/>
        <v>-2.1401072663807383</v>
      </c>
      <c r="AQ97" s="5">
        <f t="shared" si="127"/>
        <v>-3.1927927433344223</v>
      </c>
      <c r="AR97" s="5">
        <f t="shared" si="128"/>
        <v>-1.9785519117019987</v>
      </c>
      <c r="AS97" s="5">
        <f t="shared" si="129"/>
        <v>-1.8297342366664537</v>
      </c>
      <c r="AV97" s="2">
        <f t="shared" si="130"/>
        <v>80.37567858948691</v>
      </c>
      <c r="AW97" s="2">
        <f t="shared" si="131"/>
        <v>82.206113373597645</v>
      </c>
      <c r="AX97" s="2">
        <f t="shared" si="132"/>
        <v>83.74334184554904</v>
      </c>
      <c r="AY97" s="2">
        <f t="shared" si="133"/>
        <v>84.558131661051249</v>
      </c>
      <c r="AZ97" s="2">
        <f t="shared" si="134"/>
        <v>87.443799355543206</v>
      </c>
      <c r="BA97" s="2">
        <f t="shared" si="135"/>
        <v>88.452768493523692</v>
      </c>
      <c r="BB97" s="2">
        <f t="shared" si="136"/>
        <v>89.200080460552357</v>
      </c>
      <c r="BC97" s="2">
        <f t="shared" si="137"/>
        <v>86.808391877957476</v>
      </c>
      <c r="BD97" s="2">
        <f t="shared" si="138"/>
        <v>84.183953813835586</v>
      </c>
      <c r="BE97" s="2">
        <f t="shared" si="139"/>
        <v>78.939174889271754</v>
      </c>
      <c r="BF97" s="2">
        <f t="shared" si="140"/>
        <v>72.498281153944902</v>
      </c>
      <c r="BG97" s="2">
        <f t="shared" si="141"/>
        <v>64.527279824081845</v>
      </c>
      <c r="BH97" s="2">
        <f t="shared" si="142"/>
        <v>54.063320462689035</v>
      </c>
      <c r="BK97" s="2" t="str">
        <f t="shared" si="143"/>
        <v/>
      </c>
      <c r="BL97" s="2" t="str">
        <f t="shared" si="144"/>
        <v/>
      </c>
      <c r="BM97" s="2" t="str">
        <f t="shared" si="145"/>
        <v/>
      </c>
      <c r="BN97" s="2">
        <f t="shared" si="146"/>
        <v>84.677000000000007</v>
      </c>
      <c r="BO97" s="2" t="str">
        <f t="shared" si="147"/>
        <v/>
      </c>
      <c r="BP97" s="2" t="str">
        <f t="shared" si="148"/>
        <v/>
      </c>
      <c r="BQ97" s="2">
        <f t="shared" si="149"/>
        <v>86.769000000000005</v>
      </c>
      <c r="BR97" s="2" t="str">
        <f t="shared" si="150"/>
        <v/>
      </c>
      <c r="BS97" s="2" t="str">
        <f t="shared" si="151"/>
        <v/>
      </c>
      <c r="BT97" s="2">
        <f t="shared" si="152"/>
        <v>77.245999999999995</v>
      </c>
      <c r="BU97" s="2">
        <f t="shared" si="153"/>
        <v>69.817999999999998</v>
      </c>
      <c r="BV97" s="2">
        <f t="shared" si="154"/>
        <v>62.926000000000002</v>
      </c>
      <c r="BW97" s="2">
        <f t="shared" si="155"/>
        <v>52.464799999999997</v>
      </c>
      <c r="BZ97" s="2" t="str">
        <f t="shared" si="156"/>
        <v/>
      </c>
      <c r="CA97" s="2" t="str">
        <f t="shared" si="157"/>
        <v/>
      </c>
      <c r="CB97" s="2" t="str">
        <f t="shared" si="158"/>
        <v/>
      </c>
      <c r="CC97" s="2">
        <f t="shared" si="159"/>
        <v>84.677000000000007</v>
      </c>
      <c r="CD97" s="2" t="str">
        <f t="shared" si="160"/>
        <v/>
      </c>
      <c r="CE97" s="2" t="str">
        <f t="shared" si="161"/>
        <v/>
      </c>
      <c r="CF97" s="2">
        <f t="shared" si="162"/>
        <v>86.769000000000005</v>
      </c>
      <c r="CG97" s="2" t="str">
        <f t="shared" si="163"/>
        <v/>
      </c>
      <c r="CH97" s="2" t="str">
        <f t="shared" si="164"/>
        <v/>
      </c>
      <c r="CI97" s="2">
        <f t="shared" si="165"/>
        <v>77.245999999999995</v>
      </c>
      <c r="CJ97" s="2">
        <f t="shared" si="166"/>
        <v>69.817999999999998</v>
      </c>
      <c r="CK97" s="2">
        <f t="shared" si="167"/>
        <v>62.926000000000002</v>
      </c>
      <c r="CL97" s="2">
        <f t="shared" si="168"/>
        <v>52.464799999999997</v>
      </c>
      <c r="CO97" s="2">
        <f t="shared" si="169"/>
        <v>80.42867343500015</v>
      </c>
      <c r="CP97" s="2">
        <f t="shared" si="170"/>
        <v>82.300469956416478</v>
      </c>
      <c r="CQ97" s="2">
        <f t="shared" si="171"/>
        <v>83.859435720080825</v>
      </c>
      <c r="CR97" s="2">
        <f t="shared" si="172"/>
        <v>84.779396980950708</v>
      </c>
      <c r="CS97" s="2">
        <f t="shared" si="173"/>
        <v>87.556303973765424</v>
      </c>
      <c r="CT97" s="2">
        <f t="shared" si="174"/>
        <v>88.559551839819662</v>
      </c>
      <c r="CU97" s="2">
        <f t="shared" si="175"/>
        <v>89.325019891693699</v>
      </c>
      <c r="CV97" s="2">
        <f t="shared" si="176"/>
        <v>86.967277091633491</v>
      </c>
      <c r="CW97" s="2">
        <f t="shared" si="177"/>
        <v>84.271740125213427</v>
      </c>
      <c r="CX97" s="2">
        <f t="shared" si="178"/>
        <v>79.087568418284107</v>
      </c>
      <c r="CY97" s="2">
        <f t="shared" si="179"/>
        <v>72.629610518235609</v>
      </c>
      <c r="CZ97" s="2">
        <f t="shared" si="180"/>
        <v>64.614865292096255</v>
      </c>
      <c r="DA97" s="2">
        <f t="shared" si="181"/>
        <v>54.138044198181859</v>
      </c>
      <c r="DD97" s="2">
        <f t="shared" si="182"/>
        <v>80.189674322687267</v>
      </c>
      <c r="DE97" s="2">
        <f t="shared" si="183"/>
        <v>81.931600901731443</v>
      </c>
      <c r="DF97" s="2">
        <f t="shared" si="184"/>
        <v>83.475823504991197</v>
      </c>
      <c r="DG97" s="2">
        <f t="shared" si="185"/>
        <v>84.138069011883545</v>
      </c>
      <c r="DH97" s="2">
        <f t="shared" si="186"/>
        <v>87.205581942574284</v>
      </c>
      <c r="DI97" s="2">
        <f t="shared" si="187"/>
        <v>88.222290296231023</v>
      </c>
      <c r="DJ97" s="2">
        <f t="shared" si="188"/>
        <v>88.95830101091569</v>
      </c>
      <c r="DK97" s="2">
        <f t="shared" si="189"/>
        <v>86.452297981758193</v>
      </c>
      <c r="DL97" s="2">
        <f t="shared" si="190"/>
        <v>83.990916179202145</v>
      </c>
      <c r="DM97" s="2">
        <f t="shared" si="191"/>
        <v>78.635985898859602</v>
      </c>
      <c r="DN97" s="2">
        <f t="shared" si="192"/>
        <v>72.214141076430479</v>
      </c>
      <c r="DO97" s="2">
        <f t="shared" si="193"/>
        <v>64.3364195738706</v>
      </c>
      <c r="DP97" s="2">
        <f t="shared" si="194"/>
        <v>53.901649729843655</v>
      </c>
      <c r="DS97" s="2">
        <f t="shared" si="195"/>
        <v>0.22173657885327824</v>
      </c>
      <c r="DT97" s="2">
        <f t="shared" si="196"/>
        <v>0.25579967096835993</v>
      </c>
      <c r="DU97" s="2">
        <f t="shared" si="197"/>
        <v>0.30263341459201593</v>
      </c>
      <c r="DV97" s="2">
        <f t="shared" si="198"/>
        <v>0.34501118081796606</v>
      </c>
      <c r="DW97" s="2">
        <f t="shared" si="199"/>
        <v>0.32078001441802761</v>
      </c>
      <c r="DX97" s="2">
        <f t="shared" si="200"/>
        <v>0.31661880319865848</v>
      </c>
      <c r="DY97" s="2">
        <f t="shared" si="201"/>
        <v>0.3406953873666913</v>
      </c>
      <c r="DZ97" s="2">
        <f t="shared" si="202"/>
        <v>0.30852749292003012</v>
      </c>
      <c r="EA97" s="2">
        <f t="shared" si="203"/>
        <v>0.31260265595127218</v>
      </c>
      <c r="EB97" s="2">
        <f t="shared" si="204"/>
        <v>0.32860777959577481</v>
      </c>
      <c r="EC97" s="2">
        <f t="shared" si="205"/>
        <v>0.31609873332710198</v>
      </c>
      <c r="ED97" s="2">
        <f t="shared" si="206"/>
        <v>0.31455131927517893</v>
      </c>
      <c r="EE97" s="2">
        <f t="shared" si="207"/>
        <v>0.31609764821539038</v>
      </c>
    </row>
    <row r="98" spans="2:135" x14ac:dyDescent="0.25">
      <c r="B98" s="2">
        <v>92</v>
      </c>
      <c r="C98">
        <v>83.369</v>
      </c>
      <c r="D98">
        <v>83.662000000000006</v>
      </c>
      <c r="E98">
        <v>81.554000000000002</v>
      </c>
      <c r="F98">
        <v>83.876999999999995</v>
      </c>
      <c r="G98">
        <v>85.831000000000003</v>
      </c>
      <c r="H98">
        <v>87.722999999999999</v>
      </c>
      <c r="I98">
        <v>88.385000000000005</v>
      </c>
      <c r="J98">
        <v>85.722999999999999</v>
      </c>
      <c r="K98">
        <v>83.076999999999998</v>
      </c>
      <c r="L98">
        <v>77.015000000000001</v>
      </c>
      <c r="M98">
        <v>69.909000000000006</v>
      </c>
      <c r="N98">
        <v>63.073999999999998</v>
      </c>
      <c r="O98">
        <v>51.859200000000001</v>
      </c>
      <c r="R98" s="5">
        <f t="shared" si="104"/>
        <v>88.131886732381858</v>
      </c>
      <c r="S98" s="5">
        <f t="shared" si="105"/>
        <v>85.459066912351403</v>
      </c>
      <c r="T98" s="5">
        <f t="shared" si="106"/>
        <v>84.323879013885261</v>
      </c>
      <c r="U98" s="5">
        <f t="shared" si="107"/>
        <v>84.655487486756343</v>
      </c>
      <c r="V98" s="5">
        <f t="shared" si="108"/>
        <v>87.853280843414794</v>
      </c>
      <c r="W98" s="5">
        <f t="shared" si="109"/>
        <v>89.087868239102178</v>
      </c>
      <c r="X98" s="5">
        <f t="shared" si="110"/>
        <v>89.36737560719304</v>
      </c>
      <c r="Y98" s="5">
        <f t="shared" si="111"/>
        <v>87.365408303133762</v>
      </c>
      <c r="Z98" s="5">
        <f t="shared" si="112"/>
        <v>84.637857320791881</v>
      </c>
      <c r="AA98" s="5">
        <f t="shared" si="113"/>
        <v>79.112682675306516</v>
      </c>
      <c r="AB98" s="5">
        <f t="shared" si="114"/>
        <v>72.715447742450792</v>
      </c>
      <c r="AC98" s="5">
        <f t="shared" si="115"/>
        <v>64.69142682802719</v>
      </c>
      <c r="AD98" s="5">
        <f t="shared" si="116"/>
        <v>54.170537179548511</v>
      </c>
      <c r="AE98" s="5"/>
      <c r="AG98" s="5">
        <f t="shared" si="117"/>
        <v>-4.7628867323818582</v>
      </c>
      <c r="AH98" s="5">
        <f t="shared" si="118"/>
        <v>-1.7970669123513971</v>
      </c>
      <c r="AI98" s="5">
        <f t="shared" si="119"/>
        <v>-2.7698790138852587</v>
      </c>
      <c r="AJ98" s="5">
        <f t="shared" si="120"/>
        <v>-0.77848748675634738</v>
      </c>
      <c r="AK98" s="5">
        <f t="shared" si="121"/>
        <v>-2.0222808434147908</v>
      </c>
      <c r="AL98" s="5">
        <f t="shared" si="122"/>
        <v>-1.3648682391021794</v>
      </c>
      <c r="AM98" s="5">
        <f t="shared" si="123"/>
        <v>-0.98237560719303474</v>
      </c>
      <c r="AN98" s="5">
        <f t="shared" si="124"/>
        <v>-1.6424083031337631</v>
      </c>
      <c r="AO98" s="5">
        <f t="shared" si="125"/>
        <v>-1.5608573207918823</v>
      </c>
      <c r="AP98" s="5">
        <f t="shared" si="126"/>
        <v>-2.0976826753065154</v>
      </c>
      <c r="AQ98" s="5">
        <f t="shared" si="127"/>
        <v>-2.8064477424507857</v>
      </c>
      <c r="AR98" s="5">
        <f t="shared" si="128"/>
        <v>-1.6174268280271917</v>
      </c>
      <c r="AS98" s="5">
        <f t="shared" si="129"/>
        <v>-2.3113371795485094</v>
      </c>
      <c r="AV98" s="2">
        <f t="shared" si="130"/>
        <v>80.351665514350543</v>
      </c>
      <c r="AW98" s="2">
        <f t="shared" si="131"/>
        <v>82.172466156517743</v>
      </c>
      <c r="AX98" s="2">
        <f t="shared" si="132"/>
        <v>83.715487343961129</v>
      </c>
      <c r="AY98" s="2">
        <f t="shared" si="133"/>
        <v>84.539755596173194</v>
      </c>
      <c r="AZ98" s="2">
        <f t="shared" si="134"/>
        <v>87.444297493572378</v>
      </c>
      <c r="BA98" s="2">
        <f t="shared" si="135"/>
        <v>88.451048832618724</v>
      </c>
      <c r="BB98" s="2">
        <f t="shared" si="136"/>
        <v>89.193096913518389</v>
      </c>
      <c r="BC98" s="2">
        <f t="shared" si="137"/>
        <v>86.785451458928947</v>
      </c>
      <c r="BD98" s="2">
        <f t="shared" si="138"/>
        <v>84.165001215277854</v>
      </c>
      <c r="BE98" s="2">
        <f t="shared" si="139"/>
        <v>78.915178845166096</v>
      </c>
      <c r="BF98" s="2">
        <f t="shared" si="140"/>
        <v>72.482114106607625</v>
      </c>
      <c r="BG98" s="2">
        <f t="shared" si="141"/>
        <v>64.520441375675233</v>
      </c>
      <c r="BH98" s="2">
        <f t="shared" si="142"/>
        <v>54.067187580904424</v>
      </c>
      <c r="BK98" s="2" t="str">
        <f t="shared" si="143"/>
        <v/>
      </c>
      <c r="BL98" s="2" t="str">
        <f t="shared" si="144"/>
        <v/>
      </c>
      <c r="BM98" s="2">
        <f t="shared" si="145"/>
        <v>81.554000000000002</v>
      </c>
      <c r="BN98" s="2">
        <f t="shared" si="146"/>
        <v>83.876999999999995</v>
      </c>
      <c r="BO98" s="2">
        <f t="shared" si="147"/>
        <v>85.831000000000003</v>
      </c>
      <c r="BP98" s="2">
        <f t="shared" si="148"/>
        <v>87.722999999999999</v>
      </c>
      <c r="BQ98" s="2">
        <f t="shared" si="149"/>
        <v>88.385000000000005</v>
      </c>
      <c r="BR98" s="2">
        <f t="shared" si="150"/>
        <v>85.722999999999999</v>
      </c>
      <c r="BS98" s="2">
        <f t="shared" si="151"/>
        <v>83.076999999999998</v>
      </c>
      <c r="BT98" s="2">
        <f t="shared" si="152"/>
        <v>77.015000000000001</v>
      </c>
      <c r="BU98" s="2">
        <f t="shared" si="153"/>
        <v>69.909000000000006</v>
      </c>
      <c r="BV98" s="2">
        <f t="shared" si="154"/>
        <v>63.073999999999998</v>
      </c>
      <c r="BW98" s="2">
        <f t="shared" si="155"/>
        <v>51.859200000000001</v>
      </c>
      <c r="BZ98" s="2" t="str">
        <f t="shared" si="156"/>
        <v/>
      </c>
      <c r="CA98" s="2" t="str">
        <f t="shared" si="157"/>
        <v/>
      </c>
      <c r="CB98" s="2">
        <f t="shared" si="158"/>
        <v>81.554000000000002</v>
      </c>
      <c r="CC98" s="2">
        <f t="shared" si="159"/>
        <v>83.876999999999995</v>
      </c>
      <c r="CD98" s="2">
        <f t="shared" si="160"/>
        <v>85.831000000000003</v>
      </c>
      <c r="CE98" s="2">
        <f t="shared" si="161"/>
        <v>87.722999999999999</v>
      </c>
      <c r="CF98" s="2">
        <f t="shared" si="162"/>
        <v>88.385000000000005</v>
      </c>
      <c r="CG98" s="2">
        <f t="shared" si="163"/>
        <v>85.722999999999999</v>
      </c>
      <c r="CH98" s="2">
        <f t="shared" si="164"/>
        <v>83.076999999999998</v>
      </c>
      <c r="CI98" s="2">
        <f t="shared" si="165"/>
        <v>77.015000000000001</v>
      </c>
      <c r="CJ98" s="2">
        <f t="shared" si="166"/>
        <v>69.909000000000006</v>
      </c>
      <c r="CK98" s="2">
        <f t="shared" si="167"/>
        <v>63.073999999999998</v>
      </c>
      <c r="CL98" s="2">
        <f t="shared" si="168"/>
        <v>51.859200000000001</v>
      </c>
      <c r="CO98" s="2">
        <f t="shared" si="169"/>
        <v>80.42631198005401</v>
      </c>
      <c r="CP98" s="2">
        <f t="shared" si="170"/>
        <v>82.283350776366078</v>
      </c>
      <c r="CQ98" s="2">
        <f t="shared" si="171"/>
        <v>83.847654167908487</v>
      </c>
      <c r="CR98" s="2">
        <f t="shared" si="172"/>
        <v>84.780567098439505</v>
      </c>
      <c r="CS98" s="2">
        <f t="shared" si="173"/>
        <v>87.580666245039666</v>
      </c>
      <c r="CT98" s="2">
        <f t="shared" si="174"/>
        <v>88.582730292382138</v>
      </c>
      <c r="CU98" s="2">
        <f t="shared" si="175"/>
        <v>89.351801421574194</v>
      </c>
      <c r="CV98" s="2">
        <f t="shared" si="176"/>
        <v>86.969700241889612</v>
      </c>
      <c r="CW98" s="2">
        <f t="shared" si="177"/>
        <v>84.279847424587359</v>
      </c>
      <c r="CX98" s="2">
        <f t="shared" si="178"/>
        <v>79.088605144390044</v>
      </c>
      <c r="CY98" s="2">
        <f t="shared" si="179"/>
        <v>72.634794031303827</v>
      </c>
      <c r="CZ98" s="2">
        <f t="shared" si="180"/>
        <v>64.627850392271313</v>
      </c>
      <c r="DA98" s="2">
        <f t="shared" si="181"/>
        <v>54.157525685919083</v>
      </c>
      <c r="DD98" s="2">
        <f t="shared" si="182"/>
        <v>80.112720195788739</v>
      </c>
      <c r="DE98" s="2">
        <f t="shared" si="183"/>
        <v>81.878253610630665</v>
      </c>
      <c r="DF98" s="2">
        <f t="shared" si="184"/>
        <v>83.437729258549609</v>
      </c>
      <c r="DG98" s="2">
        <f t="shared" si="185"/>
        <v>84.122811389322948</v>
      </c>
      <c r="DH98" s="2">
        <f t="shared" si="186"/>
        <v>87.180956773971573</v>
      </c>
      <c r="DI98" s="2">
        <f t="shared" si="187"/>
        <v>88.191839308720461</v>
      </c>
      <c r="DJ98" s="2">
        <f t="shared" si="188"/>
        <v>88.912999483770122</v>
      </c>
      <c r="DK98" s="2">
        <f t="shared" si="189"/>
        <v>86.408846811566065</v>
      </c>
      <c r="DL98" s="2">
        <f t="shared" si="190"/>
        <v>83.934681109478547</v>
      </c>
      <c r="DM98" s="2">
        <f t="shared" si="191"/>
        <v>78.592021954747963</v>
      </c>
      <c r="DN98" s="2">
        <f t="shared" si="192"/>
        <v>72.180846394288977</v>
      </c>
      <c r="DO98" s="2">
        <f t="shared" si="193"/>
        <v>64.306977606199837</v>
      </c>
      <c r="DP98" s="2">
        <f t="shared" si="194"/>
        <v>53.888931723774618</v>
      </c>
      <c r="DS98" s="2">
        <f t="shared" si="195"/>
        <v>0.2380370578851895</v>
      </c>
      <c r="DT98" s="2">
        <f t="shared" si="196"/>
        <v>0.27372351432532666</v>
      </c>
      <c r="DU98" s="2">
        <f t="shared" si="197"/>
        <v>0.32241715721562336</v>
      </c>
      <c r="DV98" s="2">
        <f t="shared" si="198"/>
        <v>0.36611085077430655</v>
      </c>
      <c r="DW98" s="2">
        <f t="shared" si="199"/>
        <v>0.34116967782346291</v>
      </c>
      <c r="DX98" s="2">
        <f t="shared" si="200"/>
        <v>0.33687515258060474</v>
      </c>
      <c r="DY98" s="2">
        <f t="shared" si="201"/>
        <v>0.36167686234480073</v>
      </c>
      <c r="DZ98" s="2">
        <f t="shared" si="202"/>
        <v>0.32851503262515802</v>
      </c>
      <c r="EA98" s="2">
        <f t="shared" si="203"/>
        <v>0.33272716450704876</v>
      </c>
      <c r="EB98" s="2">
        <f t="shared" si="204"/>
        <v>0.34923916645052872</v>
      </c>
      <c r="EC98" s="2">
        <f t="shared" si="205"/>
        <v>0.3363381858318038</v>
      </c>
      <c r="ED98" s="2">
        <f t="shared" si="206"/>
        <v>0.33474018757125329</v>
      </c>
      <c r="EE98" s="2">
        <f t="shared" si="207"/>
        <v>0.33633706541055008</v>
      </c>
    </row>
    <row r="99" spans="2:135" x14ac:dyDescent="0.25">
      <c r="B99" s="2">
        <v>93</v>
      </c>
      <c r="C99">
        <v>80.754000000000005</v>
      </c>
      <c r="D99">
        <v>81.353999999999999</v>
      </c>
      <c r="E99">
        <v>83.769000000000005</v>
      </c>
      <c r="F99">
        <v>83.677000000000007</v>
      </c>
      <c r="G99">
        <v>85.968999999999994</v>
      </c>
      <c r="H99">
        <v>86.984999999999999</v>
      </c>
      <c r="I99">
        <v>87.831000000000003</v>
      </c>
      <c r="J99">
        <v>84.707999999999998</v>
      </c>
      <c r="K99">
        <v>82.831000000000003</v>
      </c>
      <c r="L99">
        <v>77.831000000000003</v>
      </c>
      <c r="M99">
        <v>70.227000000000004</v>
      </c>
      <c r="N99">
        <v>62.308999999999997</v>
      </c>
      <c r="O99">
        <v>50.985900000000001</v>
      </c>
      <c r="R99" s="5">
        <f t="shared" si="104"/>
        <v>84.897810844523477</v>
      </c>
      <c r="S99" s="5">
        <f t="shared" si="105"/>
        <v>83.860467773111992</v>
      </c>
      <c r="T99" s="5">
        <f t="shared" si="106"/>
        <v>83.959579404749604</v>
      </c>
      <c r="U99" s="5">
        <f t="shared" si="107"/>
        <v>84.566010473912783</v>
      </c>
      <c r="V99" s="5">
        <f t="shared" si="108"/>
        <v>87.618282620187145</v>
      </c>
      <c r="W99" s="5">
        <f t="shared" si="109"/>
        <v>88.72784849536464</v>
      </c>
      <c r="X99" s="5">
        <f t="shared" si="110"/>
        <v>89.252974917860314</v>
      </c>
      <c r="Y99" s="5">
        <f t="shared" si="111"/>
        <v>87.018831035199369</v>
      </c>
      <c r="Z99" s="5">
        <f t="shared" si="112"/>
        <v>84.35098829037706</v>
      </c>
      <c r="AA99" s="5">
        <f t="shared" si="113"/>
        <v>78.9708256507747</v>
      </c>
      <c r="AB99" s="5">
        <f t="shared" si="114"/>
        <v>72.563794237486903</v>
      </c>
      <c r="AC99" s="5">
        <f t="shared" si="115"/>
        <v>64.584485857648303</v>
      </c>
      <c r="AD99" s="5">
        <f t="shared" si="116"/>
        <v>54.113026577340626</v>
      </c>
      <c r="AE99" s="5"/>
      <c r="AG99" s="5">
        <f t="shared" si="117"/>
        <v>-4.1438108445234718</v>
      </c>
      <c r="AH99" s="5">
        <f t="shared" si="118"/>
        <v>-2.5064677731119929</v>
      </c>
      <c r="AI99" s="5">
        <f t="shared" si="119"/>
        <v>-0.19057940474959878</v>
      </c>
      <c r="AJ99" s="5">
        <f t="shared" si="120"/>
        <v>-0.88901047391277643</v>
      </c>
      <c r="AK99" s="5">
        <f t="shared" si="121"/>
        <v>-1.6492826201871509</v>
      </c>
      <c r="AL99" s="5">
        <f t="shared" si="122"/>
        <v>-1.7428484953646404</v>
      </c>
      <c r="AM99" s="5">
        <f t="shared" si="123"/>
        <v>-1.4219749178603109</v>
      </c>
      <c r="AN99" s="5">
        <f t="shared" si="124"/>
        <v>-2.3108310351993708</v>
      </c>
      <c r="AO99" s="5">
        <f t="shared" si="125"/>
        <v>-1.5199882903770572</v>
      </c>
      <c r="AP99" s="5">
        <f t="shared" si="126"/>
        <v>-1.1398256507746964</v>
      </c>
      <c r="AQ99" s="5">
        <f t="shared" si="127"/>
        <v>-2.3367942374868989</v>
      </c>
      <c r="AR99" s="5">
        <f t="shared" si="128"/>
        <v>-2.2754858576483059</v>
      </c>
      <c r="AS99" s="5">
        <f t="shared" si="129"/>
        <v>-3.1271265773406256</v>
      </c>
      <c r="AV99" s="2">
        <f t="shared" si="130"/>
        <v>80.324907983565325</v>
      </c>
      <c r="AW99" s="2">
        <f t="shared" si="131"/>
        <v>82.137183758407957</v>
      </c>
      <c r="AX99" s="2">
        <f t="shared" si="132"/>
        <v>83.686304909174595</v>
      </c>
      <c r="AY99" s="2">
        <f t="shared" si="133"/>
        <v>84.520331328596981</v>
      </c>
      <c r="AZ99" s="2">
        <f t="shared" si="134"/>
        <v>87.442526506087248</v>
      </c>
      <c r="BA99" s="2">
        <f t="shared" si="135"/>
        <v>88.446881998797437</v>
      </c>
      <c r="BB99" s="2">
        <f t="shared" si="136"/>
        <v>89.182812098304836</v>
      </c>
      <c r="BC99" s="2">
        <f t="shared" si="137"/>
        <v>86.76028826610326</v>
      </c>
      <c r="BD99" s="2">
        <f t="shared" si="138"/>
        <v>84.143201178001576</v>
      </c>
      <c r="BE99" s="2">
        <f t="shared" si="139"/>
        <v>78.889011499850938</v>
      </c>
      <c r="BF99" s="2">
        <f t="shared" si="140"/>
        <v>72.464084660248972</v>
      </c>
      <c r="BG99" s="2">
        <f t="shared" si="141"/>
        <v>64.511663249685853</v>
      </c>
      <c r="BH99" s="2">
        <f t="shared" si="142"/>
        <v>54.069565089341182</v>
      </c>
      <c r="BK99" s="2" t="str">
        <f t="shared" si="143"/>
        <v/>
      </c>
      <c r="BL99" s="2" t="str">
        <f t="shared" si="144"/>
        <v/>
      </c>
      <c r="BM99" s="2">
        <f t="shared" si="145"/>
        <v>83.769000000000005</v>
      </c>
      <c r="BN99" s="2">
        <f t="shared" si="146"/>
        <v>83.677000000000007</v>
      </c>
      <c r="BO99" s="2">
        <f t="shared" si="147"/>
        <v>85.968999999999994</v>
      </c>
      <c r="BP99" s="2">
        <f t="shared" si="148"/>
        <v>86.984999999999999</v>
      </c>
      <c r="BQ99" s="2">
        <f t="shared" si="149"/>
        <v>87.831000000000003</v>
      </c>
      <c r="BR99" s="2">
        <f t="shared" si="150"/>
        <v>84.707999999999998</v>
      </c>
      <c r="BS99" s="2">
        <f t="shared" si="151"/>
        <v>82.831000000000003</v>
      </c>
      <c r="BT99" s="2">
        <f t="shared" si="152"/>
        <v>77.831000000000003</v>
      </c>
      <c r="BU99" s="2">
        <f t="shared" si="153"/>
        <v>70.227000000000004</v>
      </c>
      <c r="BV99" s="2">
        <f t="shared" si="154"/>
        <v>62.308999999999997</v>
      </c>
      <c r="BW99" s="2">
        <f t="shared" si="155"/>
        <v>50.985900000000001</v>
      </c>
      <c r="BZ99" s="2" t="str">
        <f t="shared" si="156"/>
        <v/>
      </c>
      <c r="CA99" s="2" t="str">
        <f t="shared" si="157"/>
        <v/>
      </c>
      <c r="CB99" s="2">
        <f t="shared" si="158"/>
        <v>83.769000000000005</v>
      </c>
      <c r="CC99" s="2">
        <f t="shared" si="159"/>
        <v>83.677000000000007</v>
      </c>
      <c r="CD99" s="2">
        <f t="shared" si="160"/>
        <v>85.968999999999994</v>
      </c>
      <c r="CE99" s="2">
        <f t="shared" si="161"/>
        <v>86.984999999999999</v>
      </c>
      <c r="CF99" s="2">
        <f t="shared" si="162"/>
        <v>87.831000000000003</v>
      </c>
      <c r="CG99" s="2">
        <f t="shared" si="163"/>
        <v>84.707999999999998</v>
      </c>
      <c r="CH99" s="2">
        <f t="shared" si="164"/>
        <v>82.831000000000003</v>
      </c>
      <c r="CI99" s="2">
        <f t="shared" si="165"/>
        <v>77.831000000000003</v>
      </c>
      <c r="CJ99" s="2">
        <f t="shared" si="166"/>
        <v>70.227000000000004</v>
      </c>
      <c r="CK99" s="2">
        <f t="shared" si="167"/>
        <v>62.308999999999997</v>
      </c>
      <c r="CL99" s="2">
        <f t="shared" si="168"/>
        <v>50.985900000000001</v>
      </c>
      <c r="CO99" s="2">
        <f t="shared" si="169"/>
        <v>80.42395052510787</v>
      </c>
      <c r="CP99" s="2">
        <f t="shared" si="170"/>
        <v>82.266231596315691</v>
      </c>
      <c r="CQ99" s="2">
        <f t="shared" si="171"/>
        <v>83.835872615736164</v>
      </c>
      <c r="CR99" s="2">
        <f t="shared" si="172"/>
        <v>84.781737215928302</v>
      </c>
      <c r="CS99" s="2">
        <f t="shared" si="173"/>
        <v>87.605028516313922</v>
      </c>
      <c r="CT99" s="2">
        <f t="shared" si="174"/>
        <v>88.605908744944628</v>
      </c>
      <c r="CU99" s="2">
        <f t="shared" si="175"/>
        <v>89.378582951454703</v>
      </c>
      <c r="CV99" s="2">
        <f t="shared" si="176"/>
        <v>86.972123392145733</v>
      </c>
      <c r="CW99" s="2">
        <f t="shared" si="177"/>
        <v>84.287954723961292</v>
      </c>
      <c r="CX99" s="2">
        <f t="shared" si="178"/>
        <v>79.089641870495996</v>
      </c>
      <c r="CY99" s="2">
        <f t="shared" si="179"/>
        <v>72.639977544372059</v>
      </c>
      <c r="CZ99" s="2">
        <f t="shared" si="180"/>
        <v>64.640835492446385</v>
      </c>
      <c r="DA99" s="2">
        <f t="shared" si="181"/>
        <v>54.177007173656307</v>
      </c>
      <c r="DD99" s="2">
        <f t="shared" si="182"/>
        <v>80.035766068890197</v>
      </c>
      <c r="DE99" s="2">
        <f t="shared" si="183"/>
        <v>81.824906319529887</v>
      </c>
      <c r="DF99" s="2">
        <f t="shared" si="184"/>
        <v>83.399635012108021</v>
      </c>
      <c r="DG99" s="2">
        <f t="shared" si="185"/>
        <v>84.107553766762351</v>
      </c>
      <c r="DH99" s="2">
        <f t="shared" si="186"/>
        <v>87.156331605368862</v>
      </c>
      <c r="DI99" s="2">
        <f t="shared" si="187"/>
        <v>88.161388321209884</v>
      </c>
      <c r="DJ99" s="2">
        <f t="shared" si="188"/>
        <v>88.867697956624554</v>
      </c>
      <c r="DK99" s="2">
        <f t="shared" si="189"/>
        <v>86.365395641373951</v>
      </c>
      <c r="DL99" s="2">
        <f t="shared" si="190"/>
        <v>83.878446039754948</v>
      </c>
      <c r="DM99" s="2">
        <f t="shared" si="191"/>
        <v>78.548058010636325</v>
      </c>
      <c r="DN99" s="2">
        <f t="shared" si="192"/>
        <v>72.147551712147475</v>
      </c>
      <c r="DO99" s="2">
        <f t="shared" si="193"/>
        <v>64.277535638529073</v>
      </c>
      <c r="DP99" s="2">
        <f t="shared" si="194"/>
        <v>53.876213717705589</v>
      </c>
      <c r="DS99" s="2">
        <f t="shared" si="195"/>
        <v>0.25514298668106716</v>
      </c>
      <c r="DT99" s="2">
        <f t="shared" si="196"/>
        <v>0.29240980450426518</v>
      </c>
      <c r="DU99" s="2">
        <f t="shared" si="197"/>
        <v>0.3428583536073781</v>
      </c>
      <c r="DV99" s="2">
        <f t="shared" si="198"/>
        <v>0.38773702863028664</v>
      </c>
      <c r="DW99" s="2">
        <f t="shared" si="199"/>
        <v>0.3621643168534498</v>
      </c>
      <c r="DX99" s="2">
        <f t="shared" si="200"/>
        <v>0.35774902041865703</v>
      </c>
      <c r="DY99" s="2">
        <f t="shared" si="201"/>
        <v>0.38319945805993683</v>
      </c>
      <c r="DZ99" s="2">
        <f t="shared" si="202"/>
        <v>0.349143624587827</v>
      </c>
      <c r="EA99" s="2">
        <f t="shared" si="203"/>
        <v>0.35348101650215247</v>
      </c>
      <c r="EB99" s="2">
        <f t="shared" si="204"/>
        <v>0.37045116281170026</v>
      </c>
      <c r="EC99" s="2">
        <f t="shared" si="205"/>
        <v>0.35719670377257712</v>
      </c>
      <c r="ED99" s="2">
        <f t="shared" si="206"/>
        <v>0.35555269667111145</v>
      </c>
      <c r="EE99" s="2">
        <f t="shared" si="207"/>
        <v>0.35719555126466795</v>
      </c>
    </row>
    <row r="100" spans="2:135" x14ac:dyDescent="0.25">
      <c r="B100" s="2">
        <v>94</v>
      </c>
      <c r="C100">
        <v>79.691999999999993</v>
      </c>
      <c r="D100">
        <v>82.430999999999997</v>
      </c>
      <c r="E100">
        <v>83.123000000000005</v>
      </c>
      <c r="F100">
        <v>82.677000000000007</v>
      </c>
      <c r="G100">
        <v>86.076999999999998</v>
      </c>
      <c r="H100">
        <v>86.769000000000005</v>
      </c>
      <c r="I100">
        <v>87.938000000000002</v>
      </c>
      <c r="J100">
        <v>84.6</v>
      </c>
      <c r="K100">
        <v>81.277000000000001</v>
      </c>
      <c r="L100">
        <v>76.430999999999997</v>
      </c>
      <c r="M100">
        <v>70.302999999999997</v>
      </c>
      <c r="N100">
        <v>62.588000000000001</v>
      </c>
      <c r="O100">
        <v>52.690100000000001</v>
      </c>
      <c r="R100" s="5">
        <f t="shared" si="104"/>
        <v>82.820905688444441</v>
      </c>
      <c r="S100" s="5">
        <f t="shared" si="105"/>
        <v>82.94823055384272</v>
      </c>
      <c r="T100" s="5">
        <f t="shared" si="106"/>
        <v>83.770882051244982</v>
      </c>
      <c r="U100" s="5">
        <f t="shared" si="107"/>
        <v>84.51678164511695</v>
      </c>
      <c r="V100" s="5">
        <f t="shared" si="108"/>
        <v>87.509106619124651</v>
      </c>
      <c r="W100" s="5">
        <f t="shared" si="109"/>
        <v>88.555986384489259</v>
      </c>
      <c r="X100" s="5">
        <f t="shared" si="110"/>
        <v>89.195598394345865</v>
      </c>
      <c r="Y100" s="5">
        <f t="shared" si="111"/>
        <v>86.840767736481553</v>
      </c>
      <c r="Z100" s="5">
        <f t="shared" si="112"/>
        <v>84.203963012077793</v>
      </c>
      <c r="AA100" s="5">
        <f t="shared" si="113"/>
        <v>78.892409959366788</v>
      </c>
      <c r="AB100" s="5">
        <f t="shared" si="114"/>
        <v>72.484150730428397</v>
      </c>
      <c r="AC100" s="5">
        <f t="shared" si="115"/>
        <v>64.530039462665812</v>
      </c>
      <c r="AD100" s="5">
        <f t="shared" si="116"/>
        <v>54.087611070761156</v>
      </c>
      <c r="AE100" s="5"/>
      <c r="AG100" s="5">
        <f t="shared" si="117"/>
        <v>-3.1289056884444477</v>
      </c>
      <c r="AH100" s="5">
        <f t="shared" si="118"/>
        <v>-0.51723055384272243</v>
      </c>
      <c r="AI100" s="5">
        <f t="shared" si="119"/>
        <v>-0.64788205124497722</v>
      </c>
      <c r="AJ100" s="5">
        <f t="shared" si="120"/>
        <v>-1.8397816451169433</v>
      </c>
      <c r="AK100" s="5">
        <f t="shared" si="121"/>
        <v>-1.432106619124653</v>
      </c>
      <c r="AL100" s="5">
        <f t="shared" si="122"/>
        <v>-1.7869863844892535</v>
      </c>
      <c r="AM100" s="5">
        <f t="shared" si="123"/>
        <v>-1.2575983943458624</v>
      </c>
      <c r="AN100" s="5">
        <f t="shared" si="124"/>
        <v>-2.2407677364815584</v>
      </c>
      <c r="AO100" s="5">
        <f t="shared" si="125"/>
        <v>-2.9269630120777919</v>
      </c>
      <c r="AP100" s="5">
        <f t="shared" si="126"/>
        <v>-2.4614099593667902</v>
      </c>
      <c r="AQ100" s="5">
        <f t="shared" si="127"/>
        <v>-2.1811507304283992</v>
      </c>
      <c r="AR100" s="5">
        <f t="shared" si="128"/>
        <v>-1.9420394626658108</v>
      </c>
      <c r="AS100" s="5">
        <f t="shared" si="129"/>
        <v>-1.3975110707611549</v>
      </c>
      <c r="AV100" s="2">
        <f t="shared" si="130"/>
        <v>80.295233468333791</v>
      </c>
      <c r="AW100" s="2">
        <f t="shared" si="131"/>
        <v>82.10019978313241</v>
      </c>
      <c r="AX100" s="2">
        <f t="shared" si="132"/>
        <v>83.655769236028618</v>
      </c>
      <c r="AY100" s="2">
        <f t="shared" si="133"/>
        <v>84.499884662746894</v>
      </c>
      <c r="AZ100" s="2">
        <f t="shared" si="134"/>
        <v>87.438430056921945</v>
      </c>
      <c r="BA100" s="2">
        <f t="shared" si="135"/>
        <v>88.440200364340768</v>
      </c>
      <c r="BB100" s="2">
        <f t="shared" si="136"/>
        <v>89.169151759165743</v>
      </c>
      <c r="BC100" s="2">
        <f t="shared" si="137"/>
        <v>86.732853328891451</v>
      </c>
      <c r="BD100" s="2">
        <f t="shared" si="138"/>
        <v>84.118461574515663</v>
      </c>
      <c r="BE100" s="2">
        <f t="shared" si="139"/>
        <v>78.860634747422282</v>
      </c>
      <c r="BF100" s="2">
        <f t="shared" si="140"/>
        <v>72.44415504451014</v>
      </c>
      <c r="BG100" s="2">
        <f t="shared" si="141"/>
        <v>64.500891545063766</v>
      </c>
      <c r="BH100" s="2">
        <f t="shared" si="142"/>
        <v>54.070414318505463</v>
      </c>
      <c r="BK100" s="2" t="str">
        <f t="shared" si="143"/>
        <v/>
      </c>
      <c r="BL100" s="2" t="str">
        <f t="shared" si="144"/>
        <v/>
      </c>
      <c r="BM100" s="2">
        <f t="shared" si="145"/>
        <v>83.123000000000005</v>
      </c>
      <c r="BN100" s="2">
        <f t="shared" si="146"/>
        <v>82.677000000000007</v>
      </c>
      <c r="BO100" s="2">
        <f t="shared" si="147"/>
        <v>86.076999999999998</v>
      </c>
      <c r="BP100" s="2">
        <f t="shared" si="148"/>
        <v>86.769000000000005</v>
      </c>
      <c r="BQ100" s="2">
        <f t="shared" si="149"/>
        <v>87.938000000000002</v>
      </c>
      <c r="BR100" s="2">
        <f t="shared" si="150"/>
        <v>84.6</v>
      </c>
      <c r="BS100" s="2">
        <f t="shared" si="151"/>
        <v>81.277000000000001</v>
      </c>
      <c r="BT100" s="2">
        <f t="shared" si="152"/>
        <v>76.430999999999997</v>
      </c>
      <c r="BU100" s="2">
        <f t="shared" si="153"/>
        <v>70.302999999999997</v>
      </c>
      <c r="BV100" s="2">
        <f t="shared" si="154"/>
        <v>62.588000000000001</v>
      </c>
      <c r="BW100" s="2">
        <f t="shared" si="155"/>
        <v>52.690100000000001</v>
      </c>
      <c r="BZ100" s="2" t="str">
        <f t="shared" si="156"/>
        <v/>
      </c>
      <c r="CA100" s="2" t="str">
        <f t="shared" si="157"/>
        <v/>
      </c>
      <c r="CB100" s="2">
        <f t="shared" si="158"/>
        <v>83.123000000000005</v>
      </c>
      <c r="CC100" s="2">
        <f t="shared" si="159"/>
        <v>82.677000000000007</v>
      </c>
      <c r="CD100" s="2">
        <f t="shared" si="160"/>
        <v>86.076999999999998</v>
      </c>
      <c r="CE100" s="2">
        <f t="shared" si="161"/>
        <v>86.769000000000005</v>
      </c>
      <c r="CF100" s="2">
        <f t="shared" si="162"/>
        <v>87.938000000000002</v>
      </c>
      <c r="CG100" s="2">
        <f t="shared" si="163"/>
        <v>84.6</v>
      </c>
      <c r="CH100" s="2">
        <f t="shared" si="164"/>
        <v>81.277000000000001</v>
      </c>
      <c r="CI100" s="2">
        <f t="shared" si="165"/>
        <v>76.430999999999997</v>
      </c>
      <c r="CJ100" s="2">
        <f t="shared" si="166"/>
        <v>70.302999999999997</v>
      </c>
      <c r="CK100" s="2">
        <f t="shared" si="167"/>
        <v>62.588000000000001</v>
      </c>
      <c r="CL100" s="2">
        <f t="shared" si="168"/>
        <v>52.690100000000001</v>
      </c>
      <c r="CO100" s="2">
        <f t="shared" si="169"/>
        <v>80.42158907016173</v>
      </c>
      <c r="CP100" s="2">
        <f t="shared" si="170"/>
        <v>82.249112416265305</v>
      </c>
      <c r="CQ100" s="2">
        <f t="shared" si="171"/>
        <v>83.824091063563841</v>
      </c>
      <c r="CR100" s="2">
        <f t="shared" si="172"/>
        <v>84.782907333417114</v>
      </c>
      <c r="CS100" s="2">
        <f t="shared" si="173"/>
        <v>87.629390787588179</v>
      </c>
      <c r="CT100" s="2">
        <f t="shared" si="174"/>
        <v>88.629087197507118</v>
      </c>
      <c r="CU100" s="2">
        <f t="shared" si="175"/>
        <v>89.405364481335198</v>
      </c>
      <c r="CV100" s="2">
        <f t="shared" si="176"/>
        <v>86.974546542401839</v>
      </c>
      <c r="CW100" s="2">
        <f t="shared" si="177"/>
        <v>84.296062023335224</v>
      </c>
      <c r="CX100" s="2">
        <f t="shared" si="178"/>
        <v>79.090678596601933</v>
      </c>
      <c r="CY100" s="2">
        <f t="shared" si="179"/>
        <v>72.645161057440276</v>
      </c>
      <c r="CZ100" s="2">
        <f t="shared" si="180"/>
        <v>64.653820592621443</v>
      </c>
      <c r="DA100" s="2">
        <f t="shared" si="181"/>
        <v>54.196488661393531</v>
      </c>
      <c r="DD100" s="2">
        <f t="shared" si="182"/>
        <v>79.958811941991655</v>
      </c>
      <c r="DE100" s="2">
        <f t="shared" si="183"/>
        <v>81.77155902842911</v>
      </c>
      <c r="DF100" s="2">
        <f t="shared" si="184"/>
        <v>83.361540765666433</v>
      </c>
      <c r="DG100" s="2">
        <f t="shared" si="185"/>
        <v>84.092296144201754</v>
      </c>
      <c r="DH100" s="2">
        <f t="shared" si="186"/>
        <v>87.131706436766166</v>
      </c>
      <c r="DI100" s="2">
        <f t="shared" si="187"/>
        <v>88.130937333699322</v>
      </c>
      <c r="DJ100" s="2">
        <f t="shared" si="188"/>
        <v>88.822396429478971</v>
      </c>
      <c r="DK100" s="2">
        <f t="shared" si="189"/>
        <v>86.321944471181823</v>
      </c>
      <c r="DL100" s="2">
        <f t="shared" si="190"/>
        <v>83.822210970031335</v>
      </c>
      <c r="DM100" s="2">
        <f t="shared" si="191"/>
        <v>78.504094066524686</v>
      </c>
      <c r="DN100" s="2">
        <f t="shared" si="192"/>
        <v>72.114257030005973</v>
      </c>
      <c r="DO100" s="2">
        <f t="shared" si="193"/>
        <v>64.24809367085831</v>
      </c>
      <c r="DP100" s="2">
        <f t="shared" si="194"/>
        <v>53.863495711636553</v>
      </c>
      <c r="DS100" s="2">
        <f t="shared" si="195"/>
        <v>0.27303769814117795</v>
      </c>
      <c r="DT100" s="2">
        <f t="shared" si="196"/>
        <v>0.31182405344796787</v>
      </c>
      <c r="DU100" s="2">
        <f t="shared" si="197"/>
        <v>0.36389951168632934</v>
      </c>
      <c r="DV100" s="2">
        <f t="shared" si="198"/>
        <v>0.4098147772435794</v>
      </c>
      <c r="DW100" s="2">
        <f t="shared" si="199"/>
        <v>0.38369848348825425</v>
      </c>
      <c r="DX100" s="2">
        <f t="shared" si="200"/>
        <v>0.37917672349144727</v>
      </c>
      <c r="DY100" s="2">
        <f t="shared" si="201"/>
        <v>0.40518982372590656</v>
      </c>
      <c r="DZ100" s="2">
        <f t="shared" si="202"/>
        <v>0.37035312048357366</v>
      </c>
      <c r="EA100" s="2">
        <f t="shared" si="203"/>
        <v>0.37480226662209676</v>
      </c>
      <c r="EB100" s="2">
        <f t="shared" si="204"/>
        <v>0.39217510415651641</v>
      </c>
      <c r="EC100" s="2">
        <f t="shared" si="205"/>
        <v>0.37861082708589477</v>
      </c>
      <c r="ED100" s="2">
        <f t="shared" si="206"/>
        <v>0.37692605384209332</v>
      </c>
      <c r="EE100" s="2">
        <f t="shared" si="207"/>
        <v>0.37860964618042398</v>
      </c>
    </row>
    <row r="101" spans="2:135" x14ac:dyDescent="0.25">
      <c r="B101" s="2">
        <v>95</v>
      </c>
      <c r="C101">
        <v>79.091999999999999</v>
      </c>
      <c r="D101">
        <v>81.2</v>
      </c>
      <c r="E101">
        <v>82.4</v>
      </c>
      <c r="F101">
        <v>82.891999999999996</v>
      </c>
      <c r="G101">
        <v>86.308000000000007</v>
      </c>
      <c r="H101">
        <v>87.584999999999994</v>
      </c>
      <c r="I101">
        <v>88.230999999999995</v>
      </c>
      <c r="J101">
        <v>84.292000000000002</v>
      </c>
      <c r="K101">
        <v>81.876999999999995</v>
      </c>
      <c r="L101">
        <v>77.277000000000001</v>
      </c>
      <c r="M101">
        <v>71.045000000000002</v>
      </c>
      <c r="N101">
        <v>62.75</v>
      </c>
      <c r="O101">
        <v>52.957700000000003</v>
      </c>
      <c r="R101" s="5">
        <f t="shared" si="104"/>
        <v>81.573310836386099</v>
      </c>
      <c r="S101" s="5">
        <f t="shared" si="105"/>
        <v>82.453119342217249</v>
      </c>
      <c r="T101" s="5">
        <f t="shared" si="106"/>
        <v>83.669339591109605</v>
      </c>
      <c r="U101" s="5">
        <f t="shared" si="107"/>
        <v>84.484326699704823</v>
      </c>
      <c r="V101" s="5">
        <f t="shared" si="108"/>
        <v>87.458571549439583</v>
      </c>
      <c r="W101" s="5">
        <f t="shared" si="109"/>
        <v>88.475531354674132</v>
      </c>
      <c r="X101" s="5">
        <f t="shared" si="110"/>
        <v>89.161436747748041</v>
      </c>
      <c r="Y101" s="5">
        <f t="shared" si="111"/>
        <v>86.745294435090912</v>
      </c>
      <c r="Z101" s="5">
        <f t="shared" si="112"/>
        <v>84.1236649631755</v>
      </c>
      <c r="AA101" s="5">
        <f t="shared" si="113"/>
        <v>78.841617869856151</v>
      </c>
      <c r="AB101" s="5">
        <f t="shared" si="114"/>
        <v>72.437370135714801</v>
      </c>
      <c r="AC101" s="5">
        <f t="shared" si="115"/>
        <v>64.49905768684819</v>
      </c>
      <c r="AD101" s="5">
        <f t="shared" si="116"/>
        <v>54.076115590786259</v>
      </c>
      <c r="AE101" s="5"/>
      <c r="AG101" s="5">
        <f t="shared" si="117"/>
        <v>-2.4813108363861005</v>
      </c>
      <c r="AH101" s="5">
        <f t="shared" si="118"/>
        <v>-1.2531193422172464</v>
      </c>
      <c r="AI101" s="5">
        <f t="shared" si="119"/>
        <v>-1.269339591109599</v>
      </c>
      <c r="AJ101" s="5">
        <f t="shared" si="120"/>
        <v>-1.5923266997048273</v>
      </c>
      <c r="AK101" s="5">
        <f t="shared" si="121"/>
        <v>-1.1505715494395758</v>
      </c>
      <c r="AL101" s="5">
        <f t="shared" si="122"/>
        <v>-0.89053135467413824</v>
      </c>
      <c r="AM101" s="5">
        <f t="shared" si="123"/>
        <v>-0.93043674774804686</v>
      </c>
      <c r="AN101" s="5">
        <f t="shared" si="124"/>
        <v>-2.4532944350909105</v>
      </c>
      <c r="AO101" s="5">
        <f t="shared" si="125"/>
        <v>-2.2466649631755047</v>
      </c>
      <c r="AP101" s="5">
        <f t="shared" si="126"/>
        <v>-1.5646178698561499</v>
      </c>
      <c r="AQ101" s="5">
        <f t="shared" si="127"/>
        <v>-1.3923701357147991</v>
      </c>
      <c r="AR101" s="5">
        <f t="shared" si="128"/>
        <v>-1.7490576868481895</v>
      </c>
      <c r="AS101" s="5">
        <f t="shared" si="129"/>
        <v>-1.1184155907862561</v>
      </c>
      <c r="AV101" s="2">
        <f t="shared" si="130"/>
        <v>80.262479008209453</v>
      </c>
      <c r="AW101" s="2">
        <f t="shared" si="131"/>
        <v>82.061457524129381</v>
      </c>
      <c r="AX101" s="2">
        <f t="shared" si="132"/>
        <v>83.62386529421444</v>
      </c>
      <c r="AY101" s="2">
        <f t="shared" si="133"/>
        <v>84.478451314162442</v>
      </c>
      <c r="AZ101" s="2">
        <f t="shared" si="134"/>
        <v>87.431969051209265</v>
      </c>
      <c r="BA101" s="2">
        <f t="shared" si="135"/>
        <v>88.430954500884908</v>
      </c>
      <c r="BB101" s="2">
        <f t="shared" si="136"/>
        <v>89.152067543648243</v>
      </c>
      <c r="BC101" s="2">
        <f t="shared" si="137"/>
        <v>86.703114636071007</v>
      </c>
      <c r="BD101" s="2">
        <f t="shared" si="138"/>
        <v>84.090710717060531</v>
      </c>
      <c r="BE101" s="2">
        <f t="shared" si="139"/>
        <v>78.830027755922657</v>
      </c>
      <c r="BF101" s="2">
        <f t="shared" si="140"/>
        <v>72.422301949245025</v>
      </c>
      <c r="BG101" s="2">
        <f t="shared" si="141"/>
        <v>64.488086733819415</v>
      </c>
      <c r="BH101" s="2">
        <f t="shared" si="142"/>
        <v>54.069707782332195</v>
      </c>
      <c r="BK101" s="2" t="str">
        <f t="shared" si="143"/>
        <v/>
      </c>
      <c r="BL101" s="2">
        <f t="shared" si="144"/>
        <v>81.2</v>
      </c>
      <c r="BM101" s="2">
        <f t="shared" si="145"/>
        <v>82.4</v>
      </c>
      <c r="BN101" s="2">
        <f t="shared" si="146"/>
        <v>82.891999999999996</v>
      </c>
      <c r="BO101" s="2">
        <f t="shared" si="147"/>
        <v>86.308000000000007</v>
      </c>
      <c r="BP101" s="2">
        <f t="shared" si="148"/>
        <v>87.584999999999994</v>
      </c>
      <c r="BQ101" s="2">
        <f t="shared" si="149"/>
        <v>88.230999999999995</v>
      </c>
      <c r="BR101" s="2">
        <f t="shared" si="150"/>
        <v>84.292000000000002</v>
      </c>
      <c r="BS101" s="2">
        <f t="shared" si="151"/>
        <v>81.876999999999995</v>
      </c>
      <c r="BT101" s="2">
        <f t="shared" si="152"/>
        <v>77.277000000000001</v>
      </c>
      <c r="BU101" s="2">
        <f t="shared" si="153"/>
        <v>71.045000000000002</v>
      </c>
      <c r="BV101" s="2">
        <f t="shared" si="154"/>
        <v>62.75</v>
      </c>
      <c r="BW101" s="2">
        <f t="shared" si="155"/>
        <v>52.957700000000003</v>
      </c>
      <c r="BZ101" s="2" t="str">
        <f t="shared" si="156"/>
        <v/>
      </c>
      <c r="CA101" s="2">
        <f t="shared" si="157"/>
        <v>81.2</v>
      </c>
      <c r="CB101" s="2">
        <f t="shared" si="158"/>
        <v>82.4</v>
      </c>
      <c r="CC101" s="2">
        <f t="shared" si="159"/>
        <v>82.891999999999996</v>
      </c>
      <c r="CD101" s="2">
        <f t="shared" si="160"/>
        <v>86.308000000000007</v>
      </c>
      <c r="CE101" s="2">
        <f t="shared" si="161"/>
        <v>87.584999999999994</v>
      </c>
      <c r="CF101" s="2">
        <f t="shared" si="162"/>
        <v>88.230999999999995</v>
      </c>
      <c r="CG101" s="2">
        <f t="shared" si="163"/>
        <v>84.292000000000002</v>
      </c>
      <c r="CH101" s="2">
        <f t="shared" si="164"/>
        <v>81.876999999999995</v>
      </c>
      <c r="CI101" s="2">
        <f t="shared" si="165"/>
        <v>77.277000000000001</v>
      </c>
      <c r="CJ101" s="2">
        <f t="shared" si="166"/>
        <v>71.045000000000002</v>
      </c>
      <c r="CK101" s="2">
        <f t="shared" si="167"/>
        <v>62.75</v>
      </c>
      <c r="CL101" s="2">
        <f t="shared" si="168"/>
        <v>52.957700000000003</v>
      </c>
      <c r="CO101" s="2">
        <f t="shared" si="169"/>
        <v>80.41922761521559</v>
      </c>
      <c r="CP101" s="2">
        <f t="shared" si="170"/>
        <v>82.231993236214919</v>
      </c>
      <c r="CQ101" s="2">
        <f t="shared" si="171"/>
        <v>83.812309511391504</v>
      </c>
      <c r="CR101" s="2">
        <f t="shared" si="172"/>
        <v>84.784077450905912</v>
      </c>
      <c r="CS101" s="2">
        <f t="shared" si="173"/>
        <v>87.653753058862421</v>
      </c>
      <c r="CT101" s="2">
        <f t="shared" si="174"/>
        <v>88.652265650069609</v>
      </c>
      <c r="CU101" s="2">
        <f t="shared" si="175"/>
        <v>89.432146011215707</v>
      </c>
      <c r="CV101" s="2">
        <f t="shared" si="176"/>
        <v>86.97696969265796</v>
      </c>
      <c r="CW101" s="2">
        <f t="shared" si="177"/>
        <v>84.304169322709157</v>
      </c>
      <c r="CX101" s="2">
        <f t="shared" si="178"/>
        <v>79.09171532270787</v>
      </c>
      <c r="CY101" s="2">
        <f t="shared" si="179"/>
        <v>72.650344570508508</v>
      </c>
      <c r="CZ101" s="2">
        <f t="shared" si="180"/>
        <v>64.666805692796501</v>
      </c>
      <c r="DA101" s="2">
        <f t="shared" si="181"/>
        <v>54.215970149130754</v>
      </c>
      <c r="DD101" s="2">
        <f t="shared" si="182"/>
        <v>79.881857815093113</v>
      </c>
      <c r="DE101" s="2">
        <f t="shared" si="183"/>
        <v>81.718211737328332</v>
      </c>
      <c r="DF101" s="2">
        <f t="shared" si="184"/>
        <v>83.323446519224845</v>
      </c>
      <c r="DG101" s="2">
        <f t="shared" si="185"/>
        <v>84.077038521641157</v>
      </c>
      <c r="DH101" s="2">
        <f t="shared" si="186"/>
        <v>87.107081268163455</v>
      </c>
      <c r="DI101" s="2">
        <f t="shared" si="187"/>
        <v>88.100486346188745</v>
      </c>
      <c r="DJ101" s="2">
        <f t="shared" si="188"/>
        <v>88.777094902333403</v>
      </c>
      <c r="DK101" s="2">
        <f t="shared" si="189"/>
        <v>86.278493300989709</v>
      </c>
      <c r="DL101" s="2">
        <f t="shared" si="190"/>
        <v>83.765975900307737</v>
      </c>
      <c r="DM101" s="2">
        <f t="shared" si="191"/>
        <v>78.460130122413048</v>
      </c>
      <c r="DN101" s="2">
        <f t="shared" si="192"/>
        <v>72.080962347864471</v>
      </c>
      <c r="DO101" s="2">
        <f t="shared" si="193"/>
        <v>64.218651703187533</v>
      </c>
      <c r="DP101" s="2">
        <f t="shared" si="194"/>
        <v>53.850777705567516</v>
      </c>
      <c r="DS101" s="2">
        <f t="shared" si="195"/>
        <v>0.29169597355568594</v>
      </c>
      <c r="DT101" s="2">
        <f t="shared" si="196"/>
        <v>0.33192264115213377</v>
      </c>
      <c r="DU101" s="2">
        <f t="shared" si="197"/>
        <v>0.38547449939271644</v>
      </c>
      <c r="DV101" s="2">
        <f t="shared" si="198"/>
        <v>0.43226210621994227</v>
      </c>
      <c r="DW101" s="2">
        <f t="shared" si="199"/>
        <v>0.40569865031739011</v>
      </c>
      <c r="DX101" s="2">
        <f t="shared" si="200"/>
        <v>0.40108635396098413</v>
      </c>
      <c r="DY101" s="2">
        <f t="shared" si="201"/>
        <v>0.42756735126416578</v>
      </c>
      <c r="DZ101" s="2">
        <f t="shared" si="202"/>
        <v>0.39207489308677035</v>
      </c>
      <c r="EA101" s="2">
        <f t="shared" si="203"/>
        <v>0.3966206140093031</v>
      </c>
      <c r="EB101" s="2">
        <f t="shared" si="204"/>
        <v>0.41433454530448904</v>
      </c>
      <c r="EC101" s="2">
        <f t="shared" si="205"/>
        <v>0.40050885362126226</v>
      </c>
      <c r="ED101" s="2">
        <f t="shared" si="206"/>
        <v>0.39878917318802615</v>
      </c>
      <c r="EE101" s="2">
        <f t="shared" si="207"/>
        <v>0.40050764843723885</v>
      </c>
    </row>
    <row r="102" spans="2:135" x14ac:dyDescent="0.25">
      <c r="B102" s="2">
        <v>96</v>
      </c>
      <c r="C102">
        <v>77.984999999999999</v>
      </c>
      <c r="D102">
        <v>81.292000000000002</v>
      </c>
      <c r="E102">
        <v>83.153999999999996</v>
      </c>
      <c r="F102">
        <v>83.646000000000001</v>
      </c>
      <c r="G102">
        <v>86.537999999999997</v>
      </c>
      <c r="H102">
        <v>86.385000000000005</v>
      </c>
      <c r="I102">
        <v>88.462000000000003</v>
      </c>
      <c r="J102">
        <v>85.846000000000004</v>
      </c>
      <c r="K102">
        <v>82.046000000000006</v>
      </c>
      <c r="L102">
        <v>76.846000000000004</v>
      </c>
      <c r="M102">
        <v>71.802999999999997</v>
      </c>
      <c r="N102">
        <v>63.118000000000002</v>
      </c>
      <c r="O102">
        <v>53.014099999999999</v>
      </c>
      <c r="R102" s="5">
        <f t="shared" si="104"/>
        <v>80.86579057633476</v>
      </c>
      <c r="S102" s="5">
        <f t="shared" si="105"/>
        <v>82.190679668172564</v>
      </c>
      <c r="T102" s="5">
        <f t="shared" si="106"/>
        <v>83.607439180468162</v>
      </c>
      <c r="U102" s="5">
        <f t="shared" si="107"/>
        <v>84.458046559580666</v>
      </c>
      <c r="V102" s="5">
        <f t="shared" si="108"/>
        <v>87.432517655515724</v>
      </c>
      <c r="W102" s="5">
        <f t="shared" si="109"/>
        <v>88.435175181588548</v>
      </c>
      <c r="X102" s="5">
        <f t="shared" si="110"/>
        <v>89.134760009163443</v>
      </c>
      <c r="Y102" s="5">
        <f t="shared" si="111"/>
        <v>86.686517191497501</v>
      </c>
      <c r="Z102" s="5">
        <f t="shared" si="112"/>
        <v>84.071823454333682</v>
      </c>
      <c r="AA102" s="5">
        <f t="shared" si="113"/>
        <v>78.801214963760515</v>
      </c>
      <c r="AB102" s="5">
        <f t="shared" si="114"/>
        <v>72.403875769781536</v>
      </c>
      <c r="AC102" s="5">
        <f t="shared" si="115"/>
        <v>64.477127729522039</v>
      </c>
      <c r="AD102" s="5">
        <f t="shared" si="116"/>
        <v>54.069695024850724</v>
      </c>
      <c r="AE102" s="5"/>
      <c r="AG102" s="5">
        <f t="shared" si="117"/>
        <v>-2.8807905763347605</v>
      </c>
      <c r="AH102" s="5">
        <f t="shared" si="118"/>
        <v>-0.89867966817256217</v>
      </c>
      <c r="AI102" s="5">
        <f t="shared" si="119"/>
        <v>-0.45343918046816611</v>
      </c>
      <c r="AJ102" s="5">
        <f t="shared" si="120"/>
        <v>-0.81204655958066496</v>
      </c>
      <c r="AK102" s="5">
        <f t="shared" si="121"/>
        <v>-0.89451765551572748</v>
      </c>
      <c r="AL102" s="5">
        <f t="shared" si="122"/>
        <v>-2.0501751815885427</v>
      </c>
      <c r="AM102" s="5">
        <f t="shared" si="123"/>
        <v>-0.67276000916344003</v>
      </c>
      <c r="AN102" s="5">
        <f t="shared" si="124"/>
        <v>-0.84051719149749715</v>
      </c>
      <c r="AO102" s="5">
        <f t="shared" si="125"/>
        <v>-2.0258234543336755</v>
      </c>
      <c r="AP102" s="5">
        <f t="shared" si="126"/>
        <v>-1.9552149637605112</v>
      </c>
      <c r="AQ102" s="5">
        <f t="shared" si="127"/>
        <v>-0.60087576978153834</v>
      </c>
      <c r="AR102" s="5">
        <f t="shared" si="128"/>
        <v>-1.3591277295220365</v>
      </c>
      <c r="AS102" s="5">
        <f t="shared" si="129"/>
        <v>-1.0555950248507244</v>
      </c>
      <c r="AV102" s="2">
        <f t="shared" si="130"/>
        <v>80.226494631815825</v>
      </c>
      <c r="AW102" s="2">
        <f t="shared" si="131"/>
        <v>82.020911609479185</v>
      </c>
      <c r="AX102" s="2">
        <f t="shared" si="132"/>
        <v>83.590589145395938</v>
      </c>
      <c r="AY102" s="2">
        <f t="shared" si="133"/>
        <v>84.456076682717196</v>
      </c>
      <c r="AZ102" s="2">
        <f t="shared" si="134"/>
        <v>87.423123111531524</v>
      </c>
      <c r="BA102" s="2">
        <f t="shared" si="135"/>
        <v>88.419114904080828</v>
      </c>
      <c r="BB102" s="2">
        <f t="shared" si="136"/>
        <v>89.131538840831297</v>
      </c>
      <c r="BC102" s="2">
        <f t="shared" si="137"/>
        <v>86.671058563643001</v>
      </c>
      <c r="BD102" s="2">
        <f t="shared" si="138"/>
        <v>84.059899596781833</v>
      </c>
      <c r="BE102" s="2">
        <f t="shared" si="139"/>
        <v>78.797188085019741</v>
      </c>
      <c r="BF102" s="2">
        <f t="shared" si="140"/>
        <v>72.398517631364172</v>
      </c>
      <c r="BG102" s="2">
        <f t="shared" si="141"/>
        <v>64.473225043077292</v>
      </c>
      <c r="BH102" s="2">
        <f t="shared" si="142"/>
        <v>54.067430192094662</v>
      </c>
      <c r="BK102" s="2">
        <f t="shared" si="143"/>
        <v>77.984999999999999</v>
      </c>
      <c r="BL102" s="2">
        <f t="shared" si="144"/>
        <v>81.292000000000002</v>
      </c>
      <c r="BM102" s="2">
        <f t="shared" si="145"/>
        <v>83.153999999999996</v>
      </c>
      <c r="BN102" s="2">
        <f t="shared" si="146"/>
        <v>83.646000000000001</v>
      </c>
      <c r="BO102" s="2">
        <f t="shared" si="147"/>
        <v>86.537999999999997</v>
      </c>
      <c r="BP102" s="2">
        <f t="shared" si="148"/>
        <v>86.385000000000005</v>
      </c>
      <c r="BQ102" s="2">
        <f t="shared" si="149"/>
        <v>88.462000000000003</v>
      </c>
      <c r="BR102" s="2">
        <f t="shared" si="150"/>
        <v>85.846000000000004</v>
      </c>
      <c r="BS102" s="2">
        <f t="shared" si="151"/>
        <v>82.046000000000006</v>
      </c>
      <c r="BT102" s="2">
        <f t="shared" si="152"/>
        <v>76.846000000000004</v>
      </c>
      <c r="BU102" s="2">
        <f t="shared" si="153"/>
        <v>71.802999999999997</v>
      </c>
      <c r="BV102" s="2">
        <f t="shared" si="154"/>
        <v>63.118000000000002</v>
      </c>
      <c r="BW102" s="2">
        <f t="shared" si="155"/>
        <v>53.014099999999999</v>
      </c>
      <c r="BZ102" s="2">
        <f t="shared" si="156"/>
        <v>77.984999999999999</v>
      </c>
      <c r="CA102" s="2">
        <f t="shared" si="157"/>
        <v>81.292000000000002</v>
      </c>
      <c r="CB102" s="2">
        <f t="shared" si="158"/>
        <v>83.153999999999996</v>
      </c>
      <c r="CC102" s="2">
        <f t="shared" si="159"/>
        <v>83.646000000000001</v>
      </c>
      <c r="CD102" s="2">
        <f t="shared" si="160"/>
        <v>86.537999999999997</v>
      </c>
      <c r="CE102" s="2">
        <f t="shared" si="161"/>
        <v>86.385000000000005</v>
      </c>
      <c r="CF102" s="2">
        <f t="shared" si="162"/>
        <v>88.462000000000003</v>
      </c>
      <c r="CG102" s="2">
        <f t="shared" si="163"/>
        <v>85.846000000000004</v>
      </c>
      <c r="CH102" s="2">
        <f t="shared" si="164"/>
        <v>82.046000000000006</v>
      </c>
      <c r="CI102" s="2">
        <f t="shared" si="165"/>
        <v>76.846000000000004</v>
      </c>
      <c r="CJ102" s="2">
        <f t="shared" si="166"/>
        <v>71.802999999999997</v>
      </c>
      <c r="CK102" s="2">
        <f t="shared" si="167"/>
        <v>63.118000000000002</v>
      </c>
      <c r="CL102" s="2">
        <f t="shared" si="168"/>
        <v>53.014099999999999</v>
      </c>
      <c r="CO102" s="2">
        <f t="shared" si="169"/>
        <v>80.41686616026945</v>
      </c>
      <c r="CP102" s="2">
        <f t="shared" si="170"/>
        <v>82.214874056164533</v>
      </c>
      <c r="CQ102" s="2">
        <f t="shared" si="171"/>
        <v>83.800527959219181</v>
      </c>
      <c r="CR102" s="2">
        <f t="shared" si="172"/>
        <v>84.785247568394723</v>
      </c>
      <c r="CS102" s="2">
        <f t="shared" si="173"/>
        <v>87.678115330136677</v>
      </c>
      <c r="CT102" s="2">
        <f t="shared" si="174"/>
        <v>88.675444102632099</v>
      </c>
      <c r="CU102" s="2">
        <f t="shared" si="175"/>
        <v>89.458927541096202</v>
      </c>
      <c r="CV102" s="2">
        <f t="shared" si="176"/>
        <v>86.979392842914081</v>
      </c>
      <c r="CW102" s="2">
        <f t="shared" si="177"/>
        <v>84.31227662208309</v>
      </c>
      <c r="CX102" s="2">
        <f t="shared" si="178"/>
        <v>79.092752048813807</v>
      </c>
      <c r="CY102" s="2">
        <f t="shared" si="179"/>
        <v>72.655528083576726</v>
      </c>
      <c r="CZ102" s="2">
        <f t="shared" si="180"/>
        <v>64.679790792971573</v>
      </c>
      <c r="DA102" s="2">
        <f t="shared" si="181"/>
        <v>54.235451636867971</v>
      </c>
      <c r="DD102" s="2">
        <f t="shared" si="182"/>
        <v>79.804903688194571</v>
      </c>
      <c r="DE102" s="2">
        <f t="shared" si="183"/>
        <v>81.664864446227554</v>
      </c>
      <c r="DF102" s="2">
        <f t="shared" si="184"/>
        <v>83.285352272783257</v>
      </c>
      <c r="DG102" s="2">
        <f t="shared" si="185"/>
        <v>84.06178089908056</v>
      </c>
      <c r="DH102" s="2">
        <f t="shared" si="186"/>
        <v>87.082456099560744</v>
      </c>
      <c r="DI102" s="2">
        <f t="shared" si="187"/>
        <v>88.070035358678183</v>
      </c>
      <c r="DJ102" s="2">
        <f t="shared" si="188"/>
        <v>88.731793375187834</v>
      </c>
      <c r="DK102" s="2">
        <f t="shared" si="189"/>
        <v>86.235042130797581</v>
      </c>
      <c r="DL102" s="2">
        <f t="shared" si="190"/>
        <v>83.709740830584138</v>
      </c>
      <c r="DM102" s="2">
        <f t="shared" si="191"/>
        <v>78.41616617830141</v>
      </c>
      <c r="DN102" s="2">
        <f t="shared" si="192"/>
        <v>72.047667665722969</v>
      </c>
      <c r="DO102" s="2">
        <f t="shared" si="193"/>
        <v>64.189209735516769</v>
      </c>
      <c r="DP102" s="2">
        <f t="shared" si="194"/>
        <v>53.83805969949848</v>
      </c>
      <c r="DS102" s="2">
        <f t="shared" si="195"/>
        <v>0.31108366467008608</v>
      </c>
      <c r="DT102" s="2">
        <f t="shared" si="196"/>
        <v>0.35265283220701599</v>
      </c>
      <c r="DU102" s="2">
        <f t="shared" si="197"/>
        <v>0.40750916502997098</v>
      </c>
      <c r="DV102" s="2">
        <f t="shared" si="198"/>
        <v>0.45499108616791034</v>
      </c>
      <c r="DW102" s="2">
        <f t="shared" si="199"/>
        <v>0.42808405463405996</v>
      </c>
      <c r="DX102" s="2">
        <f t="shared" si="200"/>
        <v>0.42339857346161019</v>
      </c>
      <c r="DY102" s="2">
        <f t="shared" si="201"/>
        <v>0.45024524443285058</v>
      </c>
      <c r="DZ102" s="2">
        <f t="shared" si="202"/>
        <v>0.41423253078426076</v>
      </c>
      <c r="EA102" s="2">
        <f t="shared" si="203"/>
        <v>0.41885814728684273</v>
      </c>
      <c r="EB102" s="2">
        <f t="shared" si="204"/>
        <v>0.43684619599018742</v>
      </c>
      <c r="EC102" s="2">
        <f t="shared" si="205"/>
        <v>0.42281162691923546</v>
      </c>
      <c r="ED102" s="2">
        <f t="shared" si="206"/>
        <v>0.42106344457321232</v>
      </c>
      <c r="EE102" s="2">
        <f t="shared" si="207"/>
        <v>0.42281040195611036</v>
      </c>
    </row>
    <row r="103" spans="2:135" x14ac:dyDescent="0.25">
      <c r="B103" s="2">
        <v>97</v>
      </c>
      <c r="C103">
        <v>79.415000000000006</v>
      </c>
      <c r="D103">
        <v>80.769000000000005</v>
      </c>
      <c r="E103">
        <v>82.769000000000005</v>
      </c>
      <c r="F103">
        <v>84.908000000000001</v>
      </c>
      <c r="G103">
        <v>85.784999999999997</v>
      </c>
      <c r="H103">
        <v>87.245999999999995</v>
      </c>
      <c r="I103">
        <v>88.831000000000003</v>
      </c>
      <c r="J103">
        <v>85.230999999999995</v>
      </c>
      <c r="K103">
        <v>82.353999999999999</v>
      </c>
      <c r="L103">
        <v>77.754000000000005</v>
      </c>
      <c r="M103">
        <v>71.47</v>
      </c>
      <c r="N103">
        <v>63.484999999999999</v>
      </c>
      <c r="O103">
        <v>53.971800000000002</v>
      </c>
      <c r="R103" s="5">
        <f t="shared" si="104"/>
        <v>80.480129489256825</v>
      </c>
      <c r="S103" s="5">
        <f t="shared" si="105"/>
        <v>82.047592894258358</v>
      </c>
      <c r="T103" s="5">
        <f t="shared" si="106"/>
        <v>83.561813411399939</v>
      </c>
      <c r="U103" s="5">
        <f t="shared" si="107"/>
        <v>84.433582777599824</v>
      </c>
      <c r="V103" s="5">
        <f t="shared" si="108"/>
        <v>87.415066879856582</v>
      </c>
      <c r="W103" s="5">
        <f t="shared" si="109"/>
        <v>88.410166376805932</v>
      </c>
      <c r="X103" s="5">
        <f t="shared" si="110"/>
        <v>89.108919009008545</v>
      </c>
      <c r="Y103" s="5">
        <f t="shared" si="111"/>
        <v>86.642061412644821</v>
      </c>
      <c r="Z103" s="5">
        <f t="shared" si="112"/>
        <v>84.030131645092013</v>
      </c>
      <c r="AA103" s="5">
        <f t="shared" si="113"/>
        <v>78.763620699581239</v>
      </c>
      <c r="AB103" s="5">
        <f t="shared" si="114"/>
        <v>72.374683469617437</v>
      </c>
      <c r="AC103" s="5">
        <f t="shared" si="115"/>
        <v>64.457667230064786</v>
      </c>
      <c r="AD103" s="5">
        <f t="shared" si="116"/>
        <v>54.064384547450963</v>
      </c>
      <c r="AE103" s="5"/>
      <c r="AG103" s="5">
        <f t="shared" si="117"/>
        <v>-1.0651294892568188</v>
      </c>
      <c r="AH103" s="5">
        <f t="shared" si="118"/>
        <v>-1.2785928942583524</v>
      </c>
      <c r="AI103" s="5">
        <f t="shared" si="119"/>
        <v>-0.79281341139993344</v>
      </c>
      <c r="AJ103" s="5">
        <f t="shared" si="120"/>
        <v>0.47441722240017725</v>
      </c>
      <c r="AK103" s="5">
        <f t="shared" si="121"/>
        <v>-1.6300668798565852</v>
      </c>
      <c r="AL103" s="5">
        <f t="shared" si="122"/>
        <v>-1.1641663768059374</v>
      </c>
      <c r="AM103" s="5">
        <f t="shared" si="123"/>
        <v>-0.27791900900854216</v>
      </c>
      <c r="AN103" s="5">
        <f t="shared" si="124"/>
        <v>-1.4110614126448269</v>
      </c>
      <c r="AO103" s="5">
        <f t="shared" si="125"/>
        <v>-1.6761316450920134</v>
      </c>
      <c r="AP103" s="5">
        <f t="shared" si="126"/>
        <v>-1.0096206995812338</v>
      </c>
      <c r="AQ103" s="5">
        <f t="shared" si="127"/>
        <v>-0.90468346961743862</v>
      </c>
      <c r="AR103" s="5">
        <f t="shared" si="128"/>
        <v>-0.97266723006478628</v>
      </c>
      <c r="AS103" s="5">
        <f t="shared" si="129"/>
        <v>-9.2584547450961452E-2</v>
      </c>
      <c r="AV103" s="2">
        <f t="shared" si="130"/>
        <v>80.187146823739752</v>
      </c>
      <c r="AW103" s="2">
        <f t="shared" si="131"/>
        <v>81.978529508706103</v>
      </c>
      <c r="AX103" s="2">
        <f t="shared" si="132"/>
        <v>83.55594853071608</v>
      </c>
      <c r="AY103" s="2">
        <f t="shared" si="133"/>
        <v>84.432815369367574</v>
      </c>
      <c r="AZ103" s="2">
        <f t="shared" si="134"/>
        <v>87.411891657661414</v>
      </c>
      <c r="BA103" s="2">
        <f t="shared" si="135"/>
        <v>88.404673308565748</v>
      </c>
      <c r="BB103" s="2">
        <f t="shared" si="136"/>
        <v>89.10757399335283</v>
      </c>
      <c r="BC103" s="2">
        <f t="shared" si="137"/>
        <v>86.636690921876408</v>
      </c>
      <c r="BD103" s="2">
        <f t="shared" si="138"/>
        <v>84.026003677111675</v>
      </c>
      <c r="BE103" s="2">
        <f t="shared" si="139"/>
        <v>78.762132391270455</v>
      </c>
      <c r="BF103" s="2">
        <f t="shared" si="140"/>
        <v>72.372810688317799</v>
      </c>
      <c r="BG103" s="2">
        <f t="shared" si="141"/>
        <v>64.456299515779037</v>
      </c>
      <c r="BH103" s="2">
        <f t="shared" si="142"/>
        <v>54.063579217433173</v>
      </c>
      <c r="BK103" s="2">
        <f t="shared" si="143"/>
        <v>79.415000000000006</v>
      </c>
      <c r="BL103" s="2">
        <f t="shared" si="144"/>
        <v>80.769000000000005</v>
      </c>
      <c r="BM103" s="2">
        <f t="shared" si="145"/>
        <v>82.769000000000005</v>
      </c>
      <c r="BN103" s="2">
        <f t="shared" si="146"/>
        <v>84.908000000000001</v>
      </c>
      <c r="BO103" s="2">
        <f t="shared" si="147"/>
        <v>85.784999999999997</v>
      </c>
      <c r="BP103" s="2">
        <f t="shared" si="148"/>
        <v>87.245999999999995</v>
      </c>
      <c r="BQ103" s="2">
        <f t="shared" si="149"/>
        <v>88.831000000000003</v>
      </c>
      <c r="BR103" s="2">
        <f t="shared" si="150"/>
        <v>85.230999999999995</v>
      </c>
      <c r="BS103" s="2">
        <f t="shared" si="151"/>
        <v>82.353999999999999</v>
      </c>
      <c r="BT103" s="2">
        <f t="shared" si="152"/>
        <v>77.754000000000005</v>
      </c>
      <c r="BU103" s="2">
        <f t="shared" si="153"/>
        <v>71.47</v>
      </c>
      <c r="BV103" s="2">
        <f t="shared" si="154"/>
        <v>63.484999999999999</v>
      </c>
      <c r="BW103" s="2">
        <f t="shared" si="155"/>
        <v>53.971800000000002</v>
      </c>
      <c r="BZ103" s="2">
        <f t="shared" si="156"/>
        <v>79.415000000000006</v>
      </c>
      <c r="CA103" s="2">
        <f t="shared" si="157"/>
        <v>80.769000000000005</v>
      </c>
      <c r="CB103" s="2">
        <f t="shared" si="158"/>
        <v>82.769000000000005</v>
      </c>
      <c r="CC103" s="2">
        <f t="shared" si="159"/>
        <v>84.908000000000001</v>
      </c>
      <c r="CD103" s="2">
        <f t="shared" si="160"/>
        <v>85.784999999999997</v>
      </c>
      <c r="CE103" s="2">
        <f t="shared" si="161"/>
        <v>87.245999999999995</v>
      </c>
      <c r="CF103" s="2">
        <f t="shared" si="162"/>
        <v>88.831000000000003</v>
      </c>
      <c r="CG103" s="2">
        <f t="shared" si="163"/>
        <v>85.230999999999995</v>
      </c>
      <c r="CH103" s="2">
        <f t="shared" si="164"/>
        <v>82.353999999999999</v>
      </c>
      <c r="CI103" s="2">
        <f t="shared" si="165"/>
        <v>77.754000000000005</v>
      </c>
      <c r="CJ103" s="2">
        <f t="shared" si="166"/>
        <v>71.47</v>
      </c>
      <c r="CK103" s="2">
        <f t="shared" si="167"/>
        <v>63.484999999999999</v>
      </c>
      <c r="CL103" s="2">
        <f t="shared" si="168"/>
        <v>53.971800000000002</v>
      </c>
      <c r="CO103" s="2">
        <f t="shared" si="169"/>
        <v>80.41450470532331</v>
      </c>
      <c r="CP103" s="2">
        <f t="shared" si="170"/>
        <v>82.197754876114146</v>
      </c>
      <c r="CQ103" s="2">
        <f t="shared" si="171"/>
        <v>83.788746407046844</v>
      </c>
      <c r="CR103" s="2">
        <f t="shared" si="172"/>
        <v>84.786417685883521</v>
      </c>
      <c r="CS103" s="2">
        <f t="shared" si="173"/>
        <v>87.702477601410919</v>
      </c>
      <c r="CT103" s="2">
        <f t="shared" si="174"/>
        <v>88.698622555194589</v>
      </c>
      <c r="CU103" s="2">
        <f t="shared" si="175"/>
        <v>89.485709070976711</v>
      </c>
      <c r="CV103" s="2">
        <f t="shared" si="176"/>
        <v>86.981815993170201</v>
      </c>
      <c r="CW103" s="2">
        <f t="shared" si="177"/>
        <v>84.320383921457037</v>
      </c>
      <c r="CX103" s="2">
        <f t="shared" si="178"/>
        <v>79.093788774919744</v>
      </c>
      <c r="CY103" s="2">
        <f t="shared" si="179"/>
        <v>72.660711596644944</v>
      </c>
      <c r="CZ103" s="2">
        <f t="shared" si="180"/>
        <v>64.692775893146631</v>
      </c>
      <c r="DA103" s="2">
        <f t="shared" si="181"/>
        <v>54.254933124605195</v>
      </c>
      <c r="DD103" s="2">
        <f t="shared" si="182"/>
        <v>79.727949561296029</v>
      </c>
      <c r="DE103" s="2">
        <f t="shared" si="183"/>
        <v>81.611517155126776</v>
      </c>
      <c r="DF103" s="2">
        <f t="shared" si="184"/>
        <v>83.247258026341669</v>
      </c>
      <c r="DG103" s="2">
        <f t="shared" si="185"/>
        <v>84.046523276519949</v>
      </c>
      <c r="DH103" s="2">
        <f t="shared" si="186"/>
        <v>87.057830930958033</v>
      </c>
      <c r="DI103" s="2">
        <f t="shared" si="187"/>
        <v>88.039584371167606</v>
      </c>
      <c r="DJ103" s="2">
        <f t="shared" si="188"/>
        <v>88.686491848042266</v>
      </c>
      <c r="DK103" s="2">
        <f t="shared" si="189"/>
        <v>86.191590960605467</v>
      </c>
      <c r="DL103" s="2">
        <f t="shared" si="190"/>
        <v>83.65350576086054</v>
      </c>
      <c r="DM103" s="2">
        <f t="shared" si="191"/>
        <v>78.372202234189771</v>
      </c>
      <c r="DN103" s="2">
        <f t="shared" si="192"/>
        <v>72.014372983581467</v>
      </c>
      <c r="DO103" s="2">
        <f t="shared" si="193"/>
        <v>64.159767767846006</v>
      </c>
      <c r="DP103" s="2">
        <f t="shared" si="194"/>
        <v>53.825341693429444</v>
      </c>
      <c r="DS103" s="2">
        <f t="shared" si="195"/>
        <v>0.33115749486617341</v>
      </c>
      <c r="DT103" s="2">
        <f t="shared" si="196"/>
        <v>0.37395302205872366</v>
      </c>
      <c r="DU103" s="2">
        <f t="shared" si="197"/>
        <v>0.42992220078222831</v>
      </c>
      <c r="DV103" s="2">
        <f t="shared" si="198"/>
        <v>0.47790916114651694</v>
      </c>
      <c r="DW103" s="2">
        <f t="shared" si="199"/>
        <v>0.45076777259292933</v>
      </c>
      <c r="DX103" s="2">
        <f t="shared" si="200"/>
        <v>0.44602764111890447</v>
      </c>
      <c r="DY103" s="2">
        <f t="shared" si="201"/>
        <v>0.47313179292545915</v>
      </c>
      <c r="DZ103" s="2">
        <f t="shared" si="202"/>
        <v>0.43674277208565365</v>
      </c>
      <c r="EA103" s="2">
        <f t="shared" si="203"/>
        <v>0.44143032676621941</v>
      </c>
      <c r="EB103" s="2">
        <f t="shared" si="204"/>
        <v>0.45962107790117274</v>
      </c>
      <c r="EC103" s="2">
        <f t="shared" si="205"/>
        <v>0.44543355836743359</v>
      </c>
      <c r="ED103" s="2">
        <f t="shared" si="206"/>
        <v>0.44366373821077554</v>
      </c>
      <c r="EE103" s="2">
        <f t="shared" si="207"/>
        <v>0.44543231844337194</v>
      </c>
    </row>
    <row r="104" spans="2:135" x14ac:dyDescent="0.25">
      <c r="B104" s="2">
        <v>98</v>
      </c>
      <c r="C104">
        <v>79.569000000000003</v>
      </c>
      <c r="D104">
        <v>81.984999999999999</v>
      </c>
      <c r="E104">
        <v>82.477000000000004</v>
      </c>
      <c r="F104">
        <v>84.108000000000004</v>
      </c>
      <c r="G104">
        <v>87.168999999999997</v>
      </c>
      <c r="H104">
        <v>87.230999999999995</v>
      </c>
      <c r="I104">
        <v>89.662000000000006</v>
      </c>
      <c r="J104">
        <v>86.631</v>
      </c>
      <c r="K104">
        <v>83.245999999999995</v>
      </c>
      <c r="L104">
        <v>78.076999999999998</v>
      </c>
      <c r="M104">
        <v>71.772999999999996</v>
      </c>
      <c r="N104">
        <v>64.234999999999999</v>
      </c>
      <c r="O104">
        <v>53.183100000000003</v>
      </c>
      <c r="R104" s="5">
        <f t="shared" si="104"/>
        <v>80.270495117595885</v>
      </c>
      <c r="S104" s="5">
        <f t="shared" si="105"/>
        <v>81.960662427875107</v>
      </c>
      <c r="T104" s="5">
        <f t="shared" si="106"/>
        <v>83.521904597217514</v>
      </c>
      <c r="U104" s="5">
        <f t="shared" si="107"/>
        <v>84.409377020894141</v>
      </c>
      <c r="V104" s="5">
        <f t="shared" si="108"/>
        <v>87.399488905581165</v>
      </c>
      <c r="W104" s="5">
        <f t="shared" si="109"/>
        <v>88.389639446131454</v>
      </c>
      <c r="X104" s="5">
        <f t="shared" si="110"/>
        <v>89.081498626950946</v>
      </c>
      <c r="Y104" s="5">
        <f t="shared" si="111"/>
        <v>86.60196702008038</v>
      </c>
      <c r="Z104" s="5">
        <f t="shared" si="112"/>
        <v>83.990603032791938</v>
      </c>
      <c r="AA104" s="5">
        <f t="shared" si="113"/>
        <v>78.725870717171972</v>
      </c>
      <c r="AB104" s="5">
        <f t="shared" si="114"/>
        <v>72.346048276227023</v>
      </c>
      <c r="AC104" s="5">
        <f t="shared" si="115"/>
        <v>64.437941342501546</v>
      </c>
      <c r="AD104" s="5">
        <f t="shared" si="116"/>
        <v>54.058575133057829</v>
      </c>
      <c r="AE104" s="5"/>
      <c r="AG104" s="5">
        <f t="shared" si="117"/>
        <v>-0.70149511759588279</v>
      </c>
      <c r="AH104" s="5">
        <f t="shared" si="118"/>
        <v>2.4337572124892404E-2</v>
      </c>
      <c r="AI104" s="5">
        <f t="shared" si="119"/>
        <v>-1.0449045972175099</v>
      </c>
      <c r="AJ104" s="5">
        <f t="shared" si="120"/>
        <v>-0.30137702089413665</v>
      </c>
      <c r="AK104" s="5">
        <f t="shared" si="121"/>
        <v>-0.23048890558116852</v>
      </c>
      <c r="AL104" s="5">
        <f t="shared" si="122"/>
        <v>-1.1586394461314597</v>
      </c>
      <c r="AM104" s="5">
        <f t="shared" si="123"/>
        <v>0.58050137304906002</v>
      </c>
      <c r="AN104" s="5">
        <f t="shared" si="124"/>
        <v>2.9032979919620061E-2</v>
      </c>
      <c r="AO104" s="5">
        <f t="shared" si="125"/>
        <v>-0.74460303279194306</v>
      </c>
      <c r="AP104" s="5">
        <f t="shared" si="126"/>
        <v>-0.64887071717197387</v>
      </c>
      <c r="AQ104" s="5">
        <f t="shared" si="127"/>
        <v>-0.57304827622702703</v>
      </c>
      <c r="AR104" s="5">
        <f t="shared" si="128"/>
        <v>-0.20294134250154627</v>
      </c>
      <c r="AS104" s="5">
        <f t="shared" si="129"/>
        <v>-0.87547513305782587</v>
      </c>
      <c r="AV104" s="2">
        <f t="shared" si="130"/>
        <v>80.144321922754202</v>
      </c>
      <c r="AW104" s="2">
        <f t="shared" si="131"/>
        <v>81.934292834775789</v>
      </c>
      <c r="AX104" s="2">
        <f t="shared" si="132"/>
        <v>83.519963192285275</v>
      </c>
      <c r="AY104" s="2">
        <f t="shared" si="133"/>
        <v>84.408730443177163</v>
      </c>
      <c r="AZ104" s="2">
        <f t="shared" si="134"/>
        <v>87.398294528909005</v>
      </c>
      <c r="BA104" s="2">
        <f t="shared" si="135"/>
        <v>88.387643522062831</v>
      </c>
      <c r="BB104" s="2">
        <f t="shared" si="136"/>
        <v>89.080210811928296</v>
      </c>
      <c r="BC104" s="2">
        <f t="shared" si="137"/>
        <v>86.600037559871453</v>
      </c>
      <c r="BD104" s="2">
        <f t="shared" si="138"/>
        <v>83.989024149823905</v>
      </c>
      <c r="BE104" s="2">
        <f t="shared" si="139"/>
        <v>78.724896674462286</v>
      </c>
      <c r="BF104" s="2">
        <f t="shared" si="140"/>
        <v>72.345206450859308</v>
      </c>
      <c r="BG104" s="2">
        <f t="shared" si="141"/>
        <v>64.437320692762256</v>
      </c>
      <c r="BH104" s="2">
        <f t="shared" si="142"/>
        <v>54.058165952309075</v>
      </c>
      <c r="BK104" s="2">
        <f t="shared" si="143"/>
        <v>79.569000000000003</v>
      </c>
      <c r="BL104" s="2">
        <f t="shared" si="144"/>
        <v>81.984999999999999</v>
      </c>
      <c r="BM104" s="2">
        <f t="shared" si="145"/>
        <v>82.477000000000004</v>
      </c>
      <c r="BN104" s="2">
        <f t="shared" si="146"/>
        <v>84.108000000000004</v>
      </c>
      <c r="BO104" s="2">
        <f t="shared" si="147"/>
        <v>87.168999999999997</v>
      </c>
      <c r="BP104" s="2">
        <f t="shared" si="148"/>
        <v>87.230999999999995</v>
      </c>
      <c r="BQ104" s="2">
        <f t="shared" si="149"/>
        <v>89.662000000000006</v>
      </c>
      <c r="BR104" s="2">
        <f t="shared" si="150"/>
        <v>86.631</v>
      </c>
      <c r="BS104" s="2">
        <f t="shared" si="151"/>
        <v>83.245999999999995</v>
      </c>
      <c r="BT104" s="2">
        <f t="shared" si="152"/>
        <v>78.076999999999998</v>
      </c>
      <c r="BU104" s="2">
        <f t="shared" si="153"/>
        <v>71.772999999999996</v>
      </c>
      <c r="BV104" s="2">
        <f t="shared" si="154"/>
        <v>64.234999999999999</v>
      </c>
      <c r="BW104" s="2">
        <f t="shared" si="155"/>
        <v>53.183100000000003</v>
      </c>
      <c r="BZ104" s="2">
        <f t="shared" si="156"/>
        <v>79.569000000000003</v>
      </c>
      <c r="CA104" s="2">
        <f t="shared" si="157"/>
        <v>81.984999999999999</v>
      </c>
      <c r="CB104" s="2">
        <f t="shared" si="158"/>
        <v>82.477000000000004</v>
      </c>
      <c r="CC104" s="2">
        <f t="shared" si="159"/>
        <v>84.108000000000004</v>
      </c>
      <c r="CD104" s="2">
        <f t="shared" si="160"/>
        <v>87.168999999999997</v>
      </c>
      <c r="CE104" s="2">
        <f t="shared" si="161"/>
        <v>87.230999999999995</v>
      </c>
      <c r="CF104" s="2">
        <f t="shared" si="162"/>
        <v>89.662000000000006</v>
      </c>
      <c r="CG104" s="2">
        <f t="shared" si="163"/>
        <v>86.631</v>
      </c>
      <c r="CH104" s="2">
        <f t="shared" si="164"/>
        <v>83.245999999999995</v>
      </c>
      <c r="CI104" s="2">
        <f t="shared" si="165"/>
        <v>78.076999999999998</v>
      </c>
      <c r="CJ104" s="2">
        <f t="shared" si="166"/>
        <v>71.772999999999996</v>
      </c>
      <c r="CK104" s="2">
        <f t="shared" si="167"/>
        <v>64.234999999999999</v>
      </c>
      <c r="CL104" s="2">
        <f t="shared" si="168"/>
        <v>53.183100000000003</v>
      </c>
      <c r="CO104" s="2">
        <f t="shared" si="169"/>
        <v>80.41214325037717</v>
      </c>
      <c r="CP104" s="2">
        <f t="shared" si="170"/>
        <v>82.18063569606376</v>
      </c>
      <c r="CQ104" s="2">
        <f t="shared" si="171"/>
        <v>83.776964854874521</v>
      </c>
      <c r="CR104" s="2">
        <f t="shared" si="172"/>
        <v>84.787587803372318</v>
      </c>
      <c r="CS104" s="2">
        <f t="shared" si="173"/>
        <v>87.726839872685176</v>
      </c>
      <c r="CT104" s="2">
        <f t="shared" si="174"/>
        <v>88.721801007757065</v>
      </c>
      <c r="CU104" s="2">
        <f t="shared" si="175"/>
        <v>89.512490600857205</v>
      </c>
      <c r="CV104" s="2">
        <f t="shared" si="176"/>
        <v>86.984239143426322</v>
      </c>
      <c r="CW104" s="2">
        <f t="shared" si="177"/>
        <v>84.328491220830969</v>
      </c>
      <c r="CX104" s="2">
        <f t="shared" si="178"/>
        <v>79.094825501025682</v>
      </c>
      <c r="CY104" s="2">
        <f t="shared" si="179"/>
        <v>72.665895109713176</v>
      </c>
      <c r="CZ104" s="2">
        <f t="shared" si="180"/>
        <v>64.705760993321704</v>
      </c>
      <c r="DA104" s="2">
        <f t="shared" si="181"/>
        <v>54.274414612342419</v>
      </c>
      <c r="DD104" s="2">
        <f t="shared" si="182"/>
        <v>79.650995434397487</v>
      </c>
      <c r="DE104" s="2">
        <f t="shared" si="183"/>
        <v>81.558169864026013</v>
      </c>
      <c r="DF104" s="2">
        <f t="shared" si="184"/>
        <v>83.209163779900081</v>
      </c>
      <c r="DG104" s="2">
        <f t="shared" si="185"/>
        <v>84.031265653959352</v>
      </c>
      <c r="DH104" s="2">
        <f t="shared" si="186"/>
        <v>87.033205762355323</v>
      </c>
      <c r="DI104" s="2">
        <f t="shared" si="187"/>
        <v>88.00913338365703</v>
      </c>
      <c r="DJ104" s="2">
        <f t="shared" si="188"/>
        <v>88.641190320896698</v>
      </c>
      <c r="DK104" s="2">
        <f t="shared" si="189"/>
        <v>86.148139790413339</v>
      </c>
      <c r="DL104" s="2">
        <f t="shared" si="190"/>
        <v>83.597270691136941</v>
      </c>
      <c r="DM104" s="2">
        <f t="shared" si="191"/>
        <v>78.328238290078133</v>
      </c>
      <c r="DN104" s="2">
        <f t="shared" si="192"/>
        <v>71.981078301439965</v>
      </c>
      <c r="DO104" s="2">
        <f t="shared" si="193"/>
        <v>64.130325800175228</v>
      </c>
      <c r="DP104" s="2">
        <f t="shared" si="194"/>
        <v>53.812623687360407</v>
      </c>
      <c r="DS104" s="2">
        <f t="shared" si="195"/>
        <v>0.35186506746819723</v>
      </c>
      <c r="DT104" s="2">
        <f t="shared" si="196"/>
        <v>0.39575322629601201</v>
      </c>
      <c r="DU104" s="2">
        <f t="shared" si="197"/>
        <v>0.45262623463827822</v>
      </c>
      <c r="DV104" s="2">
        <f t="shared" si="198"/>
        <v>0.50092062025317385</v>
      </c>
      <c r="DW104" s="2">
        <f t="shared" si="199"/>
        <v>0.47365799761480387</v>
      </c>
      <c r="DX104" s="2">
        <f t="shared" si="200"/>
        <v>0.46888265215669572</v>
      </c>
      <c r="DY104" s="2">
        <f t="shared" si="201"/>
        <v>0.49613181456627808</v>
      </c>
      <c r="DZ104" s="2">
        <f t="shared" si="202"/>
        <v>0.4595166617105288</v>
      </c>
      <c r="EA104" s="2">
        <f t="shared" si="203"/>
        <v>0.46424718292457251</v>
      </c>
      <c r="EB104" s="2">
        <f t="shared" si="204"/>
        <v>0.4825658728458832</v>
      </c>
      <c r="EC104" s="2">
        <f t="shared" si="205"/>
        <v>0.46828386070501776</v>
      </c>
      <c r="ED104" s="2">
        <f t="shared" si="206"/>
        <v>0.46649962281870633</v>
      </c>
      <c r="EE104" s="2">
        <f t="shared" si="207"/>
        <v>0.46828261088449458</v>
      </c>
    </row>
    <row r="105" spans="2:135" x14ac:dyDescent="0.25">
      <c r="B105" s="2">
        <v>99</v>
      </c>
      <c r="C105">
        <v>78.599999999999994</v>
      </c>
      <c r="D105">
        <v>81.631</v>
      </c>
      <c r="E105">
        <v>83.322999999999993</v>
      </c>
      <c r="F105">
        <v>84.876999999999995</v>
      </c>
      <c r="G105">
        <v>86.891999999999996</v>
      </c>
      <c r="H105">
        <v>87.046000000000006</v>
      </c>
      <c r="I105">
        <v>89.215000000000003</v>
      </c>
      <c r="J105">
        <v>86.277000000000001</v>
      </c>
      <c r="K105">
        <v>83.076999999999998</v>
      </c>
      <c r="L105">
        <v>77.923000000000002</v>
      </c>
      <c r="M105">
        <v>71.954999999999998</v>
      </c>
      <c r="N105">
        <v>64.323999999999998</v>
      </c>
      <c r="O105">
        <v>53.859200000000001</v>
      </c>
      <c r="R105" s="5">
        <f t="shared" si="104"/>
        <v>80.148989115888995</v>
      </c>
      <c r="S105" s="5">
        <f t="shared" si="105"/>
        <v>81.897651194493548</v>
      </c>
      <c r="T105" s="5">
        <f t="shared" si="106"/>
        <v>83.483339759549054</v>
      </c>
      <c r="U105" s="5">
        <f t="shared" si="107"/>
        <v>84.385102618239017</v>
      </c>
      <c r="V105" s="5">
        <f t="shared" si="108"/>
        <v>87.383268903222557</v>
      </c>
      <c r="W105" s="5">
        <f t="shared" si="109"/>
        <v>88.369354061528767</v>
      </c>
      <c r="X105" s="5">
        <f t="shared" si="110"/>
        <v>89.052065018810211</v>
      </c>
      <c r="Y105" s="5">
        <f t="shared" si="111"/>
        <v>86.562269431979743</v>
      </c>
      <c r="Z105" s="5">
        <f t="shared" si="112"/>
        <v>83.950169136978303</v>
      </c>
      <c r="AA105" s="5">
        <f t="shared" si="113"/>
        <v>78.687137250929794</v>
      </c>
      <c r="AB105" s="5">
        <f t="shared" si="114"/>
        <v>72.316662040712615</v>
      </c>
      <c r="AC105" s="5">
        <f t="shared" si="115"/>
        <v>64.417001152534851</v>
      </c>
      <c r="AD105" s="5">
        <f t="shared" si="116"/>
        <v>54.051746253323437</v>
      </c>
      <c r="AE105" s="5"/>
      <c r="AG105" s="5">
        <f t="shared" si="117"/>
        <v>-1.5489891158890003</v>
      </c>
      <c r="AH105" s="5">
        <f t="shared" si="118"/>
        <v>-0.26665119449354791</v>
      </c>
      <c r="AI105" s="5">
        <f t="shared" si="119"/>
        <v>-0.16033975954906055</v>
      </c>
      <c r="AJ105" s="5">
        <f t="shared" si="120"/>
        <v>0.49189738176097819</v>
      </c>
      <c r="AK105" s="5">
        <f t="shared" si="121"/>
        <v>-0.49126890322256145</v>
      </c>
      <c r="AL105" s="5">
        <f t="shared" si="122"/>
        <v>-1.3233540615287609</v>
      </c>
      <c r="AM105" s="5">
        <f t="shared" si="123"/>
        <v>0.16293498118979244</v>
      </c>
      <c r="AN105" s="5">
        <f t="shared" si="124"/>
        <v>-0.28526943197974219</v>
      </c>
      <c r="AO105" s="5">
        <f t="shared" si="125"/>
        <v>-0.873169136978305</v>
      </c>
      <c r="AP105" s="5">
        <f t="shared" si="126"/>
        <v>-0.76413725092979234</v>
      </c>
      <c r="AQ105" s="5">
        <f t="shared" si="127"/>
        <v>-0.36166204071261632</v>
      </c>
      <c r="AR105" s="5">
        <f t="shared" si="128"/>
        <v>-9.3001152534853304E-2</v>
      </c>
      <c r="AS105" s="5">
        <f t="shared" si="129"/>
        <v>-0.19254625332343522</v>
      </c>
      <c r="AV105" s="2">
        <f t="shared" si="130"/>
        <v>80.097929324901088</v>
      </c>
      <c r="AW105" s="2">
        <f t="shared" si="131"/>
        <v>81.888198377605903</v>
      </c>
      <c r="AX105" s="2">
        <f t="shared" si="132"/>
        <v>83.4826649024902</v>
      </c>
      <c r="AY105" s="2">
        <f t="shared" si="133"/>
        <v>84.383892477634021</v>
      </c>
      <c r="AZ105" s="2">
        <f t="shared" si="134"/>
        <v>87.382372106599519</v>
      </c>
      <c r="BA105" s="2">
        <f t="shared" si="135"/>
        <v>88.368061726275329</v>
      </c>
      <c r="BB105" s="2">
        <f t="shared" si="136"/>
        <v>89.049516351469464</v>
      </c>
      <c r="BC105" s="2">
        <f t="shared" si="137"/>
        <v>86.561144483198703</v>
      </c>
      <c r="BD105" s="2">
        <f t="shared" si="138"/>
        <v>83.94898858231474</v>
      </c>
      <c r="BE105" s="2">
        <f t="shared" si="139"/>
        <v>78.685536038181453</v>
      </c>
      <c r="BF105" s="2">
        <f t="shared" si="140"/>
        <v>72.315746963178981</v>
      </c>
      <c r="BG105" s="2">
        <f t="shared" si="141"/>
        <v>64.416316873625021</v>
      </c>
      <c r="BH105" s="2">
        <f t="shared" si="142"/>
        <v>54.051215055331326</v>
      </c>
      <c r="BK105" s="2">
        <f t="shared" si="143"/>
        <v>78.599999999999994</v>
      </c>
      <c r="BL105" s="2">
        <f t="shared" si="144"/>
        <v>81.631</v>
      </c>
      <c r="BM105" s="2">
        <f t="shared" si="145"/>
        <v>83.322999999999993</v>
      </c>
      <c r="BN105" s="2">
        <f t="shared" si="146"/>
        <v>84.876999999999995</v>
      </c>
      <c r="BO105" s="2">
        <f t="shared" si="147"/>
        <v>86.891999999999996</v>
      </c>
      <c r="BP105" s="2">
        <f t="shared" si="148"/>
        <v>87.046000000000006</v>
      </c>
      <c r="BQ105" s="2">
        <f t="shared" si="149"/>
        <v>89.215000000000003</v>
      </c>
      <c r="BR105" s="2">
        <f t="shared" si="150"/>
        <v>86.277000000000001</v>
      </c>
      <c r="BS105" s="2">
        <f t="shared" si="151"/>
        <v>83.076999999999998</v>
      </c>
      <c r="BT105" s="2">
        <f t="shared" si="152"/>
        <v>77.923000000000002</v>
      </c>
      <c r="BU105" s="2">
        <f t="shared" si="153"/>
        <v>71.954999999999998</v>
      </c>
      <c r="BV105" s="2">
        <f t="shared" si="154"/>
        <v>64.323999999999998</v>
      </c>
      <c r="BW105" s="2">
        <f t="shared" si="155"/>
        <v>53.859200000000001</v>
      </c>
      <c r="BZ105" s="2">
        <f t="shared" si="156"/>
        <v>78.599999999999994</v>
      </c>
      <c r="CA105" s="2">
        <f t="shared" si="157"/>
        <v>81.631</v>
      </c>
      <c r="CB105" s="2">
        <f t="shared" si="158"/>
        <v>83.322999999999993</v>
      </c>
      <c r="CC105" s="2">
        <f t="shared" si="159"/>
        <v>84.876999999999995</v>
      </c>
      <c r="CD105" s="2">
        <f t="shared" si="160"/>
        <v>86.891999999999996</v>
      </c>
      <c r="CE105" s="2">
        <f t="shared" si="161"/>
        <v>87.046000000000006</v>
      </c>
      <c r="CF105" s="2">
        <f t="shared" si="162"/>
        <v>89.215000000000003</v>
      </c>
      <c r="CG105" s="2">
        <f t="shared" si="163"/>
        <v>86.277000000000001</v>
      </c>
      <c r="CH105" s="2">
        <f t="shared" si="164"/>
        <v>83.076999999999998</v>
      </c>
      <c r="CI105" s="2">
        <f t="shared" si="165"/>
        <v>77.923000000000002</v>
      </c>
      <c r="CJ105" s="2">
        <f t="shared" si="166"/>
        <v>71.954999999999998</v>
      </c>
      <c r="CK105" s="2">
        <f t="shared" si="167"/>
        <v>64.323999999999998</v>
      </c>
      <c r="CL105" s="2">
        <f t="shared" si="168"/>
        <v>53.859200000000001</v>
      </c>
      <c r="CO105" s="2">
        <f t="shared" si="169"/>
        <v>80.40978179543103</v>
      </c>
      <c r="CP105" s="2">
        <f t="shared" si="170"/>
        <v>82.163516516013374</v>
      </c>
      <c r="CQ105" s="2">
        <f t="shared" si="171"/>
        <v>83.765183302702184</v>
      </c>
      <c r="CR105" s="2">
        <f t="shared" si="172"/>
        <v>84.78875792086113</v>
      </c>
      <c r="CS105" s="2">
        <f t="shared" si="173"/>
        <v>87.751202143959432</v>
      </c>
      <c r="CT105" s="2">
        <f t="shared" si="174"/>
        <v>88.744979460319556</v>
      </c>
      <c r="CU105" s="2">
        <f t="shared" si="175"/>
        <v>89.539272130737714</v>
      </c>
      <c r="CV105" s="2">
        <f t="shared" si="176"/>
        <v>86.986662293682443</v>
      </c>
      <c r="CW105" s="2">
        <f t="shared" si="177"/>
        <v>84.336598520204902</v>
      </c>
      <c r="CX105" s="2">
        <f t="shared" si="178"/>
        <v>79.095862227131619</v>
      </c>
      <c r="CY105" s="2">
        <f t="shared" si="179"/>
        <v>72.671078622781394</v>
      </c>
      <c r="CZ105" s="2">
        <f t="shared" si="180"/>
        <v>64.718746093496762</v>
      </c>
      <c r="DA105" s="2">
        <f t="shared" si="181"/>
        <v>54.293896100079643</v>
      </c>
      <c r="DD105" s="2">
        <f t="shared" si="182"/>
        <v>79.574041307498945</v>
      </c>
      <c r="DE105" s="2">
        <f t="shared" si="183"/>
        <v>81.504822572925235</v>
      </c>
      <c r="DF105" s="2">
        <f t="shared" si="184"/>
        <v>83.171069533458493</v>
      </c>
      <c r="DG105" s="2">
        <f t="shared" si="185"/>
        <v>84.016008031398755</v>
      </c>
      <c r="DH105" s="2">
        <f t="shared" si="186"/>
        <v>87.008580593752626</v>
      </c>
      <c r="DI105" s="2">
        <f t="shared" si="187"/>
        <v>87.978682396146468</v>
      </c>
      <c r="DJ105" s="2">
        <f t="shared" si="188"/>
        <v>88.595888793751115</v>
      </c>
      <c r="DK105" s="2">
        <f t="shared" si="189"/>
        <v>86.104688620221225</v>
      </c>
      <c r="DL105" s="2">
        <f t="shared" si="190"/>
        <v>83.541035621413343</v>
      </c>
      <c r="DM105" s="2">
        <f t="shared" si="191"/>
        <v>78.284274345966494</v>
      </c>
      <c r="DN105" s="2">
        <f t="shared" si="192"/>
        <v>71.947783619298463</v>
      </c>
      <c r="DO105" s="2">
        <f t="shared" si="193"/>
        <v>64.100883832504465</v>
      </c>
      <c r="DP105" s="2">
        <f t="shared" si="194"/>
        <v>53.799905681291378</v>
      </c>
      <c r="DS105" s="2">
        <f t="shared" si="195"/>
        <v>0.37314510309483839</v>
      </c>
      <c r="DT105" s="2">
        <f t="shared" si="196"/>
        <v>0.41797581607733808</v>
      </c>
      <c r="DU105" s="2">
        <f t="shared" si="197"/>
        <v>0.47552912394476543</v>
      </c>
      <c r="DV105" s="2">
        <f t="shared" si="198"/>
        <v>0.5239281800593697</v>
      </c>
      <c r="DW105" s="2">
        <f t="shared" si="199"/>
        <v>0.49665948592145348</v>
      </c>
      <c r="DX105" s="2">
        <f t="shared" si="200"/>
        <v>0.49186895222020199</v>
      </c>
      <c r="DY105" s="2">
        <f t="shared" si="201"/>
        <v>0.51914821903962249</v>
      </c>
      <c r="DZ105" s="2">
        <f t="shared" si="202"/>
        <v>0.48246089796970593</v>
      </c>
      <c r="EA105" s="2">
        <f t="shared" si="203"/>
        <v>0.48721469852217641</v>
      </c>
      <c r="EB105" s="2">
        <f t="shared" si="204"/>
        <v>0.5055844209515592</v>
      </c>
      <c r="EC105" s="2">
        <f t="shared" si="205"/>
        <v>0.49126795828998937</v>
      </c>
      <c r="ED105" s="2">
        <f t="shared" si="206"/>
        <v>0.48947676361724191</v>
      </c>
      <c r="EE105" s="2">
        <f t="shared" si="207"/>
        <v>0.49126670380288817</v>
      </c>
    </row>
    <row r="106" spans="2:135" x14ac:dyDescent="0.25">
      <c r="B106" s="2">
        <v>100</v>
      </c>
      <c r="C106">
        <v>77.769000000000005</v>
      </c>
      <c r="D106">
        <v>80.984999999999999</v>
      </c>
      <c r="E106">
        <v>83.6</v>
      </c>
      <c r="F106">
        <v>85.2</v>
      </c>
      <c r="G106">
        <v>88.769000000000005</v>
      </c>
      <c r="H106">
        <v>90.076999999999998</v>
      </c>
      <c r="I106">
        <v>89.522999999999996</v>
      </c>
      <c r="J106">
        <v>85.662000000000006</v>
      </c>
      <c r="K106">
        <v>84.262</v>
      </c>
      <c r="L106">
        <v>79.569000000000003</v>
      </c>
      <c r="M106">
        <v>71.817999999999998</v>
      </c>
      <c r="N106">
        <v>64.558999999999997</v>
      </c>
      <c r="O106">
        <v>54.929600000000001</v>
      </c>
      <c r="R106" s="5">
        <f t="shared" si="104"/>
        <v>80.067321736785715</v>
      </c>
      <c r="S106" s="5">
        <f t="shared" si="105"/>
        <v>81.843448886642079</v>
      </c>
      <c r="T106" s="5">
        <f t="shared" si="106"/>
        <v>83.444498833310035</v>
      </c>
      <c r="U106" s="5">
        <f t="shared" si="107"/>
        <v>84.361082838244968</v>
      </c>
      <c r="V106" s="5">
        <f t="shared" si="108"/>
        <v>87.365776937344336</v>
      </c>
      <c r="W106" s="5">
        <f t="shared" si="109"/>
        <v>88.348086411455427</v>
      </c>
      <c r="X106" s="5">
        <f t="shared" si="110"/>
        <v>89.021368634608322</v>
      </c>
      <c r="Y106" s="5">
        <f t="shared" si="111"/>
        <v>86.521766278741865</v>
      </c>
      <c r="Z106" s="5">
        <f t="shared" si="112"/>
        <v>83.908054703989862</v>
      </c>
      <c r="AA106" s="5">
        <f t="shared" si="113"/>
        <v>78.647734811938378</v>
      </c>
      <c r="AB106" s="5">
        <f t="shared" si="114"/>
        <v>72.286395365660638</v>
      </c>
      <c r="AC106" s="5">
        <f t="shared" si="115"/>
        <v>64.394768279871087</v>
      </c>
      <c r="AD106" s="5">
        <f t="shared" si="116"/>
        <v>54.043928463083027</v>
      </c>
      <c r="AE106" s="5"/>
      <c r="AG106" s="5">
        <f t="shared" si="117"/>
        <v>-2.2983217367857094</v>
      </c>
      <c r="AH106" s="5">
        <f t="shared" si="118"/>
        <v>-0.85844888664207986</v>
      </c>
      <c r="AI106" s="5">
        <f t="shared" si="119"/>
        <v>0.15550116668995884</v>
      </c>
      <c r="AJ106" s="5">
        <f t="shared" si="120"/>
        <v>0.83891716175503461</v>
      </c>
      <c r="AK106" s="5">
        <f t="shared" si="121"/>
        <v>1.4032230626556697</v>
      </c>
      <c r="AL106" s="5">
        <f t="shared" si="122"/>
        <v>1.7289135885445717</v>
      </c>
      <c r="AM106" s="5">
        <f t="shared" si="123"/>
        <v>0.50163136539167397</v>
      </c>
      <c r="AN106" s="5">
        <f t="shared" si="124"/>
        <v>-0.85976627874185851</v>
      </c>
      <c r="AO106" s="5">
        <f t="shared" si="125"/>
        <v>0.35394529601013858</v>
      </c>
      <c r="AP106" s="5">
        <f t="shared" si="126"/>
        <v>0.92126518806162494</v>
      </c>
      <c r="AQ106" s="5">
        <f t="shared" si="127"/>
        <v>-0.46839536566064055</v>
      </c>
      <c r="AR106" s="5">
        <f t="shared" si="128"/>
        <v>0.1642317201289103</v>
      </c>
      <c r="AS106" s="5">
        <f t="shared" si="129"/>
        <v>0.88567153691697342</v>
      </c>
      <c r="AV106" s="2">
        <f t="shared" si="130"/>
        <v>80.047904359407198</v>
      </c>
      <c r="AW106" s="2">
        <f t="shared" si="131"/>
        <v>81.840258812493516</v>
      </c>
      <c r="AX106" s="2">
        <f t="shared" si="132"/>
        <v>83.44409718754693</v>
      </c>
      <c r="AY106" s="2">
        <f t="shared" si="133"/>
        <v>84.358378386844194</v>
      </c>
      <c r="AZ106" s="2">
        <f t="shared" si="134"/>
        <v>87.364184916385966</v>
      </c>
      <c r="BA106" s="2">
        <f t="shared" si="135"/>
        <v>88.345986215451461</v>
      </c>
      <c r="BB106" s="2">
        <f t="shared" si="136"/>
        <v>89.01558594208997</v>
      </c>
      <c r="BC106" s="2">
        <f t="shared" si="137"/>
        <v>86.520077461277282</v>
      </c>
      <c r="BD106" s="2">
        <f t="shared" si="138"/>
        <v>83.905950910425403</v>
      </c>
      <c r="BE106" s="2">
        <f t="shared" si="139"/>
        <v>78.644123960062714</v>
      </c>
      <c r="BF106" s="2">
        <f t="shared" si="140"/>
        <v>72.284490536845624</v>
      </c>
      <c r="BG106" s="2">
        <f t="shared" si="141"/>
        <v>64.393333932006286</v>
      </c>
      <c r="BH106" s="2">
        <f t="shared" si="142"/>
        <v>54.042764548131657</v>
      </c>
      <c r="BK106" s="2">
        <f t="shared" si="143"/>
        <v>77.769000000000005</v>
      </c>
      <c r="BL106" s="2">
        <f t="shared" si="144"/>
        <v>80.984999999999999</v>
      </c>
      <c r="BM106" s="2">
        <f t="shared" si="145"/>
        <v>83.6</v>
      </c>
      <c r="BN106" s="2">
        <f t="shared" si="146"/>
        <v>85.2</v>
      </c>
      <c r="BO106" s="2">
        <f t="shared" si="147"/>
        <v>88.769000000000005</v>
      </c>
      <c r="BP106" s="2">
        <f t="shared" si="148"/>
        <v>90.076999999999998</v>
      </c>
      <c r="BQ106" s="2">
        <f t="shared" si="149"/>
        <v>89.522999999999996</v>
      </c>
      <c r="BR106" s="2">
        <f t="shared" si="150"/>
        <v>85.662000000000006</v>
      </c>
      <c r="BS106" s="2">
        <f t="shared" si="151"/>
        <v>84.262</v>
      </c>
      <c r="BT106" s="2">
        <f t="shared" si="152"/>
        <v>79.569000000000003</v>
      </c>
      <c r="BU106" s="2">
        <f t="shared" si="153"/>
        <v>71.817999999999998</v>
      </c>
      <c r="BV106" s="2">
        <f t="shared" si="154"/>
        <v>64.558999999999997</v>
      </c>
      <c r="BW106" s="2">
        <f t="shared" si="155"/>
        <v>54.929600000000001</v>
      </c>
      <c r="BZ106" s="2">
        <f t="shared" si="156"/>
        <v>77.769000000000005</v>
      </c>
      <c r="CA106" s="2">
        <f t="shared" si="157"/>
        <v>80.984999999999999</v>
      </c>
      <c r="CB106" s="2">
        <f t="shared" si="158"/>
        <v>83.6</v>
      </c>
      <c r="CC106" s="2">
        <f t="shared" si="159"/>
        <v>85.2</v>
      </c>
      <c r="CD106" s="2">
        <f t="shared" si="160"/>
        <v>88.769000000000005</v>
      </c>
      <c r="CE106" s="2">
        <f t="shared" si="161"/>
        <v>90.076999999999998</v>
      </c>
      <c r="CF106" s="2">
        <f t="shared" si="162"/>
        <v>89.522999999999996</v>
      </c>
      <c r="CG106" s="2">
        <f t="shared" si="163"/>
        <v>85.662000000000006</v>
      </c>
      <c r="CH106" s="2">
        <f t="shared" si="164"/>
        <v>84.262</v>
      </c>
      <c r="CI106" s="2">
        <f t="shared" si="165"/>
        <v>79.569000000000003</v>
      </c>
      <c r="CJ106" s="2">
        <f t="shared" si="166"/>
        <v>71.817999999999998</v>
      </c>
      <c r="CK106" s="2">
        <f t="shared" si="167"/>
        <v>64.558999999999997</v>
      </c>
      <c r="CL106" s="2">
        <f t="shared" si="168"/>
        <v>54.929600000000001</v>
      </c>
      <c r="CO106" s="2">
        <f t="shared" si="169"/>
        <v>80.40742034048489</v>
      </c>
      <c r="CP106" s="2">
        <f t="shared" si="170"/>
        <v>82.146397335962988</v>
      </c>
      <c r="CQ106" s="2">
        <f t="shared" si="171"/>
        <v>83.753401750529861</v>
      </c>
      <c r="CR106" s="2">
        <f t="shared" si="172"/>
        <v>84.789928038349927</v>
      </c>
      <c r="CS106" s="2">
        <f t="shared" si="173"/>
        <v>87.775564415233674</v>
      </c>
      <c r="CT106" s="2">
        <f t="shared" si="174"/>
        <v>88.768157912882046</v>
      </c>
      <c r="CU106" s="2">
        <f t="shared" si="175"/>
        <v>89.566053660618209</v>
      </c>
      <c r="CV106" s="2">
        <f t="shared" si="176"/>
        <v>86.989085443938563</v>
      </c>
      <c r="CW106" s="2">
        <f t="shared" si="177"/>
        <v>84.344705819578834</v>
      </c>
      <c r="CX106" s="2">
        <f t="shared" si="178"/>
        <v>79.096898953237556</v>
      </c>
      <c r="CY106" s="2">
        <f t="shared" si="179"/>
        <v>72.676262135849626</v>
      </c>
      <c r="CZ106" s="2">
        <f t="shared" si="180"/>
        <v>64.73173119367182</v>
      </c>
      <c r="DA106" s="2">
        <f t="shared" si="181"/>
        <v>54.313377587816866</v>
      </c>
      <c r="DD106" s="2">
        <f t="shared" si="182"/>
        <v>79.497087180600403</v>
      </c>
      <c r="DE106" s="2">
        <f t="shared" si="183"/>
        <v>81.451475281824457</v>
      </c>
      <c r="DF106" s="2">
        <f t="shared" si="184"/>
        <v>83.132975287016905</v>
      </c>
      <c r="DG106" s="2">
        <f t="shared" si="185"/>
        <v>84.000750408838158</v>
      </c>
      <c r="DH106" s="2">
        <f t="shared" si="186"/>
        <v>86.983955425149915</v>
      </c>
      <c r="DI106" s="2">
        <f t="shared" si="187"/>
        <v>87.948231408635891</v>
      </c>
      <c r="DJ106" s="2">
        <f t="shared" si="188"/>
        <v>88.550587266605547</v>
      </c>
      <c r="DK106" s="2">
        <f t="shared" si="189"/>
        <v>86.061237450029097</v>
      </c>
      <c r="DL106" s="2">
        <f t="shared" si="190"/>
        <v>83.484800551689744</v>
      </c>
      <c r="DM106" s="2">
        <f t="shared" si="191"/>
        <v>78.240310401854856</v>
      </c>
      <c r="DN106" s="2">
        <f t="shared" si="192"/>
        <v>71.91448893715696</v>
      </c>
      <c r="DO106" s="2">
        <f t="shared" si="193"/>
        <v>64.071441864833702</v>
      </c>
      <c r="DP106" s="2">
        <f t="shared" si="194"/>
        <v>53.787187675222341</v>
      </c>
      <c r="DS106" s="2">
        <f t="shared" si="195"/>
        <v>0.39492791971161662</v>
      </c>
      <c r="DT106" s="2">
        <f t="shared" si="196"/>
        <v>0.44053649131770289</v>
      </c>
      <c r="DU106" s="2">
        <f t="shared" si="197"/>
        <v>0.49853541261215029</v>
      </c>
      <c r="DV106" s="2">
        <f t="shared" si="198"/>
        <v>0.54683462298939378</v>
      </c>
      <c r="DW106" s="2">
        <f t="shared" si="199"/>
        <v>0.51967512244168035</v>
      </c>
      <c r="DX106" s="2">
        <f t="shared" si="200"/>
        <v>0.51488968248286349</v>
      </c>
      <c r="DY106" s="2">
        <f t="shared" si="201"/>
        <v>0.54208363937386783</v>
      </c>
      <c r="DZ106" s="2">
        <f t="shared" si="202"/>
        <v>0.50547933038591464</v>
      </c>
      <c r="EA106" s="2">
        <f t="shared" si="203"/>
        <v>0.51023633130018931</v>
      </c>
      <c r="EB106" s="2">
        <f t="shared" si="204"/>
        <v>0.52857931902541988</v>
      </c>
      <c r="EC106" s="2">
        <f t="shared" si="205"/>
        <v>0.51428902943336496</v>
      </c>
      <c r="ED106" s="2">
        <f t="shared" si="206"/>
        <v>0.51249845618586642</v>
      </c>
      <c r="EE106" s="2">
        <f t="shared" si="207"/>
        <v>0.5142877755882499</v>
      </c>
    </row>
    <row r="107" spans="2:135" x14ac:dyDescent="0.25">
      <c r="B107" s="2">
        <v>101</v>
      </c>
      <c r="C107">
        <v>77.677000000000007</v>
      </c>
      <c r="D107">
        <v>80.492000000000004</v>
      </c>
      <c r="E107">
        <v>82.876999999999995</v>
      </c>
      <c r="F107">
        <v>84.537999999999997</v>
      </c>
      <c r="G107">
        <v>88.477000000000004</v>
      </c>
      <c r="H107">
        <v>89.677000000000007</v>
      </c>
      <c r="I107">
        <v>90.138000000000005</v>
      </c>
      <c r="J107">
        <v>85.968999999999994</v>
      </c>
      <c r="K107">
        <v>84.385000000000005</v>
      </c>
      <c r="L107">
        <v>80.599999999999994</v>
      </c>
      <c r="M107">
        <v>74.015000000000001</v>
      </c>
      <c r="N107">
        <v>63.911999999999999</v>
      </c>
      <c r="O107">
        <v>54.7042</v>
      </c>
      <c r="R107" s="5">
        <f t="shared" si="104"/>
        <v>80.001151504720625</v>
      </c>
      <c r="S107" s="5">
        <f t="shared" si="105"/>
        <v>81.791540240427111</v>
      </c>
      <c r="T107" s="5">
        <f t="shared" si="106"/>
        <v>83.404930138557802</v>
      </c>
      <c r="U107" s="5">
        <f t="shared" si="107"/>
        <v>84.338212914338939</v>
      </c>
      <c r="V107" s="5">
        <f t="shared" si="108"/>
        <v>87.347363196678145</v>
      </c>
      <c r="W107" s="5">
        <f t="shared" si="109"/>
        <v>88.326140935481135</v>
      </c>
      <c r="X107" s="5">
        <f t="shared" si="110"/>
        <v>88.991357095749166</v>
      </c>
      <c r="Y107" s="5">
        <f t="shared" si="111"/>
        <v>86.480661760366942</v>
      </c>
      <c r="Z107" s="5">
        <f t="shared" si="112"/>
        <v>83.864762447138645</v>
      </c>
      <c r="AA107" s="5">
        <f t="shared" si="113"/>
        <v>78.608961438034072</v>
      </c>
      <c r="AB107" s="5">
        <f t="shared" si="114"/>
        <v>72.25591011690949</v>
      </c>
      <c r="AC107" s="5">
        <f t="shared" si="115"/>
        <v>64.371763239511367</v>
      </c>
      <c r="AD107" s="5">
        <f t="shared" si="116"/>
        <v>54.035576399083467</v>
      </c>
      <c r="AE107" s="5"/>
      <c r="AG107" s="5">
        <f t="shared" si="117"/>
        <v>-2.3241515047206178</v>
      </c>
      <c r="AH107" s="5">
        <f t="shared" si="118"/>
        <v>-1.2995402404271061</v>
      </c>
      <c r="AI107" s="5">
        <f t="shared" si="119"/>
        <v>-0.52793013855780657</v>
      </c>
      <c r="AJ107" s="5">
        <f t="shared" si="120"/>
        <v>0.19978708566105752</v>
      </c>
      <c r="AK107" s="5">
        <f t="shared" si="121"/>
        <v>1.1296368033218585</v>
      </c>
      <c r="AL107" s="5">
        <f t="shared" si="122"/>
        <v>1.3508590645188718</v>
      </c>
      <c r="AM107" s="5">
        <f t="shared" si="123"/>
        <v>1.1466429042508395</v>
      </c>
      <c r="AN107" s="5">
        <f t="shared" si="124"/>
        <v>-0.51166176036694822</v>
      </c>
      <c r="AO107" s="5">
        <f t="shared" si="125"/>
        <v>0.52023755286136009</v>
      </c>
      <c r="AP107" s="5">
        <f t="shared" si="126"/>
        <v>1.9910385619659223</v>
      </c>
      <c r="AQ107" s="5">
        <f t="shared" si="127"/>
        <v>1.7590898830905104</v>
      </c>
      <c r="AR107" s="5">
        <f t="shared" si="128"/>
        <v>-0.45976323951136777</v>
      </c>
      <c r="AS107" s="5">
        <f t="shared" si="129"/>
        <v>0.66862360091653272</v>
      </c>
      <c r="AV107" s="2">
        <f t="shared" si="130"/>
        <v>79.994210707236959</v>
      </c>
      <c r="AW107" s="2">
        <f t="shared" si="131"/>
        <v>81.790503038108795</v>
      </c>
      <c r="AX107" s="2">
        <f t="shared" si="132"/>
        <v>83.404314745839642</v>
      </c>
      <c r="AY107" s="2">
        <f t="shared" si="133"/>
        <v>84.332270102130593</v>
      </c>
      <c r="AZ107" s="2">
        <f t="shared" si="134"/>
        <v>87.343812714436098</v>
      </c>
      <c r="BA107" s="2">
        <f t="shared" si="135"/>
        <v>88.321496569526772</v>
      </c>
      <c r="BB107" s="2">
        <f t="shared" si="136"/>
        <v>88.97854150375224</v>
      </c>
      <c r="BC107" s="2">
        <f t="shared" si="137"/>
        <v>86.47692112477111</v>
      </c>
      <c r="BD107" s="2">
        <f t="shared" si="138"/>
        <v>83.859990760925626</v>
      </c>
      <c r="BE107" s="2">
        <f t="shared" si="139"/>
        <v>78.600751090537784</v>
      </c>
      <c r="BF107" s="2">
        <f t="shared" si="140"/>
        <v>72.251510884994104</v>
      </c>
      <c r="BG107" s="2">
        <f t="shared" si="141"/>
        <v>64.368434681467122</v>
      </c>
      <c r="BH107" s="2">
        <f t="shared" si="142"/>
        <v>54.032865271333591</v>
      </c>
      <c r="BK107" s="2">
        <f t="shared" si="143"/>
        <v>77.677000000000007</v>
      </c>
      <c r="BL107" s="2">
        <f t="shared" si="144"/>
        <v>80.492000000000004</v>
      </c>
      <c r="BM107" s="2">
        <f t="shared" si="145"/>
        <v>82.876999999999995</v>
      </c>
      <c r="BN107" s="2">
        <f t="shared" si="146"/>
        <v>84.537999999999997</v>
      </c>
      <c r="BO107" s="2">
        <f t="shared" si="147"/>
        <v>88.477000000000004</v>
      </c>
      <c r="BP107" s="2">
        <f t="shared" si="148"/>
        <v>89.677000000000007</v>
      </c>
      <c r="BQ107" s="2">
        <f t="shared" si="149"/>
        <v>90.138000000000005</v>
      </c>
      <c r="BR107" s="2">
        <f t="shared" si="150"/>
        <v>85.968999999999994</v>
      </c>
      <c r="BS107" s="2">
        <f t="shared" si="151"/>
        <v>84.385000000000005</v>
      </c>
      <c r="BT107" s="2">
        <f t="shared" si="152"/>
        <v>80.599999999999994</v>
      </c>
      <c r="BU107" s="2">
        <f t="shared" si="153"/>
        <v>74.015000000000001</v>
      </c>
      <c r="BV107" s="2">
        <f t="shared" si="154"/>
        <v>63.911999999999999</v>
      </c>
      <c r="BW107" s="2">
        <f t="shared" si="155"/>
        <v>54.7042</v>
      </c>
      <c r="BZ107" s="2">
        <f t="shared" si="156"/>
        <v>77.677000000000007</v>
      </c>
      <c r="CA107" s="2">
        <f t="shared" si="157"/>
        <v>80.492000000000004</v>
      </c>
      <c r="CB107" s="2">
        <f t="shared" si="158"/>
        <v>82.876999999999995</v>
      </c>
      <c r="CC107" s="2">
        <f t="shared" si="159"/>
        <v>84.537999999999997</v>
      </c>
      <c r="CD107" s="2">
        <f t="shared" si="160"/>
        <v>88.477000000000004</v>
      </c>
      <c r="CE107" s="2">
        <f t="shared" si="161"/>
        <v>89.677000000000007</v>
      </c>
      <c r="CF107" s="2">
        <f t="shared" si="162"/>
        <v>90.138000000000005</v>
      </c>
      <c r="CG107" s="2">
        <f t="shared" si="163"/>
        <v>85.968999999999994</v>
      </c>
      <c r="CH107" s="2">
        <f t="shared" si="164"/>
        <v>84.385000000000005</v>
      </c>
      <c r="CI107" s="2">
        <f t="shared" si="165"/>
        <v>80.599999999999994</v>
      </c>
      <c r="CJ107" s="2">
        <f t="shared" si="166"/>
        <v>74.015000000000001</v>
      </c>
      <c r="CK107" s="2">
        <f t="shared" si="167"/>
        <v>63.911999999999999</v>
      </c>
      <c r="CL107" s="2">
        <f t="shared" si="168"/>
        <v>54.7042</v>
      </c>
      <c r="CO107" s="2">
        <f t="shared" si="169"/>
        <v>80.40505888553875</v>
      </c>
      <c r="CP107" s="2">
        <f t="shared" si="170"/>
        <v>82.129278155912601</v>
      </c>
      <c r="CQ107" s="2">
        <f t="shared" si="171"/>
        <v>83.741620198357523</v>
      </c>
      <c r="CR107" s="2">
        <f t="shared" si="172"/>
        <v>84.791098155838725</v>
      </c>
      <c r="CS107" s="2">
        <f t="shared" si="173"/>
        <v>87.799926686507931</v>
      </c>
      <c r="CT107" s="2">
        <f t="shared" si="174"/>
        <v>88.791336365444536</v>
      </c>
      <c r="CU107" s="2">
        <f t="shared" si="175"/>
        <v>89.592835190498704</v>
      </c>
      <c r="CV107" s="2">
        <f t="shared" si="176"/>
        <v>86.99150859419467</v>
      </c>
      <c r="CW107" s="2">
        <f t="shared" si="177"/>
        <v>84.352813118952767</v>
      </c>
      <c r="CX107" s="2">
        <f t="shared" si="178"/>
        <v>79.097935679343493</v>
      </c>
      <c r="CY107" s="2">
        <f t="shared" si="179"/>
        <v>72.681445648917844</v>
      </c>
      <c r="CZ107" s="2">
        <f t="shared" si="180"/>
        <v>64.744716293846892</v>
      </c>
      <c r="DA107" s="2">
        <f t="shared" si="181"/>
        <v>54.332859075554083</v>
      </c>
      <c r="DD107" s="2">
        <f t="shared" si="182"/>
        <v>79.420133053701861</v>
      </c>
      <c r="DE107" s="2">
        <f t="shared" si="183"/>
        <v>81.39812799072368</v>
      </c>
      <c r="DF107" s="2">
        <f t="shared" si="184"/>
        <v>83.094881040575331</v>
      </c>
      <c r="DG107" s="2">
        <f t="shared" si="185"/>
        <v>83.985492786277561</v>
      </c>
      <c r="DH107" s="2">
        <f t="shared" si="186"/>
        <v>86.959330256547204</v>
      </c>
      <c r="DI107" s="2">
        <f t="shared" si="187"/>
        <v>87.917780421125329</v>
      </c>
      <c r="DJ107" s="2">
        <f t="shared" si="188"/>
        <v>88.505285739459978</v>
      </c>
      <c r="DK107" s="2">
        <f t="shared" si="189"/>
        <v>86.017786279836983</v>
      </c>
      <c r="DL107" s="2">
        <f t="shared" si="190"/>
        <v>83.428565481966132</v>
      </c>
      <c r="DM107" s="2">
        <f t="shared" si="191"/>
        <v>78.196346457743218</v>
      </c>
      <c r="DN107" s="2">
        <f t="shared" si="192"/>
        <v>71.881194255015458</v>
      </c>
      <c r="DO107" s="2">
        <f t="shared" si="193"/>
        <v>64.041999897162924</v>
      </c>
      <c r="DP107" s="2">
        <f t="shared" si="194"/>
        <v>53.774469669153305</v>
      </c>
      <c r="DS107" s="2">
        <f t="shared" si="195"/>
        <v>0.41713615890809069</v>
      </c>
      <c r="DT107" s="2">
        <f t="shared" si="196"/>
        <v>0.4633454711950567</v>
      </c>
      <c r="DU107" s="2">
        <f t="shared" si="197"/>
        <v>0.52154790452857369</v>
      </c>
      <c r="DV107" s="2">
        <f t="shared" si="198"/>
        <v>0.56954443334714688</v>
      </c>
      <c r="DW107" s="2">
        <f t="shared" si="199"/>
        <v>0.54260755317881049</v>
      </c>
      <c r="DX107" s="2">
        <f t="shared" si="200"/>
        <v>0.53784740287461608</v>
      </c>
      <c r="DY107" s="2">
        <f t="shared" si="201"/>
        <v>0.56484207330503833</v>
      </c>
      <c r="DZ107" s="2">
        <f t="shared" si="202"/>
        <v>0.52847455772131835</v>
      </c>
      <c r="EA107" s="2">
        <f t="shared" si="203"/>
        <v>0.53321462593499591</v>
      </c>
      <c r="EB107" s="2">
        <f t="shared" si="204"/>
        <v>0.55145356321277805</v>
      </c>
      <c r="EC107" s="2">
        <f t="shared" si="205"/>
        <v>0.53724962830390754</v>
      </c>
      <c r="ED107" s="2">
        <f t="shared" si="206"/>
        <v>0.53546724419040304</v>
      </c>
      <c r="EE107" s="2">
        <f t="shared" si="207"/>
        <v>0.53724838039849254</v>
      </c>
    </row>
    <row r="108" spans="2:135" x14ac:dyDescent="0.25">
      <c r="B108" s="2">
        <v>102</v>
      </c>
      <c r="C108">
        <v>79.614999999999995</v>
      </c>
      <c r="D108">
        <v>82.230999999999995</v>
      </c>
      <c r="E108">
        <v>85.215000000000003</v>
      </c>
      <c r="F108">
        <v>84.4</v>
      </c>
      <c r="G108">
        <v>87.337999999999994</v>
      </c>
      <c r="H108">
        <v>90.292000000000002</v>
      </c>
      <c r="I108">
        <v>89.876999999999995</v>
      </c>
      <c r="J108">
        <v>87.477000000000004</v>
      </c>
      <c r="K108">
        <v>84.015000000000001</v>
      </c>
      <c r="L108">
        <v>80.953999999999994</v>
      </c>
      <c r="M108">
        <v>74.515000000000001</v>
      </c>
      <c r="N108">
        <v>65.852999999999994</v>
      </c>
      <c r="O108">
        <v>55.521099999999997</v>
      </c>
      <c r="R108" s="5">
        <f t="shared" si="104"/>
        <v>79.939179208964475</v>
      </c>
      <c r="S108" s="5">
        <f t="shared" si="105"/>
        <v>81.739362550513064</v>
      </c>
      <c r="T108" s="5">
        <f t="shared" si="106"/>
        <v>83.364719214291171</v>
      </c>
      <c r="U108" s="5">
        <f t="shared" si="107"/>
        <v>84.31816429250992</v>
      </c>
      <c r="V108" s="5">
        <f t="shared" si="108"/>
        <v>87.329198021549786</v>
      </c>
      <c r="W108" s="5">
        <f t="shared" si="109"/>
        <v>88.305006107549843</v>
      </c>
      <c r="X108" s="5">
        <f t="shared" si="110"/>
        <v>88.965701213938388</v>
      </c>
      <c r="Y108" s="5">
        <f t="shared" si="111"/>
        <v>86.440254918232668</v>
      </c>
      <c r="Z108" s="5">
        <f t="shared" si="112"/>
        <v>83.821966690890591</v>
      </c>
      <c r="AA108" s="5">
        <f t="shared" si="113"/>
        <v>78.573469574780475</v>
      </c>
      <c r="AB108" s="5">
        <f t="shared" si="114"/>
        <v>72.226792822203436</v>
      </c>
      <c r="AC108" s="5">
        <f t="shared" si="115"/>
        <v>64.349225422950525</v>
      </c>
      <c r="AD108" s="5">
        <f t="shared" si="116"/>
        <v>54.027705152578264</v>
      </c>
      <c r="AE108" s="5"/>
      <c r="AG108" s="5">
        <f t="shared" si="117"/>
        <v>-0.32417920896448038</v>
      </c>
      <c r="AH108" s="5">
        <f t="shared" si="118"/>
        <v>0.49163744948693022</v>
      </c>
      <c r="AI108" s="5">
        <f t="shared" si="119"/>
        <v>1.8502807857088328</v>
      </c>
      <c r="AJ108" s="5">
        <f t="shared" si="120"/>
        <v>8.1835707490085952E-2</v>
      </c>
      <c r="AK108" s="5">
        <f t="shared" si="121"/>
        <v>8.8019784502080256E-3</v>
      </c>
      <c r="AL108" s="5">
        <f t="shared" si="122"/>
        <v>1.9869938924501582</v>
      </c>
      <c r="AM108" s="5">
        <f t="shared" si="123"/>
        <v>0.9112987860616073</v>
      </c>
      <c r="AN108" s="5">
        <f t="shared" si="124"/>
        <v>1.0367450817673358</v>
      </c>
      <c r="AO108" s="5">
        <f t="shared" si="125"/>
        <v>0.19303330910940986</v>
      </c>
      <c r="AP108" s="5">
        <f t="shared" si="126"/>
        <v>2.3805304252195185</v>
      </c>
      <c r="AQ108" s="5">
        <f t="shared" si="127"/>
        <v>2.2882071777965649</v>
      </c>
      <c r="AR108" s="5">
        <f t="shared" si="128"/>
        <v>1.5037745770494695</v>
      </c>
      <c r="AS108" s="5">
        <f t="shared" si="129"/>
        <v>1.4933948474217331</v>
      </c>
      <c r="AV108" s="2">
        <f t="shared" si="130"/>
        <v>79.936842242121855</v>
      </c>
      <c r="AW108" s="2">
        <f t="shared" si="131"/>
        <v>81.738976113642764</v>
      </c>
      <c r="AX108" s="2">
        <f t="shared" si="132"/>
        <v>83.363382576229071</v>
      </c>
      <c r="AY108" s="2">
        <f t="shared" si="133"/>
        <v>84.305653137110625</v>
      </c>
      <c r="AZ108" s="2">
        <f t="shared" si="134"/>
        <v>87.321353086236059</v>
      </c>
      <c r="BA108" s="2">
        <f t="shared" si="135"/>
        <v>88.294692285711989</v>
      </c>
      <c r="BB108" s="2">
        <f t="shared" si="136"/>
        <v>88.938529207382373</v>
      </c>
      <c r="BC108" s="2">
        <f t="shared" si="137"/>
        <v>86.431777577700245</v>
      </c>
      <c r="BD108" s="2">
        <f t="shared" si="138"/>
        <v>83.811212119499871</v>
      </c>
      <c r="BE108" s="2">
        <f t="shared" si="139"/>
        <v>78.555523621556461</v>
      </c>
      <c r="BF108" s="2">
        <f t="shared" si="140"/>
        <v>72.216895863380415</v>
      </c>
      <c r="BG108" s="2">
        <f t="shared" si="141"/>
        <v>64.341697809566654</v>
      </c>
      <c r="BH108" s="2">
        <f t="shared" si="142"/>
        <v>54.021580014016138</v>
      </c>
      <c r="BK108" s="2">
        <f t="shared" si="143"/>
        <v>79.614999999999995</v>
      </c>
      <c r="BL108" s="2">
        <f t="shared" si="144"/>
        <v>82.230999999999995</v>
      </c>
      <c r="BM108" s="2">
        <f t="shared" si="145"/>
        <v>85.215000000000003</v>
      </c>
      <c r="BN108" s="2">
        <f t="shared" si="146"/>
        <v>84.4</v>
      </c>
      <c r="BO108" s="2">
        <f t="shared" si="147"/>
        <v>87.337999999999994</v>
      </c>
      <c r="BP108" s="2">
        <f t="shared" si="148"/>
        <v>90.292000000000002</v>
      </c>
      <c r="BQ108" s="2">
        <f t="shared" si="149"/>
        <v>89.876999999999995</v>
      </c>
      <c r="BR108" s="2">
        <f t="shared" si="150"/>
        <v>87.477000000000004</v>
      </c>
      <c r="BS108" s="2">
        <f t="shared" si="151"/>
        <v>84.015000000000001</v>
      </c>
      <c r="BT108" s="2">
        <f t="shared" si="152"/>
        <v>80.953999999999994</v>
      </c>
      <c r="BU108" s="2">
        <f t="shared" si="153"/>
        <v>74.515000000000001</v>
      </c>
      <c r="BV108" s="2">
        <f t="shared" si="154"/>
        <v>65.852999999999994</v>
      </c>
      <c r="BW108" s="2">
        <f t="shared" si="155"/>
        <v>55.521099999999997</v>
      </c>
      <c r="BZ108" s="2">
        <f t="shared" si="156"/>
        <v>79.614999999999995</v>
      </c>
      <c r="CA108" s="2">
        <f t="shared" si="157"/>
        <v>82.230999999999995</v>
      </c>
      <c r="CB108" s="2">
        <f t="shared" si="158"/>
        <v>85.215000000000003</v>
      </c>
      <c r="CC108" s="2">
        <f t="shared" si="159"/>
        <v>84.4</v>
      </c>
      <c r="CD108" s="2">
        <f t="shared" si="160"/>
        <v>87.337999999999994</v>
      </c>
      <c r="CE108" s="2">
        <f t="shared" si="161"/>
        <v>90.292000000000002</v>
      </c>
      <c r="CF108" s="2">
        <f t="shared" si="162"/>
        <v>89.876999999999995</v>
      </c>
      <c r="CG108" s="2">
        <f t="shared" si="163"/>
        <v>87.477000000000004</v>
      </c>
      <c r="CH108" s="2">
        <f t="shared" si="164"/>
        <v>84.015000000000001</v>
      </c>
      <c r="CI108" s="2">
        <f t="shared" si="165"/>
        <v>80.953999999999994</v>
      </c>
      <c r="CJ108" s="2">
        <f t="shared" si="166"/>
        <v>74.515000000000001</v>
      </c>
      <c r="CK108" s="2">
        <f t="shared" si="167"/>
        <v>65.852999999999994</v>
      </c>
      <c r="CL108" s="2">
        <f t="shared" si="168"/>
        <v>55.521099999999997</v>
      </c>
      <c r="CO108" s="2">
        <f t="shared" si="169"/>
        <v>80.40269743059261</v>
      </c>
      <c r="CP108" s="2">
        <f t="shared" si="170"/>
        <v>82.112158975862215</v>
      </c>
      <c r="CQ108" s="2">
        <f t="shared" si="171"/>
        <v>83.7298386461852</v>
      </c>
      <c r="CR108" s="2">
        <f t="shared" si="172"/>
        <v>84.792268273327537</v>
      </c>
      <c r="CS108" s="2">
        <f t="shared" si="173"/>
        <v>87.824288957782173</v>
      </c>
      <c r="CT108" s="2">
        <f t="shared" si="174"/>
        <v>88.814514818007027</v>
      </c>
      <c r="CU108" s="2">
        <f t="shared" si="175"/>
        <v>89.619616720379213</v>
      </c>
      <c r="CV108" s="2">
        <f t="shared" si="176"/>
        <v>86.993931744450791</v>
      </c>
      <c r="CW108" s="2">
        <f t="shared" si="177"/>
        <v>84.3609204183267</v>
      </c>
      <c r="CX108" s="2">
        <f t="shared" si="178"/>
        <v>79.09897240544943</v>
      </c>
      <c r="CY108" s="2">
        <f t="shared" si="179"/>
        <v>72.686629161986076</v>
      </c>
      <c r="CZ108" s="2">
        <f t="shared" si="180"/>
        <v>64.75770139402195</v>
      </c>
      <c r="DA108" s="2">
        <f t="shared" si="181"/>
        <v>54.352340563291307</v>
      </c>
      <c r="DD108" s="2">
        <f t="shared" si="182"/>
        <v>79.343178926803319</v>
      </c>
      <c r="DE108" s="2">
        <f t="shared" si="183"/>
        <v>81.344780699622902</v>
      </c>
      <c r="DF108" s="2">
        <f t="shared" si="184"/>
        <v>83.056786794133743</v>
      </c>
      <c r="DG108" s="2">
        <f t="shared" si="185"/>
        <v>83.970235163716964</v>
      </c>
      <c r="DH108" s="2">
        <f t="shared" si="186"/>
        <v>86.934705087944494</v>
      </c>
      <c r="DI108" s="2">
        <f t="shared" si="187"/>
        <v>87.887329433614752</v>
      </c>
      <c r="DJ108" s="2">
        <f t="shared" si="188"/>
        <v>88.459984212314396</v>
      </c>
      <c r="DK108" s="2">
        <f t="shared" si="189"/>
        <v>85.974335109644855</v>
      </c>
      <c r="DL108" s="2">
        <f t="shared" si="190"/>
        <v>83.372330412242533</v>
      </c>
      <c r="DM108" s="2">
        <f t="shared" si="191"/>
        <v>78.152382513631579</v>
      </c>
      <c r="DN108" s="2">
        <f t="shared" si="192"/>
        <v>71.847899572873956</v>
      </c>
      <c r="DO108" s="2">
        <f t="shared" si="193"/>
        <v>64.012557929492161</v>
      </c>
      <c r="DP108" s="2">
        <f t="shared" si="194"/>
        <v>53.761751663084269</v>
      </c>
      <c r="DS108" s="2">
        <f t="shared" si="195"/>
        <v>0.43968575046558278</v>
      </c>
      <c r="DT108" s="2">
        <f t="shared" si="196"/>
        <v>0.48630886979013566</v>
      </c>
      <c r="DU108" s="2">
        <f t="shared" si="197"/>
        <v>0.54446929882026729</v>
      </c>
      <c r="DV108" s="2">
        <f t="shared" si="198"/>
        <v>0.59196537283933637</v>
      </c>
      <c r="DW108" s="2">
        <f t="shared" si="199"/>
        <v>0.56536082611062255</v>
      </c>
      <c r="DX108" s="2">
        <f t="shared" si="200"/>
        <v>0.56064573605823032</v>
      </c>
      <c r="DY108" s="2">
        <f t="shared" si="201"/>
        <v>0.58733047604315725</v>
      </c>
      <c r="DZ108" s="2">
        <f t="shared" si="202"/>
        <v>0.5513495705657544</v>
      </c>
      <c r="EA108" s="2">
        <f t="shared" si="203"/>
        <v>0.55605285855987674</v>
      </c>
      <c r="EB108" s="2">
        <f t="shared" si="204"/>
        <v>0.57411217739639364</v>
      </c>
      <c r="EC108" s="2">
        <f t="shared" si="205"/>
        <v>0.56005332911042927</v>
      </c>
      <c r="ED108" s="2">
        <f t="shared" si="206"/>
        <v>0.55828656394081233</v>
      </c>
      <c r="EE108" s="2">
        <f t="shared" si="207"/>
        <v>0.56005209234243492</v>
      </c>
    </row>
    <row r="109" spans="2:135" x14ac:dyDescent="0.25">
      <c r="B109" s="2">
        <v>103</v>
      </c>
      <c r="C109">
        <v>79.492000000000004</v>
      </c>
      <c r="D109">
        <v>81.477000000000004</v>
      </c>
      <c r="E109">
        <v>84.308000000000007</v>
      </c>
      <c r="F109">
        <v>86.185000000000002</v>
      </c>
      <c r="G109">
        <v>88.2</v>
      </c>
      <c r="H109">
        <v>90.138000000000005</v>
      </c>
      <c r="I109">
        <v>90.369</v>
      </c>
      <c r="J109">
        <v>87.707999999999998</v>
      </c>
      <c r="K109">
        <v>86.168999999999997</v>
      </c>
      <c r="L109">
        <v>80.400000000000006</v>
      </c>
      <c r="M109">
        <v>74.302999999999997</v>
      </c>
      <c r="N109">
        <v>66.471000000000004</v>
      </c>
      <c r="O109">
        <v>55.746499999999997</v>
      </c>
      <c r="R109" s="5">
        <f t="shared" si="104"/>
        <v>79.87657887308427</v>
      </c>
      <c r="S109" s="5">
        <f t="shared" si="105"/>
        <v>81.686043870471806</v>
      </c>
      <c r="T109" s="5">
        <f t="shared" si="106"/>
        <v>83.324319731800443</v>
      </c>
      <c r="U109" s="5">
        <f t="shared" si="107"/>
        <v>84.303776713853082</v>
      </c>
      <c r="V109" s="5">
        <f t="shared" si="108"/>
        <v>87.313528788826446</v>
      </c>
      <c r="W109" s="5">
        <f t="shared" si="109"/>
        <v>88.287647536328564</v>
      </c>
      <c r="X109" s="5">
        <f t="shared" si="110"/>
        <v>88.950705478680376</v>
      </c>
      <c r="Y109" s="5">
        <f t="shared" si="111"/>
        <v>86.403252073151137</v>
      </c>
      <c r="Z109" s="5">
        <f t="shared" si="112"/>
        <v>83.782986230976306</v>
      </c>
      <c r="AA109" s="5">
        <f t="shared" si="113"/>
        <v>78.546061237072422</v>
      </c>
      <c r="AB109" s="5">
        <f t="shared" si="114"/>
        <v>72.202080798676377</v>
      </c>
      <c r="AC109" s="5">
        <f t="shared" si="115"/>
        <v>64.329542062960726</v>
      </c>
      <c r="AD109" s="5">
        <f t="shared" si="116"/>
        <v>54.022255456394269</v>
      </c>
      <c r="AE109" s="5"/>
      <c r="AG109" s="5">
        <f t="shared" si="117"/>
        <v>-0.38457887308426564</v>
      </c>
      <c r="AH109" s="5">
        <f t="shared" si="118"/>
        <v>-0.20904387047180251</v>
      </c>
      <c r="AI109" s="5">
        <f t="shared" si="119"/>
        <v>0.98368026819956356</v>
      </c>
      <c r="AJ109" s="5">
        <f t="shared" si="120"/>
        <v>1.8812232861469198</v>
      </c>
      <c r="AK109" s="5">
        <f t="shared" si="121"/>
        <v>0.88647121117355709</v>
      </c>
      <c r="AL109" s="5">
        <f t="shared" si="122"/>
        <v>1.8503524636714417</v>
      </c>
      <c r="AM109" s="5">
        <f t="shared" si="123"/>
        <v>1.4182945213196234</v>
      </c>
      <c r="AN109" s="5">
        <f t="shared" si="124"/>
        <v>1.3047479268488615</v>
      </c>
      <c r="AO109" s="5">
        <f t="shared" si="125"/>
        <v>2.3860137690236911</v>
      </c>
      <c r="AP109" s="5">
        <f t="shared" si="126"/>
        <v>1.8539387629275836</v>
      </c>
      <c r="AQ109" s="5">
        <f t="shared" si="127"/>
        <v>2.1009192013236202</v>
      </c>
      <c r="AR109" s="5">
        <f t="shared" si="128"/>
        <v>2.1414579370392772</v>
      </c>
      <c r="AS109" s="5">
        <f t="shared" si="129"/>
        <v>1.7242445436057281</v>
      </c>
      <c r="AV109" s="2">
        <f t="shared" si="130"/>
        <v>79.875824192312791</v>
      </c>
      <c r="AW109" s="2">
        <f t="shared" si="131"/>
        <v>81.685738782461357</v>
      </c>
      <c r="AX109" s="2">
        <f t="shared" si="132"/>
        <v>83.321374845575406</v>
      </c>
      <c r="AY109" s="2">
        <f t="shared" si="133"/>
        <v>84.27861509389632</v>
      </c>
      <c r="AZ109" s="2">
        <f t="shared" si="134"/>
        <v>87.296919609942904</v>
      </c>
      <c r="BA109" s="2">
        <f t="shared" si="135"/>
        <v>88.265690918249035</v>
      </c>
      <c r="BB109" s="2">
        <f t="shared" si="136"/>
        <v>88.895716575369192</v>
      </c>
      <c r="BC109" s="2">
        <f t="shared" si="137"/>
        <v>86.384764572343514</v>
      </c>
      <c r="BD109" s="2">
        <f t="shared" si="138"/>
        <v>83.759741391342317</v>
      </c>
      <c r="BE109" s="2">
        <f t="shared" si="139"/>
        <v>78.508561286974924</v>
      </c>
      <c r="BF109" s="2">
        <f t="shared" si="140"/>
        <v>72.180745863750573</v>
      </c>
      <c r="BG109" s="2">
        <f t="shared" si="141"/>
        <v>64.313216418372363</v>
      </c>
      <c r="BH109" s="2">
        <f t="shared" si="142"/>
        <v>54.008982348175849</v>
      </c>
      <c r="BK109" s="2">
        <f t="shared" si="143"/>
        <v>79.492000000000004</v>
      </c>
      <c r="BL109" s="2">
        <f t="shared" si="144"/>
        <v>81.477000000000004</v>
      </c>
      <c r="BM109" s="2">
        <f t="shared" si="145"/>
        <v>84.308000000000007</v>
      </c>
      <c r="BN109" s="2">
        <f t="shared" si="146"/>
        <v>86.185000000000002</v>
      </c>
      <c r="BO109" s="2">
        <f t="shared" si="147"/>
        <v>88.2</v>
      </c>
      <c r="BP109" s="2">
        <f t="shared" si="148"/>
        <v>90.138000000000005</v>
      </c>
      <c r="BQ109" s="2">
        <f t="shared" si="149"/>
        <v>90.369</v>
      </c>
      <c r="BR109" s="2">
        <f t="shared" si="150"/>
        <v>87.707999999999998</v>
      </c>
      <c r="BS109" s="2">
        <f t="shared" si="151"/>
        <v>86.168999999999997</v>
      </c>
      <c r="BT109" s="2">
        <f t="shared" si="152"/>
        <v>80.400000000000006</v>
      </c>
      <c r="BU109" s="2">
        <f t="shared" si="153"/>
        <v>74.302999999999997</v>
      </c>
      <c r="BV109" s="2">
        <f t="shared" si="154"/>
        <v>66.471000000000004</v>
      </c>
      <c r="BW109" s="2">
        <f t="shared" si="155"/>
        <v>55.746499999999997</v>
      </c>
      <c r="BZ109" s="2">
        <f t="shared" si="156"/>
        <v>79.492000000000004</v>
      </c>
      <c r="CA109" s="2">
        <f t="shared" si="157"/>
        <v>81.477000000000004</v>
      </c>
      <c r="CB109" s="2">
        <f t="shared" si="158"/>
        <v>84.308000000000007</v>
      </c>
      <c r="CC109" s="2">
        <f t="shared" si="159"/>
        <v>86.185000000000002</v>
      </c>
      <c r="CD109" s="2">
        <f t="shared" si="160"/>
        <v>88.2</v>
      </c>
      <c r="CE109" s="2">
        <f t="shared" si="161"/>
        <v>90.138000000000005</v>
      </c>
      <c r="CF109" s="2">
        <f t="shared" si="162"/>
        <v>90.369</v>
      </c>
      <c r="CG109" s="2">
        <f t="shared" si="163"/>
        <v>87.707999999999998</v>
      </c>
      <c r="CH109" s="2">
        <f t="shared" si="164"/>
        <v>86.168999999999997</v>
      </c>
      <c r="CI109" s="2">
        <f t="shared" si="165"/>
        <v>80.400000000000006</v>
      </c>
      <c r="CJ109" s="2">
        <f t="shared" si="166"/>
        <v>74.302999999999997</v>
      </c>
      <c r="CK109" s="2">
        <f t="shared" si="167"/>
        <v>66.471000000000004</v>
      </c>
      <c r="CL109" s="2">
        <f t="shared" si="168"/>
        <v>55.746499999999997</v>
      </c>
      <c r="CO109" s="2">
        <f t="shared" si="169"/>
        <v>80.40033597564647</v>
      </c>
      <c r="CP109" s="2">
        <f t="shared" si="170"/>
        <v>82.095039795811815</v>
      </c>
      <c r="CQ109" s="2">
        <f t="shared" si="171"/>
        <v>83.718057094012877</v>
      </c>
      <c r="CR109" s="2">
        <f t="shared" si="172"/>
        <v>84.793438390816334</v>
      </c>
      <c r="CS109" s="2">
        <f t="shared" si="173"/>
        <v>87.848651229056429</v>
      </c>
      <c r="CT109" s="2">
        <f t="shared" si="174"/>
        <v>88.837693270569503</v>
      </c>
      <c r="CU109" s="2">
        <f t="shared" si="175"/>
        <v>89.646398250259708</v>
      </c>
      <c r="CV109" s="2">
        <f t="shared" si="176"/>
        <v>86.996354894706911</v>
      </c>
      <c r="CW109" s="2">
        <f t="shared" si="177"/>
        <v>84.369027717700632</v>
      </c>
      <c r="CX109" s="2">
        <f t="shared" si="178"/>
        <v>79.100009131555382</v>
      </c>
      <c r="CY109" s="2">
        <f t="shared" si="179"/>
        <v>72.691812675054294</v>
      </c>
      <c r="CZ109" s="2">
        <f t="shared" si="180"/>
        <v>64.770686494197008</v>
      </c>
      <c r="DA109" s="2">
        <f t="shared" si="181"/>
        <v>54.371822051028531</v>
      </c>
      <c r="DD109" s="2">
        <f t="shared" si="182"/>
        <v>79.266224799904776</v>
      </c>
      <c r="DE109" s="2">
        <f t="shared" si="183"/>
        <v>81.291433408522124</v>
      </c>
      <c r="DF109" s="2">
        <f t="shared" si="184"/>
        <v>83.018692547692154</v>
      </c>
      <c r="DG109" s="2">
        <f t="shared" si="185"/>
        <v>83.954977541156367</v>
      </c>
      <c r="DH109" s="2">
        <f t="shared" si="186"/>
        <v>86.910079919341797</v>
      </c>
      <c r="DI109" s="2">
        <f t="shared" si="187"/>
        <v>87.85687844610419</v>
      </c>
      <c r="DJ109" s="2">
        <f t="shared" si="188"/>
        <v>88.414682685168827</v>
      </c>
      <c r="DK109" s="2">
        <f t="shared" si="189"/>
        <v>85.930883939452741</v>
      </c>
      <c r="DL109" s="2">
        <f t="shared" si="190"/>
        <v>83.316095342518935</v>
      </c>
      <c r="DM109" s="2">
        <f t="shared" si="191"/>
        <v>78.108418569519955</v>
      </c>
      <c r="DN109" s="2">
        <f t="shared" si="192"/>
        <v>71.814604890732454</v>
      </c>
      <c r="DO109" s="2">
        <f t="shared" si="193"/>
        <v>63.98311596182139</v>
      </c>
      <c r="DP109" s="2">
        <f t="shared" si="194"/>
        <v>53.749033657015232</v>
      </c>
      <c r="DS109" s="2">
        <f t="shared" si="195"/>
        <v>0.46248709522736969</v>
      </c>
      <c r="DT109" s="2">
        <f t="shared" si="196"/>
        <v>0.50933021417476665</v>
      </c>
      <c r="DU109" s="2">
        <f t="shared" si="197"/>
        <v>0.56720382885346254</v>
      </c>
      <c r="DV109" s="2">
        <f t="shared" si="198"/>
        <v>0.61400994110671747</v>
      </c>
      <c r="DW109" s="2">
        <f t="shared" si="199"/>
        <v>0.58784198217317651</v>
      </c>
      <c r="DX109" s="2">
        <f t="shared" si="200"/>
        <v>0.58319097351764959</v>
      </c>
      <c r="DY109" s="2">
        <f t="shared" si="201"/>
        <v>0.6094602489131643</v>
      </c>
      <c r="DZ109" s="2">
        <f t="shared" si="202"/>
        <v>0.57400937993424972</v>
      </c>
      <c r="EA109" s="2">
        <f t="shared" si="203"/>
        <v>0.57865665518468645</v>
      </c>
      <c r="EB109" s="2">
        <f t="shared" si="204"/>
        <v>0.59646376964943582</v>
      </c>
      <c r="EC109" s="2">
        <f t="shared" si="205"/>
        <v>0.58260633391303829</v>
      </c>
      <c r="ED109" s="2">
        <f t="shared" si="206"/>
        <v>0.58086235710817979</v>
      </c>
      <c r="EE109" s="2">
        <f t="shared" si="207"/>
        <v>0.5826051132946044</v>
      </c>
    </row>
    <row r="110" spans="2:135" x14ac:dyDescent="0.25">
      <c r="B110" s="2">
        <v>104</v>
      </c>
      <c r="C110">
        <v>78.076999999999998</v>
      </c>
      <c r="D110">
        <v>82.968999999999994</v>
      </c>
      <c r="E110">
        <v>83.861999999999995</v>
      </c>
      <c r="F110">
        <v>85.215000000000003</v>
      </c>
      <c r="G110">
        <v>89.769000000000005</v>
      </c>
      <c r="H110">
        <v>89.308000000000007</v>
      </c>
      <c r="I110">
        <v>90.554000000000002</v>
      </c>
      <c r="J110">
        <v>87.861999999999995</v>
      </c>
      <c r="K110">
        <v>85.861999999999995</v>
      </c>
      <c r="L110">
        <v>80.691999999999993</v>
      </c>
      <c r="M110">
        <v>73.347999999999999</v>
      </c>
      <c r="N110">
        <v>67.823999999999998</v>
      </c>
      <c r="O110">
        <v>55.929600000000001</v>
      </c>
      <c r="R110" s="5">
        <f t="shared" si="104"/>
        <v>79.811482453840398</v>
      </c>
      <c r="S110" s="5">
        <f t="shared" si="105"/>
        <v>81.631417853542558</v>
      </c>
      <c r="T110" s="5">
        <f t="shared" si="106"/>
        <v>83.284616241446145</v>
      </c>
      <c r="U110" s="5">
        <f t="shared" si="107"/>
        <v>84.299570168337283</v>
      </c>
      <c r="V110" s="5">
        <f t="shared" si="108"/>
        <v>87.304208082321125</v>
      </c>
      <c r="W110" s="5">
        <f t="shared" si="109"/>
        <v>88.279197390272273</v>
      </c>
      <c r="X110" s="5">
        <f t="shared" si="110"/>
        <v>88.956480897050682</v>
      </c>
      <c r="Y110" s="5">
        <f t="shared" si="111"/>
        <v>86.374533374595131</v>
      </c>
      <c r="Z110" s="5">
        <f t="shared" si="112"/>
        <v>83.753711144630572</v>
      </c>
      <c r="AA110" s="5">
        <f t="shared" si="113"/>
        <v>78.534862493141944</v>
      </c>
      <c r="AB110" s="5">
        <f t="shared" si="114"/>
        <v>72.187161481174414</v>
      </c>
      <c r="AC110" s="5">
        <f t="shared" si="115"/>
        <v>64.316989627106977</v>
      </c>
      <c r="AD110" s="5">
        <f t="shared" si="116"/>
        <v>54.022709047446824</v>
      </c>
      <c r="AE110" s="5"/>
      <c r="AG110" s="5">
        <f t="shared" si="117"/>
        <v>-1.7344824538403998</v>
      </c>
      <c r="AH110" s="5">
        <f t="shared" si="118"/>
        <v>1.3375821464574358</v>
      </c>
      <c r="AI110" s="5">
        <f t="shared" si="119"/>
        <v>0.57738375855385016</v>
      </c>
      <c r="AJ110" s="5">
        <f t="shared" si="120"/>
        <v>0.91542983166272052</v>
      </c>
      <c r="AK110" s="5">
        <f t="shared" si="121"/>
        <v>2.4647919176788804</v>
      </c>
      <c r="AL110" s="5">
        <f t="shared" si="122"/>
        <v>1.0288026097277339</v>
      </c>
      <c r="AM110" s="5">
        <f t="shared" si="123"/>
        <v>1.5975191029493203</v>
      </c>
      <c r="AN110" s="5">
        <f t="shared" si="124"/>
        <v>1.4874666254048634</v>
      </c>
      <c r="AO110" s="5">
        <f t="shared" si="125"/>
        <v>2.1082888553694232</v>
      </c>
      <c r="AP110" s="5">
        <f t="shared" si="126"/>
        <v>2.1571375068580494</v>
      </c>
      <c r="AQ110" s="5">
        <f t="shared" si="127"/>
        <v>1.1608385188255852</v>
      </c>
      <c r="AR110" s="5">
        <f t="shared" si="128"/>
        <v>3.5070103728930206</v>
      </c>
      <c r="AS110" s="5">
        <f t="shared" si="129"/>
        <v>1.9068909525531765</v>
      </c>
      <c r="AV110" s="2">
        <f t="shared" si="130"/>
        <v>79.811213547460142</v>
      </c>
      <c r="AW110" s="2">
        <f t="shared" si="131"/>
        <v>81.630866589014261</v>
      </c>
      <c r="AX110" s="2">
        <f t="shared" si="132"/>
        <v>83.278373537117801</v>
      </c>
      <c r="AY110" s="2">
        <f t="shared" si="133"/>
        <v>84.251244164367762</v>
      </c>
      <c r="AZ110" s="2">
        <f t="shared" si="134"/>
        <v>87.270639656133866</v>
      </c>
      <c r="BA110" s="2">
        <f t="shared" si="135"/>
        <v>88.234625798832454</v>
      </c>
      <c r="BB110" s="2">
        <f t="shared" si="136"/>
        <v>88.850289138264742</v>
      </c>
      <c r="BC110" s="2">
        <f t="shared" si="137"/>
        <v>86.336013315548882</v>
      </c>
      <c r="BD110" s="2">
        <f t="shared" si="138"/>
        <v>83.705724929893165</v>
      </c>
      <c r="BE110" s="2">
        <f t="shared" si="139"/>
        <v>78.459995072568333</v>
      </c>
      <c r="BF110" s="2">
        <f t="shared" si="140"/>
        <v>72.14317192099972</v>
      </c>
      <c r="BG110" s="2">
        <f t="shared" si="141"/>
        <v>64.283096227951276</v>
      </c>
      <c r="BH110" s="2">
        <f t="shared" si="142"/>
        <v>53.995155213350998</v>
      </c>
      <c r="BK110" s="2">
        <f t="shared" si="143"/>
        <v>78.076999999999998</v>
      </c>
      <c r="BL110" s="2">
        <f t="shared" si="144"/>
        <v>82.968999999999994</v>
      </c>
      <c r="BM110" s="2">
        <f t="shared" si="145"/>
        <v>83.861999999999995</v>
      </c>
      <c r="BN110" s="2" t="str">
        <f t="shared" si="146"/>
        <v/>
      </c>
      <c r="BO110" s="2">
        <f t="shared" si="147"/>
        <v>89.769000000000005</v>
      </c>
      <c r="BP110" s="2">
        <f t="shared" si="148"/>
        <v>89.308000000000007</v>
      </c>
      <c r="BQ110" s="2" t="str">
        <f t="shared" si="149"/>
        <v/>
      </c>
      <c r="BR110" s="2">
        <f t="shared" si="150"/>
        <v>87.861999999999995</v>
      </c>
      <c r="BS110" s="2">
        <f t="shared" si="151"/>
        <v>85.861999999999995</v>
      </c>
      <c r="BT110" s="2">
        <f t="shared" si="152"/>
        <v>80.691999999999993</v>
      </c>
      <c r="BU110" s="2">
        <f t="shared" si="153"/>
        <v>73.347999999999999</v>
      </c>
      <c r="BV110" s="2">
        <f t="shared" si="154"/>
        <v>67.823999999999998</v>
      </c>
      <c r="BW110" s="2">
        <f t="shared" si="155"/>
        <v>55.929600000000001</v>
      </c>
      <c r="BZ110" s="2">
        <f t="shared" si="156"/>
        <v>78.076999999999998</v>
      </c>
      <c r="CA110" s="2">
        <f t="shared" si="157"/>
        <v>82.968999999999994</v>
      </c>
      <c r="CB110" s="2">
        <f t="shared" si="158"/>
        <v>83.861999999999995</v>
      </c>
      <c r="CC110" s="2" t="str">
        <f t="shared" si="159"/>
        <v/>
      </c>
      <c r="CD110" s="2">
        <f t="shared" si="160"/>
        <v>89.769000000000005</v>
      </c>
      <c r="CE110" s="2">
        <f t="shared" si="161"/>
        <v>89.308000000000007</v>
      </c>
      <c r="CF110" s="2" t="str">
        <f t="shared" si="162"/>
        <v/>
      </c>
      <c r="CG110" s="2">
        <f t="shared" si="163"/>
        <v>87.861999999999995</v>
      </c>
      <c r="CH110" s="2">
        <f t="shared" si="164"/>
        <v>85.861999999999995</v>
      </c>
      <c r="CI110" s="2">
        <f t="shared" si="165"/>
        <v>80.691999999999993</v>
      </c>
      <c r="CJ110" s="2">
        <f t="shared" si="166"/>
        <v>73.347999999999999</v>
      </c>
      <c r="CK110" s="2">
        <f t="shared" si="167"/>
        <v>67.823999999999998</v>
      </c>
      <c r="CL110" s="2">
        <f t="shared" si="168"/>
        <v>55.929600000000001</v>
      </c>
      <c r="CO110" s="2">
        <f t="shared" si="169"/>
        <v>80.39797452070033</v>
      </c>
      <c r="CP110" s="2">
        <f t="shared" si="170"/>
        <v>82.077920615761428</v>
      </c>
      <c r="CQ110" s="2">
        <f t="shared" si="171"/>
        <v>83.70627554184054</v>
      </c>
      <c r="CR110" s="2">
        <f t="shared" si="172"/>
        <v>84.794608508305146</v>
      </c>
      <c r="CS110" s="2">
        <f t="shared" si="173"/>
        <v>87.873013500330671</v>
      </c>
      <c r="CT110" s="2">
        <f t="shared" si="174"/>
        <v>88.860871723131993</v>
      </c>
      <c r="CU110" s="2">
        <f t="shared" si="175"/>
        <v>89.673179780140217</v>
      </c>
      <c r="CV110" s="2">
        <f t="shared" si="176"/>
        <v>86.998778044963032</v>
      </c>
      <c r="CW110" s="2">
        <f t="shared" si="177"/>
        <v>84.377135017074565</v>
      </c>
      <c r="CX110" s="2">
        <f t="shared" si="178"/>
        <v>79.101045857661319</v>
      </c>
      <c r="CY110" s="2">
        <f t="shared" si="179"/>
        <v>72.696996188122526</v>
      </c>
      <c r="CZ110" s="2">
        <f t="shared" si="180"/>
        <v>64.78367159437208</v>
      </c>
      <c r="DA110" s="2">
        <f t="shared" si="181"/>
        <v>54.391303538765754</v>
      </c>
      <c r="DD110" s="2">
        <f t="shared" si="182"/>
        <v>79.189270673006234</v>
      </c>
      <c r="DE110" s="2">
        <f t="shared" si="183"/>
        <v>81.238086117421346</v>
      </c>
      <c r="DF110" s="2">
        <f t="shared" si="184"/>
        <v>82.980598301250566</v>
      </c>
      <c r="DG110" s="2">
        <f t="shared" si="185"/>
        <v>83.939719918595756</v>
      </c>
      <c r="DH110" s="2">
        <f t="shared" si="186"/>
        <v>86.885454750739086</v>
      </c>
      <c r="DI110" s="2">
        <f t="shared" si="187"/>
        <v>87.826427458593614</v>
      </c>
      <c r="DJ110" s="2">
        <f t="shared" si="188"/>
        <v>88.369381158023259</v>
      </c>
      <c r="DK110" s="2">
        <f t="shared" si="189"/>
        <v>85.887432769260613</v>
      </c>
      <c r="DL110" s="2">
        <f t="shared" si="190"/>
        <v>83.259860272795336</v>
      </c>
      <c r="DM110" s="2">
        <f t="shared" si="191"/>
        <v>78.064454625408302</v>
      </c>
      <c r="DN110" s="2">
        <f t="shared" si="192"/>
        <v>71.781310208590952</v>
      </c>
      <c r="DO110" s="2">
        <f t="shared" si="193"/>
        <v>63.953673994150627</v>
      </c>
      <c r="DP110" s="2">
        <f t="shared" si="194"/>
        <v>53.736315650946196</v>
      </c>
      <c r="DS110" s="2">
        <f t="shared" si="195"/>
        <v>0.48544643450881886</v>
      </c>
      <c r="DT110" s="2">
        <f t="shared" si="196"/>
        <v>0.53231205389961267</v>
      </c>
      <c r="DU110" s="2">
        <f t="shared" si="197"/>
        <v>0.58965884664490054</v>
      </c>
      <c r="DV110" s="2">
        <f t="shared" si="198"/>
        <v>0.63559667362279726</v>
      </c>
      <c r="DW110" s="2">
        <f t="shared" si="199"/>
        <v>0.60996254090799806</v>
      </c>
      <c r="DX110" s="2">
        <f t="shared" si="200"/>
        <v>0.60539358742445493</v>
      </c>
      <c r="DY110" s="2">
        <f t="shared" si="201"/>
        <v>0.63114857457002527</v>
      </c>
      <c r="DZ110" s="2">
        <f t="shared" si="202"/>
        <v>0.59636257417413263</v>
      </c>
      <c r="EA110" s="2">
        <f t="shared" si="203"/>
        <v>0.60093552693212782</v>
      </c>
      <c r="EB110" s="2">
        <f t="shared" si="204"/>
        <v>0.61842196339985311</v>
      </c>
      <c r="EC110" s="2">
        <f t="shared" si="205"/>
        <v>0.60481898762511432</v>
      </c>
      <c r="ED110" s="2">
        <f t="shared" si="206"/>
        <v>0.60310459486538937</v>
      </c>
      <c r="EE110" s="2">
        <f t="shared" si="207"/>
        <v>0.60481778790372176</v>
      </c>
    </row>
    <row r="111" spans="2:135" x14ac:dyDescent="0.25">
      <c r="B111" s="2">
        <v>105</v>
      </c>
      <c r="C111">
        <v>79.554000000000002</v>
      </c>
      <c r="D111">
        <v>81.215000000000003</v>
      </c>
      <c r="E111">
        <v>83.061999999999998</v>
      </c>
      <c r="F111">
        <v>84.769000000000005</v>
      </c>
      <c r="G111">
        <v>89.891999999999996</v>
      </c>
      <c r="H111">
        <v>89.477000000000004</v>
      </c>
      <c r="I111">
        <v>91.861999999999995</v>
      </c>
      <c r="J111">
        <v>88.277000000000001</v>
      </c>
      <c r="K111">
        <v>86.415000000000006</v>
      </c>
      <c r="L111">
        <v>80.415000000000006</v>
      </c>
      <c r="M111">
        <v>74.787999999999997</v>
      </c>
      <c r="N111">
        <v>66.852999999999994</v>
      </c>
      <c r="O111">
        <v>56.7746</v>
      </c>
      <c r="R111" s="5">
        <f t="shared" si="104"/>
        <v>79.743286415578297</v>
      </c>
      <c r="S111" s="5">
        <f t="shared" si="105"/>
        <v>81.575659772237231</v>
      </c>
      <c r="T111" s="5">
        <f t="shared" si="106"/>
        <v>83.247123077270814</v>
      </c>
      <c r="U111" s="5">
        <f t="shared" si="107"/>
        <v>84.31226368038449</v>
      </c>
      <c r="V111" s="5">
        <f t="shared" si="108"/>
        <v>87.3073903530031</v>
      </c>
      <c r="W111" s="5">
        <f t="shared" si="109"/>
        <v>88.287871494919187</v>
      </c>
      <c r="X111" s="5">
        <f t="shared" si="110"/>
        <v>88.998131822035631</v>
      </c>
      <c r="Y111" s="5">
        <f t="shared" si="111"/>
        <v>86.362286632575078</v>
      </c>
      <c r="Z111" s="5">
        <f t="shared" si="112"/>
        <v>83.743900289706133</v>
      </c>
      <c r="AA111" s="5">
        <f t="shared" si="113"/>
        <v>78.552763750871918</v>
      </c>
      <c r="AB111" s="5">
        <f t="shared" si="114"/>
        <v>72.191027866771392</v>
      </c>
      <c r="AC111" s="5">
        <f t="shared" si="115"/>
        <v>64.318798803923272</v>
      </c>
      <c r="AD111" s="5">
        <f t="shared" si="116"/>
        <v>54.034977371702027</v>
      </c>
      <c r="AE111" s="5"/>
      <c r="AG111" s="5">
        <f t="shared" si="117"/>
        <v>-0.18928641557829451</v>
      </c>
      <c r="AH111" s="5">
        <f t="shared" si="118"/>
        <v>-0.36065977223722712</v>
      </c>
      <c r="AI111" s="5">
        <f t="shared" si="119"/>
        <v>-0.18512307727081634</v>
      </c>
      <c r="AJ111" s="5">
        <f t="shared" si="120"/>
        <v>0.45673631961551564</v>
      </c>
      <c r="AK111" s="5">
        <f t="shared" si="121"/>
        <v>2.5846096469968955</v>
      </c>
      <c r="AL111" s="5">
        <f t="shared" si="122"/>
        <v>1.1891285050808165</v>
      </c>
      <c r="AM111" s="5">
        <f t="shared" si="123"/>
        <v>2.8638681779643633</v>
      </c>
      <c r="AN111" s="5">
        <f t="shared" si="124"/>
        <v>1.9147133674249233</v>
      </c>
      <c r="AO111" s="5">
        <f t="shared" si="125"/>
        <v>2.6710997102938734</v>
      </c>
      <c r="AP111" s="5">
        <f t="shared" si="126"/>
        <v>1.8622362491280882</v>
      </c>
      <c r="AQ111" s="5">
        <f t="shared" si="127"/>
        <v>2.5969721332286042</v>
      </c>
      <c r="AR111" s="5">
        <f t="shared" si="128"/>
        <v>2.5342011960767223</v>
      </c>
      <c r="AS111" s="5">
        <f t="shared" si="129"/>
        <v>2.7396226282979725</v>
      </c>
      <c r="AV111" s="2">
        <f t="shared" si="130"/>
        <v>79.743098667534952</v>
      </c>
      <c r="AW111" s="2">
        <f t="shared" si="131"/>
        <v>81.574448615352537</v>
      </c>
      <c r="AX111" s="2">
        <f t="shared" si="132"/>
        <v>83.234466931142691</v>
      </c>
      <c r="AY111" s="2">
        <f t="shared" si="133"/>
        <v>84.223627678526626</v>
      </c>
      <c r="AZ111" s="2">
        <f t="shared" si="134"/>
        <v>87.242651910992123</v>
      </c>
      <c r="BA111" s="2">
        <f t="shared" si="135"/>
        <v>88.201643428210133</v>
      </c>
      <c r="BB111" s="2">
        <f t="shared" si="136"/>
        <v>88.802446780627122</v>
      </c>
      <c r="BC111" s="2">
        <f t="shared" si="137"/>
        <v>86.285665991233401</v>
      </c>
      <c r="BD111" s="2">
        <f t="shared" si="138"/>
        <v>83.649326132710286</v>
      </c>
      <c r="BE111" s="2">
        <f t="shared" si="139"/>
        <v>78.409964724797618</v>
      </c>
      <c r="BF111" s="2">
        <f t="shared" si="140"/>
        <v>72.104293607653062</v>
      </c>
      <c r="BG111" s="2">
        <f t="shared" si="141"/>
        <v>64.251453513999579</v>
      </c>
      <c r="BH111" s="2">
        <f t="shared" si="142"/>
        <v>53.980189307280284</v>
      </c>
      <c r="BK111" s="2">
        <f t="shared" si="143"/>
        <v>79.554000000000002</v>
      </c>
      <c r="BL111" s="2">
        <f t="shared" si="144"/>
        <v>81.215000000000003</v>
      </c>
      <c r="BM111" s="2">
        <f t="shared" si="145"/>
        <v>83.061999999999998</v>
      </c>
      <c r="BN111" s="2" t="str">
        <f t="shared" si="146"/>
        <v/>
      </c>
      <c r="BO111" s="2" t="str">
        <f t="shared" si="147"/>
        <v/>
      </c>
      <c r="BP111" s="2" t="str">
        <f t="shared" si="148"/>
        <v/>
      </c>
      <c r="BQ111" s="2" t="str">
        <f t="shared" si="149"/>
        <v/>
      </c>
      <c r="BR111" s="2">
        <f t="shared" si="150"/>
        <v>88.277000000000001</v>
      </c>
      <c r="BS111" s="2">
        <f t="shared" si="151"/>
        <v>86.415000000000006</v>
      </c>
      <c r="BT111" s="2" t="str">
        <f t="shared" si="152"/>
        <v/>
      </c>
      <c r="BU111" s="2">
        <f t="shared" si="153"/>
        <v>74.787999999999997</v>
      </c>
      <c r="BV111" s="2">
        <f t="shared" si="154"/>
        <v>66.852999999999994</v>
      </c>
      <c r="BW111" s="2">
        <f t="shared" si="155"/>
        <v>56.7746</v>
      </c>
      <c r="BZ111" s="2">
        <f t="shared" si="156"/>
        <v>79.554000000000002</v>
      </c>
      <c r="CA111" s="2">
        <f t="shared" si="157"/>
        <v>81.215000000000003</v>
      </c>
      <c r="CB111" s="2">
        <f t="shared" si="158"/>
        <v>83.061999999999998</v>
      </c>
      <c r="CC111" s="2" t="str">
        <f t="shared" si="159"/>
        <v/>
      </c>
      <c r="CD111" s="2" t="str">
        <f t="shared" si="160"/>
        <v/>
      </c>
      <c r="CE111" s="2" t="str">
        <f t="shared" si="161"/>
        <v/>
      </c>
      <c r="CF111" s="2" t="str">
        <f t="shared" si="162"/>
        <v/>
      </c>
      <c r="CG111" s="2">
        <f t="shared" si="163"/>
        <v>88.277000000000001</v>
      </c>
      <c r="CH111" s="2">
        <f t="shared" si="164"/>
        <v>86.415000000000006</v>
      </c>
      <c r="CI111" s="2" t="str">
        <f t="shared" si="165"/>
        <v/>
      </c>
      <c r="CJ111" s="2">
        <f t="shared" si="166"/>
        <v>74.787999999999997</v>
      </c>
      <c r="CK111" s="2">
        <f t="shared" si="167"/>
        <v>66.852999999999994</v>
      </c>
      <c r="CL111" s="2">
        <f t="shared" si="168"/>
        <v>56.7746</v>
      </c>
      <c r="CO111" s="2">
        <f t="shared" si="169"/>
        <v>80.395613065754191</v>
      </c>
      <c r="CP111" s="2">
        <f t="shared" si="170"/>
        <v>82.060801435711042</v>
      </c>
      <c r="CQ111" s="2">
        <f t="shared" si="171"/>
        <v>83.694493989668217</v>
      </c>
      <c r="CR111" s="2">
        <f t="shared" si="172"/>
        <v>84.795778625793943</v>
      </c>
      <c r="CS111" s="2">
        <f t="shared" si="173"/>
        <v>87.897375771604928</v>
      </c>
      <c r="CT111" s="2">
        <f t="shared" si="174"/>
        <v>88.884050175694483</v>
      </c>
      <c r="CU111" s="2">
        <f t="shared" si="175"/>
        <v>89.699961310020711</v>
      </c>
      <c r="CV111" s="2">
        <f t="shared" si="176"/>
        <v>87.001201195219153</v>
      </c>
      <c r="CW111" s="2">
        <f t="shared" si="177"/>
        <v>84.385242316448497</v>
      </c>
      <c r="CX111" s="2">
        <f t="shared" si="178"/>
        <v>79.102082583767256</v>
      </c>
      <c r="CY111" s="2">
        <f t="shared" si="179"/>
        <v>72.702179701190744</v>
      </c>
      <c r="CZ111" s="2">
        <f t="shared" si="180"/>
        <v>64.796656694547138</v>
      </c>
      <c r="DA111" s="2">
        <f t="shared" si="181"/>
        <v>54.410785026502978</v>
      </c>
      <c r="DD111" s="2">
        <f t="shared" si="182"/>
        <v>79.112316546107692</v>
      </c>
      <c r="DE111" s="2">
        <f t="shared" si="183"/>
        <v>81.184738826320569</v>
      </c>
      <c r="DF111" s="2">
        <f t="shared" si="184"/>
        <v>82.942504054808978</v>
      </c>
      <c r="DG111" s="2">
        <f t="shared" si="185"/>
        <v>83.924462296035159</v>
      </c>
      <c r="DH111" s="2">
        <f t="shared" si="186"/>
        <v>86.860829582136375</v>
      </c>
      <c r="DI111" s="2">
        <f t="shared" si="187"/>
        <v>87.795976471083051</v>
      </c>
      <c r="DJ111" s="2">
        <f t="shared" si="188"/>
        <v>88.324079630877691</v>
      </c>
      <c r="DK111" s="2">
        <f t="shared" si="189"/>
        <v>85.843981599068499</v>
      </c>
      <c r="DL111" s="2">
        <f t="shared" si="190"/>
        <v>83.203625203071738</v>
      </c>
      <c r="DM111" s="2">
        <f t="shared" si="191"/>
        <v>78.020490681296678</v>
      </c>
      <c r="DN111" s="2">
        <f t="shared" si="192"/>
        <v>71.74801552644945</v>
      </c>
      <c r="DO111" s="2">
        <f t="shared" si="193"/>
        <v>63.924232026479856</v>
      </c>
      <c r="DP111" s="2">
        <f t="shared" si="194"/>
        <v>53.723597644877159</v>
      </c>
      <c r="DS111" s="2">
        <f t="shared" si="195"/>
        <v>0.50846736372275247</v>
      </c>
      <c r="DT111" s="2">
        <f t="shared" si="196"/>
        <v>0.5551576053415761</v>
      </c>
      <c r="DU111" s="2">
        <f t="shared" si="197"/>
        <v>0.61174629765707322</v>
      </c>
      <c r="DV111" s="2">
        <f t="shared" si="198"/>
        <v>0.6566512387363509</v>
      </c>
      <c r="DW111" s="2">
        <f t="shared" si="199"/>
        <v>0.63163983164945559</v>
      </c>
      <c r="DX111" s="2">
        <f t="shared" si="200"/>
        <v>0.62716959760372937</v>
      </c>
      <c r="DY111" s="2">
        <f t="shared" si="201"/>
        <v>0.65231955843224598</v>
      </c>
      <c r="DZ111" s="2">
        <f t="shared" si="202"/>
        <v>0.61832275081229293</v>
      </c>
      <c r="EA111" s="2">
        <f t="shared" si="203"/>
        <v>0.62280427001869243</v>
      </c>
      <c r="EB111" s="2">
        <f t="shared" si="204"/>
        <v>0.63990665738963093</v>
      </c>
      <c r="EC111" s="2">
        <f t="shared" si="205"/>
        <v>0.62660714934072892</v>
      </c>
      <c r="ED111" s="2">
        <f t="shared" si="206"/>
        <v>0.62492866204181052</v>
      </c>
      <c r="EE111" s="2">
        <f t="shared" si="207"/>
        <v>0.62660597492919434</v>
      </c>
    </row>
    <row r="112" spans="2:135" x14ac:dyDescent="0.25">
      <c r="B112" s="2">
        <v>106</v>
      </c>
      <c r="C112">
        <v>80.353999999999999</v>
      </c>
      <c r="D112">
        <v>82.337999999999994</v>
      </c>
      <c r="E112">
        <v>84</v>
      </c>
      <c r="F112">
        <v>85.984999999999999</v>
      </c>
      <c r="G112">
        <v>87.308000000000007</v>
      </c>
      <c r="H112">
        <v>89.861999999999995</v>
      </c>
      <c r="I112">
        <v>91.2</v>
      </c>
      <c r="J112">
        <v>88.385000000000005</v>
      </c>
      <c r="K112">
        <v>86.2</v>
      </c>
      <c r="L112">
        <v>80.522999999999996</v>
      </c>
      <c r="M112">
        <v>75.045000000000002</v>
      </c>
      <c r="N112">
        <v>67.323999999999998</v>
      </c>
      <c r="O112">
        <v>56.014099999999999</v>
      </c>
      <c r="R112" s="5">
        <f t="shared" si="104"/>
        <v>79.671917120534246</v>
      </c>
      <c r="S112" s="5">
        <f t="shared" si="105"/>
        <v>81.519211990944129</v>
      </c>
      <c r="T112" s="5">
        <f t="shared" si="106"/>
        <v>83.214270879545111</v>
      </c>
      <c r="U112" s="5">
        <f t="shared" si="107"/>
        <v>84.35109837184811</v>
      </c>
      <c r="V112" s="5">
        <f t="shared" si="108"/>
        <v>87.3322343642173</v>
      </c>
      <c r="W112" s="5">
        <f t="shared" si="109"/>
        <v>88.325869009465279</v>
      </c>
      <c r="X112" s="5">
        <f t="shared" si="110"/>
        <v>89.096491723669459</v>
      </c>
      <c r="Y112" s="5">
        <f t="shared" si="111"/>
        <v>86.379358190653235</v>
      </c>
      <c r="Z112" s="5">
        <f t="shared" si="112"/>
        <v>83.76866251881485</v>
      </c>
      <c r="AA112" s="5">
        <f t="shared" si="113"/>
        <v>78.618826706537973</v>
      </c>
      <c r="AB112" s="5">
        <f t="shared" si="114"/>
        <v>72.22776978730802</v>
      </c>
      <c r="AC112" s="5">
        <f t="shared" si="115"/>
        <v>64.346479990881761</v>
      </c>
      <c r="AD112" s="5">
        <f t="shared" si="116"/>
        <v>54.068527925842893</v>
      </c>
      <c r="AE112" s="5"/>
      <c r="AG112" s="5">
        <f t="shared" si="117"/>
        <v>0.68208287946575297</v>
      </c>
      <c r="AH112" s="5">
        <f t="shared" si="118"/>
        <v>0.81878800905586502</v>
      </c>
      <c r="AI112" s="5">
        <f t="shared" si="119"/>
        <v>0.78572912045488863</v>
      </c>
      <c r="AJ112" s="5">
        <f t="shared" si="120"/>
        <v>1.6339016281518894</v>
      </c>
      <c r="AK112" s="5">
        <f t="shared" si="121"/>
        <v>-2.4234364217292637E-2</v>
      </c>
      <c r="AL112" s="5">
        <f t="shared" si="122"/>
        <v>1.5361309905347156</v>
      </c>
      <c r="AM112" s="5">
        <f t="shared" si="123"/>
        <v>2.1035082763305439</v>
      </c>
      <c r="AN112" s="5">
        <f t="shared" si="124"/>
        <v>2.0056418093467698</v>
      </c>
      <c r="AO112" s="5">
        <f t="shared" si="125"/>
        <v>2.4313374811851531</v>
      </c>
      <c r="AP112" s="5">
        <f t="shared" si="126"/>
        <v>1.9041732934620228</v>
      </c>
      <c r="AQ112" s="5">
        <f t="shared" si="127"/>
        <v>2.8172302126919817</v>
      </c>
      <c r="AR112" s="5">
        <f t="shared" si="128"/>
        <v>2.977520009118237</v>
      </c>
      <c r="AS112" s="5">
        <f t="shared" si="129"/>
        <v>1.9455720741571056</v>
      </c>
      <c r="AV112" s="2">
        <f t="shared" si="130"/>
        <v>79.671598087448118</v>
      </c>
      <c r="AW112" s="2">
        <f t="shared" si="131"/>
        <v>81.516585881927909</v>
      </c>
      <c r="AX112" s="2">
        <f t="shared" si="132"/>
        <v>83.189747975864321</v>
      </c>
      <c r="AY112" s="2">
        <f t="shared" si="133"/>
        <v>84.195850747044631</v>
      </c>
      <c r="AZ112" s="2">
        <f t="shared" si="134"/>
        <v>87.213103719451908</v>
      </c>
      <c r="BA112" s="2">
        <f t="shared" si="135"/>
        <v>88.166900641520812</v>
      </c>
      <c r="BB112" s="2">
        <f t="shared" si="136"/>
        <v>88.752399916466373</v>
      </c>
      <c r="BC112" s="2">
        <f t="shared" si="137"/>
        <v>86.233873094521556</v>
      </c>
      <c r="BD112" s="2">
        <f t="shared" si="138"/>
        <v>83.590722220338279</v>
      </c>
      <c r="BE112" s="2">
        <f t="shared" si="139"/>
        <v>78.358616152900822</v>
      </c>
      <c r="BF112" s="2">
        <f t="shared" si="140"/>
        <v>72.064236796490206</v>
      </c>
      <c r="BG112" s="2">
        <f t="shared" si="141"/>
        <v>64.218412860686485</v>
      </c>
      <c r="BH112" s="2">
        <f t="shared" si="142"/>
        <v>53.964181345507214</v>
      </c>
      <c r="BK112" s="2">
        <f t="shared" si="143"/>
        <v>80.353999999999999</v>
      </c>
      <c r="BL112" s="2">
        <f t="shared" si="144"/>
        <v>82.337999999999994</v>
      </c>
      <c r="BM112" s="2" t="str">
        <f t="shared" si="145"/>
        <v/>
      </c>
      <c r="BN112" s="2" t="str">
        <f t="shared" si="146"/>
        <v/>
      </c>
      <c r="BO112" s="2" t="str">
        <f t="shared" si="147"/>
        <v/>
      </c>
      <c r="BP112" s="2" t="str">
        <f t="shared" si="148"/>
        <v/>
      </c>
      <c r="BQ112" s="2" t="str">
        <f t="shared" si="149"/>
        <v/>
      </c>
      <c r="BR112" s="2" t="str">
        <f t="shared" si="150"/>
        <v/>
      </c>
      <c r="BS112" s="2" t="str">
        <f t="shared" si="151"/>
        <v/>
      </c>
      <c r="BT112" s="2" t="str">
        <f t="shared" si="152"/>
        <v/>
      </c>
      <c r="BU112" s="2" t="str">
        <f t="shared" si="153"/>
        <v/>
      </c>
      <c r="BV112" s="2" t="str">
        <f t="shared" si="154"/>
        <v/>
      </c>
      <c r="BW112" s="2" t="str">
        <f t="shared" si="155"/>
        <v/>
      </c>
      <c r="BZ112" s="2">
        <f t="shared" si="156"/>
        <v>80.353999999999999</v>
      </c>
      <c r="CA112" s="2">
        <f t="shared" si="157"/>
        <v>82.337999999999994</v>
      </c>
      <c r="CB112" s="2" t="str">
        <f t="shared" si="158"/>
        <v/>
      </c>
      <c r="CC112" s="2" t="str">
        <f t="shared" si="159"/>
        <v/>
      </c>
      <c r="CD112" s="2" t="str">
        <f t="shared" si="160"/>
        <v/>
      </c>
      <c r="CE112" s="2" t="str">
        <f t="shared" si="161"/>
        <v/>
      </c>
      <c r="CF112" s="2" t="str">
        <f t="shared" si="162"/>
        <v/>
      </c>
      <c r="CG112" s="2" t="str">
        <f t="shared" si="163"/>
        <v/>
      </c>
      <c r="CH112" s="2" t="str">
        <f t="shared" si="164"/>
        <v/>
      </c>
      <c r="CI112" s="2" t="str">
        <f t="shared" si="165"/>
        <v/>
      </c>
      <c r="CJ112" s="2" t="str">
        <f t="shared" si="166"/>
        <v/>
      </c>
      <c r="CK112" s="2" t="str">
        <f t="shared" si="167"/>
        <v/>
      </c>
      <c r="CL112" s="2" t="str">
        <f t="shared" si="168"/>
        <v/>
      </c>
      <c r="CO112" s="2">
        <f t="shared" si="169"/>
        <v>80.393251610808051</v>
      </c>
      <c r="CP112" s="2">
        <f t="shared" si="170"/>
        <v>82.043682255660656</v>
      </c>
      <c r="CQ112" s="2">
        <f t="shared" si="171"/>
        <v>83.68271243749588</v>
      </c>
      <c r="CR112" s="2">
        <f t="shared" si="172"/>
        <v>84.796948743282741</v>
      </c>
      <c r="CS112" s="2">
        <f t="shared" si="173"/>
        <v>87.921738042879184</v>
      </c>
      <c r="CT112" s="2">
        <f t="shared" si="174"/>
        <v>88.907228628256973</v>
      </c>
      <c r="CU112" s="2">
        <f t="shared" si="175"/>
        <v>89.72674283990122</v>
      </c>
      <c r="CV112" s="2">
        <f t="shared" si="176"/>
        <v>87.003624345475274</v>
      </c>
      <c r="CW112" s="2">
        <f t="shared" si="177"/>
        <v>84.39334961582243</v>
      </c>
      <c r="CX112" s="2">
        <f t="shared" si="178"/>
        <v>79.103119309873193</v>
      </c>
      <c r="CY112" s="2">
        <f t="shared" si="179"/>
        <v>72.707363214258976</v>
      </c>
      <c r="CZ112" s="2">
        <f t="shared" si="180"/>
        <v>64.809641794722197</v>
      </c>
      <c r="DA112" s="2">
        <f t="shared" si="181"/>
        <v>54.430266514240195</v>
      </c>
      <c r="DD112" s="2">
        <f t="shared" si="182"/>
        <v>79.03536241920915</v>
      </c>
      <c r="DE112" s="2">
        <f t="shared" si="183"/>
        <v>81.131391535219805</v>
      </c>
      <c r="DF112" s="2">
        <f t="shared" si="184"/>
        <v>82.90440980836739</v>
      </c>
      <c r="DG112" s="2">
        <f t="shared" si="185"/>
        <v>83.909204673474562</v>
      </c>
      <c r="DH112" s="2">
        <f t="shared" si="186"/>
        <v>86.836204413533665</v>
      </c>
      <c r="DI112" s="2">
        <f t="shared" si="187"/>
        <v>87.765525483572475</v>
      </c>
      <c r="DJ112" s="2">
        <f t="shared" si="188"/>
        <v>88.278778103732122</v>
      </c>
      <c r="DK112" s="2">
        <f t="shared" si="189"/>
        <v>85.800530428876371</v>
      </c>
      <c r="DL112" s="2">
        <f t="shared" si="190"/>
        <v>83.147390133348139</v>
      </c>
      <c r="DM112" s="2">
        <f t="shared" si="191"/>
        <v>77.97652673718504</v>
      </c>
      <c r="DN112" s="2">
        <f t="shared" si="192"/>
        <v>71.714720844307948</v>
      </c>
      <c r="DO112" s="2">
        <f t="shared" si="193"/>
        <v>63.894790058809093</v>
      </c>
      <c r="DP112" s="2">
        <f t="shared" si="194"/>
        <v>53.71087963880813</v>
      </c>
      <c r="DS112" s="2">
        <f t="shared" si="195"/>
        <v>0.53145243943667697</v>
      </c>
      <c r="DT112" s="2">
        <f t="shared" si="196"/>
        <v>0.57777237225217171</v>
      </c>
      <c r="DU112" s="2">
        <f t="shared" si="197"/>
        <v>0.63338403749652039</v>
      </c>
      <c r="DV112" s="2">
        <f t="shared" si="198"/>
        <v>0.67710730680295461</v>
      </c>
      <c r="DW112" s="2">
        <f t="shared" si="199"/>
        <v>0.65279813012750565</v>
      </c>
      <c r="DX112" s="2">
        <f t="shared" si="200"/>
        <v>0.64844175141582094</v>
      </c>
      <c r="DY112" s="2">
        <f t="shared" si="201"/>
        <v>0.6729051468564633</v>
      </c>
      <c r="DZ112" s="2">
        <f t="shared" si="202"/>
        <v>0.63980977738609879</v>
      </c>
      <c r="EA112" s="2">
        <f t="shared" si="203"/>
        <v>0.64418418638321118</v>
      </c>
      <c r="EB112" s="2">
        <f t="shared" si="204"/>
        <v>0.66084507835510331</v>
      </c>
      <c r="EC112" s="2">
        <f t="shared" si="205"/>
        <v>0.64789337755197118</v>
      </c>
      <c r="ED112" s="2">
        <f t="shared" si="206"/>
        <v>0.64625655811388238</v>
      </c>
      <c r="EE112" s="2">
        <f t="shared" si="207"/>
        <v>0.64789223246955763</v>
      </c>
    </row>
    <row r="113" spans="2:135" x14ac:dyDescent="0.25">
      <c r="B113" s="2">
        <v>107</v>
      </c>
      <c r="C113">
        <v>80.968999999999994</v>
      </c>
      <c r="D113">
        <v>81.138000000000005</v>
      </c>
      <c r="E113">
        <v>83.108000000000004</v>
      </c>
      <c r="F113">
        <v>85.262</v>
      </c>
      <c r="G113">
        <v>88.015000000000001</v>
      </c>
      <c r="H113">
        <v>89.554000000000002</v>
      </c>
      <c r="I113">
        <v>91.015000000000001</v>
      </c>
      <c r="J113">
        <v>87.554000000000002</v>
      </c>
      <c r="K113">
        <v>86.861999999999995</v>
      </c>
      <c r="L113">
        <v>80.138000000000005</v>
      </c>
      <c r="M113">
        <v>74.379000000000005</v>
      </c>
      <c r="N113">
        <v>66.676000000000002</v>
      </c>
      <c r="O113">
        <v>56.563400000000001</v>
      </c>
      <c r="R113" s="5">
        <f t="shared" si="104"/>
        <v>79.597554825737433</v>
      </c>
      <c r="S113" s="5">
        <f t="shared" si="105"/>
        <v>81.462853183552767</v>
      </c>
      <c r="T113" s="5">
        <f t="shared" si="106"/>
        <v>83.189722896880951</v>
      </c>
      <c r="U113" s="5">
        <f t="shared" si="107"/>
        <v>84.427667059040843</v>
      </c>
      <c r="V113" s="5">
        <f t="shared" si="108"/>
        <v>87.391324815619768</v>
      </c>
      <c r="W113" s="5">
        <f t="shared" si="109"/>
        <v>88.409842808558864</v>
      </c>
      <c r="X113" s="5">
        <f t="shared" si="110"/>
        <v>89.277717809227752</v>
      </c>
      <c r="Y113" s="5">
        <f t="shared" si="111"/>
        <v>86.444485335246597</v>
      </c>
      <c r="Z113" s="5">
        <f t="shared" si="112"/>
        <v>83.849710486174317</v>
      </c>
      <c r="AA113" s="5">
        <f t="shared" si="113"/>
        <v>78.759091886584741</v>
      </c>
      <c r="AB113" s="5">
        <f t="shared" si="114"/>
        <v>72.31797571303008</v>
      </c>
      <c r="AC113" s="5">
        <f t="shared" si="115"/>
        <v>64.417185101924787</v>
      </c>
      <c r="AD113" s="5">
        <f t="shared" si="116"/>
        <v>54.137584580875057</v>
      </c>
      <c r="AE113" s="5"/>
      <c r="AG113" s="5">
        <f t="shared" si="117"/>
        <v>1.3714451742625613</v>
      </c>
      <c r="AH113" s="5">
        <f t="shared" si="118"/>
        <v>-0.32485318355276149</v>
      </c>
      <c r="AI113" s="5">
        <f t="shared" si="119"/>
        <v>-8.172289688094736E-2</v>
      </c>
      <c r="AJ113" s="5">
        <f t="shared" si="120"/>
        <v>0.83433294095915755</v>
      </c>
      <c r="AK113" s="5">
        <f t="shared" si="121"/>
        <v>0.62367518438023239</v>
      </c>
      <c r="AL113" s="5">
        <f t="shared" si="122"/>
        <v>1.1441571914411384</v>
      </c>
      <c r="AM113" s="5">
        <f t="shared" si="123"/>
        <v>1.7372821907722482</v>
      </c>
      <c r="AN113" s="5">
        <f t="shared" si="124"/>
        <v>1.1095146647534051</v>
      </c>
      <c r="AO113" s="5">
        <f t="shared" si="125"/>
        <v>3.012289513825678</v>
      </c>
      <c r="AP113" s="5">
        <f t="shared" si="126"/>
        <v>1.3789081134152639</v>
      </c>
      <c r="AQ113" s="5">
        <f t="shared" si="127"/>
        <v>2.0610242869699249</v>
      </c>
      <c r="AR113" s="5">
        <f t="shared" si="128"/>
        <v>2.2588148980752152</v>
      </c>
      <c r="AS113" s="5">
        <f t="shared" si="129"/>
        <v>2.4258154191249446</v>
      </c>
      <c r="AV113" s="2">
        <f t="shared" si="130"/>
        <v>79.596858549363091</v>
      </c>
      <c r="AW113" s="2">
        <f t="shared" si="131"/>
        <v>81.457389472975095</v>
      </c>
      <c r="AX113" s="2">
        <f t="shared" si="132"/>
        <v>83.144312609255195</v>
      </c>
      <c r="AY113" s="2">
        <f t="shared" si="133"/>
        <v>84.167995037827922</v>
      </c>
      <c r="AZ113" s="2">
        <f t="shared" si="134"/>
        <v>87.182148348170443</v>
      </c>
      <c r="BA113" s="2">
        <f t="shared" si="135"/>
        <v>88.130561655369817</v>
      </c>
      <c r="BB113" s="2">
        <f t="shared" si="136"/>
        <v>88.700365633657171</v>
      </c>
      <c r="BC113" s="2">
        <f t="shared" si="137"/>
        <v>86.180790677555791</v>
      </c>
      <c r="BD113" s="2">
        <f t="shared" si="138"/>
        <v>83.530100823327246</v>
      </c>
      <c r="BE113" s="2">
        <f t="shared" si="139"/>
        <v>78.306098818495798</v>
      </c>
      <c r="BF113" s="2">
        <f t="shared" si="140"/>
        <v>72.023131374326766</v>
      </c>
      <c r="BG113" s="2">
        <f t="shared" si="141"/>
        <v>64.184104814479085</v>
      </c>
      <c r="BH113" s="2">
        <f t="shared" si="142"/>
        <v>53.947232255848654</v>
      </c>
      <c r="BK113" s="2">
        <f t="shared" si="143"/>
        <v>80.968999999999994</v>
      </c>
      <c r="BL113" s="2">
        <f t="shared" si="144"/>
        <v>81.138000000000005</v>
      </c>
      <c r="BM113" s="2" t="str">
        <f t="shared" si="145"/>
        <v/>
      </c>
      <c r="BN113" s="2" t="str">
        <f t="shared" si="146"/>
        <v/>
      </c>
      <c r="BO113" s="2" t="str">
        <f t="shared" si="147"/>
        <v/>
      </c>
      <c r="BP113" s="2" t="str">
        <f t="shared" si="148"/>
        <v/>
      </c>
      <c r="BQ113" s="2" t="str">
        <f t="shared" si="149"/>
        <v/>
      </c>
      <c r="BR113" s="2" t="str">
        <f t="shared" si="150"/>
        <v/>
      </c>
      <c r="BS113" s="2" t="str">
        <f t="shared" si="151"/>
        <v/>
      </c>
      <c r="BT113" s="2" t="str">
        <f t="shared" si="152"/>
        <v/>
      </c>
      <c r="BU113" s="2" t="str">
        <f t="shared" si="153"/>
        <v/>
      </c>
      <c r="BV113" s="2" t="str">
        <f t="shared" si="154"/>
        <v/>
      </c>
      <c r="BW113" s="2" t="str">
        <f t="shared" si="155"/>
        <v/>
      </c>
      <c r="BZ113" s="2">
        <f t="shared" si="156"/>
        <v>80.968999999999994</v>
      </c>
      <c r="CA113" s="2">
        <f t="shared" si="157"/>
        <v>81.138000000000005</v>
      </c>
      <c r="CB113" s="2" t="str">
        <f t="shared" si="158"/>
        <v/>
      </c>
      <c r="CC113" s="2" t="str">
        <f t="shared" si="159"/>
        <v/>
      </c>
      <c r="CD113" s="2" t="str">
        <f t="shared" si="160"/>
        <v/>
      </c>
      <c r="CE113" s="2" t="str">
        <f t="shared" si="161"/>
        <v/>
      </c>
      <c r="CF113" s="2" t="str">
        <f t="shared" si="162"/>
        <v/>
      </c>
      <c r="CG113" s="2" t="str">
        <f t="shared" si="163"/>
        <v/>
      </c>
      <c r="CH113" s="2" t="str">
        <f t="shared" si="164"/>
        <v/>
      </c>
      <c r="CI113" s="2" t="str">
        <f t="shared" si="165"/>
        <v/>
      </c>
      <c r="CJ113" s="2" t="str">
        <f t="shared" si="166"/>
        <v/>
      </c>
      <c r="CK113" s="2" t="str">
        <f t="shared" si="167"/>
        <v/>
      </c>
      <c r="CL113" s="2" t="str">
        <f t="shared" si="168"/>
        <v/>
      </c>
      <c r="CO113" s="2">
        <f t="shared" si="169"/>
        <v>80.390890155861911</v>
      </c>
      <c r="CP113" s="2">
        <f t="shared" si="170"/>
        <v>82.026563075610269</v>
      </c>
      <c r="CQ113" s="2">
        <f t="shared" si="171"/>
        <v>83.670930885323557</v>
      </c>
      <c r="CR113" s="2">
        <f t="shared" si="172"/>
        <v>84.798118860771552</v>
      </c>
      <c r="CS113" s="2">
        <f t="shared" si="173"/>
        <v>87.946100314153426</v>
      </c>
      <c r="CT113" s="2">
        <f t="shared" si="174"/>
        <v>88.930407080819464</v>
      </c>
      <c r="CU113" s="2">
        <f t="shared" si="175"/>
        <v>89.753524369781715</v>
      </c>
      <c r="CV113" s="2">
        <f t="shared" si="176"/>
        <v>87.00604749573138</v>
      </c>
      <c r="CW113" s="2">
        <f t="shared" si="177"/>
        <v>84.401456915196363</v>
      </c>
      <c r="CX113" s="2">
        <f t="shared" si="178"/>
        <v>79.10415603597913</v>
      </c>
      <c r="CY113" s="2">
        <f t="shared" si="179"/>
        <v>72.712546727327194</v>
      </c>
      <c r="CZ113" s="2">
        <f t="shared" si="180"/>
        <v>64.822626894897269</v>
      </c>
      <c r="DA113" s="2">
        <f t="shared" si="181"/>
        <v>54.449748001977419</v>
      </c>
      <c r="DD113" s="2">
        <f t="shared" si="182"/>
        <v>78.958408292310608</v>
      </c>
      <c r="DE113" s="2">
        <f t="shared" si="183"/>
        <v>81.078044244119027</v>
      </c>
      <c r="DF113" s="2">
        <f t="shared" si="184"/>
        <v>82.866315561925802</v>
      </c>
      <c r="DG113" s="2">
        <f t="shared" si="185"/>
        <v>83.893947050913965</v>
      </c>
      <c r="DH113" s="2">
        <f t="shared" si="186"/>
        <v>86.811579244930954</v>
      </c>
      <c r="DI113" s="2">
        <f t="shared" si="187"/>
        <v>87.735074496061898</v>
      </c>
      <c r="DJ113" s="2">
        <f t="shared" si="188"/>
        <v>88.23347657658654</v>
      </c>
      <c r="DK113" s="2">
        <f t="shared" si="189"/>
        <v>85.757079258684257</v>
      </c>
      <c r="DL113" s="2">
        <f t="shared" si="190"/>
        <v>83.091155063624541</v>
      </c>
      <c r="DM113" s="2">
        <f t="shared" si="191"/>
        <v>77.932562793073402</v>
      </c>
      <c r="DN113" s="2">
        <f t="shared" si="192"/>
        <v>71.681426162166446</v>
      </c>
      <c r="DO113" s="2">
        <f t="shared" si="193"/>
        <v>63.865348091138323</v>
      </c>
      <c r="DP113" s="2">
        <f t="shared" si="194"/>
        <v>53.698161632739094</v>
      </c>
      <c r="DS113" s="2">
        <f t="shared" si="195"/>
        <v>0.55430482346932852</v>
      </c>
      <c r="DT113" s="2">
        <f t="shared" si="196"/>
        <v>0.60006568529623661</v>
      </c>
      <c r="DU113" s="2">
        <f t="shared" si="197"/>
        <v>0.65449695121955875</v>
      </c>
      <c r="DV113" s="2">
        <f t="shared" si="198"/>
        <v>0.69690717635055954</v>
      </c>
      <c r="DW113" s="2">
        <f t="shared" si="199"/>
        <v>0.67336957127340191</v>
      </c>
      <c r="DX113" s="2">
        <f t="shared" si="200"/>
        <v>0.66914048495705647</v>
      </c>
      <c r="DY113" s="2">
        <f t="shared" si="201"/>
        <v>0.69284580448011868</v>
      </c>
      <c r="DZ113" s="2">
        <f t="shared" si="202"/>
        <v>0.66075084513494498</v>
      </c>
      <c r="EA113" s="2">
        <f t="shared" si="203"/>
        <v>0.66500409109843772</v>
      </c>
      <c r="EB113" s="2">
        <f t="shared" si="204"/>
        <v>0.68117260176750682</v>
      </c>
      <c r="EC113" s="2">
        <f t="shared" si="205"/>
        <v>0.66860789736353565</v>
      </c>
      <c r="ED113" s="2">
        <f t="shared" si="206"/>
        <v>0.66701788226261627</v>
      </c>
      <c r="EE113" s="2">
        <f t="shared" si="207"/>
        <v>0.6686067851896017</v>
      </c>
    </row>
    <row r="114" spans="2:135" x14ac:dyDescent="0.25">
      <c r="B114" s="2">
        <v>108</v>
      </c>
      <c r="C114">
        <v>80.369</v>
      </c>
      <c r="D114">
        <v>81.015000000000001</v>
      </c>
      <c r="E114">
        <v>84.722999999999999</v>
      </c>
      <c r="F114">
        <v>85.614999999999995</v>
      </c>
      <c r="G114">
        <v>88.185000000000002</v>
      </c>
      <c r="H114">
        <v>90.507999999999996</v>
      </c>
      <c r="I114">
        <v>90.4</v>
      </c>
      <c r="J114">
        <v>87.908000000000001</v>
      </c>
      <c r="K114">
        <v>86.477000000000004</v>
      </c>
      <c r="L114">
        <v>81.108000000000004</v>
      </c>
      <c r="M114">
        <v>75.484999999999999</v>
      </c>
      <c r="N114">
        <v>66.602999999999994</v>
      </c>
      <c r="O114">
        <v>56.619700000000002</v>
      </c>
      <c r="R114" s="5">
        <f t="shared" si="104"/>
        <v>79.520566676935275</v>
      </c>
      <c r="S114" s="5">
        <f t="shared" si="105"/>
        <v>81.407851986225467</v>
      </c>
      <c r="T114" s="5">
        <f t="shared" si="106"/>
        <v>83.178619121276739</v>
      </c>
      <c r="U114" s="5">
        <f t="shared" si="107"/>
        <v>84.554910953659842</v>
      </c>
      <c r="V114" s="5">
        <f t="shared" si="108"/>
        <v>87.500395479810308</v>
      </c>
      <c r="W114" s="5">
        <f t="shared" si="109"/>
        <v>88.560359157139857</v>
      </c>
      <c r="X114" s="5">
        <f t="shared" si="110"/>
        <v>89.570957771978982</v>
      </c>
      <c r="Y114" s="5">
        <f t="shared" si="111"/>
        <v>86.582818146745765</v>
      </c>
      <c r="Z114" s="5">
        <f t="shared" si="112"/>
        <v>84.015692422843799</v>
      </c>
      <c r="AA114" s="5">
        <f t="shared" si="113"/>
        <v>79.005962417479964</v>
      </c>
      <c r="AB114" s="5">
        <f t="shared" si="114"/>
        <v>72.489447270615571</v>
      </c>
      <c r="AC114" s="5">
        <f t="shared" si="115"/>
        <v>64.554649220977637</v>
      </c>
      <c r="AD114" s="5">
        <f t="shared" si="116"/>
        <v>54.262048085209621</v>
      </c>
      <c r="AE114" s="5"/>
      <c r="AG114" s="5">
        <f t="shared" si="117"/>
        <v>0.84843332306472519</v>
      </c>
      <c r="AH114" s="5">
        <f t="shared" si="118"/>
        <v>-0.39285198622546602</v>
      </c>
      <c r="AI114" s="5">
        <f t="shared" si="119"/>
        <v>1.5443808787232598</v>
      </c>
      <c r="AJ114" s="5">
        <f t="shared" si="120"/>
        <v>1.0600890463401527</v>
      </c>
      <c r="AK114" s="5">
        <f t="shared" si="121"/>
        <v>0.6846045201896942</v>
      </c>
      <c r="AL114" s="5">
        <f t="shared" si="122"/>
        <v>1.9476408428601388</v>
      </c>
      <c r="AM114" s="5">
        <f t="shared" si="123"/>
        <v>0.82904222802102367</v>
      </c>
      <c r="AN114" s="5">
        <f t="shared" si="124"/>
        <v>1.3251818532542359</v>
      </c>
      <c r="AO114" s="5">
        <f t="shared" si="125"/>
        <v>2.4613075771562052</v>
      </c>
      <c r="AP114" s="5">
        <f t="shared" si="126"/>
        <v>2.1020375825200404</v>
      </c>
      <c r="AQ114" s="5">
        <f t="shared" si="127"/>
        <v>2.9955527293844284</v>
      </c>
      <c r="AR114" s="5">
        <f t="shared" si="128"/>
        <v>2.048350779022357</v>
      </c>
      <c r="AS114" s="5">
        <f t="shared" si="129"/>
        <v>2.3576519147903809</v>
      </c>
      <c r="AV114" s="2">
        <f t="shared" si="130"/>
        <v>79.519052331742273</v>
      </c>
      <c r="AW114" s="2">
        <f t="shared" si="131"/>
        <v>81.39697845855153</v>
      </c>
      <c r="AX114" s="2">
        <f t="shared" si="132"/>
        <v>83.098258091671084</v>
      </c>
      <c r="AY114" s="2">
        <f t="shared" si="133"/>
        <v>84.140137717431756</v>
      </c>
      <c r="AZ114" s="2">
        <f t="shared" si="134"/>
        <v>87.149942265539153</v>
      </c>
      <c r="BA114" s="2">
        <f t="shared" si="135"/>
        <v>88.092795103481265</v>
      </c>
      <c r="BB114" s="2">
        <f t="shared" si="136"/>
        <v>88.646563937708919</v>
      </c>
      <c r="BC114" s="2">
        <f t="shared" si="137"/>
        <v>86.126577605497417</v>
      </c>
      <c r="BD114" s="2">
        <f t="shared" si="138"/>
        <v>83.467656504014286</v>
      </c>
      <c r="BE114" s="2">
        <f t="shared" si="139"/>
        <v>78.252563201093238</v>
      </c>
      <c r="BF114" s="2">
        <f t="shared" si="140"/>
        <v>71.981108987198652</v>
      </c>
      <c r="BG114" s="2">
        <f t="shared" si="141"/>
        <v>64.148663524136836</v>
      </c>
      <c r="BH114" s="2">
        <f t="shared" si="142"/>
        <v>53.929445372640174</v>
      </c>
      <c r="BK114" s="2">
        <f t="shared" si="143"/>
        <v>80.369</v>
      </c>
      <c r="BL114" s="2">
        <f t="shared" si="144"/>
        <v>81.015000000000001</v>
      </c>
      <c r="BM114" s="2" t="str">
        <f t="shared" si="145"/>
        <v/>
      </c>
      <c r="BN114" s="2" t="str">
        <f t="shared" si="146"/>
        <v/>
      </c>
      <c r="BO114" s="2" t="str">
        <f t="shared" si="147"/>
        <v/>
      </c>
      <c r="BP114" s="2" t="str">
        <f t="shared" si="148"/>
        <v/>
      </c>
      <c r="BQ114" s="2" t="str">
        <f t="shared" si="149"/>
        <v/>
      </c>
      <c r="BR114" s="2" t="str">
        <f t="shared" si="150"/>
        <v/>
      </c>
      <c r="BS114" s="2" t="str">
        <f t="shared" si="151"/>
        <v/>
      </c>
      <c r="BT114" s="2" t="str">
        <f t="shared" si="152"/>
        <v/>
      </c>
      <c r="BU114" s="2" t="str">
        <f t="shared" si="153"/>
        <v/>
      </c>
      <c r="BV114" s="2" t="str">
        <f t="shared" si="154"/>
        <v/>
      </c>
      <c r="BW114" s="2" t="str">
        <f t="shared" si="155"/>
        <v/>
      </c>
      <c r="BZ114" s="2">
        <f t="shared" si="156"/>
        <v>80.369</v>
      </c>
      <c r="CA114" s="2">
        <f t="shared" si="157"/>
        <v>81.015000000000001</v>
      </c>
      <c r="CB114" s="2" t="str">
        <f t="shared" si="158"/>
        <v/>
      </c>
      <c r="CC114" s="2" t="str">
        <f t="shared" si="159"/>
        <v/>
      </c>
      <c r="CD114" s="2" t="str">
        <f t="shared" si="160"/>
        <v/>
      </c>
      <c r="CE114" s="2" t="str">
        <f t="shared" si="161"/>
        <v/>
      </c>
      <c r="CF114" s="2" t="str">
        <f t="shared" si="162"/>
        <v/>
      </c>
      <c r="CG114" s="2" t="str">
        <f t="shared" si="163"/>
        <v/>
      </c>
      <c r="CH114" s="2" t="str">
        <f t="shared" si="164"/>
        <v/>
      </c>
      <c r="CI114" s="2" t="str">
        <f t="shared" si="165"/>
        <v/>
      </c>
      <c r="CJ114" s="2" t="str">
        <f t="shared" si="166"/>
        <v/>
      </c>
      <c r="CK114" s="2" t="str">
        <f t="shared" si="167"/>
        <v/>
      </c>
      <c r="CL114" s="2" t="str">
        <f t="shared" si="168"/>
        <v/>
      </c>
      <c r="CO114" s="2">
        <f t="shared" si="169"/>
        <v>80.388528700915771</v>
      </c>
      <c r="CP114" s="2">
        <f t="shared" si="170"/>
        <v>82.009443895559883</v>
      </c>
      <c r="CQ114" s="2">
        <f t="shared" si="171"/>
        <v>83.65914933315122</v>
      </c>
      <c r="CR114" s="2">
        <f t="shared" si="172"/>
        <v>84.79928897826035</v>
      </c>
      <c r="CS114" s="2">
        <f t="shared" si="173"/>
        <v>87.970462585427683</v>
      </c>
      <c r="CT114" s="2">
        <f t="shared" si="174"/>
        <v>88.95358553338194</v>
      </c>
      <c r="CU114" s="2">
        <f t="shared" si="175"/>
        <v>89.78030589966221</v>
      </c>
      <c r="CV114" s="2">
        <f t="shared" si="176"/>
        <v>87.008470645987501</v>
      </c>
      <c r="CW114" s="2">
        <f t="shared" si="177"/>
        <v>84.409564214570295</v>
      </c>
      <c r="CX114" s="2">
        <f t="shared" si="178"/>
        <v>79.105192762085068</v>
      </c>
      <c r="CY114" s="2">
        <f t="shared" si="179"/>
        <v>72.717730240395426</v>
      </c>
      <c r="CZ114" s="2">
        <f t="shared" si="180"/>
        <v>64.835611995072327</v>
      </c>
      <c r="DA114" s="2">
        <f t="shared" si="181"/>
        <v>54.469229489714643</v>
      </c>
      <c r="DD114" s="2">
        <f t="shared" si="182"/>
        <v>78.881454165412066</v>
      </c>
      <c r="DE114" s="2">
        <f t="shared" si="183"/>
        <v>81.02469695301825</v>
      </c>
      <c r="DF114" s="2">
        <f t="shared" si="184"/>
        <v>82.828221315484214</v>
      </c>
      <c r="DG114" s="2">
        <f t="shared" si="185"/>
        <v>83.878689428353368</v>
      </c>
      <c r="DH114" s="2">
        <f t="shared" si="186"/>
        <v>86.786954076328257</v>
      </c>
      <c r="DI114" s="2">
        <f t="shared" si="187"/>
        <v>87.704623508551336</v>
      </c>
      <c r="DJ114" s="2">
        <f t="shared" si="188"/>
        <v>88.188175049440972</v>
      </c>
      <c r="DK114" s="2">
        <f t="shared" si="189"/>
        <v>85.713628088492129</v>
      </c>
      <c r="DL114" s="2">
        <f t="shared" si="190"/>
        <v>83.034919993900928</v>
      </c>
      <c r="DM114" s="2">
        <f t="shared" si="191"/>
        <v>77.888598848961763</v>
      </c>
      <c r="DN114" s="2">
        <f t="shared" si="192"/>
        <v>71.648131480024944</v>
      </c>
      <c r="DO114" s="2">
        <f t="shared" si="193"/>
        <v>63.835906123467552</v>
      </c>
      <c r="DP114" s="2">
        <f t="shared" si="194"/>
        <v>53.685443626670057</v>
      </c>
      <c r="DS114" s="2">
        <f t="shared" si="195"/>
        <v>0.57692990538313993</v>
      </c>
      <c r="DT114" s="2">
        <f t="shared" si="196"/>
        <v>0.62195210825187408</v>
      </c>
      <c r="DU114" s="2">
        <f t="shared" si="197"/>
        <v>0.67501784697902123</v>
      </c>
      <c r="DV114" s="2">
        <f t="shared" si="198"/>
        <v>0.71600215413443469</v>
      </c>
      <c r="DW114" s="2">
        <f t="shared" si="199"/>
        <v>0.69329482093279426</v>
      </c>
      <c r="DX114" s="2">
        <f t="shared" si="200"/>
        <v>0.68920464576768681</v>
      </c>
      <c r="DY114" s="2">
        <f t="shared" si="201"/>
        <v>0.71209094516053972</v>
      </c>
      <c r="DZ114" s="2">
        <f t="shared" si="202"/>
        <v>0.68108129083735669</v>
      </c>
      <c r="EA114" s="2">
        <f t="shared" si="203"/>
        <v>0.68520108431937898</v>
      </c>
      <c r="EB114" s="2">
        <f t="shared" si="204"/>
        <v>0.70083332802719045</v>
      </c>
      <c r="EC114" s="2">
        <f t="shared" si="205"/>
        <v>0.6886893295777744</v>
      </c>
      <c r="ED114" s="2">
        <f t="shared" si="206"/>
        <v>0.68715058143328422</v>
      </c>
      <c r="EE114" s="2">
        <f t="shared" si="207"/>
        <v>0.68868825341872919</v>
      </c>
    </row>
    <row r="115" spans="2:135" x14ac:dyDescent="0.25">
      <c r="B115" s="2">
        <v>109</v>
      </c>
      <c r="C115">
        <v>79.861999999999995</v>
      </c>
      <c r="D115">
        <v>83.091999999999999</v>
      </c>
      <c r="E115">
        <v>83.908000000000001</v>
      </c>
      <c r="F115">
        <v>84.153999999999996</v>
      </c>
      <c r="G115">
        <v>88.245999999999995</v>
      </c>
      <c r="H115">
        <v>89.738</v>
      </c>
      <c r="I115">
        <v>90.4</v>
      </c>
      <c r="J115">
        <v>88.215000000000003</v>
      </c>
      <c r="K115">
        <v>85.754000000000005</v>
      </c>
      <c r="L115">
        <v>79.462000000000003</v>
      </c>
      <c r="M115">
        <v>74.182000000000002</v>
      </c>
      <c r="N115">
        <v>66.852999999999994</v>
      </c>
      <c r="O115">
        <v>56.098599999999998</v>
      </c>
      <c r="R115" s="5">
        <f t="shared" si="104"/>
        <v>79.441540270831453</v>
      </c>
      <c r="S115" s="5">
        <f t="shared" si="105"/>
        <v>81.356170371716033</v>
      </c>
      <c r="T115" s="5">
        <f t="shared" si="106"/>
        <v>83.187589492208389</v>
      </c>
      <c r="U115" s="5">
        <f t="shared" si="107"/>
        <v>84.745027020196488</v>
      </c>
      <c r="V115" s="5">
        <f t="shared" si="108"/>
        <v>87.67688385593577</v>
      </c>
      <c r="W115" s="5">
        <f t="shared" si="109"/>
        <v>88.799720178848588</v>
      </c>
      <c r="X115" s="5">
        <f t="shared" si="110"/>
        <v>90.003501436840921</v>
      </c>
      <c r="Y115" s="5">
        <f t="shared" si="111"/>
        <v>86.824915187146544</v>
      </c>
      <c r="Z115" s="5">
        <f t="shared" si="112"/>
        <v>84.300688995018461</v>
      </c>
      <c r="AA115" s="5">
        <f t="shared" si="113"/>
        <v>79.395245453021701</v>
      </c>
      <c r="AB115" s="5">
        <f t="shared" si="114"/>
        <v>72.776380826965038</v>
      </c>
      <c r="AC115" s="5">
        <f t="shared" si="115"/>
        <v>64.789013355825176</v>
      </c>
      <c r="AD115" s="5">
        <f t="shared" si="116"/>
        <v>54.467573157965873</v>
      </c>
      <c r="AE115" s="5"/>
      <c r="AG115" s="5">
        <f t="shared" si="117"/>
        <v>0.42045972916854168</v>
      </c>
      <c r="AH115" s="5">
        <f t="shared" si="118"/>
        <v>1.735829628283966</v>
      </c>
      <c r="AI115" s="5">
        <f t="shared" si="119"/>
        <v>0.72041050779161253</v>
      </c>
      <c r="AJ115" s="5">
        <f t="shared" si="120"/>
        <v>-0.591027020196492</v>
      </c>
      <c r="AK115" s="5">
        <f t="shared" si="121"/>
        <v>0.56911614406422473</v>
      </c>
      <c r="AL115" s="5">
        <f t="shared" si="122"/>
        <v>0.9382798211514114</v>
      </c>
      <c r="AM115" s="5">
        <f t="shared" si="123"/>
        <v>0.39649856315908494</v>
      </c>
      <c r="AN115" s="5">
        <f t="shared" si="124"/>
        <v>1.3900848128534591</v>
      </c>
      <c r="AO115" s="5">
        <f t="shared" si="125"/>
        <v>1.4533110049815434</v>
      </c>
      <c r="AP115" s="5">
        <f t="shared" si="126"/>
        <v>6.6754546978302187E-2</v>
      </c>
      <c r="AQ115" s="5">
        <f t="shared" si="127"/>
        <v>1.4056191730349639</v>
      </c>
      <c r="AR115" s="5">
        <f t="shared" si="128"/>
        <v>2.0639866441748183</v>
      </c>
      <c r="AS115" s="5">
        <f t="shared" si="129"/>
        <v>1.6310268420341245</v>
      </c>
      <c r="AV115" s="2">
        <f t="shared" si="130"/>
        <v>79.438373977082506</v>
      </c>
      <c r="AW115" s="2">
        <f t="shared" si="131"/>
        <v>81.335477692440264</v>
      </c>
      <c r="AX115" s="2">
        <f t="shared" si="132"/>
        <v>83.051681404815611</v>
      </c>
      <c r="AY115" s="2">
        <f t="shared" si="133"/>
        <v>84.112350578270721</v>
      </c>
      <c r="AZ115" s="2">
        <f t="shared" si="134"/>
        <v>87.116642527942503</v>
      </c>
      <c r="BA115" s="2">
        <f t="shared" si="135"/>
        <v>88.053771160567223</v>
      </c>
      <c r="BB115" s="2">
        <f t="shared" si="136"/>
        <v>88.591214209779878</v>
      </c>
      <c r="BC115" s="2">
        <f t="shared" si="137"/>
        <v>86.071392914147339</v>
      </c>
      <c r="BD115" s="2">
        <f t="shared" si="138"/>
        <v>83.403587333761607</v>
      </c>
      <c r="BE115" s="2">
        <f t="shared" si="139"/>
        <v>78.198158417586981</v>
      </c>
      <c r="BF115" s="2">
        <f t="shared" si="140"/>
        <v>71.938300890032565</v>
      </c>
      <c r="BG115" s="2">
        <f t="shared" si="141"/>
        <v>64.112224446639289</v>
      </c>
      <c r="BH115" s="2">
        <f t="shared" si="142"/>
        <v>53.910924691017627</v>
      </c>
      <c r="BK115" s="2">
        <f t="shared" si="143"/>
        <v>79.861999999999995</v>
      </c>
      <c r="BL115" s="2" t="str">
        <f t="shared" si="144"/>
        <v/>
      </c>
      <c r="BM115" s="2" t="str">
        <f t="shared" si="145"/>
        <v/>
      </c>
      <c r="BN115" s="2" t="str">
        <f t="shared" si="146"/>
        <v/>
      </c>
      <c r="BO115" s="2" t="str">
        <f t="shared" si="147"/>
        <v/>
      </c>
      <c r="BP115" s="2" t="str">
        <f t="shared" si="148"/>
        <v/>
      </c>
      <c r="BQ115" s="2" t="str">
        <f t="shared" si="149"/>
        <v/>
      </c>
      <c r="BR115" s="2" t="str">
        <f t="shared" si="150"/>
        <v/>
      </c>
      <c r="BS115" s="2" t="str">
        <f t="shared" si="151"/>
        <v/>
      </c>
      <c r="BT115" s="2" t="str">
        <f t="shared" si="152"/>
        <v/>
      </c>
      <c r="BU115" s="2" t="str">
        <f t="shared" si="153"/>
        <v/>
      </c>
      <c r="BV115" s="2" t="str">
        <f t="shared" si="154"/>
        <v/>
      </c>
      <c r="BW115" s="2" t="str">
        <f t="shared" si="155"/>
        <v/>
      </c>
      <c r="BZ115" s="2">
        <f t="shared" si="156"/>
        <v>79.861999999999995</v>
      </c>
      <c r="CA115" s="2" t="str">
        <f t="shared" si="157"/>
        <v/>
      </c>
      <c r="CB115" s="2" t="str">
        <f t="shared" si="158"/>
        <v/>
      </c>
      <c r="CC115" s="2" t="str">
        <f t="shared" si="159"/>
        <v/>
      </c>
      <c r="CD115" s="2" t="str">
        <f t="shared" si="160"/>
        <v/>
      </c>
      <c r="CE115" s="2" t="str">
        <f t="shared" si="161"/>
        <v/>
      </c>
      <c r="CF115" s="2" t="str">
        <f t="shared" si="162"/>
        <v/>
      </c>
      <c r="CG115" s="2" t="str">
        <f t="shared" si="163"/>
        <v/>
      </c>
      <c r="CH115" s="2" t="str">
        <f t="shared" si="164"/>
        <v/>
      </c>
      <c r="CI115" s="2" t="str">
        <f t="shared" si="165"/>
        <v/>
      </c>
      <c r="CJ115" s="2" t="str">
        <f t="shared" si="166"/>
        <v/>
      </c>
      <c r="CK115" s="2" t="str">
        <f t="shared" si="167"/>
        <v/>
      </c>
      <c r="CL115" s="2" t="str">
        <f t="shared" si="168"/>
        <v/>
      </c>
      <c r="CO115" s="2">
        <f t="shared" si="169"/>
        <v>80.386167245969631</v>
      </c>
      <c r="CP115" s="2">
        <f t="shared" si="170"/>
        <v>81.992324715509497</v>
      </c>
      <c r="CQ115" s="2">
        <f t="shared" si="171"/>
        <v>83.647367780978897</v>
      </c>
      <c r="CR115" s="2">
        <f t="shared" si="172"/>
        <v>84.800459095749162</v>
      </c>
      <c r="CS115" s="2">
        <f t="shared" si="173"/>
        <v>87.994824856701925</v>
      </c>
      <c r="CT115" s="2">
        <f t="shared" si="174"/>
        <v>88.97676398594443</v>
      </c>
      <c r="CU115" s="2">
        <f t="shared" si="175"/>
        <v>89.807087429542719</v>
      </c>
      <c r="CV115" s="2">
        <f t="shared" si="176"/>
        <v>87.010893796243622</v>
      </c>
      <c r="CW115" s="2">
        <f t="shared" si="177"/>
        <v>84.417671513944228</v>
      </c>
      <c r="CX115" s="2">
        <f t="shared" si="178"/>
        <v>79.106229488191005</v>
      </c>
      <c r="CY115" s="2">
        <f t="shared" si="179"/>
        <v>72.722913753463644</v>
      </c>
      <c r="CZ115" s="2">
        <f t="shared" si="180"/>
        <v>64.848597095247385</v>
      </c>
      <c r="DA115" s="2">
        <f t="shared" si="181"/>
        <v>54.488710977451866</v>
      </c>
      <c r="DD115" s="2">
        <f t="shared" si="182"/>
        <v>78.804500038513524</v>
      </c>
      <c r="DE115" s="2">
        <f t="shared" si="183"/>
        <v>80.971349661917472</v>
      </c>
      <c r="DF115" s="2">
        <f t="shared" si="184"/>
        <v>82.790127069042626</v>
      </c>
      <c r="DG115" s="2">
        <f t="shared" si="185"/>
        <v>83.863431805792771</v>
      </c>
      <c r="DH115" s="2">
        <f t="shared" si="186"/>
        <v>86.762328907725546</v>
      </c>
      <c r="DI115" s="2">
        <f t="shared" si="187"/>
        <v>87.674172521040759</v>
      </c>
      <c r="DJ115" s="2">
        <f t="shared" si="188"/>
        <v>88.142873522295403</v>
      </c>
      <c r="DK115" s="2">
        <f t="shared" si="189"/>
        <v>85.670176918300015</v>
      </c>
      <c r="DL115" s="2">
        <f t="shared" si="190"/>
        <v>82.97868492417733</v>
      </c>
      <c r="DM115" s="2">
        <f t="shared" si="191"/>
        <v>77.844634904850125</v>
      </c>
      <c r="DN115" s="2">
        <f t="shared" si="192"/>
        <v>71.614836797883441</v>
      </c>
      <c r="DO115" s="2">
        <f t="shared" si="193"/>
        <v>63.806464155796789</v>
      </c>
      <c r="DP115" s="2">
        <f t="shared" si="194"/>
        <v>53.672725620601021</v>
      </c>
      <c r="DS115" s="2">
        <f t="shared" si="195"/>
        <v>0.59923684604394623</v>
      </c>
      <c r="DT115" s="2">
        <f t="shared" si="196"/>
        <v>0.64335266641264599</v>
      </c>
      <c r="DU115" s="2">
        <f t="shared" si="197"/>
        <v>0.69488810770290088</v>
      </c>
      <c r="DV115" s="2">
        <f t="shared" si="198"/>
        <v>0.73435269693208849</v>
      </c>
      <c r="DW115" s="2">
        <f t="shared" si="199"/>
        <v>0.71252350118373908</v>
      </c>
      <c r="DX115" s="2">
        <f t="shared" si="200"/>
        <v>0.70858196928648065</v>
      </c>
      <c r="DY115" s="2">
        <f t="shared" si="201"/>
        <v>0.73059912218493062</v>
      </c>
      <c r="DZ115" s="2">
        <f t="shared" si="202"/>
        <v>0.70074517413198667</v>
      </c>
      <c r="EA115" s="2">
        <f t="shared" si="203"/>
        <v>0.70472107759315161</v>
      </c>
      <c r="EB115" s="2">
        <f t="shared" si="204"/>
        <v>0.7197804132919845</v>
      </c>
      <c r="EC115" s="2">
        <f t="shared" si="205"/>
        <v>0.70808517357915923</v>
      </c>
      <c r="ED115" s="2">
        <f t="shared" si="206"/>
        <v>0.70660145239848549</v>
      </c>
      <c r="EE115" s="2">
        <f t="shared" si="207"/>
        <v>0.70808413604884157</v>
      </c>
    </row>
    <row r="116" spans="2:135" x14ac:dyDescent="0.25">
      <c r="B116" s="2">
        <v>110</v>
      </c>
      <c r="C116">
        <v>81.677000000000007</v>
      </c>
      <c r="D116">
        <v>82.2</v>
      </c>
      <c r="E116">
        <v>84.123000000000005</v>
      </c>
      <c r="F116">
        <v>84.430999999999997</v>
      </c>
      <c r="G116">
        <v>88.385000000000005</v>
      </c>
      <c r="H116">
        <v>89.046000000000006</v>
      </c>
      <c r="I116">
        <v>91.522999999999996</v>
      </c>
      <c r="J116">
        <v>88.569000000000003</v>
      </c>
      <c r="K116">
        <v>86.046000000000006</v>
      </c>
      <c r="L116">
        <v>80.831000000000003</v>
      </c>
      <c r="M116">
        <v>74.347999999999999</v>
      </c>
      <c r="N116">
        <v>66.206000000000003</v>
      </c>
      <c r="O116">
        <v>56.3521</v>
      </c>
      <c r="R116" s="5">
        <f t="shared" si="104"/>
        <v>79.361375446159954</v>
      </c>
      <c r="S116" s="5">
        <f t="shared" si="105"/>
        <v>81.310669592777728</v>
      </c>
      <c r="T116" s="5">
        <f t="shared" si="106"/>
        <v>83.224339114746542</v>
      </c>
      <c r="U116" s="5">
        <f t="shared" si="107"/>
        <v>85.006289828557385</v>
      </c>
      <c r="V116" s="5">
        <f t="shared" si="108"/>
        <v>87.93697526515696</v>
      </c>
      <c r="W116" s="5">
        <f t="shared" si="109"/>
        <v>89.147744141489895</v>
      </c>
      <c r="X116" s="5">
        <f t="shared" si="110"/>
        <v>90.593448692829966</v>
      </c>
      <c r="Y116" s="5">
        <f t="shared" si="111"/>
        <v>87.203370227006872</v>
      </c>
      <c r="Z116" s="5">
        <f t="shared" si="112"/>
        <v>84.739994136773902</v>
      </c>
      <c r="AA116" s="5">
        <f t="shared" si="113"/>
        <v>79.960190383381246</v>
      </c>
      <c r="AB116" s="5">
        <f t="shared" si="114"/>
        <v>73.216103213454801</v>
      </c>
      <c r="AC116" s="5">
        <f t="shared" si="115"/>
        <v>65.154696630836497</v>
      </c>
      <c r="AD116" s="5">
        <f t="shared" si="116"/>
        <v>54.78409991045298</v>
      </c>
      <c r="AE116" s="5"/>
      <c r="AG116" s="5">
        <f t="shared" si="117"/>
        <v>2.3156245538400526</v>
      </c>
      <c r="AH116" s="5">
        <f t="shared" si="118"/>
        <v>0.88933040722227474</v>
      </c>
      <c r="AI116" s="5">
        <f t="shared" si="119"/>
        <v>0.89866088525346299</v>
      </c>
      <c r="AJ116" s="5">
        <f t="shared" si="120"/>
        <v>-0.57528982855738775</v>
      </c>
      <c r="AK116" s="5">
        <f t="shared" si="121"/>
        <v>0.44802473484304528</v>
      </c>
      <c r="AL116" s="5">
        <f t="shared" si="122"/>
        <v>-0.10174414148988831</v>
      </c>
      <c r="AM116" s="5">
        <f t="shared" si="123"/>
        <v>0.92955130717002987</v>
      </c>
      <c r="AN116" s="5">
        <f t="shared" si="124"/>
        <v>1.365629772993131</v>
      </c>
      <c r="AO116" s="5">
        <f t="shared" si="125"/>
        <v>1.3060058632261047</v>
      </c>
      <c r="AP116" s="5">
        <f t="shared" si="126"/>
        <v>0.87080961661875733</v>
      </c>
      <c r="AQ116" s="5">
        <f t="shared" si="127"/>
        <v>1.1318967865451981</v>
      </c>
      <c r="AR116" s="5">
        <f t="shared" si="128"/>
        <v>1.0513033691635059</v>
      </c>
      <c r="AS116" s="5">
        <f t="shared" si="129"/>
        <v>1.5680000895470201</v>
      </c>
      <c r="AV116" s="2">
        <f t="shared" si="130"/>
        <v>79.35503654662314</v>
      </c>
      <c r="AW116" s="2">
        <f t="shared" si="131"/>
        <v>81.27301556726691</v>
      </c>
      <c r="AX116" s="2">
        <f t="shared" si="132"/>
        <v>83.004677765454232</v>
      </c>
      <c r="AY116" s="2">
        <f t="shared" si="133"/>
        <v>84.084699362553863</v>
      </c>
      <c r="AZ116" s="2">
        <f t="shared" si="134"/>
        <v>87.082404349173686</v>
      </c>
      <c r="BA116" s="2">
        <f t="shared" si="135"/>
        <v>88.013658841863233</v>
      </c>
      <c r="BB116" s="2">
        <f t="shared" si="136"/>
        <v>88.534531973545796</v>
      </c>
      <c r="BC116" s="2">
        <f t="shared" si="137"/>
        <v>86.015393348913619</v>
      </c>
      <c r="BD116" s="2">
        <f t="shared" si="138"/>
        <v>83.338091634096799</v>
      </c>
      <c r="BE116" s="2">
        <f t="shared" si="139"/>
        <v>78.143030060072974</v>
      </c>
      <c r="BF116" s="2">
        <f t="shared" si="140"/>
        <v>71.894835963218682</v>
      </c>
      <c r="BG116" s="2">
        <f t="shared" si="141"/>
        <v>64.074922189344903</v>
      </c>
      <c r="BH116" s="2">
        <f t="shared" si="142"/>
        <v>53.891773233845512</v>
      </c>
      <c r="BK116" s="2">
        <f t="shared" si="143"/>
        <v>81.677000000000007</v>
      </c>
      <c r="BL116" s="2" t="str">
        <f t="shared" si="144"/>
        <v/>
      </c>
      <c r="BM116" s="2" t="str">
        <f t="shared" si="145"/>
        <v/>
      </c>
      <c r="BN116" s="2" t="str">
        <f t="shared" si="146"/>
        <v/>
      </c>
      <c r="BO116" s="2" t="str">
        <f t="shared" si="147"/>
        <v/>
      </c>
      <c r="BP116" s="2" t="str">
        <f t="shared" si="148"/>
        <v/>
      </c>
      <c r="BQ116" s="2" t="str">
        <f t="shared" si="149"/>
        <v/>
      </c>
      <c r="BR116" s="2" t="str">
        <f t="shared" si="150"/>
        <v/>
      </c>
      <c r="BS116" s="2" t="str">
        <f t="shared" si="151"/>
        <v/>
      </c>
      <c r="BT116" s="2" t="str">
        <f t="shared" si="152"/>
        <v/>
      </c>
      <c r="BU116" s="2" t="str">
        <f t="shared" si="153"/>
        <v/>
      </c>
      <c r="BV116" s="2" t="str">
        <f t="shared" si="154"/>
        <v/>
      </c>
      <c r="BW116" s="2" t="str">
        <f t="shared" si="155"/>
        <v/>
      </c>
      <c r="BZ116" s="2">
        <f t="shared" si="156"/>
        <v>81.677000000000007</v>
      </c>
      <c r="CA116" s="2" t="str">
        <f t="shared" si="157"/>
        <v/>
      </c>
      <c r="CB116" s="2" t="str">
        <f t="shared" si="158"/>
        <v/>
      </c>
      <c r="CC116" s="2" t="str">
        <f t="shared" si="159"/>
        <v/>
      </c>
      <c r="CD116" s="2" t="str">
        <f t="shared" si="160"/>
        <v/>
      </c>
      <c r="CE116" s="2" t="str">
        <f t="shared" si="161"/>
        <v/>
      </c>
      <c r="CF116" s="2" t="str">
        <f t="shared" si="162"/>
        <v/>
      </c>
      <c r="CG116" s="2" t="str">
        <f t="shared" si="163"/>
        <v/>
      </c>
      <c r="CH116" s="2" t="str">
        <f t="shared" si="164"/>
        <v/>
      </c>
      <c r="CI116" s="2" t="str">
        <f t="shared" si="165"/>
        <v/>
      </c>
      <c r="CJ116" s="2" t="str">
        <f t="shared" si="166"/>
        <v/>
      </c>
      <c r="CK116" s="2" t="str">
        <f t="shared" si="167"/>
        <v/>
      </c>
      <c r="CL116" s="2" t="str">
        <f t="shared" si="168"/>
        <v/>
      </c>
      <c r="CO116" s="2">
        <f t="shared" si="169"/>
        <v>80.383805791023491</v>
      </c>
      <c r="CP116" s="2">
        <f t="shared" si="170"/>
        <v>81.975205535459111</v>
      </c>
      <c r="CQ116" s="2">
        <f t="shared" si="171"/>
        <v>83.635586228806574</v>
      </c>
      <c r="CR116" s="2">
        <f t="shared" si="172"/>
        <v>84.801629213237959</v>
      </c>
      <c r="CS116" s="2">
        <f t="shared" si="173"/>
        <v>88.019187127976181</v>
      </c>
      <c r="CT116" s="2">
        <f t="shared" si="174"/>
        <v>88.99994243850692</v>
      </c>
      <c r="CU116" s="2">
        <f t="shared" si="175"/>
        <v>89.833868959423214</v>
      </c>
      <c r="CV116" s="2">
        <f t="shared" si="176"/>
        <v>87.013316946499742</v>
      </c>
      <c r="CW116" s="2">
        <f t="shared" si="177"/>
        <v>84.425778813318161</v>
      </c>
      <c r="CX116" s="2">
        <f t="shared" si="178"/>
        <v>79.107266214296942</v>
      </c>
      <c r="CY116" s="2">
        <f t="shared" si="179"/>
        <v>72.728097266531861</v>
      </c>
      <c r="CZ116" s="2">
        <f t="shared" si="180"/>
        <v>64.861582195422457</v>
      </c>
      <c r="DA116" s="2">
        <f t="shared" si="181"/>
        <v>54.508192465189083</v>
      </c>
      <c r="DD116" s="2">
        <f t="shared" si="182"/>
        <v>78.727545911614982</v>
      </c>
      <c r="DE116" s="2">
        <f t="shared" si="183"/>
        <v>80.918002370816694</v>
      </c>
      <c r="DF116" s="2">
        <f t="shared" si="184"/>
        <v>82.752032822601038</v>
      </c>
      <c r="DG116" s="2">
        <f t="shared" si="185"/>
        <v>83.848174183232175</v>
      </c>
      <c r="DH116" s="2">
        <f t="shared" si="186"/>
        <v>86.737703739122836</v>
      </c>
      <c r="DI116" s="2">
        <f t="shared" si="187"/>
        <v>87.643721533530197</v>
      </c>
      <c r="DJ116" s="2">
        <f t="shared" si="188"/>
        <v>88.097571995149821</v>
      </c>
      <c r="DK116" s="2">
        <f t="shared" si="189"/>
        <v>85.626725748107887</v>
      </c>
      <c r="DL116" s="2">
        <f t="shared" si="190"/>
        <v>82.922449854453731</v>
      </c>
      <c r="DM116" s="2">
        <f t="shared" si="191"/>
        <v>77.800670960738486</v>
      </c>
      <c r="DN116" s="2">
        <f t="shared" si="192"/>
        <v>71.581542115741939</v>
      </c>
      <c r="DO116" s="2">
        <f t="shared" si="193"/>
        <v>63.777022188126018</v>
      </c>
      <c r="DP116" s="2">
        <f t="shared" si="194"/>
        <v>53.660007614531985</v>
      </c>
      <c r="DS116" s="2">
        <f t="shared" si="195"/>
        <v>0.62113998967827799</v>
      </c>
      <c r="DT116" s="2">
        <f t="shared" si="196"/>
        <v>0.66419586289235899</v>
      </c>
      <c r="DU116" s="2">
        <f t="shared" si="197"/>
        <v>0.71405809645599716</v>
      </c>
      <c r="DV116" s="2">
        <f t="shared" si="198"/>
        <v>0.75192833235118306</v>
      </c>
      <c r="DW116" s="2">
        <f t="shared" si="199"/>
        <v>0.73101437517712642</v>
      </c>
      <c r="DX116" s="2">
        <f t="shared" si="200"/>
        <v>0.72722931273545977</v>
      </c>
      <c r="DY116" s="2">
        <f t="shared" si="201"/>
        <v>0.74833799321947303</v>
      </c>
      <c r="DZ116" s="2">
        <f t="shared" si="202"/>
        <v>0.71969560945107469</v>
      </c>
      <c r="EA116" s="2">
        <f t="shared" si="203"/>
        <v>0.72351907598651266</v>
      </c>
      <c r="EB116" s="2">
        <f t="shared" si="204"/>
        <v>0.73797616484363526</v>
      </c>
      <c r="EC116" s="2">
        <f t="shared" si="205"/>
        <v>0.72675204741708066</v>
      </c>
      <c r="ED116" s="2">
        <f t="shared" si="206"/>
        <v>0.72532640036996288</v>
      </c>
      <c r="EE116" s="2">
        <f t="shared" si="207"/>
        <v>0.72675105063008638</v>
      </c>
    </row>
    <row r="117" spans="2:135" x14ac:dyDescent="0.25">
      <c r="B117" s="2">
        <v>111</v>
      </c>
      <c r="C117">
        <v>80.507999999999996</v>
      </c>
      <c r="D117">
        <v>81.738</v>
      </c>
      <c r="E117">
        <v>82.769000000000005</v>
      </c>
      <c r="F117">
        <v>85.522999999999996</v>
      </c>
      <c r="G117">
        <v>87.968999999999994</v>
      </c>
      <c r="H117">
        <v>89.537999999999997</v>
      </c>
      <c r="I117">
        <v>91.415000000000006</v>
      </c>
      <c r="J117">
        <v>87.691999999999993</v>
      </c>
      <c r="K117">
        <v>85.861999999999995</v>
      </c>
      <c r="L117">
        <v>81.492000000000004</v>
      </c>
      <c r="M117">
        <v>74.575999999999993</v>
      </c>
      <c r="N117">
        <v>66.515000000000001</v>
      </c>
      <c r="O117">
        <v>55.915500000000002</v>
      </c>
      <c r="R117" s="5">
        <f t="shared" si="104"/>
        <v>79.281413353150967</v>
      </c>
      <c r="S117" s="5">
        <f t="shared" si="105"/>
        <v>81.275238651211026</v>
      </c>
      <c r="T117" s="5">
        <f t="shared" si="106"/>
        <v>83.296628877651798</v>
      </c>
      <c r="U117" s="5">
        <f t="shared" si="107"/>
        <v>85.3392185745913</v>
      </c>
      <c r="V117" s="5">
        <f t="shared" si="108"/>
        <v>88.291174306820409</v>
      </c>
      <c r="W117" s="5">
        <f t="shared" si="109"/>
        <v>89.615673769629055</v>
      </c>
      <c r="X117" s="5">
        <f t="shared" si="110"/>
        <v>91.340932285134954</v>
      </c>
      <c r="Y117" s="5">
        <f t="shared" si="111"/>
        <v>87.746574878422848</v>
      </c>
      <c r="Z117" s="5">
        <f t="shared" si="112"/>
        <v>85.36276675517901</v>
      </c>
      <c r="AA117" s="5">
        <f t="shared" si="113"/>
        <v>80.722604083070877</v>
      </c>
      <c r="AB117" s="5">
        <f t="shared" si="114"/>
        <v>73.842743373411466</v>
      </c>
      <c r="AC117" s="5">
        <f t="shared" si="115"/>
        <v>65.685620914145304</v>
      </c>
      <c r="AD117" s="5">
        <f t="shared" si="116"/>
        <v>55.242198194166477</v>
      </c>
      <c r="AE117" s="5"/>
      <c r="AG117" s="5">
        <f t="shared" si="117"/>
        <v>1.2265866468490287</v>
      </c>
      <c r="AH117" s="5">
        <f t="shared" si="118"/>
        <v>0.46276134878897324</v>
      </c>
      <c r="AI117" s="5">
        <f t="shared" si="119"/>
        <v>-0.527628877651793</v>
      </c>
      <c r="AJ117" s="5">
        <f t="shared" si="120"/>
        <v>0.18378142540869646</v>
      </c>
      <c r="AK117" s="5">
        <f t="shared" si="121"/>
        <v>-0.32217430682041481</v>
      </c>
      <c r="AL117" s="5">
        <f t="shared" si="122"/>
        <v>-7.7673769629058143E-2</v>
      </c>
      <c r="AM117" s="5">
        <f t="shared" si="123"/>
        <v>7.4067714865051926E-2</v>
      </c>
      <c r="AN117" s="5">
        <f t="shared" si="124"/>
        <v>-5.4574878422855022E-2</v>
      </c>
      <c r="AO117" s="5">
        <f t="shared" si="125"/>
        <v>0.49923324482098508</v>
      </c>
      <c r="AP117" s="5">
        <f t="shared" si="126"/>
        <v>0.76939591692912757</v>
      </c>
      <c r="AQ117" s="5">
        <f t="shared" si="127"/>
        <v>0.73325662658852764</v>
      </c>
      <c r="AR117" s="5">
        <f t="shared" si="128"/>
        <v>0.829379085854697</v>
      </c>
      <c r="AS117" s="5">
        <f t="shared" si="129"/>
        <v>0.67330180583352472</v>
      </c>
      <c r="AV117" s="2">
        <f t="shared" si="130"/>
        <v>79.269267548233586</v>
      </c>
      <c r="AW117" s="2">
        <f t="shared" si="131"/>
        <v>81.209721805458443</v>
      </c>
      <c r="AX117" s="2">
        <f t="shared" si="132"/>
        <v>82.957339293082683</v>
      </c>
      <c r="AY117" s="2">
        <f t="shared" si="133"/>
        <v>84.057243284423905</v>
      </c>
      <c r="AZ117" s="2">
        <f t="shared" si="134"/>
        <v>87.047378914619216</v>
      </c>
      <c r="BA117" s="2">
        <f t="shared" si="135"/>
        <v>87.972623549950782</v>
      </c>
      <c r="BB117" s="2">
        <f t="shared" si="136"/>
        <v>88.476726042419074</v>
      </c>
      <c r="BC117" s="2">
        <f t="shared" si="137"/>
        <v>85.958731149803143</v>
      </c>
      <c r="BD117" s="2">
        <f t="shared" si="138"/>
        <v>83.271364973105705</v>
      </c>
      <c r="BE117" s="2">
        <f t="shared" si="139"/>
        <v>78.087318300560781</v>
      </c>
      <c r="BF117" s="2">
        <f t="shared" si="140"/>
        <v>71.850838945429075</v>
      </c>
      <c r="BG117" s="2">
        <f t="shared" si="141"/>
        <v>64.036888546236383</v>
      </c>
      <c r="BH117" s="2">
        <f t="shared" si="142"/>
        <v>53.872091574091819</v>
      </c>
      <c r="BK117" s="2" t="str">
        <f t="shared" si="143"/>
        <v/>
      </c>
      <c r="BL117" s="2" t="str">
        <f t="shared" si="144"/>
        <v/>
      </c>
      <c r="BM117" s="2" t="str">
        <f t="shared" si="145"/>
        <v/>
      </c>
      <c r="BN117" s="2" t="str">
        <f t="shared" si="146"/>
        <v/>
      </c>
      <c r="BO117" s="2" t="str">
        <f t="shared" si="147"/>
        <v/>
      </c>
      <c r="BP117" s="2" t="str">
        <f t="shared" si="148"/>
        <v/>
      </c>
      <c r="BQ117" s="2" t="str">
        <f t="shared" si="149"/>
        <v/>
      </c>
      <c r="BR117" s="2" t="str">
        <f t="shared" si="150"/>
        <v/>
      </c>
      <c r="BS117" s="2" t="str">
        <f t="shared" si="151"/>
        <v/>
      </c>
      <c r="BT117" s="2" t="str">
        <f t="shared" si="152"/>
        <v/>
      </c>
      <c r="BU117" s="2" t="str">
        <f t="shared" si="153"/>
        <v/>
      </c>
      <c r="BV117" s="2" t="str">
        <f t="shared" si="154"/>
        <v/>
      </c>
      <c r="BW117" s="2" t="str">
        <f t="shared" si="155"/>
        <v/>
      </c>
      <c r="BZ117" s="2" t="str">
        <f t="shared" si="156"/>
        <v/>
      </c>
      <c r="CA117" s="2" t="str">
        <f t="shared" si="157"/>
        <v/>
      </c>
      <c r="CB117" s="2" t="str">
        <f t="shared" si="158"/>
        <v/>
      </c>
      <c r="CC117" s="2" t="str">
        <f t="shared" si="159"/>
        <v/>
      </c>
      <c r="CD117" s="2" t="str">
        <f t="shared" si="160"/>
        <v/>
      </c>
      <c r="CE117" s="2" t="str">
        <f t="shared" si="161"/>
        <v/>
      </c>
      <c r="CF117" s="2" t="str">
        <f t="shared" si="162"/>
        <v/>
      </c>
      <c r="CG117" s="2" t="str">
        <f t="shared" si="163"/>
        <v/>
      </c>
      <c r="CH117" s="2" t="str">
        <f t="shared" si="164"/>
        <v/>
      </c>
      <c r="CI117" s="2" t="str">
        <f t="shared" si="165"/>
        <v/>
      </c>
      <c r="CJ117" s="2" t="str">
        <f t="shared" si="166"/>
        <v/>
      </c>
      <c r="CK117" s="2" t="str">
        <f t="shared" si="167"/>
        <v/>
      </c>
      <c r="CL117" s="2" t="str">
        <f t="shared" si="168"/>
        <v/>
      </c>
      <c r="CO117" s="2">
        <f t="shared" si="169"/>
        <v>80.381444336077337</v>
      </c>
      <c r="CP117" s="2">
        <f t="shared" si="170"/>
        <v>81.958086355408724</v>
      </c>
      <c r="CQ117" s="2">
        <f t="shared" si="171"/>
        <v>83.623804676634236</v>
      </c>
      <c r="CR117" s="2">
        <f t="shared" si="172"/>
        <v>84.802799330726756</v>
      </c>
      <c r="CS117" s="2">
        <f t="shared" si="173"/>
        <v>88.043549399250423</v>
      </c>
      <c r="CT117" s="2">
        <f t="shared" si="174"/>
        <v>89.023120891069411</v>
      </c>
      <c r="CU117" s="2">
        <f t="shared" si="175"/>
        <v>89.860650489303723</v>
      </c>
      <c r="CV117" s="2">
        <f t="shared" si="176"/>
        <v>87.015740096755863</v>
      </c>
      <c r="CW117" s="2">
        <f t="shared" si="177"/>
        <v>84.433886112692093</v>
      </c>
      <c r="CX117" s="2">
        <f t="shared" si="178"/>
        <v>79.108302940402879</v>
      </c>
      <c r="CY117" s="2">
        <f t="shared" si="179"/>
        <v>72.733280779600094</v>
      </c>
      <c r="CZ117" s="2">
        <f t="shared" si="180"/>
        <v>64.874567295597515</v>
      </c>
      <c r="DA117" s="2">
        <f t="shared" si="181"/>
        <v>54.527673952926307</v>
      </c>
      <c r="DD117" s="2">
        <f t="shared" si="182"/>
        <v>78.65059178471644</v>
      </c>
      <c r="DE117" s="2">
        <f t="shared" si="183"/>
        <v>80.864655079715916</v>
      </c>
      <c r="DF117" s="2">
        <f t="shared" si="184"/>
        <v>82.71393857615945</v>
      </c>
      <c r="DG117" s="2">
        <f t="shared" si="185"/>
        <v>83.832916560671563</v>
      </c>
      <c r="DH117" s="2">
        <f t="shared" si="186"/>
        <v>86.713078570520125</v>
      </c>
      <c r="DI117" s="2">
        <f t="shared" si="187"/>
        <v>87.613270546019621</v>
      </c>
      <c r="DJ117" s="2">
        <f t="shared" si="188"/>
        <v>88.052270468004252</v>
      </c>
      <c r="DK117" s="2">
        <f t="shared" si="189"/>
        <v>85.583274577915773</v>
      </c>
      <c r="DL117" s="2">
        <f t="shared" si="190"/>
        <v>82.866214784730133</v>
      </c>
      <c r="DM117" s="2">
        <f t="shared" si="191"/>
        <v>77.756707016626848</v>
      </c>
      <c r="DN117" s="2">
        <f t="shared" si="192"/>
        <v>71.548247433600437</v>
      </c>
      <c r="DO117" s="2">
        <f t="shared" si="193"/>
        <v>63.747580220455248</v>
      </c>
      <c r="DP117" s="2">
        <f t="shared" si="194"/>
        <v>53.647289608462948</v>
      </c>
      <c r="DS117" s="2">
        <f t="shared" si="195"/>
        <v>0.64256009962795058</v>
      </c>
      <c r="DT117" s="2">
        <f t="shared" si="196"/>
        <v>0.68441846011411012</v>
      </c>
      <c r="DU117" s="2">
        <f t="shared" si="197"/>
        <v>0.73248732225959101</v>
      </c>
      <c r="DV117" s="2">
        <f t="shared" si="198"/>
        <v>0.76870738332677657</v>
      </c>
      <c r="DW117" s="2">
        <f t="shared" si="199"/>
        <v>0.74873530717082604</v>
      </c>
      <c r="DX117" s="2">
        <f t="shared" si="200"/>
        <v>0.74511266022460387</v>
      </c>
      <c r="DY117" s="2">
        <f t="shared" si="201"/>
        <v>0.76528408331462461</v>
      </c>
      <c r="DZ117" s="2">
        <f t="shared" si="202"/>
        <v>0.73789486242475721</v>
      </c>
      <c r="EA117" s="2">
        <f t="shared" si="203"/>
        <v>0.74155922791400597</v>
      </c>
      <c r="EB117" s="2">
        <f t="shared" si="204"/>
        <v>0.75539191993840182</v>
      </c>
      <c r="EC117" s="2">
        <f t="shared" si="205"/>
        <v>0.74465569863488967</v>
      </c>
      <c r="ED117" s="2">
        <f t="shared" si="206"/>
        <v>0.74329046697841261</v>
      </c>
      <c r="EE117" s="2">
        <f t="shared" si="207"/>
        <v>0.74465474421186295</v>
      </c>
    </row>
    <row r="118" spans="2:135" x14ac:dyDescent="0.25">
      <c r="B118" s="2">
        <v>112</v>
      </c>
      <c r="C118">
        <v>80.168999999999997</v>
      </c>
      <c r="D118">
        <v>81.846000000000004</v>
      </c>
      <c r="E118">
        <v>84.245999999999995</v>
      </c>
      <c r="F118">
        <v>85.6</v>
      </c>
      <c r="G118">
        <v>86.968999999999994</v>
      </c>
      <c r="H118">
        <v>89.846000000000004</v>
      </c>
      <c r="I118">
        <v>91.245999999999995</v>
      </c>
      <c r="J118">
        <v>88.277000000000001</v>
      </c>
      <c r="K118">
        <v>87.031000000000006</v>
      </c>
      <c r="L118">
        <v>81.322999999999993</v>
      </c>
      <c r="M118">
        <v>75.984999999999999</v>
      </c>
      <c r="N118">
        <v>67.587999999999994</v>
      </c>
      <c r="O118">
        <v>56.3521</v>
      </c>
      <c r="R118" s="5">
        <f t="shared" si="104"/>
        <v>79.203577193621086</v>
      </c>
      <c r="S118" s="5">
        <f t="shared" si="105"/>
        <v>81.25472906665199</v>
      </c>
      <c r="T118" s="5">
        <f t="shared" si="106"/>
        <v>83.410590327597887</v>
      </c>
      <c r="U118" s="5">
        <f t="shared" si="107"/>
        <v>85.73300360376885</v>
      </c>
      <c r="V118" s="5">
        <f t="shared" si="108"/>
        <v>88.73905076453228</v>
      </c>
      <c r="W118" s="5">
        <f t="shared" si="109"/>
        <v>90.199250299343419</v>
      </c>
      <c r="X118" s="5">
        <f t="shared" si="110"/>
        <v>92.220061218111596</v>
      </c>
      <c r="Y118" s="5">
        <f t="shared" si="111"/>
        <v>88.469941101200675</v>
      </c>
      <c r="Z118" s="5">
        <f t="shared" si="112"/>
        <v>86.182118368478726</v>
      </c>
      <c r="AA118" s="5">
        <f t="shared" si="113"/>
        <v>81.682301855195078</v>
      </c>
      <c r="AB118" s="5">
        <f t="shared" si="114"/>
        <v>74.67799572012639</v>
      </c>
      <c r="AC118" s="5">
        <f t="shared" si="115"/>
        <v>66.407626856130079</v>
      </c>
      <c r="AD118" s="5">
        <f t="shared" si="116"/>
        <v>55.86696462562746</v>
      </c>
      <c r="AE118" s="5"/>
      <c r="AG118" s="5">
        <f t="shared" si="117"/>
        <v>0.96542280637891054</v>
      </c>
      <c r="AH118" s="5">
        <f t="shared" si="118"/>
        <v>0.59127093334801373</v>
      </c>
      <c r="AI118" s="5">
        <f t="shared" si="119"/>
        <v>0.83540967240210762</v>
      </c>
      <c r="AJ118" s="5">
        <f t="shared" si="120"/>
        <v>-0.13300360376885578</v>
      </c>
      <c r="AK118" s="5">
        <f t="shared" si="121"/>
        <v>-1.7700507645322858</v>
      </c>
      <c r="AL118" s="5">
        <f t="shared" si="122"/>
        <v>-0.35325029934341501</v>
      </c>
      <c r="AM118" s="5">
        <f t="shared" si="123"/>
        <v>-0.97406121811160062</v>
      </c>
      <c r="AN118" s="5">
        <f t="shared" si="124"/>
        <v>-0.19294110120067387</v>
      </c>
      <c r="AO118" s="5">
        <f t="shared" si="125"/>
        <v>0.84888163152128016</v>
      </c>
      <c r="AP118" s="5">
        <f t="shared" si="126"/>
        <v>-0.35930185519508484</v>
      </c>
      <c r="AQ118" s="5">
        <f t="shared" si="127"/>
        <v>1.3070042798736097</v>
      </c>
      <c r="AR118" s="5">
        <f t="shared" si="128"/>
        <v>1.1803731438699145</v>
      </c>
      <c r="AS118" s="5">
        <f t="shared" si="129"/>
        <v>0.48513537437253973</v>
      </c>
      <c r="AV118" s="2">
        <f t="shared" si="130"/>
        <v>79.181304692206425</v>
      </c>
      <c r="AW118" s="2">
        <f t="shared" si="131"/>
        <v>81.14572535762106</v>
      </c>
      <c r="AX118" s="2">
        <f t="shared" si="132"/>
        <v>82.909753860331193</v>
      </c>
      <c r="AY118" s="2">
        <f t="shared" si="133"/>
        <v>84.030034743444347</v>
      </c>
      <c r="AZ118" s="2">
        <f t="shared" si="134"/>
        <v>87.011711484923282</v>
      </c>
      <c r="BA118" s="2">
        <f t="shared" si="135"/>
        <v>87.930824922517999</v>
      </c>
      <c r="BB118" s="2">
        <f t="shared" si="136"/>
        <v>88.417996094569759</v>
      </c>
      <c r="BC118" s="2">
        <f t="shared" si="137"/>
        <v>85.901552130116002</v>
      </c>
      <c r="BD118" s="2">
        <f t="shared" si="138"/>
        <v>83.203597488200373</v>
      </c>
      <c r="BE118" s="2">
        <f t="shared" si="139"/>
        <v>78.031156294600521</v>
      </c>
      <c r="BF118" s="2">
        <f t="shared" si="140"/>
        <v>71.806428917712068</v>
      </c>
      <c r="BG118" s="2">
        <f t="shared" si="141"/>
        <v>63.99825077187672</v>
      </c>
      <c r="BH118" s="2">
        <f t="shared" si="142"/>
        <v>53.851976544394319</v>
      </c>
      <c r="BK118" s="2" t="str">
        <f t="shared" si="143"/>
        <v/>
      </c>
      <c r="BL118" s="2" t="str">
        <f t="shared" si="144"/>
        <v/>
      </c>
      <c r="BM118" s="2" t="str">
        <f t="shared" si="145"/>
        <v/>
      </c>
      <c r="BN118" s="2" t="str">
        <f t="shared" si="146"/>
        <v/>
      </c>
      <c r="BO118" s="2" t="str">
        <f t="shared" si="147"/>
        <v/>
      </c>
      <c r="BP118" s="2" t="str">
        <f t="shared" si="148"/>
        <v/>
      </c>
      <c r="BQ118" s="2" t="str">
        <f t="shared" si="149"/>
        <v/>
      </c>
      <c r="BR118" s="2" t="str">
        <f t="shared" si="150"/>
        <v/>
      </c>
      <c r="BS118" s="2" t="str">
        <f t="shared" si="151"/>
        <v/>
      </c>
      <c r="BT118" s="2" t="str">
        <f t="shared" si="152"/>
        <v/>
      </c>
      <c r="BU118" s="2" t="str">
        <f t="shared" si="153"/>
        <v/>
      </c>
      <c r="BV118" s="2" t="str">
        <f t="shared" si="154"/>
        <v/>
      </c>
      <c r="BW118" s="2" t="str">
        <f t="shared" si="155"/>
        <v/>
      </c>
      <c r="BZ118" s="2" t="str">
        <f t="shared" si="156"/>
        <v/>
      </c>
      <c r="CA118" s="2" t="str">
        <f t="shared" si="157"/>
        <v/>
      </c>
      <c r="CB118" s="2" t="str">
        <f t="shared" si="158"/>
        <v/>
      </c>
      <c r="CC118" s="2" t="str">
        <f t="shared" si="159"/>
        <v/>
      </c>
      <c r="CD118" s="2" t="str">
        <f t="shared" si="160"/>
        <v/>
      </c>
      <c r="CE118" s="2" t="str">
        <f t="shared" si="161"/>
        <v/>
      </c>
      <c r="CF118" s="2" t="str">
        <f t="shared" si="162"/>
        <v/>
      </c>
      <c r="CG118" s="2" t="str">
        <f t="shared" si="163"/>
        <v/>
      </c>
      <c r="CH118" s="2" t="str">
        <f t="shared" si="164"/>
        <v/>
      </c>
      <c r="CI118" s="2" t="str">
        <f t="shared" si="165"/>
        <v/>
      </c>
      <c r="CJ118" s="2" t="str">
        <f t="shared" si="166"/>
        <v/>
      </c>
      <c r="CK118" s="2" t="str">
        <f t="shared" si="167"/>
        <v/>
      </c>
      <c r="CL118" s="2" t="str">
        <f t="shared" si="168"/>
        <v/>
      </c>
      <c r="CO118" s="2">
        <f t="shared" si="169"/>
        <v>80.379082881131197</v>
      </c>
      <c r="CP118" s="2">
        <f t="shared" si="170"/>
        <v>81.940967175358338</v>
      </c>
      <c r="CQ118" s="2">
        <f t="shared" si="171"/>
        <v>83.612023124461913</v>
      </c>
      <c r="CR118" s="2">
        <f t="shared" si="172"/>
        <v>84.803969448215568</v>
      </c>
      <c r="CS118" s="2">
        <f t="shared" si="173"/>
        <v>88.06791167052468</v>
      </c>
      <c r="CT118" s="2">
        <f t="shared" si="174"/>
        <v>89.046299343631901</v>
      </c>
      <c r="CU118" s="2">
        <f t="shared" si="175"/>
        <v>89.887432019184217</v>
      </c>
      <c r="CV118" s="2">
        <f t="shared" si="176"/>
        <v>87.018163247011984</v>
      </c>
      <c r="CW118" s="2">
        <f t="shared" si="177"/>
        <v>84.441993412066026</v>
      </c>
      <c r="CX118" s="2">
        <f t="shared" si="178"/>
        <v>79.109339666508831</v>
      </c>
      <c r="CY118" s="2">
        <f t="shared" si="179"/>
        <v>72.738464292668311</v>
      </c>
      <c r="CZ118" s="2">
        <f t="shared" si="180"/>
        <v>64.887552395772587</v>
      </c>
      <c r="DA118" s="2">
        <f t="shared" si="181"/>
        <v>54.547155440663531</v>
      </c>
      <c r="DD118" s="2">
        <f t="shared" si="182"/>
        <v>78.573637657817898</v>
      </c>
      <c r="DE118" s="2">
        <f t="shared" si="183"/>
        <v>80.811307788615139</v>
      </c>
      <c r="DF118" s="2">
        <f t="shared" si="184"/>
        <v>82.675844329717862</v>
      </c>
      <c r="DG118" s="2">
        <f t="shared" si="185"/>
        <v>83.817658938110966</v>
      </c>
      <c r="DH118" s="2">
        <f t="shared" si="186"/>
        <v>86.688453401917414</v>
      </c>
      <c r="DI118" s="2">
        <f t="shared" si="187"/>
        <v>87.582819558509058</v>
      </c>
      <c r="DJ118" s="2">
        <f t="shared" si="188"/>
        <v>88.006968940858684</v>
      </c>
      <c r="DK118" s="2">
        <f t="shared" si="189"/>
        <v>85.539823407723645</v>
      </c>
      <c r="DL118" s="2">
        <f t="shared" si="190"/>
        <v>82.809979715006534</v>
      </c>
      <c r="DM118" s="2">
        <f t="shared" si="191"/>
        <v>77.71274307251521</v>
      </c>
      <c r="DN118" s="2">
        <f t="shared" si="192"/>
        <v>71.514952751458935</v>
      </c>
      <c r="DO118" s="2">
        <f t="shared" si="193"/>
        <v>63.718138252784485</v>
      </c>
      <c r="DP118" s="2">
        <f t="shared" si="194"/>
        <v>53.634571602393919</v>
      </c>
      <c r="DS118" s="2">
        <f t="shared" si="195"/>
        <v>0.66342538309007659</v>
      </c>
      <c r="DT118" s="2">
        <f t="shared" si="196"/>
        <v>0.70396601583594276</v>
      </c>
      <c r="DU118" s="2">
        <f t="shared" si="197"/>
        <v>0.75014438275406292</v>
      </c>
      <c r="DV118" s="2">
        <f t="shared" si="198"/>
        <v>0.78467652614706329</v>
      </c>
      <c r="DW118" s="2">
        <f t="shared" si="199"/>
        <v>0.76566302122917274</v>
      </c>
      <c r="DX118" s="2">
        <f t="shared" si="200"/>
        <v>0.76220692110227717</v>
      </c>
      <c r="DY118" s="2">
        <f t="shared" si="201"/>
        <v>0.7814223749199688</v>
      </c>
      <c r="DZ118" s="2">
        <f t="shared" si="202"/>
        <v>0.75531422966556128</v>
      </c>
      <c r="EA118" s="2">
        <f t="shared" si="203"/>
        <v>0.75881466319611857</v>
      </c>
      <c r="EB118" s="2">
        <f t="shared" si="204"/>
        <v>0.77200773404810097</v>
      </c>
      <c r="EC118" s="2">
        <f t="shared" si="205"/>
        <v>0.76177080768275818</v>
      </c>
      <c r="ED118" s="2">
        <f t="shared" si="206"/>
        <v>0.76046764888913665</v>
      </c>
      <c r="EE118" s="2">
        <f t="shared" si="207"/>
        <v>0.7617698967662706</v>
      </c>
    </row>
    <row r="119" spans="2:135" x14ac:dyDescent="0.25">
      <c r="B119" s="2">
        <v>113</v>
      </c>
      <c r="C119">
        <v>80.784999999999997</v>
      </c>
      <c r="D119">
        <v>81.769000000000005</v>
      </c>
      <c r="E119">
        <v>84.292000000000002</v>
      </c>
      <c r="F119">
        <v>85.614999999999995</v>
      </c>
      <c r="G119">
        <v>88.923000000000002</v>
      </c>
      <c r="H119">
        <v>89.091999999999999</v>
      </c>
      <c r="I119">
        <v>91.722999999999999</v>
      </c>
      <c r="J119">
        <v>90.492000000000004</v>
      </c>
      <c r="K119">
        <v>86.569000000000003</v>
      </c>
      <c r="L119">
        <v>81.462000000000003</v>
      </c>
      <c r="M119">
        <v>75.120999999999995</v>
      </c>
      <c r="N119">
        <v>66.191000000000003</v>
      </c>
      <c r="O119">
        <v>57.028199999999998</v>
      </c>
      <c r="R119" s="5">
        <f t="shared" si="104"/>
        <v>79.130479313631227</v>
      </c>
      <c r="S119" s="5">
        <f t="shared" si="105"/>
        <v>81.254563325753935</v>
      </c>
      <c r="T119" s="5">
        <f t="shared" si="106"/>
        <v>83.568532983149552</v>
      </c>
      <c r="U119" s="5">
        <f t="shared" si="107"/>
        <v>86.163444409897281</v>
      </c>
      <c r="V119" s="5">
        <f t="shared" si="108"/>
        <v>89.264478845239921</v>
      </c>
      <c r="W119" s="5">
        <f t="shared" si="109"/>
        <v>90.872881450426434</v>
      </c>
      <c r="X119" s="5">
        <f t="shared" si="110"/>
        <v>93.174509577996673</v>
      </c>
      <c r="Y119" s="5">
        <f t="shared" si="111"/>
        <v>89.36609430888862</v>
      </c>
      <c r="Z119" s="5">
        <f t="shared" si="112"/>
        <v>87.184526910377755</v>
      </c>
      <c r="AA119" s="5">
        <f t="shared" si="113"/>
        <v>82.807454522884399</v>
      </c>
      <c r="AB119" s="5">
        <f t="shared" si="114"/>
        <v>75.720321073615679</v>
      </c>
      <c r="AC119" s="5">
        <f t="shared" si="115"/>
        <v>67.328869683205951</v>
      </c>
      <c r="AD119" s="5">
        <f t="shared" si="116"/>
        <v>56.669950408339346</v>
      </c>
      <c r="AE119" s="5"/>
      <c r="AG119" s="5">
        <f t="shared" si="117"/>
        <v>1.6545206863687696</v>
      </c>
      <c r="AH119" s="5">
        <f t="shared" si="118"/>
        <v>0.51443667424607042</v>
      </c>
      <c r="AI119" s="5">
        <f t="shared" si="119"/>
        <v>0.72346701685044934</v>
      </c>
      <c r="AJ119" s="5">
        <f t="shared" si="120"/>
        <v>-0.54844440989728582</v>
      </c>
      <c r="AK119" s="5">
        <f t="shared" si="121"/>
        <v>-0.34147884523991934</v>
      </c>
      <c r="AL119" s="5">
        <f t="shared" si="122"/>
        <v>-1.7808814504264348</v>
      </c>
      <c r="AM119" s="5">
        <f t="shared" si="123"/>
        <v>-1.4515095779966742</v>
      </c>
      <c r="AN119" s="5">
        <f t="shared" si="124"/>
        <v>1.1259056911113845</v>
      </c>
      <c r="AO119" s="5">
        <f t="shared" si="125"/>
        <v>-0.61552691037775276</v>
      </c>
      <c r="AP119" s="5">
        <f t="shared" si="126"/>
        <v>-1.3454545228843955</v>
      </c>
      <c r="AQ119" s="5">
        <f t="shared" si="127"/>
        <v>-0.59932107361568399</v>
      </c>
      <c r="AR119" s="5">
        <f t="shared" si="128"/>
        <v>-1.1378696832059489</v>
      </c>
      <c r="AS119" s="5">
        <f t="shared" si="129"/>
        <v>0.35824959166065184</v>
      </c>
      <c r="AV119" s="2">
        <f t="shared" si="130"/>
        <v>79.091391628692577</v>
      </c>
      <c r="AW119" s="2">
        <f t="shared" si="131"/>
        <v>81.081152469400081</v>
      </c>
      <c r="AX119" s="2">
        <f t="shared" si="132"/>
        <v>82.862004144096886</v>
      </c>
      <c r="AY119" s="2">
        <f t="shared" si="133"/>
        <v>84.003119215737087</v>
      </c>
      <c r="AZ119" s="2">
        <f t="shared" si="134"/>
        <v>86.975539816667208</v>
      </c>
      <c r="BA119" s="2">
        <f t="shared" si="135"/>
        <v>87.888415016072003</v>
      </c>
      <c r="BB119" s="2">
        <f t="shared" si="136"/>
        <v>88.358530699920692</v>
      </c>
      <c r="BC119" s="2">
        <f t="shared" si="137"/>
        <v>85.843994078957763</v>
      </c>
      <c r="BD119" s="2">
        <f t="shared" si="138"/>
        <v>83.134971584772813</v>
      </c>
      <c r="BE119" s="2">
        <f t="shared" si="139"/>
        <v>77.974668899744216</v>
      </c>
      <c r="BF119" s="2">
        <f t="shared" si="140"/>
        <v>71.761718059453784</v>
      </c>
      <c r="BG119" s="2">
        <f t="shared" si="141"/>
        <v>63.959130121858855</v>
      </c>
      <c r="BH119" s="2">
        <f t="shared" si="142"/>
        <v>53.8315201541607</v>
      </c>
      <c r="BK119" s="2" t="str">
        <f t="shared" si="143"/>
        <v/>
      </c>
      <c r="BL119" s="2" t="str">
        <f t="shared" si="144"/>
        <v/>
      </c>
      <c r="BM119" s="2" t="str">
        <f t="shared" si="145"/>
        <v/>
      </c>
      <c r="BN119" s="2" t="str">
        <f t="shared" si="146"/>
        <v/>
      </c>
      <c r="BO119" s="2" t="str">
        <f t="shared" si="147"/>
        <v/>
      </c>
      <c r="BP119" s="2" t="str">
        <f t="shared" si="148"/>
        <v/>
      </c>
      <c r="BQ119" s="2" t="str">
        <f t="shared" si="149"/>
        <v/>
      </c>
      <c r="BR119" s="2" t="str">
        <f t="shared" si="150"/>
        <v/>
      </c>
      <c r="BS119" s="2" t="str">
        <f t="shared" si="151"/>
        <v/>
      </c>
      <c r="BT119" s="2" t="str">
        <f t="shared" si="152"/>
        <v/>
      </c>
      <c r="BU119" s="2" t="str">
        <f t="shared" si="153"/>
        <v/>
      </c>
      <c r="BV119" s="2" t="str">
        <f t="shared" si="154"/>
        <v/>
      </c>
      <c r="BW119" s="2" t="str">
        <f t="shared" si="155"/>
        <v/>
      </c>
      <c r="BZ119" s="2" t="str">
        <f t="shared" si="156"/>
        <v/>
      </c>
      <c r="CA119" s="2" t="str">
        <f t="shared" si="157"/>
        <v/>
      </c>
      <c r="CB119" s="2" t="str">
        <f t="shared" si="158"/>
        <v/>
      </c>
      <c r="CC119" s="2" t="str">
        <f t="shared" si="159"/>
        <v/>
      </c>
      <c r="CD119" s="2" t="str">
        <f t="shared" si="160"/>
        <v/>
      </c>
      <c r="CE119" s="2" t="str">
        <f t="shared" si="161"/>
        <v/>
      </c>
      <c r="CF119" s="2" t="str">
        <f t="shared" si="162"/>
        <v/>
      </c>
      <c r="CG119" s="2" t="str">
        <f t="shared" si="163"/>
        <v/>
      </c>
      <c r="CH119" s="2" t="str">
        <f t="shared" si="164"/>
        <v/>
      </c>
      <c r="CI119" s="2" t="str">
        <f t="shared" si="165"/>
        <v/>
      </c>
      <c r="CJ119" s="2" t="str">
        <f t="shared" si="166"/>
        <v/>
      </c>
      <c r="CK119" s="2" t="str">
        <f t="shared" si="167"/>
        <v/>
      </c>
      <c r="CL119" s="2" t="str">
        <f t="shared" si="168"/>
        <v/>
      </c>
      <c r="CO119" s="2">
        <f t="shared" si="169"/>
        <v>80.376721426185057</v>
      </c>
      <c r="CP119" s="2">
        <f t="shared" si="170"/>
        <v>81.923847995307938</v>
      </c>
      <c r="CQ119" s="2">
        <f t="shared" si="171"/>
        <v>83.600241572289576</v>
      </c>
      <c r="CR119" s="2">
        <f t="shared" si="172"/>
        <v>84.805139565704366</v>
      </c>
      <c r="CS119" s="2">
        <f t="shared" si="173"/>
        <v>88.092273941798936</v>
      </c>
      <c r="CT119" s="2">
        <f t="shared" si="174"/>
        <v>89.069477796194377</v>
      </c>
      <c r="CU119" s="2">
        <f t="shared" si="175"/>
        <v>89.914213549064726</v>
      </c>
      <c r="CV119" s="2">
        <f t="shared" si="176"/>
        <v>87.02058639726809</v>
      </c>
      <c r="CW119" s="2">
        <f t="shared" si="177"/>
        <v>84.450100711439958</v>
      </c>
      <c r="CX119" s="2">
        <f t="shared" si="178"/>
        <v>79.110376392614768</v>
      </c>
      <c r="CY119" s="2">
        <f t="shared" si="179"/>
        <v>72.743647805736543</v>
      </c>
      <c r="CZ119" s="2">
        <f t="shared" si="180"/>
        <v>64.900537495947646</v>
      </c>
      <c r="DA119" s="2">
        <f t="shared" si="181"/>
        <v>54.566636928400754</v>
      </c>
      <c r="DD119" s="2">
        <f t="shared" si="182"/>
        <v>78.49668353091937</v>
      </c>
      <c r="DE119" s="2">
        <f t="shared" si="183"/>
        <v>80.757960497514361</v>
      </c>
      <c r="DF119" s="2">
        <f t="shared" si="184"/>
        <v>82.637750083276273</v>
      </c>
      <c r="DG119" s="2">
        <f t="shared" si="185"/>
        <v>83.80240131555037</v>
      </c>
      <c r="DH119" s="2">
        <f t="shared" si="186"/>
        <v>86.663828233314717</v>
      </c>
      <c r="DI119" s="2">
        <f t="shared" si="187"/>
        <v>87.552368570998482</v>
      </c>
      <c r="DJ119" s="2">
        <f t="shared" si="188"/>
        <v>87.961667413713116</v>
      </c>
      <c r="DK119" s="2">
        <f t="shared" si="189"/>
        <v>85.496372237531517</v>
      </c>
      <c r="DL119" s="2">
        <f t="shared" si="190"/>
        <v>82.753744645282936</v>
      </c>
      <c r="DM119" s="2">
        <f t="shared" si="191"/>
        <v>77.668779128403571</v>
      </c>
      <c r="DN119" s="2">
        <f t="shared" si="192"/>
        <v>71.481658069317433</v>
      </c>
      <c r="DO119" s="2">
        <f t="shared" si="193"/>
        <v>63.688696285113714</v>
      </c>
      <c r="DP119" s="2">
        <f t="shared" si="194"/>
        <v>53.621853596324883</v>
      </c>
      <c r="DS119" s="2">
        <f t="shared" si="195"/>
        <v>0.6836722816753853</v>
      </c>
      <c r="DT119" s="2">
        <f t="shared" si="196"/>
        <v>0.72279317472967852</v>
      </c>
      <c r="DU119" s="2">
        <f t="shared" si="197"/>
        <v>0.76700670771592427</v>
      </c>
      <c r="DV119" s="2">
        <f t="shared" si="198"/>
        <v>0.79983021475854432</v>
      </c>
      <c r="DW119" s="2">
        <f t="shared" si="199"/>
        <v>0.78178268764358216</v>
      </c>
      <c r="DX119" s="2">
        <f t="shared" si="200"/>
        <v>0.77849554963313661</v>
      </c>
      <c r="DY119" s="2">
        <f t="shared" si="201"/>
        <v>0.79674575723347962</v>
      </c>
      <c r="DZ119" s="2">
        <f t="shared" si="202"/>
        <v>0.77193372781267644</v>
      </c>
      <c r="EA119" s="2">
        <f t="shared" si="203"/>
        <v>0.77526714638777516</v>
      </c>
      <c r="EB119" s="2">
        <f t="shared" si="204"/>
        <v>0.78781190909929821</v>
      </c>
      <c r="EC119" s="2">
        <f t="shared" si="205"/>
        <v>0.77808061186692024</v>
      </c>
      <c r="ED119" s="2">
        <f t="shared" si="206"/>
        <v>0.77684053461175362</v>
      </c>
      <c r="EE119" s="2">
        <f t="shared" si="207"/>
        <v>0.77807974514628941</v>
      </c>
    </row>
    <row r="120" spans="2:135" x14ac:dyDescent="0.25">
      <c r="B120" s="2">
        <v>114</v>
      </c>
      <c r="C120">
        <v>80.968999999999994</v>
      </c>
      <c r="D120">
        <v>82.322999999999993</v>
      </c>
      <c r="E120">
        <v>84.831000000000003</v>
      </c>
      <c r="F120">
        <v>86</v>
      </c>
      <c r="G120">
        <v>89</v>
      </c>
      <c r="H120">
        <v>90.262</v>
      </c>
      <c r="I120">
        <v>93.614999999999995</v>
      </c>
      <c r="J120">
        <v>89.677000000000007</v>
      </c>
      <c r="K120">
        <v>87.861999999999995</v>
      </c>
      <c r="L120">
        <v>82.814999999999998</v>
      </c>
      <c r="M120">
        <v>77.105999999999995</v>
      </c>
      <c r="N120">
        <v>67.808999999999997</v>
      </c>
      <c r="O120">
        <v>57.619700000000002</v>
      </c>
      <c r="R120" s="5">
        <f t="shared" si="104"/>
        <v>79.06542445031873</v>
      </c>
      <c r="S120" s="5">
        <f t="shared" si="105"/>
        <v>81.279914766129238</v>
      </c>
      <c r="T120" s="5">
        <f t="shared" si="106"/>
        <v>83.766683101179709</v>
      </c>
      <c r="U120" s="5">
        <f t="shared" si="107"/>
        <v>86.5936148645457</v>
      </c>
      <c r="V120" s="5">
        <f t="shared" si="108"/>
        <v>89.833127140453541</v>
      </c>
      <c r="W120" s="5">
        <f t="shared" si="109"/>
        <v>91.587309896093885</v>
      </c>
      <c r="X120" s="5">
        <f t="shared" si="110"/>
        <v>94.119529312902458</v>
      </c>
      <c r="Y120" s="5">
        <f t="shared" si="111"/>
        <v>90.396730854607512</v>
      </c>
      <c r="Z120" s="5">
        <f t="shared" si="112"/>
        <v>88.321686427926835</v>
      </c>
      <c r="AA120" s="5">
        <f t="shared" si="113"/>
        <v>84.029261377164488</v>
      </c>
      <c r="AB120" s="5">
        <f t="shared" si="114"/>
        <v>76.93521324063461</v>
      </c>
      <c r="AC120" s="5">
        <f t="shared" si="115"/>
        <v>68.430147958347106</v>
      </c>
      <c r="AD120" s="5">
        <f t="shared" si="116"/>
        <v>57.640569100598249</v>
      </c>
      <c r="AE120" s="5"/>
      <c r="AG120" s="5">
        <f t="shared" si="117"/>
        <v>1.9035755496812641</v>
      </c>
      <c r="AH120" s="5">
        <f t="shared" si="118"/>
        <v>1.0430852338707552</v>
      </c>
      <c r="AI120" s="5">
        <f t="shared" si="119"/>
        <v>1.0643168988202945</v>
      </c>
      <c r="AJ120" s="5">
        <f t="shared" si="120"/>
        <v>-0.59361486454569956</v>
      </c>
      <c r="AK120" s="5">
        <f t="shared" si="121"/>
        <v>-0.83312714045354141</v>
      </c>
      <c r="AL120" s="5">
        <f t="shared" si="122"/>
        <v>-1.3253098960938843</v>
      </c>
      <c r="AM120" s="5">
        <f t="shared" si="123"/>
        <v>-0.50452931290246283</v>
      </c>
      <c r="AN120" s="5">
        <f t="shared" si="124"/>
        <v>-0.71973085460750497</v>
      </c>
      <c r="AO120" s="5">
        <f t="shared" si="125"/>
        <v>-0.45968642792684022</v>
      </c>
      <c r="AP120" s="5">
        <f t="shared" si="126"/>
        <v>-1.2142613771644903</v>
      </c>
      <c r="AQ120" s="5">
        <f t="shared" si="127"/>
        <v>0.17078675936538446</v>
      </c>
      <c r="AR120" s="5">
        <f t="shared" si="128"/>
        <v>-0.6211479583471089</v>
      </c>
      <c r="AS120" s="5">
        <f t="shared" si="129"/>
        <v>-2.0869100598247314E-2</v>
      </c>
      <c r="AV120" s="2">
        <f t="shared" si="130"/>
        <v>78.999773810748607</v>
      </c>
      <c r="AW120" s="2">
        <f t="shared" si="131"/>
        <v>81.016124964985352</v>
      </c>
      <c r="AX120" s="2">
        <f t="shared" si="132"/>
        <v>82.814166885003743</v>
      </c>
      <c r="AY120" s="2">
        <f t="shared" si="133"/>
        <v>83.976535303927136</v>
      </c>
      <c r="AZ120" s="2">
        <f t="shared" si="134"/>
        <v>86.938992911306826</v>
      </c>
      <c r="BA120" s="2">
        <f t="shared" si="135"/>
        <v>87.845536842622465</v>
      </c>
      <c r="BB120" s="2">
        <f t="shared" si="136"/>
        <v>88.298505802139005</v>
      </c>
      <c r="BC120" s="2">
        <f t="shared" si="137"/>
        <v>85.786185500788847</v>
      </c>
      <c r="BD120" s="2">
        <f t="shared" si="138"/>
        <v>83.065660038856336</v>
      </c>
      <c r="BE120" s="2">
        <f t="shared" si="139"/>
        <v>77.917971710068201</v>
      </c>
      <c r="BF120" s="2">
        <f t="shared" si="140"/>
        <v>71.716810683193785</v>
      </c>
      <c r="BG120" s="2">
        <f t="shared" si="141"/>
        <v>63.919640674135849</v>
      </c>
      <c r="BH120" s="2">
        <f t="shared" si="142"/>
        <v>53.81080872358816</v>
      </c>
      <c r="BK120" s="2" t="str">
        <f t="shared" si="143"/>
        <v/>
      </c>
      <c r="BL120" s="2" t="str">
        <f t="shared" si="144"/>
        <v/>
      </c>
      <c r="BM120" s="2" t="str">
        <f t="shared" si="145"/>
        <v/>
      </c>
      <c r="BN120" s="2" t="str">
        <f t="shared" si="146"/>
        <v/>
      </c>
      <c r="BO120" s="2" t="str">
        <f t="shared" si="147"/>
        <v/>
      </c>
      <c r="BP120" s="2" t="str">
        <f t="shared" si="148"/>
        <v/>
      </c>
      <c r="BQ120" s="2" t="str">
        <f t="shared" si="149"/>
        <v/>
      </c>
      <c r="BR120" s="2" t="str">
        <f t="shared" si="150"/>
        <v/>
      </c>
      <c r="BS120" s="2" t="str">
        <f t="shared" si="151"/>
        <v/>
      </c>
      <c r="BT120" s="2" t="str">
        <f t="shared" si="152"/>
        <v/>
      </c>
      <c r="BU120" s="2" t="str">
        <f t="shared" si="153"/>
        <v/>
      </c>
      <c r="BV120" s="2" t="str">
        <f t="shared" si="154"/>
        <v/>
      </c>
      <c r="BW120" s="2" t="str">
        <f t="shared" si="155"/>
        <v/>
      </c>
      <c r="BZ120" s="2" t="str">
        <f t="shared" si="156"/>
        <v/>
      </c>
      <c r="CA120" s="2" t="str">
        <f t="shared" si="157"/>
        <v/>
      </c>
      <c r="CB120" s="2" t="str">
        <f t="shared" si="158"/>
        <v/>
      </c>
      <c r="CC120" s="2" t="str">
        <f t="shared" si="159"/>
        <v/>
      </c>
      <c r="CD120" s="2" t="str">
        <f t="shared" si="160"/>
        <v/>
      </c>
      <c r="CE120" s="2" t="str">
        <f t="shared" si="161"/>
        <v/>
      </c>
      <c r="CF120" s="2" t="str">
        <f t="shared" si="162"/>
        <v/>
      </c>
      <c r="CG120" s="2" t="str">
        <f t="shared" si="163"/>
        <v/>
      </c>
      <c r="CH120" s="2" t="str">
        <f t="shared" si="164"/>
        <v/>
      </c>
      <c r="CI120" s="2" t="str">
        <f t="shared" si="165"/>
        <v/>
      </c>
      <c r="CJ120" s="2" t="str">
        <f t="shared" si="166"/>
        <v/>
      </c>
      <c r="CK120" s="2" t="str">
        <f t="shared" si="167"/>
        <v/>
      </c>
      <c r="CL120" s="2" t="str">
        <f t="shared" si="168"/>
        <v/>
      </c>
      <c r="CO120" s="2">
        <f t="shared" si="169"/>
        <v>80.374359971238917</v>
      </c>
      <c r="CP120" s="2">
        <f t="shared" si="170"/>
        <v>81.906728815257551</v>
      </c>
      <c r="CQ120" s="2">
        <f t="shared" si="171"/>
        <v>83.588460020117253</v>
      </c>
      <c r="CR120" s="2">
        <f t="shared" si="172"/>
        <v>84.806309683193163</v>
      </c>
      <c r="CS120" s="2">
        <f t="shared" si="173"/>
        <v>88.116636213073178</v>
      </c>
      <c r="CT120" s="2">
        <f t="shared" si="174"/>
        <v>89.092656248756867</v>
      </c>
      <c r="CU120" s="2">
        <f t="shared" si="175"/>
        <v>89.940995078945221</v>
      </c>
      <c r="CV120" s="2">
        <f t="shared" si="176"/>
        <v>87.023009547524211</v>
      </c>
      <c r="CW120" s="2">
        <f t="shared" si="177"/>
        <v>84.458208010813891</v>
      </c>
      <c r="CX120" s="2">
        <f t="shared" si="178"/>
        <v>79.111413118720705</v>
      </c>
      <c r="CY120" s="2">
        <f t="shared" si="179"/>
        <v>72.748831318804761</v>
      </c>
      <c r="CZ120" s="2">
        <f t="shared" si="180"/>
        <v>64.913522596122704</v>
      </c>
      <c r="DA120" s="2">
        <f t="shared" si="181"/>
        <v>54.586118416137978</v>
      </c>
      <c r="DD120" s="2">
        <f t="shared" si="182"/>
        <v>78.419729404020828</v>
      </c>
      <c r="DE120" s="2">
        <f t="shared" si="183"/>
        <v>80.704613206413597</v>
      </c>
      <c r="DF120" s="2">
        <f t="shared" si="184"/>
        <v>82.599655836834685</v>
      </c>
      <c r="DG120" s="2">
        <f t="shared" si="185"/>
        <v>83.787143692989773</v>
      </c>
      <c r="DH120" s="2">
        <f t="shared" si="186"/>
        <v>86.639203064712007</v>
      </c>
      <c r="DI120" s="2">
        <f t="shared" si="187"/>
        <v>87.52191758348792</v>
      </c>
      <c r="DJ120" s="2">
        <f t="shared" si="188"/>
        <v>87.916365886567547</v>
      </c>
      <c r="DK120" s="2">
        <f t="shared" si="189"/>
        <v>85.452921067339403</v>
      </c>
      <c r="DL120" s="2">
        <f t="shared" si="190"/>
        <v>82.697509575559323</v>
      </c>
      <c r="DM120" s="2">
        <f t="shared" si="191"/>
        <v>77.624815184291933</v>
      </c>
      <c r="DN120" s="2">
        <f t="shared" si="192"/>
        <v>71.448363387175931</v>
      </c>
      <c r="DO120" s="2">
        <f t="shared" si="193"/>
        <v>63.659254317442944</v>
      </c>
      <c r="DP120" s="2">
        <f t="shared" si="194"/>
        <v>53.609135590255846</v>
      </c>
      <c r="DS120" s="2">
        <f t="shared" si="195"/>
        <v>0.70324601668676079</v>
      </c>
      <c r="DT120" s="2">
        <f t="shared" si="196"/>
        <v>0.74086372701597014</v>
      </c>
      <c r="DU120" s="2">
        <f t="shared" si="197"/>
        <v>0.78306013283952447</v>
      </c>
      <c r="DV120" s="2">
        <f t="shared" si="198"/>
        <v>0.81417000492768954</v>
      </c>
      <c r="DW120" s="2">
        <f t="shared" si="199"/>
        <v>0.79708736945061698</v>
      </c>
      <c r="DX120" s="2">
        <f t="shared" si="200"/>
        <v>0.79397001787109245</v>
      </c>
      <c r="DY120" s="2">
        <f t="shared" si="201"/>
        <v>0.81125436844922705</v>
      </c>
      <c r="DZ120" s="2">
        <f t="shared" si="202"/>
        <v>0.78774162242740686</v>
      </c>
      <c r="EA120" s="2">
        <f t="shared" si="203"/>
        <v>0.79090657665986031</v>
      </c>
      <c r="EB120" s="2">
        <f t="shared" si="204"/>
        <v>0.80280039478938292</v>
      </c>
      <c r="EC120" s="2">
        <f t="shared" si="205"/>
        <v>0.79357638163240096</v>
      </c>
      <c r="ED120" s="2">
        <f t="shared" si="206"/>
        <v>0.79239979108218606</v>
      </c>
      <c r="EE120" s="2">
        <f t="shared" si="207"/>
        <v>0.79357555937564883</v>
      </c>
    </row>
    <row r="121" spans="2:135" x14ac:dyDescent="0.25">
      <c r="B121" s="2">
        <v>115</v>
      </c>
      <c r="C121">
        <v>80.061999999999998</v>
      </c>
      <c r="D121">
        <v>82</v>
      </c>
      <c r="E121">
        <v>83.8</v>
      </c>
      <c r="F121">
        <v>86.891999999999996</v>
      </c>
      <c r="G121">
        <v>89.891999999999996</v>
      </c>
      <c r="H121">
        <v>89.831000000000003</v>
      </c>
      <c r="I121">
        <v>94.754000000000005</v>
      </c>
      <c r="J121">
        <v>91.168999999999997</v>
      </c>
      <c r="K121">
        <v>89.353999999999999</v>
      </c>
      <c r="L121">
        <v>83.569000000000003</v>
      </c>
      <c r="M121">
        <v>77.561000000000007</v>
      </c>
      <c r="N121">
        <v>69.147000000000006</v>
      </c>
      <c r="O121">
        <v>59.493000000000002</v>
      </c>
      <c r="R121" s="5">
        <f t="shared" si="104"/>
        <v>79.012222197943586</v>
      </c>
      <c r="S121" s="5">
        <f t="shared" si="105"/>
        <v>81.334454036166491</v>
      </c>
      <c r="T121" s="5">
        <f t="shared" si="106"/>
        <v>83.993535102212121</v>
      </c>
      <c r="U121" s="5">
        <f t="shared" si="107"/>
        <v>86.977926046634906</v>
      </c>
      <c r="V121" s="5">
        <f t="shared" si="108"/>
        <v>90.393842349504823</v>
      </c>
      <c r="W121" s="5">
        <f t="shared" si="109"/>
        <v>92.272829751001822</v>
      </c>
      <c r="X121" s="5">
        <f t="shared" si="110"/>
        <v>94.951813939179218</v>
      </c>
      <c r="Y121" s="5">
        <f t="shared" si="111"/>
        <v>91.489439486660132</v>
      </c>
      <c r="Z121" s="5">
        <f t="shared" si="112"/>
        <v>89.508377200056287</v>
      </c>
      <c r="AA121" s="5">
        <f t="shared" si="113"/>
        <v>85.244209397664449</v>
      </c>
      <c r="AB121" s="5">
        <f t="shared" si="114"/>
        <v>78.249983345329696</v>
      </c>
      <c r="AC121" s="5">
        <f t="shared" si="115"/>
        <v>69.658077533842587</v>
      </c>
      <c r="AD121" s="5">
        <f t="shared" si="116"/>
        <v>58.739322812311585</v>
      </c>
      <c r="AE121" s="5"/>
      <c r="AG121" s="5">
        <f t="shared" si="117"/>
        <v>1.0497778020564112</v>
      </c>
      <c r="AH121" s="5">
        <f t="shared" si="118"/>
        <v>0.66554596383350884</v>
      </c>
      <c r="AI121" s="5">
        <f t="shared" si="119"/>
        <v>-0.19353510221212389</v>
      </c>
      <c r="AJ121" s="5">
        <f t="shared" si="120"/>
        <v>-8.5926046634909881E-2</v>
      </c>
      <c r="AK121" s="5">
        <f t="shared" si="121"/>
        <v>-0.50184234950482676</v>
      </c>
      <c r="AL121" s="5">
        <f t="shared" si="122"/>
        <v>-2.4418297510018192</v>
      </c>
      <c r="AM121" s="5">
        <f t="shared" si="123"/>
        <v>-0.19781393917921264</v>
      </c>
      <c r="AN121" s="5">
        <f t="shared" si="124"/>
        <v>-0.32043948666013478</v>
      </c>
      <c r="AO121" s="5">
        <f t="shared" si="125"/>
        <v>-0.15437720005628819</v>
      </c>
      <c r="AP121" s="5">
        <f t="shared" si="126"/>
        <v>-1.675209397664446</v>
      </c>
      <c r="AQ121" s="5">
        <f t="shared" si="127"/>
        <v>-0.68898334532968875</v>
      </c>
      <c r="AR121" s="5">
        <f t="shared" si="128"/>
        <v>-0.51107753384258103</v>
      </c>
      <c r="AS121" s="5">
        <f t="shared" si="129"/>
        <v>0.7536771876884174</v>
      </c>
      <c r="AV121" s="2">
        <f t="shared" si="130"/>
        <v>78.906694609858874</v>
      </c>
      <c r="AW121" s="2">
        <f t="shared" si="131"/>
        <v>80.950758781286481</v>
      </c>
      <c r="AX121" s="2">
        <f t="shared" si="132"/>
        <v>82.766312353411124</v>
      </c>
      <c r="AY121" s="2">
        <f t="shared" si="133"/>
        <v>83.950314923637663</v>
      </c>
      <c r="AZ121" s="2">
        <f t="shared" si="134"/>
        <v>86.902190089101026</v>
      </c>
      <c r="BA121" s="2">
        <f t="shared" si="135"/>
        <v>87.802323260056184</v>
      </c>
      <c r="BB121" s="2">
        <f t="shared" si="136"/>
        <v>88.238083640594397</v>
      </c>
      <c r="BC121" s="2">
        <f t="shared" si="137"/>
        <v>85.728244689994312</v>
      </c>
      <c r="BD121" s="2">
        <f t="shared" si="138"/>
        <v>82.995824512092611</v>
      </c>
      <c r="BE121" s="2">
        <f t="shared" si="139"/>
        <v>77.861170395406234</v>
      </c>
      <c r="BF121" s="2">
        <f t="shared" si="140"/>
        <v>71.671802543256405</v>
      </c>
      <c r="BG121" s="2">
        <f t="shared" si="141"/>
        <v>63.87988843252343</v>
      </c>
      <c r="BH121" s="2">
        <f t="shared" si="142"/>
        <v>53.789922234111216</v>
      </c>
      <c r="BK121" s="2" t="str">
        <f t="shared" si="143"/>
        <v/>
      </c>
      <c r="BL121" s="2" t="str">
        <f t="shared" si="144"/>
        <v/>
      </c>
      <c r="BM121" s="2" t="str">
        <f t="shared" si="145"/>
        <v/>
      </c>
      <c r="BN121" s="2" t="str">
        <f t="shared" si="146"/>
        <v/>
      </c>
      <c r="BO121" s="2" t="str">
        <f t="shared" si="147"/>
        <v/>
      </c>
      <c r="BP121" s="2" t="str">
        <f t="shared" si="148"/>
        <v/>
      </c>
      <c r="BQ121" s="2" t="str">
        <f t="shared" si="149"/>
        <v/>
      </c>
      <c r="BR121" s="2" t="str">
        <f t="shared" si="150"/>
        <v/>
      </c>
      <c r="BS121" s="2" t="str">
        <f t="shared" si="151"/>
        <v/>
      </c>
      <c r="BT121" s="2" t="str">
        <f t="shared" si="152"/>
        <v/>
      </c>
      <c r="BU121" s="2" t="str">
        <f t="shared" si="153"/>
        <v/>
      </c>
      <c r="BV121" s="2" t="str">
        <f t="shared" si="154"/>
        <v/>
      </c>
      <c r="BW121" s="2" t="str">
        <f t="shared" si="155"/>
        <v/>
      </c>
      <c r="BZ121" s="2" t="str">
        <f t="shared" si="156"/>
        <v/>
      </c>
      <c r="CA121" s="2" t="str">
        <f t="shared" si="157"/>
        <v/>
      </c>
      <c r="CB121" s="2" t="str">
        <f t="shared" si="158"/>
        <v/>
      </c>
      <c r="CC121" s="2" t="str">
        <f t="shared" si="159"/>
        <v/>
      </c>
      <c r="CD121" s="2" t="str">
        <f t="shared" si="160"/>
        <v/>
      </c>
      <c r="CE121" s="2" t="str">
        <f t="shared" si="161"/>
        <v/>
      </c>
      <c r="CF121" s="2" t="str">
        <f t="shared" si="162"/>
        <v/>
      </c>
      <c r="CG121" s="2" t="str">
        <f t="shared" si="163"/>
        <v/>
      </c>
      <c r="CH121" s="2" t="str">
        <f t="shared" si="164"/>
        <v/>
      </c>
      <c r="CI121" s="2" t="str">
        <f t="shared" si="165"/>
        <v/>
      </c>
      <c r="CJ121" s="2" t="str">
        <f t="shared" si="166"/>
        <v/>
      </c>
      <c r="CK121" s="2" t="str">
        <f t="shared" si="167"/>
        <v/>
      </c>
      <c r="CL121" s="2" t="str">
        <f t="shared" si="168"/>
        <v/>
      </c>
      <c r="CO121" s="2">
        <f t="shared" si="169"/>
        <v>80.371998516292777</v>
      </c>
      <c r="CP121" s="2">
        <f t="shared" si="170"/>
        <v>81.889609635207165</v>
      </c>
      <c r="CQ121" s="2">
        <f t="shared" si="171"/>
        <v>83.576678467944916</v>
      </c>
      <c r="CR121" s="2">
        <f t="shared" si="172"/>
        <v>84.807479800681975</v>
      </c>
      <c r="CS121" s="2">
        <f t="shared" si="173"/>
        <v>88.140998484347435</v>
      </c>
      <c r="CT121" s="2">
        <f t="shared" si="174"/>
        <v>89.115834701319358</v>
      </c>
      <c r="CU121" s="2">
        <f t="shared" si="175"/>
        <v>89.96777660882573</v>
      </c>
      <c r="CV121" s="2">
        <f t="shared" si="176"/>
        <v>87.025432697780332</v>
      </c>
      <c r="CW121" s="2">
        <f t="shared" si="177"/>
        <v>84.466315310187824</v>
      </c>
      <c r="CX121" s="2">
        <f t="shared" si="178"/>
        <v>79.112449844826642</v>
      </c>
      <c r="CY121" s="2">
        <f t="shared" si="179"/>
        <v>72.754014831872993</v>
      </c>
      <c r="CZ121" s="2">
        <f t="shared" si="180"/>
        <v>64.926507696297776</v>
      </c>
      <c r="DA121" s="2">
        <f t="shared" si="181"/>
        <v>54.605599903875195</v>
      </c>
      <c r="DD121" s="2">
        <f t="shared" si="182"/>
        <v>78.342775277122286</v>
      </c>
      <c r="DE121" s="2">
        <f t="shared" si="183"/>
        <v>80.65126591531282</v>
      </c>
      <c r="DF121" s="2">
        <f t="shared" si="184"/>
        <v>82.561561590393097</v>
      </c>
      <c r="DG121" s="2">
        <f t="shared" si="185"/>
        <v>83.771886070429176</v>
      </c>
      <c r="DH121" s="2">
        <f t="shared" si="186"/>
        <v>86.614577896109296</v>
      </c>
      <c r="DI121" s="2">
        <f t="shared" si="187"/>
        <v>87.491466595977343</v>
      </c>
      <c r="DJ121" s="2">
        <f t="shared" si="188"/>
        <v>87.871064359421965</v>
      </c>
      <c r="DK121" s="2">
        <f t="shared" si="189"/>
        <v>85.409469897147289</v>
      </c>
      <c r="DL121" s="2">
        <f t="shared" si="190"/>
        <v>82.641274505835725</v>
      </c>
      <c r="DM121" s="2">
        <f t="shared" si="191"/>
        <v>77.580851240180294</v>
      </c>
      <c r="DN121" s="2">
        <f t="shared" si="192"/>
        <v>71.415068705034429</v>
      </c>
      <c r="DO121" s="2">
        <f t="shared" si="193"/>
        <v>63.62981234977218</v>
      </c>
      <c r="DP121" s="2">
        <f t="shared" si="194"/>
        <v>53.59641758418681</v>
      </c>
      <c r="DS121" s="2">
        <f t="shared" si="195"/>
        <v>0.72210088971427533</v>
      </c>
      <c r="DT121" s="2">
        <f t="shared" si="196"/>
        <v>0.75815045438336692</v>
      </c>
      <c r="DU121" s="2">
        <f t="shared" si="197"/>
        <v>0.79829833633362279</v>
      </c>
      <c r="DV121" s="2">
        <f t="shared" si="198"/>
        <v>0.82770381087096623</v>
      </c>
      <c r="DW121" s="2">
        <f t="shared" si="199"/>
        <v>0.81157736261687696</v>
      </c>
      <c r="DX121" s="2">
        <f t="shared" si="200"/>
        <v>0.80862917521186384</v>
      </c>
      <c r="DY121" s="2">
        <f t="shared" si="201"/>
        <v>0.82495486384610317</v>
      </c>
      <c r="DZ121" s="2">
        <f t="shared" si="202"/>
        <v>0.80273382981207653</v>
      </c>
      <c r="EA121" s="2">
        <f t="shared" si="203"/>
        <v>0.80573036755595195</v>
      </c>
      <c r="EB121" s="2">
        <f t="shared" si="204"/>
        <v>0.8169760964945082</v>
      </c>
      <c r="EC121" s="2">
        <f t="shared" si="205"/>
        <v>0.80825678264729361</v>
      </c>
      <c r="ED121" s="2">
        <f t="shared" si="206"/>
        <v>0.8071435334280268</v>
      </c>
      <c r="EE121" s="2">
        <f t="shared" si="207"/>
        <v>0.8082560047384153</v>
      </c>
    </row>
    <row r="122" spans="2:135" x14ac:dyDescent="0.25">
      <c r="B122" s="2">
        <v>116</v>
      </c>
      <c r="C122">
        <v>80.2</v>
      </c>
      <c r="D122">
        <v>81.123000000000005</v>
      </c>
      <c r="E122">
        <v>83.123000000000005</v>
      </c>
      <c r="F122">
        <v>86.831000000000003</v>
      </c>
      <c r="G122">
        <v>90.4</v>
      </c>
      <c r="H122">
        <v>90.492000000000004</v>
      </c>
      <c r="I122">
        <v>94.554000000000002</v>
      </c>
      <c r="J122">
        <v>92.554000000000002</v>
      </c>
      <c r="K122">
        <v>88.707999999999998</v>
      </c>
      <c r="L122">
        <v>84.691999999999993</v>
      </c>
      <c r="M122">
        <v>77.590999999999994</v>
      </c>
      <c r="N122">
        <v>70.323999999999998</v>
      </c>
      <c r="O122">
        <v>61.028199999999998</v>
      </c>
      <c r="R122" s="5">
        <f t="shared" si="104"/>
        <v>78.974730127759884</v>
      </c>
      <c r="S122" s="5">
        <f t="shared" si="105"/>
        <v>81.418818981249217</v>
      </c>
      <c r="T122" s="5">
        <f t="shared" si="106"/>
        <v>84.22956833129696</v>
      </c>
      <c r="U122" s="5">
        <f t="shared" si="107"/>
        <v>87.269271860463135</v>
      </c>
      <c r="V122" s="5">
        <f t="shared" si="108"/>
        <v>90.884732389099085</v>
      </c>
      <c r="W122" s="5">
        <f t="shared" si="109"/>
        <v>92.848741225663744</v>
      </c>
      <c r="X122" s="5">
        <f t="shared" si="110"/>
        <v>95.566284815346563</v>
      </c>
      <c r="Y122" s="5">
        <f t="shared" si="111"/>
        <v>92.542268739872355</v>
      </c>
      <c r="Z122" s="5">
        <f t="shared" si="112"/>
        <v>90.629121357948435</v>
      </c>
      <c r="AA122" s="5">
        <f t="shared" si="113"/>
        <v>86.325631988793475</v>
      </c>
      <c r="AB122" s="5">
        <f t="shared" si="114"/>
        <v>79.556295563734864</v>
      </c>
      <c r="AC122" s="5">
        <f t="shared" si="115"/>
        <v>70.924245898239192</v>
      </c>
      <c r="AD122" s="5">
        <f t="shared" si="116"/>
        <v>59.895558009969768</v>
      </c>
      <c r="AE122" s="5"/>
      <c r="AG122" s="5">
        <f t="shared" si="117"/>
        <v>1.2252698722401192</v>
      </c>
      <c r="AH122" s="5">
        <f t="shared" si="118"/>
        <v>-0.29581898124921224</v>
      </c>
      <c r="AI122" s="5">
        <f t="shared" si="119"/>
        <v>-1.1065683312969554</v>
      </c>
      <c r="AJ122" s="5">
        <f t="shared" si="120"/>
        <v>-0.43827186046313216</v>
      </c>
      <c r="AK122" s="5">
        <f t="shared" si="121"/>
        <v>-0.48473238909907934</v>
      </c>
      <c r="AL122" s="5">
        <f t="shared" si="122"/>
        <v>-2.3567412256637397</v>
      </c>
      <c r="AM122" s="5">
        <f t="shared" si="123"/>
        <v>-1.0122848153465611</v>
      </c>
      <c r="AN122" s="5">
        <f t="shared" si="124"/>
        <v>1.1731260127646692E-2</v>
      </c>
      <c r="AO122" s="5">
        <f t="shared" si="125"/>
        <v>-1.9211213579484365</v>
      </c>
      <c r="AP122" s="5">
        <f t="shared" si="126"/>
        <v>-1.633631988793482</v>
      </c>
      <c r="AQ122" s="5">
        <f t="shared" si="127"/>
        <v>-1.9652955637348697</v>
      </c>
      <c r="AR122" s="5">
        <f t="shared" si="128"/>
        <v>-0.60024589823919428</v>
      </c>
      <c r="AS122" s="5">
        <f t="shared" si="129"/>
        <v>1.1326419900302298</v>
      </c>
      <c r="AV122" s="2">
        <f t="shared" si="130"/>
        <v>78.812391788259617</v>
      </c>
      <c r="AW122" s="2">
        <f t="shared" si="131"/>
        <v>80.88516277252991</v>
      </c>
      <c r="AX122" s="2">
        <f t="shared" si="132"/>
        <v>82.718504012267417</v>
      </c>
      <c r="AY122" s="2">
        <f t="shared" si="133"/>
        <v>83.924483602500985</v>
      </c>
      <c r="AZ122" s="2">
        <f t="shared" si="134"/>
        <v>86.865240372648643</v>
      </c>
      <c r="BA122" s="2">
        <f t="shared" si="135"/>
        <v>87.758896203064239</v>
      </c>
      <c r="BB122" s="2">
        <f t="shared" si="136"/>
        <v>88.177412082860002</v>
      </c>
      <c r="BC122" s="2">
        <f t="shared" si="137"/>
        <v>85.670279125581231</v>
      </c>
      <c r="BD122" s="2">
        <f t="shared" si="138"/>
        <v>82.925614470035498</v>
      </c>
      <c r="BE122" s="2">
        <f t="shared" si="139"/>
        <v>77.804360323902642</v>
      </c>
      <c r="BF122" s="2">
        <f t="shared" si="140"/>
        <v>71.626780403210063</v>
      </c>
      <c r="BG122" s="2">
        <f t="shared" si="141"/>
        <v>63.839970702484379</v>
      </c>
      <c r="BH122" s="2">
        <f t="shared" si="142"/>
        <v>53.768933886431505</v>
      </c>
      <c r="BK122" s="2" t="str">
        <f t="shared" si="143"/>
        <v/>
      </c>
      <c r="BL122" s="2" t="str">
        <f t="shared" si="144"/>
        <v/>
      </c>
      <c r="BM122" s="2" t="str">
        <f t="shared" si="145"/>
        <v/>
      </c>
      <c r="BN122" s="2" t="str">
        <f t="shared" si="146"/>
        <v/>
      </c>
      <c r="BO122" s="2" t="str">
        <f t="shared" si="147"/>
        <v/>
      </c>
      <c r="BP122" s="2" t="str">
        <f t="shared" si="148"/>
        <v/>
      </c>
      <c r="BQ122" s="2" t="str">
        <f t="shared" si="149"/>
        <v/>
      </c>
      <c r="BR122" s="2" t="str">
        <f t="shared" si="150"/>
        <v/>
      </c>
      <c r="BS122" s="2" t="str">
        <f t="shared" si="151"/>
        <v/>
      </c>
      <c r="BT122" s="2" t="str">
        <f t="shared" si="152"/>
        <v/>
      </c>
      <c r="BU122" s="2" t="str">
        <f t="shared" si="153"/>
        <v/>
      </c>
      <c r="BV122" s="2" t="str">
        <f t="shared" si="154"/>
        <v/>
      </c>
      <c r="BW122" s="2" t="str">
        <f t="shared" si="155"/>
        <v/>
      </c>
      <c r="BZ122" s="2" t="str">
        <f t="shared" si="156"/>
        <v/>
      </c>
      <c r="CA122" s="2" t="str">
        <f t="shared" si="157"/>
        <v/>
      </c>
      <c r="CB122" s="2" t="str">
        <f t="shared" si="158"/>
        <v/>
      </c>
      <c r="CC122" s="2" t="str">
        <f t="shared" si="159"/>
        <v/>
      </c>
      <c r="CD122" s="2" t="str">
        <f t="shared" si="160"/>
        <v/>
      </c>
      <c r="CE122" s="2" t="str">
        <f t="shared" si="161"/>
        <v/>
      </c>
      <c r="CF122" s="2" t="str">
        <f t="shared" si="162"/>
        <v/>
      </c>
      <c r="CG122" s="2" t="str">
        <f t="shared" si="163"/>
        <v/>
      </c>
      <c r="CH122" s="2" t="str">
        <f t="shared" si="164"/>
        <v/>
      </c>
      <c r="CI122" s="2" t="str">
        <f t="shared" si="165"/>
        <v/>
      </c>
      <c r="CJ122" s="2" t="str">
        <f t="shared" si="166"/>
        <v/>
      </c>
      <c r="CK122" s="2" t="str">
        <f t="shared" si="167"/>
        <v/>
      </c>
      <c r="CL122" s="2" t="str">
        <f t="shared" si="168"/>
        <v/>
      </c>
      <c r="CO122" s="2">
        <f t="shared" si="169"/>
        <v>80.369637061346637</v>
      </c>
      <c r="CP122" s="2">
        <f t="shared" si="170"/>
        <v>81.872490455156779</v>
      </c>
      <c r="CQ122" s="2">
        <f t="shared" si="171"/>
        <v>83.564896915772593</v>
      </c>
      <c r="CR122" s="2">
        <f t="shared" si="172"/>
        <v>84.808649918170772</v>
      </c>
      <c r="CS122" s="2">
        <f t="shared" si="173"/>
        <v>88.165360755621677</v>
      </c>
      <c r="CT122" s="2">
        <f t="shared" si="174"/>
        <v>89.139013153881848</v>
      </c>
      <c r="CU122" s="2">
        <f t="shared" si="175"/>
        <v>89.994558138706225</v>
      </c>
      <c r="CV122" s="2">
        <f t="shared" si="176"/>
        <v>87.027855848036452</v>
      </c>
      <c r="CW122" s="2">
        <f t="shared" si="177"/>
        <v>84.474422609561756</v>
      </c>
      <c r="CX122" s="2">
        <f t="shared" si="178"/>
        <v>79.113486570932579</v>
      </c>
      <c r="CY122" s="2">
        <f t="shared" si="179"/>
        <v>72.759198344941211</v>
      </c>
      <c r="CZ122" s="2">
        <f t="shared" si="180"/>
        <v>64.939492796472834</v>
      </c>
      <c r="DA122" s="2">
        <f t="shared" si="181"/>
        <v>54.625081391612419</v>
      </c>
      <c r="DD122" s="2">
        <f t="shared" si="182"/>
        <v>78.265821150223744</v>
      </c>
      <c r="DE122" s="2">
        <f t="shared" si="183"/>
        <v>80.597918624212042</v>
      </c>
      <c r="DF122" s="2">
        <f t="shared" si="184"/>
        <v>82.523467343951509</v>
      </c>
      <c r="DG122" s="2">
        <f t="shared" si="185"/>
        <v>83.756628447868579</v>
      </c>
      <c r="DH122" s="2">
        <f t="shared" si="186"/>
        <v>86.589952727506585</v>
      </c>
      <c r="DI122" s="2">
        <f t="shared" si="187"/>
        <v>87.461015608466766</v>
      </c>
      <c r="DJ122" s="2">
        <f t="shared" si="188"/>
        <v>87.825762832276396</v>
      </c>
      <c r="DK122" s="2">
        <f t="shared" si="189"/>
        <v>85.366018726955161</v>
      </c>
      <c r="DL122" s="2">
        <f t="shared" si="190"/>
        <v>82.585039436112126</v>
      </c>
      <c r="DM122" s="2">
        <f t="shared" si="191"/>
        <v>77.536887296068656</v>
      </c>
      <c r="DN122" s="2">
        <f t="shared" si="192"/>
        <v>71.381774022892927</v>
      </c>
      <c r="DO122" s="2">
        <f t="shared" si="193"/>
        <v>63.60037038210141</v>
      </c>
      <c r="DP122" s="2">
        <f t="shared" si="194"/>
        <v>53.583699578117773</v>
      </c>
      <c r="DS122" s="2">
        <f t="shared" si="195"/>
        <v>0.74020034968547177</v>
      </c>
      <c r="DT122" s="2">
        <f t="shared" si="196"/>
        <v>0.77463479001810864</v>
      </c>
      <c r="DU122" s="2">
        <f t="shared" si="197"/>
        <v>0.81272217191330187</v>
      </c>
      <c r="DV122" s="2">
        <f t="shared" si="198"/>
        <v>0.84044512458078569</v>
      </c>
      <c r="DW122" s="2">
        <f t="shared" si="199"/>
        <v>0.82525946279997342</v>
      </c>
      <c r="DX122" s="2">
        <f t="shared" si="200"/>
        <v>0.82247852780750985</v>
      </c>
      <c r="DY122" s="2">
        <f t="shared" si="201"/>
        <v>0.83785964053820094</v>
      </c>
      <c r="DZ122" s="2">
        <f t="shared" si="202"/>
        <v>0.81691322526957133</v>
      </c>
      <c r="EA122" s="2">
        <f t="shared" si="203"/>
        <v>0.81974274000675607</v>
      </c>
      <c r="EB122" s="2">
        <f t="shared" si="204"/>
        <v>0.83034812200006936</v>
      </c>
      <c r="EC122" s="2">
        <f t="shared" si="205"/>
        <v>0.82212715690049554</v>
      </c>
      <c r="ED122" s="2">
        <f t="shared" si="206"/>
        <v>0.82107661121075737</v>
      </c>
      <c r="EE122" s="2">
        <f t="shared" si="207"/>
        <v>0.82212642288026228</v>
      </c>
    </row>
    <row r="123" spans="2:135" x14ac:dyDescent="0.25">
      <c r="B123" s="2">
        <v>117</v>
      </c>
      <c r="C123">
        <v>81.522999999999996</v>
      </c>
      <c r="D123">
        <v>82.2</v>
      </c>
      <c r="E123">
        <v>84.185000000000002</v>
      </c>
      <c r="F123">
        <v>87.369</v>
      </c>
      <c r="G123">
        <v>91.168999999999997</v>
      </c>
      <c r="H123">
        <v>93.4</v>
      </c>
      <c r="I123">
        <v>96.123000000000005</v>
      </c>
      <c r="J123">
        <v>92.968999999999994</v>
      </c>
      <c r="K123">
        <v>90.477000000000004</v>
      </c>
      <c r="L123">
        <v>86.6</v>
      </c>
      <c r="M123">
        <v>79.984999999999999</v>
      </c>
      <c r="N123">
        <v>70.956000000000003</v>
      </c>
      <c r="O123">
        <v>61.014099999999999</v>
      </c>
      <c r="R123" s="5">
        <f t="shared" si="104"/>
        <v>78.956097885778874</v>
      </c>
      <c r="S123" s="5">
        <f t="shared" si="105"/>
        <v>81.529151861224733</v>
      </c>
      <c r="T123" s="5">
        <f t="shared" si="106"/>
        <v>84.448877303208235</v>
      </c>
      <c r="U123" s="5">
        <f t="shared" si="107"/>
        <v>87.42782425747599</v>
      </c>
      <c r="V123" s="5">
        <f t="shared" si="108"/>
        <v>91.243328747469405</v>
      </c>
      <c r="W123" s="5">
        <f t="shared" si="109"/>
        <v>93.237678114367569</v>
      </c>
      <c r="X123" s="5">
        <f t="shared" si="110"/>
        <v>95.876276230078091</v>
      </c>
      <c r="Y123" s="5">
        <f t="shared" si="111"/>
        <v>93.436984391902541</v>
      </c>
      <c r="Z123" s="5">
        <f t="shared" si="112"/>
        <v>91.554164122535298</v>
      </c>
      <c r="AA123" s="5">
        <f t="shared" si="113"/>
        <v>87.143574658321157</v>
      </c>
      <c r="AB123" s="5">
        <f t="shared" si="114"/>
        <v>80.72211366553465</v>
      </c>
      <c r="AC123" s="5">
        <f t="shared" si="115"/>
        <v>72.112566602528815</v>
      </c>
      <c r="AD123" s="5">
        <f t="shared" si="116"/>
        <v>61.011937645041968</v>
      </c>
      <c r="AE123" s="5"/>
      <c r="AG123" s="5">
        <f t="shared" si="117"/>
        <v>2.5669021142211221</v>
      </c>
      <c r="AH123" s="5">
        <f t="shared" si="118"/>
        <v>0.67084813877526983</v>
      </c>
      <c r="AI123" s="5">
        <f t="shared" si="119"/>
        <v>-0.26387730320823266</v>
      </c>
      <c r="AJ123" s="5">
        <f t="shared" si="120"/>
        <v>-5.8824257475990294E-2</v>
      </c>
      <c r="AK123" s="5">
        <f t="shared" si="121"/>
        <v>-7.432874746940854E-2</v>
      </c>
      <c r="AL123" s="5">
        <f t="shared" si="122"/>
        <v>0.1623218856324371</v>
      </c>
      <c r="AM123" s="5">
        <f t="shared" si="123"/>
        <v>0.24672376992191403</v>
      </c>
      <c r="AN123" s="5">
        <f t="shared" si="124"/>
        <v>-0.46798439190254726</v>
      </c>
      <c r="AO123" s="5">
        <f t="shared" si="125"/>
        <v>-1.0771641225352937</v>
      </c>
      <c r="AP123" s="5">
        <f t="shared" si="126"/>
        <v>-0.54357465832116247</v>
      </c>
      <c r="AQ123" s="5">
        <f t="shared" si="127"/>
        <v>-0.73711366553465041</v>
      </c>
      <c r="AR123" s="5">
        <f t="shared" si="128"/>
        <v>-1.1565666025288124</v>
      </c>
      <c r="AS123" s="5">
        <f t="shared" si="129"/>
        <v>2.1623549580311874E-3</v>
      </c>
      <c r="AV123" s="2">
        <f t="shared" si="130"/>
        <v>78.717094406578127</v>
      </c>
      <c r="AW123" s="2">
        <f t="shared" si="131"/>
        <v>80.819437791575979</v>
      </c>
      <c r="AX123" s="2">
        <f t="shared" si="132"/>
        <v>82.67079836088584</v>
      </c>
      <c r="AY123" s="2">
        <f t="shared" si="133"/>
        <v>83.899060867313423</v>
      </c>
      <c r="AZ123" s="2">
        <f t="shared" si="134"/>
        <v>86.828242155249683</v>
      </c>
      <c r="BA123" s="2">
        <f t="shared" si="135"/>
        <v>87.715366230490801</v>
      </c>
      <c r="BB123" s="2">
        <f t="shared" si="136"/>
        <v>88.116624327780656</v>
      </c>
      <c r="BC123" s="2">
        <f t="shared" si="137"/>
        <v>85.612385160990613</v>
      </c>
      <c r="BD123" s="2">
        <f t="shared" si="138"/>
        <v>82.855166480740692</v>
      </c>
      <c r="BE123" s="2">
        <f t="shared" si="139"/>
        <v>77.747626439144966</v>
      </c>
      <c r="BF123" s="2">
        <f t="shared" si="140"/>
        <v>71.581821839545</v>
      </c>
      <c r="BG123" s="2">
        <f t="shared" si="141"/>
        <v>63.799975720391444</v>
      </c>
      <c r="BH123" s="2">
        <f t="shared" si="142"/>
        <v>53.747909850701262</v>
      </c>
      <c r="BK123" s="2" t="str">
        <f t="shared" si="143"/>
        <v/>
      </c>
      <c r="BL123" s="2" t="str">
        <f t="shared" si="144"/>
        <v/>
      </c>
      <c r="BM123" s="2" t="str">
        <f t="shared" si="145"/>
        <v/>
      </c>
      <c r="BN123" s="2" t="str">
        <f t="shared" si="146"/>
        <v/>
      </c>
      <c r="BO123" s="2" t="str">
        <f t="shared" si="147"/>
        <v/>
      </c>
      <c r="BP123" s="2" t="str">
        <f t="shared" si="148"/>
        <v/>
      </c>
      <c r="BQ123" s="2" t="str">
        <f t="shared" si="149"/>
        <v/>
      </c>
      <c r="BR123" s="2" t="str">
        <f t="shared" si="150"/>
        <v/>
      </c>
      <c r="BS123" s="2" t="str">
        <f t="shared" si="151"/>
        <v/>
      </c>
      <c r="BT123" s="2" t="str">
        <f t="shared" si="152"/>
        <v/>
      </c>
      <c r="BU123" s="2" t="str">
        <f t="shared" si="153"/>
        <v/>
      </c>
      <c r="BV123" s="2" t="str">
        <f t="shared" si="154"/>
        <v/>
      </c>
      <c r="BW123" s="2" t="str">
        <f t="shared" si="155"/>
        <v/>
      </c>
      <c r="BZ123" s="2" t="str">
        <f t="shared" si="156"/>
        <v/>
      </c>
      <c r="CA123" s="2" t="str">
        <f t="shared" si="157"/>
        <v/>
      </c>
      <c r="CB123" s="2" t="str">
        <f t="shared" si="158"/>
        <v/>
      </c>
      <c r="CC123" s="2" t="str">
        <f t="shared" si="159"/>
        <v/>
      </c>
      <c r="CD123" s="2" t="str">
        <f t="shared" si="160"/>
        <v/>
      </c>
      <c r="CE123" s="2" t="str">
        <f t="shared" si="161"/>
        <v/>
      </c>
      <c r="CF123" s="2" t="str">
        <f t="shared" si="162"/>
        <v/>
      </c>
      <c r="CG123" s="2" t="str">
        <f t="shared" si="163"/>
        <v/>
      </c>
      <c r="CH123" s="2" t="str">
        <f t="shared" si="164"/>
        <v/>
      </c>
      <c r="CI123" s="2" t="str">
        <f t="shared" si="165"/>
        <v/>
      </c>
      <c r="CJ123" s="2" t="str">
        <f t="shared" si="166"/>
        <v/>
      </c>
      <c r="CK123" s="2" t="str">
        <f t="shared" si="167"/>
        <v/>
      </c>
      <c r="CL123" s="2" t="str">
        <f t="shared" si="168"/>
        <v/>
      </c>
      <c r="CO123" s="2">
        <f t="shared" si="169"/>
        <v>80.367275606400497</v>
      </c>
      <c r="CP123" s="2">
        <f t="shared" si="170"/>
        <v>81.855371275106393</v>
      </c>
      <c r="CQ123" s="2">
        <f t="shared" si="171"/>
        <v>83.553115363600256</v>
      </c>
      <c r="CR123" s="2">
        <f t="shared" si="172"/>
        <v>84.809820035659584</v>
      </c>
      <c r="CS123" s="2">
        <f t="shared" si="173"/>
        <v>88.189723026895933</v>
      </c>
      <c r="CT123" s="2">
        <f t="shared" si="174"/>
        <v>89.162191606444338</v>
      </c>
      <c r="CU123" s="2">
        <f t="shared" si="175"/>
        <v>90.02133966858672</v>
      </c>
      <c r="CV123" s="2">
        <f t="shared" si="176"/>
        <v>87.030278998292573</v>
      </c>
      <c r="CW123" s="2">
        <f t="shared" si="177"/>
        <v>84.482529908935689</v>
      </c>
      <c r="CX123" s="2">
        <f t="shared" si="178"/>
        <v>79.114523297038517</v>
      </c>
      <c r="CY123" s="2">
        <f t="shared" si="179"/>
        <v>72.764381858009443</v>
      </c>
      <c r="CZ123" s="2">
        <f t="shared" si="180"/>
        <v>64.952477896647892</v>
      </c>
      <c r="DA123" s="2">
        <f t="shared" si="181"/>
        <v>54.644562879349643</v>
      </c>
      <c r="DD123" s="2">
        <f t="shared" si="182"/>
        <v>78.188867023325201</v>
      </c>
      <c r="DE123" s="2">
        <f t="shared" si="183"/>
        <v>80.544571333111264</v>
      </c>
      <c r="DF123" s="2">
        <f t="shared" si="184"/>
        <v>82.485373097509921</v>
      </c>
      <c r="DG123" s="2">
        <f t="shared" si="185"/>
        <v>83.741370825307982</v>
      </c>
      <c r="DH123" s="2">
        <f t="shared" si="186"/>
        <v>86.565327558903874</v>
      </c>
      <c r="DI123" s="2">
        <f t="shared" si="187"/>
        <v>87.430564620956204</v>
      </c>
      <c r="DJ123" s="2">
        <f t="shared" si="188"/>
        <v>87.780461305130828</v>
      </c>
      <c r="DK123" s="2">
        <f t="shared" si="189"/>
        <v>85.322567556763033</v>
      </c>
      <c r="DL123" s="2">
        <f t="shared" si="190"/>
        <v>82.528804366388528</v>
      </c>
      <c r="DM123" s="2">
        <f t="shared" si="191"/>
        <v>77.492923351957018</v>
      </c>
      <c r="DN123" s="2">
        <f t="shared" si="192"/>
        <v>71.348479340751425</v>
      </c>
      <c r="DO123" s="2">
        <f t="shared" si="193"/>
        <v>63.570928414430647</v>
      </c>
      <c r="DP123" s="2">
        <f t="shared" si="194"/>
        <v>53.570981572048737</v>
      </c>
      <c r="DS123" s="2">
        <f t="shared" si="195"/>
        <v>0.75751684630840821</v>
      </c>
      <c r="DT123" s="2">
        <f t="shared" si="196"/>
        <v>0.79030632390298139</v>
      </c>
      <c r="DU123" s="2">
        <f t="shared" si="197"/>
        <v>0.82633893097172539</v>
      </c>
      <c r="DV123" s="2">
        <f t="shared" si="198"/>
        <v>0.85241222467323352</v>
      </c>
      <c r="DW123" s="2">
        <f t="shared" si="199"/>
        <v>0.83814618944313424</v>
      </c>
      <c r="DX123" s="2">
        <f t="shared" si="200"/>
        <v>0.83552946915162851</v>
      </c>
      <c r="DY123" s="2">
        <f t="shared" si="201"/>
        <v>0.84998604648429421</v>
      </c>
      <c r="DZ123" s="2">
        <f t="shared" si="202"/>
        <v>0.83028889004338891</v>
      </c>
      <c r="EA123" s="2">
        <f t="shared" si="203"/>
        <v>0.83295396039779968</v>
      </c>
      <c r="EB123" s="2">
        <f t="shared" si="204"/>
        <v>0.84293099666135674</v>
      </c>
      <c r="EC123" s="2">
        <f t="shared" si="205"/>
        <v>0.835198754187222</v>
      </c>
      <c r="ED123" s="2">
        <f t="shared" si="206"/>
        <v>0.83420984270993848</v>
      </c>
      <c r="EE123" s="2">
        <f t="shared" si="207"/>
        <v>0.8351980632958852</v>
      </c>
    </row>
    <row r="124" spans="2:135" x14ac:dyDescent="0.25">
      <c r="B124" s="2">
        <v>118</v>
      </c>
      <c r="C124">
        <v>79.908000000000001</v>
      </c>
      <c r="D124">
        <v>83.138000000000005</v>
      </c>
      <c r="E124">
        <v>85.031000000000006</v>
      </c>
      <c r="F124">
        <v>88.123000000000005</v>
      </c>
      <c r="G124">
        <v>90.537999999999997</v>
      </c>
      <c r="H124">
        <v>92.722999999999999</v>
      </c>
      <c r="I124">
        <v>96.522999999999996</v>
      </c>
      <c r="J124">
        <v>94</v>
      </c>
      <c r="K124">
        <v>92.477000000000004</v>
      </c>
      <c r="L124">
        <v>87.462000000000003</v>
      </c>
      <c r="M124">
        <v>80.454999999999998</v>
      </c>
      <c r="N124">
        <v>72.352999999999994</v>
      </c>
      <c r="O124">
        <v>62.084499999999998</v>
      </c>
      <c r="R124" s="5">
        <f t="shared" si="104"/>
        <v>78.957776249942967</v>
      </c>
      <c r="S124" s="5">
        <f t="shared" si="105"/>
        <v>81.656185940478295</v>
      </c>
      <c r="T124" s="5">
        <f t="shared" si="106"/>
        <v>84.622773727127424</v>
      </c>
      <c r="U124" s="5">
        <f t="shared" si="107"/>
        <v>87.429242542353748</v>
      </c>
      <c r="V124" s="5">
        <f t="shared" si="108"/>
        <v>91.41866297208648</v>
      </c>
      <c r="W124" s="5">
        <f t="shared" si="109"/>
        <v>93.381434474888451</v>
      </c>
      <c r="X124" s="5">
        <f t="shared" si="110"/>
        <v>95.831835317362632</v>
      </c>
      <c r="Y124" s="5">
        <f t="shared" si="111"/>
        <v>94.059198865639345</v>
      </c>
      <c r="Z124" s="5">
        <f t="shared" si="112"/>
        <v>92.16224185245396</v>
      </c>
      <c r="AA124" s="5">
        <f t="shared" si="113"/>
        <v>87.588959575426927</v>
      </c>
      <c r="AB124" s="5">
        <f t="shared" si="114"/>
        <v>81.61201927281104</v>
      </c>
      <c r="AC124" s="5">
        <f t="shared" si="115"/>
        <v>73.094990629041789</v>
      </c>
      <c r="AD124" s="5">
        <f t="shared" si="116"/>
        <v>61.976290655590873</v>
      </c>
      <c r="AE124" s="5"/>
      <c r="AG124" s="5">
        <f t="shared" si="117"/>
        <v>0.95022375005703452</v>
      </c>
      <c r="AH124" s="5">
        <f t="shared" si="118"/>
        <v>1.4818140595217102</v>
      </c>
      <c r="AI124" s="5">
        <f t="shared" si="119"/>
        <v>0.40822627287258229</v>
      </c>
      <c r="AJ124" s="5">
        <f t="shared" si="120"/>
        <v>0.69375745764625663</v>
      </c>
      <c r="AK124" s="5">
        <f t="shared" si="121"/>
        <v>-0.88066297208648336</v>
      </c>
      <c r="AL124" s="5">
        <f t="shared" si="122"/>
        <v>-0.65843447488845186</v>
      </c>
      <c r="AM124" s="5">
        <f t="shared" si="123"/>
        <v>0.69116468263736408</v>
      </c>
      <c r="AN124" s="5">
        <f t="shared" si="124"/>
        <v>-5.9198865639345399E-2</v>
      </c>
      <c r="AO124" s="5">
        <f t="shared" si="125"/>
        <v>0.31475814754604414</v>
      </c>
      <c r="AP124" s="5">
        <f t="shared" si="126"/>
        <v>-0.12695957542692327</v>
      </c>
      <c r="AQ124" s="5">
        <f t="shared" si="127"/>
        <v>-1.1570192728110413</v>
      </c>
      <c r="AR124" s="5">
        <f t="shared" si="128"/>
        <v>-0.74199062904179414</v>
      </c>
      <c r="AS124" s="5">
        <f t="shared" si="129"/>
        <v>0.10820934440912566</v>
      </c>
      <c r="AV124" s="2">
        <f t="shared" si="130"/>
        <v>78.621020218346942</v>
      </c>
      <c r="AW124" s="2">
        <f t="shared" si="131"/>
        <v>80.753676042364845</v>
      </c>
      <c r="AX124" s="2">
        <f t="shared" si="132"/>
        <v>82.623244939286906</v>
      </c>
      <c r="AY124" s="2">
        <f t="shared" si="133"/>
        <v>83.874060695805483</v>
      </c>
      <c r="AZ124" s="2">
        <f t="shared" si="134"/>
        <v>86.791283122680014</v>
      </c>
      <c r="BA124" s="2">
        <f t="shared" si="135"/>
        <v>87.671832356985149</v>
      </c>
      <c r="BB124" s="2">
        <f t="shared" si="136"/>
        <v>88.055838932305434</v>
      </c>
      <c r="BC124" s="2">
        <f t="shared" si="137"/>
        <v>85.554647976770283</v>
      </c>
      <c r="BD124" s="2">
        <f t="shared" si="138"/>
        <v>82.784603859963582</v>
      </c>
      <c r="BE124" s="2">
        <f t="shared" si="139"/>
        <v>77.691043358408109</v>
      </c>
      <c r="BF124" s="2">
        <f t="shared" si="140"/>
        <v>71.536995253700397</v>
      </c>
      <c r="BG124" s="2">
        <f t="shared" si="141"/>
        <v>63.759982510947189</v>
      </c>
      <c r="BH124" s="2">
        <f t="shared" si="142"/>
        <v>53.726909188693817</v>
      </c>
      <c r="BK124" s="2" t="str">
        <f t="shared" si="143"/>
        <v/>
      </c>
      <c r="BL124" s="2" t="str">
        <f t="shared" si="144"/>
        <v/>
      </c>
      <c r="BM124" s="2" t="str">
        <f t="shared" si="145"/>
        <v/>
      </c>
      <c r="BN124" s="2" t="str">
        <f t="shared" si="146"/>
        <v/>
      </c>
      <c r="BO124" s="2" t="str">
        <f t="shared" si="147"/>
        <v/>
      </c>
      <c r="BP124" s="2" t="str">
        <f t="shared" si="148"/>
        <v/>
      </c>
      <c r="BQ124" s="2" t="str">
        <f t="shared" si="149"/>
        <v/>
      </c>
      <c r="BR124" s="2" t="str">
        <f t="shared" si="150"/>
        <v/>
      </c>
      <c r="BS124" s="2" t="str">
        <f t="shared" si="151"/>
        <v/>
      </c>
      <c r="BT124" s="2" t="str">
        <f t="shared" si="152"/>
        <v/>
      </c>
      <c r="BU124" s="2" t="str">
        <f t="shared" si="153"/>
        <v/>
      </c>
      <c r="BV124" s="2" t="str">
        <f t="shared" si="154"/>
        <v/>
      </c>
      <c r="BW124" s="2" t="str">
        <f t="shared" si="155"/>
        <v/>
      </c>
      <c r="BZ124" s="2" t="str">
        <f t="shared" si="156"/>
        <v/>
      </c>
      <c r="CA124" s="2" t="str">
        <f t="shared" si="157"/>
        <v/>
      </c>
      <c r="CB124" s="2" t="str">
        <f t="shared" si="158"/>
        <v/>
      </c>
      <c r="CC124" s="2" t="str">
        <f t="shared" si="159"/>
        <v/>
      </c>
      <c r="CD124" s="2" t="str">
        <f t="shared" si="160"/>
        <v/>
      </c>
      <c r="CE124" s="2" t="str">
        <f t="shared" si="161"/>
        <v/>
      </c>
      <c r="CF124" s="2" t="str">
        <f t="shared" si="162"/>
        <v/>
      </c>
      <c r="CG124" s="2" t="str">
        <f t="shared" si="163"/>
        <v/>
      </c>
      <c r="CH124" s="2" t="str">
        <f t="shared" si="164"/>
        <v/>
      </c>
      <c r="CI124" s="2" t="str">
        <f t="shared" si="165"/>
        <v/>
      </c>
      <c r="CJ124" s="2" t="str">
        <f t="shared" si="166"/>
        <v/>
      </c>
      <c r="CK124" s="2" t="str">
        <f t="shared" si="167"/>
        <v/>
      </c>
      <c r="CL124" s="2" t="str">
        <f t="shared" si="168"/>
        <v/>
      </c>
      <c r="CO124" s="2">
        <f t="shared" si="169"/>
        <v>80.364914151454357</v>
      </c>
      <c r="CP124" s="2">
        <f t="shared" si="170"/>
        <v>81.838252095056006</v>
      </c>
      <c r="CQ124" s="2">
        <f t="shared" si="171"/>
        <v>83.541333811427933</v>
      </c>
      <c r="CR124" s="2">
        <f t="shared" si="172"/>
        <v>84.810990153148381</v>
      </c>
      <c r="CS124" s="2">
        <f t="shared" si="173"/>
        <v>88.21408529817019</v>
      </c>
      <c r="CT124" s="2">
        <f t="shared" si="174"/>
        <v>89.185370059006829</v>
      </c>
      <c r="CU124" s="2">
        <f t="shared" si="175"/>
        <v>90.048121198467229</v>
      </c>
      <c r="CV124" s="2">
        <f t="shared" si="176"/>
        <v>87.032702148548694</v>
      </c>
      <c r="CW124" s="2">
        <f t="shared" si="177"/>
        <v>84.490637208309622</v>
      </c>
      <c r="CX124" s="2">
        <f t="shared" si="178"/>
        <v>79.115560023144454</v>
      </c>
      <c r="CY124" s="2">
        <f t="shared" si="179"/>
        <v>72.769565371077661</v>
      </c>
      <c r="CZ124" s="2">
        <f t="shared" si="180"/>
        <v>64.965462996822964</v>
      </c>
      <c r="DA124" s="2">
        <f t="shared" si="181"/>
        <v>54.664044367086866</v>
      </c>
      <c r="DD124" s="2">
        <f t="shared" si="182"/>
        <v>78.111912896426659</v>
      </c>
      <c r="DE124" s="2">
        <f t="shared" si="183"/>
        <v>80.491224042010487</v>
      </c>
      <c r="DF124" s="2">
        <f t="shared" si="184"/>
        <v>82.447278851068333</v>
      </c>
      <c r="DG124" s="2">
        <f t="shared" si="185"/>
        <v>83.726113202747371</v>
      </c>
      <c r="DH124" s="2">
        <f t="shared" si="186"/>
        <v>86.540702390301178</v>
      </c>
      <c r="DI124" s="2">
        <f t="shared" si="187"/>
        <v>87.400113633445628</v>
      </c>
      <c r="DJ124" s="2">
        <f t="shared" si="188"/>
        <v>87.735159777985245</v>
      </c>
      <c r="DK124" s="2">
        <f t="shared" si="189"/>
        <v>85.279116386570919</v>
      </c>
      <c r="DL124" s="2">
        <f t="shared" si="190"/>
        <v>82.472569296664929</v>
      </c>
      <c r="DM124" s="2">
        <f t="shared" si="191"/>
        <v>77.448959407845379</v>
      </c>
      <c r="DN124" s="2">
        <f t="shared" si="192"/>
        <v>71.315184658609923</v>
      </c>
      <c r="DO124" s="2">
        <f t="shared" si="193"/>
        <v>63.541486446759876</v>
      </c>
      <c r="DP124" s="2">
        <f t="shared" si="194"/>
        <v>53.558263565979701</v>
      </c>
      <c r="DS124" s="2">
        <f t="shared" si="195"/>
        <v>0.77403149652749703</v>
      </c>
      <c r="DT124" s="2">
        <f t="shared" si="196"/>
        <v>0.80516218666643125</v>
      </c>
      <c r="DU124" s="2">
        <f t="shared" si="197"/>
        <v>0.83916156446040524</v>
      </c>
      <c r="DV124" s="2">
        <f t="shared" si="198"/>
        <v>0.8636273975556058</v>
      </c>
      <c r="DW124" s="2">
        <f t="shared" si="199"/>
        <v>0.85025499471729471</v>
      </c>
      <c r="DX124" s="2">
        <f t="shared" si="200"/>
        <v>0.84779849009415764</v>
      </c>
      <c r="DY124" s="2">
        <f t="shared" si="201"/>
        <v>0.86135559742567214</v>
      </c>
      <c r="DZ124" s="2">
        <f t="shared" si="202"/>
        <v>0.84287532656024367</v>
      </c>
      <c r="EA124" s="2">
        <f t="shared" si="203"/>
        <v>0.84537955264134546</v>
      </c>
      <c r="EB124" s="2">
        <f t="shared" si="204"/>
        <v>0.85474387304286203</v>
      </c>
      <c r="EC124" s="2">
        <f t="shared" si="205"/>
        <v>0.84748794233243241</v>
      </c>
      <c r="ED124" s="2">
        <f t="shared" si="206"/>
        <v>0.84655922586812649</v>
      </c>
      <c r="EE124" s="2">
        <f t="shared" si="207"/>
        <v>0.84748729355287944</v>
      </c>
    </row>
    <row r="125" spans="2:135" x14ac:dyDescent="0.25">
      <c r="B125" s="2">
        <v>119</v>
      </c>
      <c r="C125">
        <v>79.938000000000002</v>
      </c>
      <c r="D125">
        <v>82.076999999999998</v>
      </c>
      <c r="E125">
        <v>85.6</v>
      </c>
      <c r="F125">
        <v>87.061999999999998</v>
      </c>
      <c r="G125">
        <v>92.108000000000004</v>
      </c>
      <c r="H125">
        <v>95.046000000000006</v>
      </c>
      <c r="I125">
        <v>96.445999999999998</v>
      </c>
      <c r="J125">
        <v>93.769000000000005</v>
      </c>
      <c r="K125">
        <v>92.322999999999993</v>
      </c>
      <c r="L125">
        <v>87.662000000000006</v>
      </c>
      <c r="M125">
        <v>81.787999999999997</v>
      </c>
      <c r="N125">
        <v>73.043999999999997</v>
      </c>
      <c r="O125">
        <v>62.929600000000001</v>
      </c>
      <c r="R125" s="5">
        <f t="shared" si="104"/>
        <v>78.978476794630197</v>
      </c>
      <c r="S125" s="5">
        <f t="shared" si="105"/>
        <v>81.785366466458271</v>
      </c>
      <c r="T125" s="5">
        <f t="shared" si="106"/>
        <v>84.724769707821707</v>
      </c>
      <c r="U125" s="5">
        <f t="shared" si="107"/>
        <v>87.269967413528519</v>
      </c>
      <c r="V125" s="5">
        <f t="shared" si="108"/>
        <v>91.382073787095848</v>
      </c>
      <c r="W125" s="5">
        <f t="shared" si="109"/>
        <v>93.253858460588347</v>
      </c>
      <c r="X125" s="5">
        <f t="shared" si="110"/>
        <v>95.430821745580502</v>
      </c>
      <c r="Y125" s="5">
        <f t="shared" si="111"/>
        <v>94.320833739371551</v>
      </c>
      <c r="Z125" s="5">
        <f t="shared" si="112"/>
        <v>92.364790200200318</v>
      </c>
      <c r="AA125" s="5">
        <f t="shared" si="113"/>
        <v>87.595926736965609</v>
      </c>
      <c r="AB125" s="5">
        <f t="shared" si="114"/>
        <v>82.11187594325736</v>
      </c>
      <c r="AC125" s="5">
        <f t="shared" si="115"/>
        <v>73.753049197611631</v>
      </c>
      <c r="AD125" s="5">
        <f t="shared" si="116"/>
        <v>62.679298744974865</v>
      </c>
      <c r="AE125" s="5"/>
      <c r="AG125" s="5">
        <f t="shared" si="117"/>
        <v>0.95952320536980551</v>
      </c>
      <c r="AH125" s="5">
        <f t="shared" si="118"/>
        <v>0.29163353354172727</v>
      </c>
      <c r="AI125" s="5">
        <f t="shared" si="119"/>
        <v>0.87523029217828707</v>
      </c>
      <c r="AJ125" s="5">
        <f t="shared" si="120"/>
        <v>-0.20796741352852166</v>
      </c>
      <c r="AK125" s="5">
        <f t="shared" si="121"/>
        <v>0.72592621290415593</v>
      </c>
      <c r="AL125" s="5">
        <f t="shared" si="122"/>
        <v>1.7921415394116593</v>
      </c>
      <c r="AM125" s="5">
        <f t="shared" si="123"/>
        <v>1.0151782544194958</v>
      </c>
      <c r="AN125" s="5">
        <f t="shared" si="124"/>
        <v>-0.55183373937154556</v>
      </c>
      <c r="AO125" s="5">
        <f t="shared" si="125"/>
        <v>-4.1790200200324534E-2</v>
      </c>
      <c r="AP125" s="5">
        <f t="shared" si="126"/>
        <v>6.60732630343972E-2</v>
      </c>
      <c r="AQ125" s="5">
        <f t="shared" si="127"/>
        <v>-0.32387594325736302</v>
      </c>
      <c r="AR125" s="5">
        <f t="shared" si="128"/>
        <v>-0.70904919761163399</v>
      </c>
      <c r="AS125" s="5">
        <f t="shared" si="129"/>
        <v>0.25030125502513556</v>
      </c>
      <c r="AV125" s="2">
        <f t="shared" si="130"/>
        <v>78.524373576786886</v>
      </c>
      <c r="AW125" s="2">
        <f t="shared" si="131"/>
        <v>80.687960688070632</v>
      </c>
      <c r="AX125" s="2">
        <f t="shared" si="132"/>
        <v>82.575886470039364</v>
      </c>
      <c r="AY125" s="2">
        <f t="shared" si="133"/>
        <v>83.849492011242916</v>
      </c>
      <c r="AZ125" s="2">
        <f t="shared" si="134"/>
        <v>86.754440392972725</v>
      </c>
      <c r="BA125" s="2">
        <f t="shared" si="135"/>
        <v>87.628382131750257</v>
      </c>
      <c r="BB125" s="2">
        <f t="shared" si="136"/>
        <v>87.995160111820752</v>
      </c>
      <c r="BC125" s="2">
        <f t="shared" si="137"/>
        <v>85.49714175938206</v>
      </c>
      <c r="BD125" s="2">
        <f t="shared" si="138"/>
        <v>82.714036622092124</v>
      </c>
      <c r="BE125" s="2">
        <f t="shared" si="139"/>
        <v>77.634675656200031</v>
      </c>
      <c r="BF125" s="2">
        <f t="shared" si="140"/>
        <v>71.492360061534441</v>
      </c>
      <c r="BG125" s="2">
        <f t="shared" si="141"/>
        <v>63.72006094324469</v>
      </c>
      <c r="BH125" s="2">
        <f t="shared" si="142"/>
        <v>53.705983924828587</v>
      </c>
      <c r="BK125" s="2" t="str">
        <f t="shared" si="143"/>
        <v/>
      </c>
      <c r="BL125" s="2" t="str">
        <f t="shared" si="144"/>
        <v/>
      </c>
      <c r="BM125" s="2" t="str">
        <f t="shared" si="145"/>
        <v/>
      </c>
      <c r="BN125" s="2" t="str">
        <f t="shared" si="146"/>
        <v/>
      </c>
      <c r="BO125" s="2" t="str">
        <f t="shared" si="147"/>
        <v/>
      </c>
      <c r="BP125" s="2" t="str">
        <f t="shared" si="148"/>
        <v/>
      </c>
      <c r="BQ125" s="2" t="str">
        <f t="shared" si="149"/>
        <v/>
      </c>
      <c r="BR125" s="2" t="str">
        <f t="shared" si="150"/>
        <v/>
      </c>
      <c r="BS125" s="2" t="str">
        <f t="shared" si="151"/>
        <v/>
      </c>
      <c r="BT125" s="2" t="str">
        <f t="shared" si="152"/>
        <v/>
      </c>
      <c r="BU125" s="2" t="str">
        <f t="shared" si="153"/>
        <v/>
      </c>
      <c r="BV125" s="2" t="str">
        <f t="shared" si="154"/>
        <v/>
      </c>
      <c r="BW125" s="2" t="str">
        <f t="shared" si="155"/>
        <v/>
      </c>
      <c r="BZ125" s="2" t="str">
        <f t="shared" si="156"/>
        <v/>
      </c>
      <c r="CA125" s="2" t="str">
        <f t="shared" si="157"/>
        <v/>
      </c>
      <c r="CB125" s="2" t="str">
        <f t="shared" si="158"/>
        <v/>
      </c>
      <c r="CC125" s="2" t="str">
        <f t="shared" si="159"/>
        <v/>
      </c>
      <c r="CD125" s="2" t="str">
        <f t="shared" si="160"/>
        <v/>
      </c>
      <c r="CE125" s="2" t="str">
        <f t="shared" si="161"/>
        <v/>
      </c>
      <c r="CF125" s="2" t="str">
        <f t="shared" si="162"/>
        <v/>
      </c>
      <c r="CG125" s="2" t="str">
        <f t="shared" si="163"/>
        <v/>
      </c>
      <c r="CH125" s="2" t="str">
        <f t="shared" si="164"/>
        <v/>
      </c>
      <c r="CI125" s="2" t="str">
        <f t="shared" si="165"/>
        <v/>
      </c>
      <c r="CJ125" s="2" t="str">
        <f t="shared" si="166"/>
        <v/>
      </c>
      <c r="CK125" s="2" t="str">
        <f t="shared" si="167"/>
        <v/>
      </c>
      <c r="CL125" s="2" t="str">
        <f t="shared" si="168"/>
        <v/>
      </c>
      <c r="CO125" s="2">
        <f t="shared" si="169"/>
        <v>80.362552696508217</v>
      </c>
      <c r="CP125" s="2">
        <f t="shared" si="170"/>
        <v>81.82113291500562</v>
      </c>
      <c r="CQ125" s="2">
        <f t="shared" si="171"/>
        <v>83.52955225925561</v>
      </c>
      <c r="CR125" s="2">
        <f t="shared" si="172"/>
        <v>84.812160270637179</v>
      </c>
      <c r="CS125" s="2">
        <f t="shared" si="173"/>
        <v>88.238447569444432</v>
      </c>
      <c r="CT125" s="2">
        <f t="shared" si="174"/>
        <v>89.208548511569305</v>
      </c>
      <c r="CU125" s="2">
        <f t="shared" si="175"/>
        <v>90.074902728347723</v>
      </c>
      <c r="CV125" s="2">
        <f t="shared" si="176"/>
        <v>87.0351252988048</v>
      </c>
      <c r="CW125" s="2">
        <f t="shared" si="177"/>
        <v>84.498744507683554</v>
      </c>
      <c r="CX125" s="2">
        <f t="shared" si="178"/>
        <v>79.116596749250391</v>
      </c>
      <c r="CY125" s="2">
        <f t="shared" si="179"/>
        <v>72.774748884145893</v>
      </c>
      <c r="CZ125" s="2">
        <f t="shared" si="180"/>
        <v>64.978448096998022</v>
      </c>
      <c r="DA125" s="2">
        <f t="shared" si="181"/>
        <v>54.683525854824083</v>
      </c>
      <c r="DD125" s="2">
        <f t="shared" si="182"/>
        <v>78.034958769528117</v>
      </c>
      <c r="DE125" s="2">
        <f t="shared" si="183"/>
        <v>80.437876750909709</v>
      </c>
      <c r="DF125" s="2">
        <f t="shared" si="184"/>
        <v>82.409184604626745</v>
      </c>
      <c r="DG125" s="2">
        <f t="shared" si="185"/>
        <v>83.710855580186774</v>
      </c>
      <c r="DH125" s="2">
        <f t="shared" si="186"/>
        <v>86.516077221698467</v>
      </c>
      <c r="DI125" s="2">
        <f t="shared" si="187"/>
        <v>87.369662645935065</v>
      </c>
      <c r="DJ125" s="2">
        <f t="shared" si="188"/>
        <v>87.689858250839677</v>
      </c>
      <c r="DK125" s="2">
        <f t="shared" si="189"/>
        <v>85.235665216378791</v>
      </c>
      <c r="DL125" s="2">
        <f t="shared" si="190"/>
        <v>82.416334226941331</v>
      </c>
      <c r="DM125" s="2">
        <f t="shared" si="191"/>
        <v>77.404995463733741</v>
      </c>
      <c r="DN125" s="2">
        <f t="shared" si="192"/>
        <v>71.28188997646842</v>
      </c>
      <c r="DO125" s="2">
        <f t="shared" si="193"/>
        <v>63.512044479089106</v>
      </c>
      <c r="DP125" s="2">
        <f t="shared" si="194"/>
        <v>53.545545559910671</v>
      </c>
      <c r="DS125" s="2">
        <f t="shared" si="195"/>
        <v>0.78973359502885565</v>
      </c>
      <c r="DT125" s="2">
        <f t="shared" si="196"/>
        <v>0.81920634539562909</v>
      </c>
      <c r="DU125" s="2">
        <f t="shared" si="197"/>
        <v>0.85120789169173683</v>
      </c>
      <c r="DV125" s="2">
        <f t="shared" si="198"/>
        <v>0.8741161894085504</v>
      </c>
      <c r="DW125" s="2">
        <f t="shared" si="199"/>
        <v>0.86160748088458616</v>
      </c>
      <c r="DX125" s="2">
        <f t="shared" si="200"/>
        <v>0.85930639271842557</v>
      </c>
      <c r="DY125" s="2">
        <f t="shared" si="201"/>
        <v>0.87199322114945765</v>
      </c>
      <c r="DZ125" s="2">
        <f t="shared" si="202"/>
        <v>0.85469166804148045</v>
      </c>
      <c r="EA125" s="2">
        <f t="shared" si="203"/>
        <v>0.85703950950305441</v>
      </c>
      <c r="EB125" s="2">
        <f t="shared" si="204"/>
        <v>0.86580975697446461</v>
      </c>
      <c r="EC125" s="2">
        <f t="shared" si="205"/>
        <v>0.85901542069139292</v>
      </c>
      <c r="ED125" s="2">
        <f t="shared" si="206"/>
        <v>0.85814515075173059</v>
      </c>
      <c r="EE125" s="2">
        <f t="shared" si="207"/>
        <v>0.85901481279153247</v>
      </c>
    </row>
    <row r="126" spans="2:135" x14ac:dyDescent="0.25">
      <c r="B126" s="2">
        <v>120</v>
      </c>
      <c r="C126">
        <v>79.185000000000002</v>
      </c>
      <c r="D126">
        <v>81.938000000000002</v>
      </c>
      <c r="E126">
        <v>84.308000000000007</v>
      </c>
      <c r="F126">
        <v>87.814999999999998</v>
      </c>
      <c r="G126">
        <v>91.677000000000007</v>
      </c>
      <c r="H126">
        <v>94.646000000000001</v>
      </c>
      <c r="I126">
        <v>95.430999999999997</v>
      </c>
      <c r="J126">
        <v>95.215000000000003</v>
      </c>
      <c r="K126">
        <v>91.814999999999998</v>
      </c>
      <c r="L126">
        <v>88.614999999999995</v>
      </c>
      <c r="M126">
        <v>83.317999999999998</v>
      </c>
      <c r="N126">
        <v>73.528999999999996</v>
      </c>
      <c r="O126">
        <v>63.267600000000002</v>
      </c>
      <c r="R126" s="5">
        <f t="shared" si="104"/>
        <v>79.013376504417835</v>
      </c>
      <c r="S126" s="5">
        <f t="shared" si="105"/>
        <v>81.898302664119328</v>
      </c>
      <c r="T126" s="5">
        <f t="shared" si="106"/>
        <v>84.735780337961273</v>
      </c>
      <c r="U126" s="5">
        <f t="shared" si="107"/>
        <v>86.968012668013174</v>
      </c>
      <c r="V126" s="5">
        <f t="shared" si="108"/>
        <v>91.133593207967294</v>
      </c>
      <c r="W126" s="5">
        <f t="shared" si="109"/>
        <v>92.866884005856818</v>
      </c>
      <c r="X126" s="5">
        <f t="shared" si="110"/>
        <v>94.719414134660354</v>
      </c>
      <c r="Y126" s="5">
        <f t="shared" si="111"/>
        <v>94.17887429618763</v>
      </c>
      <c r="Z126" s="5">
        <f t="shared" si="112"/>
        <v>92.124962415264491</v>
      </c>
      <c r="AA126" s="5">
        <f t="shared" si="113"/>
        <v>87.156051723908504</v>
      </c>
      <c r="AB126" s="5">
        <f t="shared" si="114"/>
        <v>82.151716795155849</v>
      </c>
      <c r="AC126" s="5">
        <f t="shared" si="115"/>
        <v>74.000355617299533</v>
      </c>
      <c r="AD126" s="5">
        <f t="shared" si="116"/>
        <v>63.034327605141129</v>
      </c>
      <c r="AE126" s="5"/>
      <c r="AG126" s="5">
        <f t="shared" si="117"/>
        <v>0.17162349558216761</v>
      </c>
      <c r="AH126" s="5">
        <f t="shared" si="118"/>
        <v>3.96973358806747E-2</v>
      </c>
      <c r="AI126" s="5">
        <f t="shared" si="119"/>
        <v>-0.42778033796126635</v>
      </c>
      <c r="AJ126" s="5">
        <f t="shared" si="120"/>
        <v>0.84698733198682419</v>
      </c>
      <c r="AK126" s="5">
        <f t="shared" si="121"/>
        <v>0.54340679203271236</v>
      </c>
      <c r="AL126" s="5">
        <f t="shared" si="122"/>
        <v>1.7791159941431829</v>
      </c>
      <c r="AM126" s="5">
        <f t="shared" si="123"/>
        <v>0.71158586533964296</v>
      </c>
      <c r="AN126" s="5">
        <f t="shared" si="124"/>
        <v>1.0361257038123739</v>
      </c>
      <c r="AO126" s="5">
        <f t="shared" si="125"/>
        <v>-0.30996241526449353</v>
      </c>
      <c r="AP126" s="5">
        <f t="shared" si="126"/>
        <v>1.4589482760914905</v>
      </c>
      <c r="AQ126" s="5">
        <f t="shared" si="127"/>
        <v>1.1662832048441487</v>
      </c>
      <c r="AR126" s="5">
        <f t="shared" si="128"/>
        <v>-0.47135561729953679</v>
      </c>
      <c r="AS126" s="5">
        <f t="shared" si="129"/>
        <v>0.23327239485887219</v>
      </c>
      <c r="AV126" s="2">
        <f t="shared" si="130"/>
        <v>78.427343855441848</v>
      </c>
      <c r="AW126" s="2">
        <f t="shared" si="131"/>
        <v>80.622365692030087</v>
      </c>
      <c r="AX126" s="2">
        <f t="shared" si="132"/>
        <v>82.528759113366775</v>
      </c>
      <c r="AY126" s="2">
        <f t="shared" si="133"/>
        <v>83.825359200433468</v>
      </c>
      <c r="AZ126" s="2">
        <f t="shared" si="134"/>
        <v>86.717780837135336</v>
      </c>
      <c r="BA126" s="2">
        <f t="shared" si="135"/>
        <v>87.585091924710341</v>
      </c>
      <c r="BB126" s="2">
        <f t="shared" si="136"/>
        <v>87.934678263127466</v>
      </c>
      <c r="BC126" s="2">
        <f t="shared" si="137"/>
        <v>85.439930067432414</v>
      </c>
      <c r="BD126" s="2">
        <f t="shared" si="138"/>
        <v>82.643561691913803</v>
      </c>
      <c r="BE126" s="2">
        <f t="shared" si="139"/>
        <v>77.578578296991594</v>
      </c>
      <c r="BF126" s="2">
        <f t="shared" si="140"/>
        <v>71.447967028249323</v>
      </c>
      <c r="BG126" s="2">
        <f t="shared" si="141"/>
        <v>63.680271953863837</v>
      </c>
      <c r="BH126" s="2">
        <f t="shared" si="142"/>
        <v>53.68517924154277</v>
      </c>
      <c r="BK126" s="2" t="str">
        <f t="shared" si="143"/>
        <v/>
      </c>
      <c r="BL126" s="2" t="str">
        <f t="shared" si="144"/>
        <v/>
      </c>
      <c r="BM126" s="2" t="str">
        <f t="shared" si="145"/>
        <v/>
      </c>
      <c r="BN126" s="2" t="str">
        <f t="shared" si="146"/>
        <v/>
      </c>
      <c r="BO126" s="2" t="str">
        <f t="shared" si="147"/>
        <v/>
      </c>
      <c r="BP126" s="2" t="str">
        <f t="shared" si="148"/>
        <v/>
      </c>
      <c r="BQ126" s="2" t="str">
        <f t="shared" si="149"/>
        <v/>
      </c>
      <c r="BR126" s="2" t="str">
        <f t="shared" si="150"/>
        <v/>
      </c>
      <c r="BS126" s="2" t="str">
        <f t="shared" si="151"/>
        <v/>
      </c>
      <c r="BT126" s="2" t="str">
        <f t="shared" si="152"/>
        <v/>
      </c>
      <c r="BU126" s="2" t="str">
        <f t="shared" si="153"/>
        <v/>
      </c>
      <c r="BV126" s="2" t="str">
        <f t="shared" si="154"/>
        <v/>
      </c>
      <c r="BW126" s="2" t="str">
        <f t="shared" si="155"/>
        <v/>
      </c>
      <c r="BZ126" s="2" t="str">
        <f t="shared" si="156"/>
        <v/>
      </c>
      <c r="CA126" s="2" t="str">
        <f t="shared" si="157"/>
        <v/>
      </c>
      <c r="CB126" s="2" t="str">
        <f t="shared" si="158"/>
        <v/>
      </c>
      <c r="CC126" s="2" t="str">
        <f t="shared" si="159"/>
        <v/>
      </c>
      <c r="CD126" s="2" t="str">
        <f t="shared" si="160"/>
        <v/>
      </c>
      <c r="CE126" s="2" t="str">
        <f t="shared" si="161"/>
        <v/>
      </c>
      <c r="CF126" s="2" t="str">
        <f t="shared" si="162"/>
        <v/>
      </c>
      <c r="CG126" s="2" t="str">
        <f t="shared" si="163"/>
        <v/>
      </c>
      <c r="CH126" s="2" t="str">
        <f t="shared" si="164"/>
        <v/>
      </c>
      <c r="CI126" s="2" t="str">
        <f t="shared" si="165"/>
        <v/>
      </c>
      <c r="CJ126" s="2" t="str">
        <f t="shared" si="166"/>
        <v/>
      </c>
      <c r="CK126" s="2" t="str">
        <f t="shared" si="167"/>
        <v/>
      </c>
      <c r="CL126" s="2" t="str">
        <f t="shared" si="168"/>
        <v/>
      </c>
      <c r="CO126" s="2">
        <f t="shared" si="169"/>
        <v>80.360191241562077</v>
      </c>
      <c r="CP126" s="2">
        <f t="shared" si="170"/>
        <v>81.804013734955234</v>
      </c>
      <c r="CQ126" s="2">
        <f t="shared" si="171"/>
        <v>83.517770707083272</v>
      </c>
      <c r="CR126" s="2">
        <f t="shared" si="172"/>
        <v>84.813330388125991</v>
      </c>
      <c r="CS126" s="2">
        <f t="shared" si="173"/>
        <v>88.262809840718688</v>
      </c>
      <c r="CT126" s="2">
        <f t="shared" si="174"/>
        <v>89.231726964131795</v>
      </c>
      <c r="CU126" s="2">
        <f t="shared" si="175"/>
        <v>90.101684258228232</v>
      </c>
      <c r="CV126" s="2">
        <f t="shared" si="176"/>
        <v>87.037548449060921</v>
      </c>
      <c r="CW126" s="2">
        <f t="shared" si="177"/>
        <v>84.506851807057487</v>
      </c>
      <c r="CX126" s="2">
        <f t="shared" si="178"/>
        <v>79.117633475356328</v>
      </c>
      <c r="CY126" s="2">
        <f t="shared" si="179"/>
        <v>72.779932397214111</v>
      </c>
      <c r="CZ126" s="2">
        <f t="shared" si="180"/>
        <v>64.99143319717308</v>
      </c>
      <c r="DA126" s="2">
        <f t="shared" si="181"/>
        <v>54.703007342561307</v>
      </c>
      <c r="DD126" s="2">
        <f t="shared" si="182"/>
        <v>77.958004642629575</v>
      </c>
      <c r="DE126" s="2">
        <f t="shared" si="183"/>
        <v>80.384529459808931</v>
      </c>
      <c r="DF126" s="2">
        <f t="shared" si="184"/>
        <v>82.371090358185171</v>
      </c>
      <c r="DG126" s="2">
        <f t="shared" si="185"/>
        <v>83.695597957626177</v>
      </c>
      <c r="DH126" s="2">
        <f t="shared" si="186"/>
        <v>86.491452053095756</v>
      </c>
      <c r="DI126" s="2">
        <f t="shared" si="187"/>
        <v>87.339211658424489</v>
      </c>
      <c r="DJ126" s="2">
        <f t="shared" si="188"/>
        <v>87.644556723694109</v>
      </c>
      <c r="DK126" s="2">
        <f t="shared" si="189"/>
        <v>85.192214046186677</v>
      </c>
      <c r="DL126" s="2">
        <f t="shared" si="190"/>
        <v>82.360099157217718</v>
      </c>
      <c r="DM126" s="2">
        <f t="shared" si="191"/>
        <v>77.361031519622102</v>
      </c>
      <c r="DN126" s="2">
        <f t="shared" si="192"/>
        <v>71.248595294326918</v>
      </c>
      <c r="DO126" s="2">
        <f t="shared" si="193"/>
        <v>63.482602511418342</v>
      </c>
      <c r="DP126" s="2">
        <f t="shared" si="194"/>
        <v>53.532827553841635</v>
      </c>
      <c r="DS126" s="2">
        <f t="shared" si="195"/>
        <v>0.80462000203446582</v>
      </c>
      <c r="DT126" s="2">
        <f t="shared" si="196"/>
        <v>0.83244884329793478</v>
      </c>
      <c r="DU126" s="2">
        <f t="shared" si="197"/>
        <v>0.86249981929740038</v>
      </c>
      <c r="DV126" s="2">
        <f t="shared" si="198"/>
        <v>0.88390670319079945</v>
      </c>
      <c r="DW126" s="2">
        <f t="shared" si="199"/>
        <v>0.8722286453809498</v>
      </c>
      <c r="DX126" s="2">
        <f t="shared" si="200"/>
        <v>0.87007752827977203</v>
      </c>
      <c r="DY126" s="2">
        <f t="shared" si="201"/>
        <v>0.88192654416354843</v>
      </c>
      <c r="DZ126" s="2">
        <f t="shared" si="202"/>
        <v>0.86576090444100162</v>
      </c>
      <c r="EA126" s="2">
        <f t="shared" si="203"/>
        <v>0.8679575242554195</v>
      </c>
      <c r="EB126" s="2">
        <f t="shared" si="204"/>
        <v>0.87615476764139</v>
      </c>
      <c r="EC126" s="2">
        <f t="shared" si="205"/>
        <v>0.86980545723961566</v>
      </c>
      <c r="ED126" s="2">
        <f t="shared" si="206"/>
        <v>0.86899163417622516</v>
      </c>
      <c r="EE126" s="2">
        <f t="shared" si="207"/>
        <v>0.86980488881300233</v>
      </c>
    </row>
    <row r="127" spans="2:135" x14ac:dyDescent="0.25">
      <c r="B127" s="2">
        <v>121</v>
      </c>
      <c r="C127">
        <v>79.769000000000005</v>
      </c>
      <c r="D127">
        <v>82.076999999999998</v>
      </c>
      <c r="E127">
        <v>85.522999999999996</v>
      </c>
      <c r="F127">
        <v>87.492000000000004</v>
      </c>
      <c r="G127">
        <v>91.662000000000006</v>
      </c>
      <c r="H127">
        <v>93.4</v>
      </c>
      <c r="I127">
        <v>95.215000000000003</v>
      </c>
      <c r="J127">
        <v>93.923000000000002</v>
      </c>
      <c r="K127">
        <v>92.138000000000005</v>
      </c>
      <c r="L127">
        <v>87.784999999999997</v>
      </c>
      <c r="M127">
        <v>82.575999999999993</v>
      </c>
      <c r="N127">
        <v>74.441000000000003</v>
      </c>
      <c r="O127">
        <v>63.436599999999999</v>
      </c>
      <c r="R127" s="5">
        <f t="shared" si="104"/>
        <v>79.053901867795517</v>
      </c>
      <c r="S127" s="5">
        <f t="shared" si="105"/>
        <v>81.975483859481457</v>
      </c>
      <c r="T127" s="5">
        <f t="shared" si="106"/>
        <v>84.648143609702828</v>
      </c>
      <c r="U127" s="5">
        <f t="shared" si="107"/>
        <v>86.559012604123382</v>
      </c>
      <c r="V127" s="5">
        <f t="shared" si="108"/>
        <v>90.701954872292063</v>
      </c>
      <c r="W127" s="5">
        <f t="shared" si="109"/>
        <v>92.267789365735055</v>
      </c>
      <c r="X127" s="5">
        <f t="shared" si="110"/>
        <v>93.781865939257685</v>
      </c>
      <c r="Y127" s="5">
        <f t="shared" si="111"/>
        <v>93.644915662471547</v>
      </c>
      <c r="Z127" s="5">
        <f t="shared" si="112"/>
        <v>91.46583328550588</v>
      </c>
      <c r="AA127" s="5">
        <f t="shared" si="113"/>
        <v>86.320210163022082</v>
      </c>
      <c r="AB127" s="5">
        <f t="shared" si="114"/>
        <v>81.720534364128383</v>
      </c>
      <c r="AC127" s="5">
        <f t="shared" si="115"/>
        <v>73.80019382618346</v>
      </c>
      <c r="AD127" s="5">
        <f t="shared" si="116"/>
        <v>62.994473271412396</v>
      </c>
      <c r="AE127" s="5"/>
      <c r="AG127" s="5">
        <f t="shared" si="117"/>
        <v>0.71509813220448848</v>
      </c>
      <c r="AH127" s="5">
        <f t="shared" si="118"/>
        <v>0.10151614051854096</v>
      </c>
      <c r="AI127" s="5">
        <f t="shared" si="119"/>
        <v>0.87485639029716822</v>
      </c>
      <c r="AJ127" s="5">
        <f t="shared" si="120"/>
        <v>0.93298739587662283</v>
      </c>
      <c r="AK127" s="5">
        <f t="shared" si="121"/>
        <v>0.96004512770794292</v>
      </c>
      <c r="AL127" s="5">
        <f t="shared" si="122"/>
        <v>1.1322106342649505</v>
      </c>
      <c r="AM127" s="5">
        <f t="shared" si="123"/>
        <v>1.4331340607423186</v>
      </c>
      <c r="AN127" s="5">
        <f t="shared" si="124"/>
        <v>0.27808433752845474</v>
      </c>
      <c r="AO127" s="5">
        <f t="shared" si="125"/>
        <v>0.67216671449412502</v>
      </c>
      <c r="AP127" s="5">
        <f t="shared" si="126"/>
        <v>1.4647898369779142</v>
      </c>
      <c r="AQ127" s="5">
        <f t="shared" si="127"/>
        <v>0.85546563587161017</v>
      </c>
      <c r="AR127" s="5">
        <f t="shared" si="128"/>
        <v>0.64080617381654292</v>
      </c>
      <c r="AS127" s="5">
        <f t="shared" si="129"/>
        <v>0.44212672858760271</v>
      </c>
      <c r="AV127" s="2">
        <f t="shared" si="130"/>
        <v>78.330104363912284</v>
      </c>
      <c r="AW127" s="2">
        <f t="shared" si="131"/>
        <v>80.556955863350993</v>
      </c>
      <c r="AX127" s="2">
        <f t="shared" si="132"/>
        <v>82.481892811427741</v>
      </c>
      <c r="AY127" s="2">
        <f t="shared" si="133"/>
        <v>83.801662638437989</v>
      </c>
      <c r="AZ127" s="2">
        <f t="shared" si="134"/>
        <v>86.681361544012276</v>
      </c>
      <c r="BA127" s="2">
        <f t="shared" si="135"/>
        <v>87.542027380168989</v>
      </c>
      <c r="BB127" s="2">
        <f t="shared" si="136"/>
        <v>87.87447066090435</v>
      </c>
      <c r="BC127" s="2">
        <f t="shared" si="137"/>
        <v>85.383066346729024</v>
      </c>
      <c r="BD127" s="2">
        <f t="shared" si="138"/>
        <v>82.573263331039001</v>
      </c>
      <c r="BE127" s="2">
        <f t="shared" si="139"/>
        <v>77.522797182334912</v>
      </c>
      <c r="BF127" s="2">
        <f t="shared" si="140"/>
        <v>71.403858717320915</v>
      </c>
      <c r="BG127" s="2">
        <f t="shared" si="141"/>
        <v>63.64066790510234</v>
      </c>
      <c r="BH127" s="2">
        <f t="shared" si="142"/>
        <v>53.664533774470179</v>
      </c>
      <c r="BK127" s="2" t="str">
        <f t="shared" si="143"/>
        <v/>
      </c>
      <c r="BL127" s="2" t="str">
        <f t="shared" si="144"/>
        <v/>
      </c>
      <c r="BM127" s="2" t="str">
        <f t="shared" si="145"/>
        <v/>
      </c>
      <c r="BN127" s="2" t="str">
        <f t="shared" si="146"/>
        <v/>
      </c>
      <c r="BO127" s="2" t="str">
        <f t="shared" si="147"/>
        <v/>
      </c>
      <c r="BP127" s="2" t="str">
        <f t="shared" si="148"/>
        <v/>
      </c>
      <c r="BQ127" s="2" t="str">
        <f t="shared" si="149"/>
        <v/>
      </c>
      <c r="BR127" s="2" t="str">
        <f t="shared" si="150"/>
        <v/>
      </c>
      <c r="BS127" s="2" t="str">
        <f t="shared" si="151"/>
        <v/>
      </c>
      <c r="BT127" s="2" t="str">
        <f t="shared" si="152"/>
        <v/>
      </c>
      <c r="BU127" s="2" t="str">
        <f t="shared" si="153"/>
        <v/>
      </c>
      <c r="BV127" s="2" t="str">
        <f t="shared" si="154"/>
        <v/>
      </c>
      <c r="BW127" s="2" t="str">
        <f t="shared" si="155"/>
        <v/>
      </c>
      <c r="BZ127" s="2" t="str">
        <f t="shared" si="156"/>
        <v/>
      </c>
      <c r="CA127" s="2" t="str">
        <f t="shared" si="157"/>
        <v/>
      </c>
      <c r="CB127" s="2" t="str">
        <f t="shared" si="158"/>
        <v/>
      </c>
      <c r="CC127" s="2" t="str">
        <f t="shared" si="159"/>
        <v/>
      </c>
      <c r="CD127" s="2" t="str">
        <f t="shared" si="160"/>
        <v/>
      </c>
      <c r="CE127" s="2" t="str">
        <f t="shared" si="161"/>
        <v/>
      </c>
      <c r="CF127" s="2" t="str">
        <f t="shared" si="162"/>
        <v/>
      </c>
      <c r="CG127" s="2" t="str">
        <f t="shared" si="163"/>
        <v/>
      </c>
      <c r="CH127" s="2" t="str">
        <f t="shared" si="164"/>
        <v/>
      </c>
      <c r="CI127" s="2" t="str">
        <f t="shared" si="165"/>
        <v/>
      </c>
      <c r="CJ127" s="2" t="str">
        <f t="shared" si="166"/>
        <v/>
      </c>
      <c r="CK127" s="2" t="str">
        <f t="shared" si="167"/>
        <v/>
      </c>
      <c r="CL127" s="2" t="str">
        <f t="shared" si="168"/>
        <v/>
      </c>
      <c r="CO127" s="2">
        <f t="shared" si="169"/>
        <v>80.357829786615937</v>
      </c>
      <c r="CP127" s="2">
        <f t="shared" si="170"/>
        <v>81.786894554904848</v>
      </c>
      <c r="CQ127" s="2">
        <f t="shared" si="171"/>
        <v>83.505989154910949</v>
      </c>
      <c r="CR127" s="2">
        <f t="shared" si="172"/>
        <v>84.814500505614788</v>
      </c>
      <c r="CS127" s="2">
        <f t="shared" si="173"/>
        <v>88.28717211199293</v>
      </c>
      <c r="CT127" s="2">
        <f t="shared" si="174"/>
        <v>89.254905416694285</v>
      </c>
      <c r="CU127" s="2">
        <f t="shared" si="175"/>
        <v>90.128465788108727</v>
      </c>
      <c r="CV127" s="2">
        <f t="shared" si="176"/>
        <v>87.039971599317042</v>
      </c>
      <c r="CW127" s="2">
        <f t="shared" si="177"/>
        <v>84.514959106431419</v>
      </c>
      <c r="CX127" s="2">
        <f t="shared" si="178"/>
        <v>79.118670201462265</v>
      </c>
      <c r="CY127" s="2">
        <f t="shared" si="179"/>
        <v>72.785115910282329</v>
      </c>
      <c r="CZ127" s="2">
        <f t="shared" si="180"/>
        <v>65.004418297348153</v>
      </c>
      <c r="DA127" s="2">
        <f t="shared" si="181"/>
        <v>54.722488830298531</v>
      </c>
      <c r="DD127" s="2">
        <f t="shared" si="182"/>
        <v>77.881050515731033</v>
      </c>
      <c r="DE127" s="2">
        <f t="shared" si="183"/>
        <v>80.331182168708153</v>
      </c>
      <c r="DF127" s="2">
        <f t="shared" si="184"/>
        <v>82.332996111743583</v>
      </c>
      <c r="DG127" s="2">
        <f t="shared" si="185"/>
        <v>83.68034033506558</v>
      </c>
      <c r="DH127" s="2">
        <f t="shared" si="186"/>
        <v>86.466826884493045</v>
      </c>
      <c r="DI127" s="2">
        <f t="shared" si="187"/>
        <v>87.308760670913927</v>
      </c>
      <c r="DJ127" s="2">
        <f t="shared" si="188"/>
        <v>87.59925519654854</v>
      </c>
      <c r="DK127" s="2">
        <f t="shared" si="189"/>
        <v>85.148762875994549</v>
      </c>
      <c r="DL127" s="2">
        <f t="shared" si="190"/>
        <v>82.303864087494119</v>
      </c>
      <c r="DM127" s="2">
        <f t="shared" si="191"/>
        <v>77.317067575510464</v>
      </c>
      <c r="DN127" s="2">
        <f t="shared" si="192"/>
        <v>71.215300612185416</v>
      </c>
      <c r="DO127" s="2">
        <f t="shared" si="193"/>
        <v>63.453160543747572</v>
      </c>
      <c r="DP127" s="2">
        <f t="shared" si="194"/>
        <v>53.520109547772599</v>
      </c>
      <c r="DS127" s="2">
        <f t="shared" si="195"/>
        <v>0.81869444182613083</v>
      </c>
      <c r="DT127" s="2">
        <f t="shared" si="196"/>
        <v>0.84490501229249426</v>
      </c>
      <c r="DU127" s="2">
        <f t="shared" si="197"/>
        <v>0.87306258928688463</v>
      </c>
      <c r="DV127" s="2">
        <f t="shared" si="198"/>
        <v>0.89302895082829703</v>
      </c>
      <c r="DW127" s="2">
        <f t="shared" si="199"/>
        <v>0.8821461686067793</v>
      </c>
      <c r="DX127" s="2">
        <f t="shared" si="200"/>
        <v>0.88013907508121914</v>
      </c>
      <c r="DY127" s="2">
        <f t="shared" si="201"/>
        <v>0.8911852317580119</v>
      </c>
      <c r="DZ127" s="2">
        <f t="shared" si="202"/>
        <v>0.87610914234635995</v>
      </c>
      <c r="EA127" s="2">
        <f t="shared" si="203"/>
        <v>0.87816025940198583</v>
      </c>
      <c r="EB127" s="2">
        <f t="shared" si="204"/>
        <v>0.88580744507087728</v>
      </c>
      <c r="EC127" s="2">
        <f t="shared" si="205"/>
        <v>0.87988516523944482</v>
      </c>
      <c r="ED127" s="2">
        <f t="shared" si="206"/>
        <v>0.87912559281682956</v>
      </c>
      <c r="EE127" s="2">
        <f t="shared" si="207"/>
        <v>0.87988463474338807</v>
      </c>
    </row>
    <row r="128" spans="2:135" x14ac:dyDescent="0.25">
      <c r="B128" s="2">
        <v>122</v>
      </c>
      <c r="C128">
        <v>78.123000000000005</v>
      </c>
      <c r="D128">
        <v>82</v>
      </c>
      <c r="E128">
        <v>84.353999999999999</v>
      </c>
      <c r="F128">
        <v>85.631</v>
      </c>
      <c r="G128">
        <v>91.492000000000004</v>
      </c>
      <c r="H128">
        <v>93.262</v>
      </c>
      <c r="I128">
        <v>93.031000000000006</v>
      </c>
      <c r="J128">
        <v>94.662000000000006</v>
      </c>
      <c r="K128">
        <v>91.230999999999995</v>
      </c>
      <c r="L128">
        <v>86.091999999999999</v>
      </c>
      <c r="M128">
        <v>81.015000000000001</v>
      </c>
      <c r="N128">
        <v>74.691000000000003</v>
      </c>
      <c r="O128">
        <v>62.746499999999997</v>
      </c>
      <c r="R128" s="5">
        <f t="shared" si="104"/>
        <v>79.088351855699329</v>
      </c>
      <c r="S128" s="5">
        <f t="shared" si="105"/>
        <v>81.999759193073132</v>
      </c>
      <c r="T128" s="5">
        <f t="shared" si="106"/>
        <v>84.46729201386394</v>
      </c>
      <c r="U128" s="5">
        <f t="shared" si="107"/>
        <v>86.088721989046405</v>
      </c>
      <c r="V128" s="5">
        <f t="shared" si="108"/>
        <v>90.138222107421214</v>
      </c>
      <c r="W128" s="5">
        <f t="shared" si="109"/>
        <v>91.528556359120543</v>
      </c>
      <c r="X128" s="5">
        <f t="shared" si="110"/>
        <v>92.722651203766645</v>
      </c>
      <c r="Y128" s="5">
        <f t="shared" si="111"/>
        <v>92.782583338888514</v>
      </c>
      <c r="Z128" s="5">
        <f t="shared" si="112"/>
        <v>90.46527640715513</v>
      </c>
      <c r="AA128" s="5">
        <f t="shared" si="113"/>
        <v>85.187523713098059</v>
      </c>
      <c r="AB128" s="5">
        <f t="shared" si="114"/>
        <v>80.868661876932151</v>
      </c>
      <c r="AC128" s="5">
        <f t="shared" si="115"/>
        <v>73.173255311899638</v>
      </c>
      <c r="AD128" s="5">
        <f t="shared" si="116"/>
        <v>62.562198342787617</v>
      </c>
      <c r="AE128" s="5"/>
      <c r="AG128" s="5">
        <f t="shared" si="117"/>
        <v>-0.9653518556993248</v>
      </c>
      <c r="AH128" s="5">
        <f t="shared" si="118"/>
        <v>2.4080692686823113E-4</v>
      </c>
      <c r="AI128" s="5">
        <f t="shared" si="119"/>
        <v>-0.11329201386394061</v>
      </c>
      <c r="AJ128" s="5">
        <f t="shared" si="120"/>
        <v>-0.45772198904640504</v>
      </c>
      <c r="AK128" s="5">
        <f t="shared" si="121"/>
        <v>1.3537778925787904</v>
      </c>
      <c r="AL128" s="5">
        <f t="shared" si="122"/>
        <v>1.7334436408794573</v>
      </c>
      <c r="AM128" s="5">
        <f t="shared" si="123"/>
        <v>0.30834879623336064</v>
      </c>
      <c r="AN128" s="5">
        <f t="shared" si="124"/>
        <v>1.8794166611114917</v>
      </c>
      <c r="AO128" s="5">
        <f t="shared" si="125"/>
        <v>0.76572359284486424</v>
      </c>
      <c r="AP128" s="5">
        <f t="shared" si="126"/>
        <v>0.90447628690193937</v>
      </c>
      <c r="AQ128" s="5">
        <f t="shared" si="127"/>
        <v>0.14633812306784932</v>
      </c>
      <c r="AR128" s="5">
        <f t="shared" si="128"/>
        <v>1.5177446881003647</v>
      </c>
      <c r="AS128" s="5">
        <f t="shared" si="129"/>
        <v>0.18430165721238012</v>
      </c>
      <c r="AV128" s="2">
        <f t="shared" si="130"/>
        <v>78.232811723739943</v>
      </c>
      <c r="AW128" s="2">
        <f t="shared" si="131"/>
        <v>80.491787076158488</v>
      </c>
      <c r="AX128" s="2">
        <f t="shared" si="132"/>
        <v>82.435311698846974</v>
      </c>
      <c r="AY128" s="2">
        <f t="shared" si="133"/>
        <v>83.778399206145565</v>
      </c>
      <c r="AZ128" s="2">
        <f t="shared" si="134"/>
        <v>86.645230394301123</v>
      </c>
      <c r="BA128" s="2">
        <f t="shared" si="135"/>
        <v>87.499243999542443</v>
      </c>
      <c r="BB128" s="2">
        <f t="shared" si="136"/>
        <v>87.81460228190376</v>
      </c>
      <c r="BC128" s="2">
        <f t="shared" si="137"/>
        <v>85.326594557335298</v>
      </c>
      <c r="BD128" s="2">
        <f t="shared" si="138"/>
        <v>82.503213733769627</v>
      </c>
      <c r="BE128" s="2">
        <f t="shared" si="139"/>
        <v>77.467369780106864</v>
      </c>
      <c r="BF128" s="2">
        <f t="shared" si="140"/>
        <v>71.36007002376698</v>
      </c>
      <c r="BG128" s="2">
        <f t="shared" si="141"/>
        <v>63.601293047577869</v>
      </c>
      <c r="BH128" s="2">
        <f t="shared" si="142"/>
        <v>53.644079983917045</v>
      </c>
      <c r="BK128" s="2" t="str">
        <f t="shared" si="143"/>
        <v/>
      </c>
      <c r="BL128" s="2" t="str">
        <f t="shared" si="144"/>
        <v/>
      </c>
      <c r="BM128" s="2" t="str">
        <f t="shared" si="145"/>
        <v/>
      </c>
      <c r="BN128" s="2" t="str">
        <f t="shared" si="146"/>
        <v/>
      </c>
      <c r="BO128" s="2" t="str">
        <f t="shared" si="147"/>
        <v/>
      </c>
      <c r="BP128" s="2" t="str">
        <f t="shared" si="148"/>
        <v/>
      </c>
      <c r="BQ128" s="2" t="str">
        <f t="shared" si="149"/>
        <v/>
      </c>
      <c r="BR128" s="2" t="str">
        <f t="shared" si="150"/>
        <v/>
      </c>
      <c r="BS128" s="2" t="str">
        <f t="shared" si="151"/>
        <v/>
      </c>
      <c r="BT128" s="2" t="str">
        <f t="shared" si="152"/>
        <v/>
      </c>
      <c r="BU128" s="2" t="str">
        <f t="shared" si="153"/>
        <v/>
      </c>
      <c r="BV128" s="2" t="str">
        <f t="shared" si="154"/>
        <v/>
      </c>
      <c r="BW128" s="2" t="str">
        <f t="shared" si="155"/>
        <v/>
      </c>
      <c r="BZ128" s="2" t="str">
        <f t="shared" si="156"/>
        <v/>
      </c>
      <c r="CA128" s="2" t="str">
        <f t="shared" si="157"/>
        <v/>
      </c>
      <c r="CB128" s="2" t="str">
        <f t="shared" si="158"/>
        <v/>
      </c>
      <c r="CC128" s="2" t="str">
        <f t="shared" si="159"/>
        <v/>
      </c>
      <c r="CD128" s="2" t="str">
        <f t="shared" si="160"/>
        <v/>
      </c>
      <c r="CE128" s="2" t="str">
        <f t="shared" si="161"/>
        <v/>
      </c>
      <c r="CF128" s="2" t="str">
        <f t="shared" si="162"/>
        <v/>
      </c>
      <c r="CG128" s="2" t="str">
        <f t="shared" si="163"/>
        <v/>
      </c>
      <c r="CH128" s="2" t="str">
        <f t="shared" si="164"/>
        <v/>
      </c>
      <c r="CI128" s="2" t="str">
        <f t="shared" si="165"/>
        <v/>
      </c>
      <c r="CJ128" s="2" t="str">
        <f t="shared" si="166"/>
        <v/>
      </c>
      <c r="CK128" s="2" t="str">
        <f t="shared" si="167"/>
        <v/>
      </c>
      <c r="CL128" s="2" t="str">
        <f t="shared" si="168"/>
        <v/>
      </c>
      <c r="CO128" s="2">
        <f t="shared" si="169"/>
        <v>80.355468331669798</v>
      </c>
      <c r="CP128" s="2">
        <f t="shared" si="170"/>
        <v>81.769775374854461</v>
      </c>
      <c r="CQ128" s="2">
        <f t="shared" si="171"/>
        <v>83.494207602738612</v>
      </c>
      <c r="CR128" s="2">
        <f t="shared" si="172"/>
        <v>84.815670623103586</v>
      </c>
      <c r="CS128" s="2">
        <f t="shared" si="173"/>
        <v>88.311534383267187</v>
      </c>
      <c r="CT128" s="2">
        <f t="shared" si="174"/>
        <v>89.278083869256776</v>
      </c>
      <c r="CU128" s="2">
        <f t="shared" si="175"/>
        <v>90.155247317989236</v>
      </c>
      <c r="CV128" s="2">
        <f t="shared" si="176"/>
        <v>87.042394749573162</v>
      </c>
      <c r="CW128" s="2">
        <f t="shared" si="177"/>
        <v>84.523066405805352</v>
      </c>
      <c r="CX128" s="2">
        <f t="shared" si="178"/>
        <v>79.119706927568217</v>
      </c>
      <c r="CY128" s="2">
        <f t="shared" si="179"/>
        <v>72.790299423350561</v>
      </c>
      <c r="CZ128" s="2">
        <f t="shared" si="180"/>
        <v>65.017403397523211</v>
      </c>
      <c r="DA128" s="2">
        <f t="shared" si="181"/>
        <v>54.741970318035754</v>
      </c>
      <c r="DD128" s="2">
        <f t="shared" si="182"/>
        <v>77.804096388832491</v>
      </c>
      <c r="DE128" s="2">
        <f t="shared" si="183"/>
        <v>80.27783487760739</v>
      </c>
      <c r="DF128" s="2">
        <f t="shared" si="184"/>
        <v>82.294901865301995</v>
      </c>
      <c r="DG128" s="2">
        <f t="shared" si="185"/>
        <v>83.665082712504983</v>
      </c>
      <c r="DH128" s="2">
        <f t="shared" si="186"/>
        <v>86.442201715890349</v>
      </c>
      <c r="DI128" s="2">
        <f t="shared" si="187"/>
        <v>87.27830968340335</v>
      </c>
      <c r="DJ128" s="2">
        <f t="shared" si="188"/>
        <v>87.553953669402972</v>
      </c>
      <c r="DK128" s="2">
        <f t="shared" si="189"/>
        <v>85.105311705802436</v>
      </c>
      <c r="DL128" s="2">
        <f t="shared" si="190"/>
        <v>82.247629017770521</v>
      </c>
      <c r="DM128" s="2">
        <f t="shared" si="191"/>
        <v>77.273103631398826</v>
      </c>
      <c r="DN128" s="2">
        <f t="shared" si="192"/>
        <v>71.182005930043914</v>
      </c>
      <c r="DO128" s="2">
        <f t="shared" si="193"/>
        <v>63.423718576076809</v>
      </c>
      <c r="DP128" s="2">
        <f t="shared" si="194"/>
        <v>53.507391541703562</v>
      </c>
      <c r="DS128" s="2">
        <f t="shared" si="195"/>
        <v>0.83196674396650383</v>
      </c>
      <c r="DT128" s="2">
        <f t="shared" si="196"/>
        <v>0.85659468393954985</v>
      </c>
      <c r="DU128" s="2">
        <f t="shared" si="197"/>
        <v>0.88292407085027902</v>
      </c>
      <c r="DV128" s="2">
        <f t="shared" si="198"/>
        <v>0.90151426710052207</v>
      </c>
      <c r="DW128" s="2">
        <f t="shared" si="199"/>
        <v>0.89138975531001752</v>
      </c>
      <c r="DX128" s="2">
        <f t="shared" si="200"/>
        <v>0.88952036799854539</v>
      </c>
      <c r="DY128" s="2">
        <f t="shared" si="201"/>
        <v>0.89980038868643775</v>
      </c>
      <c r="DZ128" s="2">
        <f t="shared" si="202"/>
        <v>0.88576491222487153</v>
      </c>
      <c r="EA128" s="2">
        <f t="shared" si="203"/>
        <v>0.88767666500380327</v>
      </c>
      <c r="EB128" s="2">
        <f t="shared" si="204"/>
        <v>0.89479811440224732</v>
      </c>
      <c r="EC128" s="2">
        <f t="shared" si="205"/>
        <v>0.88928383130061583</v>
      </c>
      <c r="ED128" s="2">
        <f t="shared" si="206"/>
        <v>0.88857616693626129</v>
      </c>
      <c r="EE128" s="2">
        <f t="shared" si="207"/>
        <v>0.88928333709123852</v>
      </c>
    </row>
    <row r="129" spans="2:135" x14ac:dyDescent="0.25">
      <c r="B129" s="2">
        <v>123</v>
      </c>
      <c r="C129">
        <v>78.831000000000003</v>
      </c>
      <c r="D129">
        <v>82.076999999999998</v>
      </c>
      <c r="E129">
        <v>84.015000000000001</v>
      </c>
      <c r="F129">
        <v>85.631</v>
      </c>
      <c r="G129">
        <v>88.953999999999994</v>
      </c>
      <c r="H129">
        <v>91.138000000000005</v>
      </c>
      <c r="I129">
        <v>90.4</v>
      </c>
      <c r="J129">
        <v>91.968999999999994</v>
      </c>
      <c r="K129">
        <v>90.677000000000007</v>
      </c>
      <c r="L129">
        <v>85.662000000000006</v>
      </c>
      <c r="M129">
        <v>80.075999999999993</v>
      </c>
      <c r="N129">
        <v>73.734999999999999</v>
      </c>
      <c r="O129">
        <v>61.281700000000001</v>
      </c>
      <c r="R129" s="5">
        <f t="shared" si="104"/>
        <v>79.103419274175749</v>
      </c>
      <c r="S129" s="5">
        <f t="shared" si="105"/>
        <v>81.959741676709498</v>
      </c>
      <c r="T129" s="5">
        <f t="shared" si="106"/>
        <v>84.210574890815309</v>
      </c>
      <c r="U129" s="5">
        <f t="shared" si="107"/>
        <v>85.604145198435234</v>
      </c>
      <c r="V129" s="5">
        <f t="shared" si="108"/>
        <v>89.504988525541947</v>
      </c>
      <c r="W129" s="5">
        <f t="shared" si="109"/>
        <v>90.730636436354956</v>
      </c>
      <c r="X129" s="5">
        <f t="shared" si="110"/>
        <v>91.646218936595147</v>
      </c>
      <c r="Y129" s="5">
        <f t="shared" si="111"/>
        <v>91.693623468911312</v>
      </c>
      <c r="Z129" s="5">
        <f t="shared" si="112"/>
        <v>89.239089249997249</v>
      </c>
      <c r="AA129" s="5">
        <f t="shared" si="113"/>
        <v>83.884704203255268</v>
      </c>
      <c r="AB129" s="5">
        <f t="shared" si="114"/>
        <v>79.697038186010985</v>
      </c>
      <c r="AC129" s="5">
        <f t="shared" si="115"/>
        <v>72.193277601751873</v>
      </c>
      <c r="AD129" s="5">
        <f t="shared" si="116"/>
        <v>61.788827211350529</v>
      </c>
      <c r="AE129" s="5"/>
      <c r="AG129" s="5">
        <f t="shared" si="117"/>
        <v>-0.2724192741757463</v>
      </c>
      <c r="AH129" s="5">
        <f t="shared" si="118"/>
        <v>0.11725832329049979</v>
      </c>
      <c r="AI129" s="5">
        <f t="shared" si="119"/>
        <v>-0.19557489081530832</v>
      </c>
      <c r="AJ129" s="5">
        <f t="shared" si="120"/>
        <v>2.6854801564766717E-2</v>
      </c>
      <c r="AK129" s="5">
        <f t="shared" si="121"/>
        <v>-0.55098852554195332</v>
      </c>
      <c r="AL129" s="5">
        <f t="shared" si="122"/>
        <v>0.407363563645049</v>
      </c>
      <c r="AM129" s="5">
        <f t="shared" si="123"/>
        <v>-1.2462189365951417</v>
      </c>
      <c r="AN129" s="5">
        <f t="shared" si="124"/>
        <v>0.27537653108868199</v>
      </c>
      <c r="AO129" s="5">
        <f t="shared" si="125"/>
        <v>1.4379107500027573</v>
      </c>
      <c r="AP129" s="5">
        <f t="shared" si="126"/>
        <v>1.7772957967447383</v>
      </c>
      <c r="AQ129" s="5">
        <f t="shared" si="127"/>
        <v>0.37896181398900808</v>
      </c>
      <c r="AR129" s="5">
        <f t="shared" si="128"/>
        <v>1.5417223982481261</v>
      </c>
      <c r="AS129" s="5">
        <f t="shared" si="129"/>
        <v>-0.50712721135052874</v>
      </c>
      <c r="AV129" s="2">
        <f t="shared" si="130"/>
        <v>78.135605657672642</v>
      </c>
      <c r="AW129" s="2">
        <f t="shared" si="131"/>
        <v>80.426906630440556</v>
      </c>
      <c r="AX129" s="2">
        <f t="shared" si="132"/>
        <v>82.389034558491858</v>
      </c>
      <c r="AY129" s="2">
        <f t="shared" si="133"/>
        <v>83.755562789702381</v>
      </c>
      <c r="AZ129" s="2">
        <f t="shared" si="134"/>
        <v>86.609426711623371</v>
      </c>
      <c r="BA129" s="2">
        <f t="shared" si="135"/>
        <v>87.456787817572618</v>
      </c>
      <c r="BB129" s="2">
        <f t="shared" si="136"/>
        <v>87.75512671568103</v>
      </c>
      <c r="BC129" s="2">
        <f t="shared" si="137"/>
        <v>85.270549878771817</v>
      </c>
      <c r="BD129" s="2">
        <f t="shared" si="138"/>
        <v>82.433473749878289</v>
      </c>
      <c r="BE129" s="2">
        <f t="shared" si="139"/>
        <v>77.412325806959515</v>
      </c>
      <c r="BF129" s="2">
        <f t="shared" si="140"/>
        <v>71.316628764758846</v>
      </c>
      <c r="BG129" s="2">
        <f t="shared" si="141"/>
        <v>63.562184058638245</v>
      </c>
      <c r="BH129" s="2">
        <f t="shared" si="142"/>
        <v>53.623844580933074</v>
      </c>
      <c r="BK129" s="2" t="str">
        <f t="shared" si="143"/>
        <v/>
      </c>
      <c r="BL129" s="2" t="str">
        <f t="shared" si="144"/>
        <v/>
      </c>
      <c r="BM129" s="2" t="str">
        <f t="shared" si="145"/>
        <v/>
      </c>
      <c r="BN129" s="2" t="str">
        <f t="shared" si="146"/>
        <v/>
      </c>
      <c r="BO129" s="2" t="str">
        <f t="shared" si="147"/>
        <v/>
      </c>
      <c r="BP129" s="2" t="str">
        <f t="shared" si="148"/>
        <v/>
      </c>
      <c r="BQ129" s="2" t="str">
        <f t="shared" si="149"/>
        <v/>
      </c>
      <c r="BR129" s="2" t="str">
        <f t="shared" si="150"/>
        <v/>
      </c>
      <c r="BS129" s="2" t="str">
        <f t="shared" si="151"/>
        <v/>
      </c>
      <c r="BT129" s="2" t="str">
        <f t="shared" si="152"/>
        <v/>
      </c>
      <c r="BU129" s="2" t="str">
        <f t="shared" si="153"/>
        <v/>
      </c>
      <c r="BV129" s="2" t="str">
        <f t="shared" si="154"/>
        <v/>
      </c>
      <c r="BW129" s="2" t="str">
        <f t="shared" si="155"/>
        <v/>
      </c>
      <c r="BZ129" s="2" t="str">
        <f t="shared" si="156"/>
        <v/>
      </c>
      <c r="CA129" s="2" t="str">
        <f t="shared" si="157"/>
        <v/>
      </c>
      <c r="CB129" s="2" t="str">
        <f t="shared" si="158"/>
        <v/>
      </c>
      <c r="CC129" s="2" t="str">
        <f t="shared" si="159"/>
        <v/>
      </c>
      <c r="CD129" s="2" t="str">
        <f t="shared" si="160"/>
        <v/>
      </c>
      <c r="CE129" s="2" t="str">
        <f t="shared" si="161"/>
        <v/>
      </c>
      <c r="CF129" s="2" t="str">
        <f t="shared" si="162"/>
        <v/>
      </c>
      <c r="CG129" s="2" t="str">
        <f t="shared" si="163"/>
        <v/>
      </c>
      <c r="CH129" s="2" t="str">
        <f t="shared" si="164"/>
        <v/>
      </c>
      <c r="CI129" s="2" t="str">
        <f t="shared" si="165"/>
        <v/>
      </c>
      <c r="CJ129" s="2" t="str">
        <f t="shared" si="166"/>
        <v/>
      </c>
      <c r="CK129" s="2" t="str">
        <f t="shared" si="167"/>
        <v/>
      </c>
      <c r="CL129" s="2" t="str">
        <f t="shared" si="168"/>
        <v/>
      </c>
      <c r="CO129" s="2">
        <f t="shared" si="169"/>
        <v>80.353106876723658</v>
      </c>
      <c r="CP129" s="2">
        <f t="shared" si="170"/>
        <v>81.752656194804075</v>
      </c>
      <c r="CQ129" s="2">
        <f t="shared" si="171"/>
        <v>83.482426050566289</v>
      </c>
      <c r="CR129" s="2">
        <f t="shared" si="172"/>
        <v>84.816840740592397</v>
      </c>
      <c r="CS129" s="2">
        <f t="shared" si="173"/>
        <v>88.335896654541429</v>
      </c>
      <c r="CT129" s="2">
        <f t="shared" si="174"/>
        <v>89.301262321819266</v>
      </c>
      <c r="CU129" s="2">
        <f t="shared" si="175"/>
        <v>90.182028847869731</v>
      </c>
      <c r="CV129" s="2">
        <f t="shared" si="176"/>
        <v>87.044817899829283</v>
      </c>
      <c r="CW129" s="2">
        <f t="shared" si="177"/>
        <v>84.531173705179285</v>
      </c>
      <c r="CX129" s="2">
        <f t="shared" si="178"/>
        <v>79.120743653674154</v>
      </c>
      <c r="CY129" s="2">
        <f t="shared" si="179"/>
        <v>72.795482936418779</v>
      </c>
      <c r="CZ129" s="2">
        <f t="shared" si="180"/>
        <v>65.030388497698283</v>
      </c>
      <c r="DA129" s="2">
        <f t="shared" si="181"/>
        <v>54.761451805772978</v>
      </c>
      <c r="DD129" s="2">
        <f t="shared" si="182"/>
        <v>77.727142261933949</v>
      </c>
      <c r="DE129" s="2">
        <f t="shared" si="183"/>
        <v>80.224487586506612</v>
      </c>
      <c r="DF129" s="2">
        <f t="shared" si="184"/>
        <v>82.256807618860407</v>
      </c>
      <c r="DG129" s="2">
        <f t="shared" si="185"/>
        <v>83.649825089944386</v>
      </c>
      <c r="DH129" s="2">
        <f t="shared" si="186"/>
        <v>86.417576547287638</v>
      </c>
      <c r="DI129" s="2">
        <f t="shared" si="187"/>
        <v>87.247858695892788</v>
      </c>
      <c r="DJ129" s="2">
        <f t="shared" si="188"/>
        <v>87.50865214225739</v>
      </c>
      <c r="DK129" s="2">
        <f t="shared" si="189"/>
        <v>85.061860535610307</v>
      </c>
      <c r="DL129" s="2">
        <f t="shared" si="190"/>
        <v>82.191393948046922</v>
      </c>
      <c r="DM129" s="2">
        <f t="shared" si="191"/>
        <v>77.229139687287187</v>
      </c>
      <c r="DN129" s="2">
        <f t="shared" si="192"/>
        <v>71.148711247902412</v>
      </c>
      <c r="DO129" s="2">
        <f t="shared" si="193"/>
        <v>63.394276608406038</v>
      </c>
      <c r="DP129" s="2">
        <f t="shared" si="194"/>
        <v>53.494673535634526</v>
      </c>
      <c r="DS129" s="2">
        <f t="shared" si="195"/>
        <v>0.84445205642216992</v>
      </c>
      <c r="DT129" s="2">
        <f t="shared" si="196"/>
        <v>0.86754141994877165</v>
      </c>
      <c r="DU129" s="2">
        <f t="shared" si="197"/>
        <v>0.89211410646998213</v>
      </c>
      <c r="DV129" s="2">
        <f t="shared" si="198"/>
        <v>0.90939478857950273</v>
      </c>
      <c r="DW129" s="2">
        <f t="shared" si="199"/>
        <v>0.89999053671476115</v>
      </c>
      <c r="DX129" s="2">
        <f t="shared" si="200"/>
        <v>0.89825228754743125</v>
      </c>
      <c r="DY129" s="2">
        <f t="shared" si="201"/>
        <v>0.90780402443613872</v>
      </c>
      <c r="DZ129" s="2">
        <f t="shared" si="202"/>
        <v>0.89475853241872161</v>
      </c>
      <c r="EA129" s="2">
        <f t="shared" si="203"/>
        <v>0.89653735523891365</v>
      </c>
      <c r="EB129" s="2">
        <f t="shared" si="204"/>
        <v>0.90315831277187164</v>
      </c>
      <c r="EC129" s="2">
        <f t="shared" si="205"/>
        <v>0.89803230282170154</v>
      </c>
      <c r="ED129" s="2">
        <f t="shared" si="206"/>
        <v>0.89737410299924769</v>
      </c>
      <c r="EE129" s="2">
        <f t="shared" si="207"/>
        <v>0.89803184318560692</v>
      </c>
    </row>
    <row r="130" spans="2:135" x14ac:dyDescent="0.25">
      <c r="B130" s="2">
        <v>124</v>
      </c>
      <c r="C130">
        <v>79.046000000000006</v>
      </c>
      <c r="D130">
        <v>81.292000000000002</v>
      </c>
      <c r="E130">
        <v>83.353999999999999</v>
      </c>
      <c r="F130">
        <v>85.507999999999996</v>
      </c>
      <c r="G130">
        <v>88.861999999999995</v>
      </c>
      <c r="H130">
        <v>92.262</v>
      </c>
      <c r="I130">
        <v>89.984999999999999</v>
      </c>
      <c r="J130">
        <v>89.784999999999997</v>
      </c>
      <c r="K130">
        <v>88.430999999999997</v>
      </c>
      <c r="L130">
        <v>83.369</v>
      </c>
      <c r="M130">
        <v>79.742000000000004</v>
      </c>
      <c r="N130">
        <v>71.484999999999999</v>
      </c>
      <c r="O130">
        <v>60.140799999999999</v>
      </c>
      <c r="R130" s="5">
        <f t="shared" si="104"/>
        <v>79.086391554603026</v>
      </c>
      <c r="S130" s="5">
        <f t="shared" si="105"/>
        <v>81.852209543037461</v>
      </c>
      <c r="T130" s="5">
        <f t="shared" si="106"/>
        <v>83.903585544478133</v>
      </c>
      <c r="U130" s="5">
        <f t="shared" si="107"/>
        <v>85.145651074365716</v>
      </c>
      <c r="V130" s="5">
        <f t="shared" si="108"/>
        <v>88.8643012387396</v>
      </c>
      <c r="W130" s="5">
        <f t="shared" si="109"/>
        <v>89.949561497539477</v>
      </c>
      <c r="X130" s="5">
        <f t="shared" si="110"/>
        <v>90.639722800550345</v>
      </c>
      <c r="Y130" s="5">
        <f t="shared" si="111"/>
        <v>90.496860176610014</v>
      </c>
      <c r="Z130" s="5">
        <f t="shared" si="112"/>
        <v>87.917414359620366</v>
      </c>
      <c r="AA130" s="5">
        <f t="shared" si="113"/>
        <v>82.541733547010097</v>
      </c>
      <c r="AB130" s="5">
        <f t="shared" si="114"/>
        <v>78.336518297664853</v>
      </c>
      <c r="AC130" s="5">
        <f t="shared" si="115"/>
        <v>70.971856193065889</v>
      </c>
      <c r="AD130" s="5">
        <f t="shared" si="116"/>
        <v>60.764045267416336</v>
      </c>
      <c r="AE130" s="5"/>
      <c r="AG130" s="5">
        <f t="shared" si="117"/>
        <v>-4.0391554603019131E-2</v>
      </c>
      <c r="AH130" s="5">
        <f t="shared" si="118"/>
        <v>-0.56020954303745896</v>
      </c>
      <c r="AI130" s="5">
        <f t="shared" si="119"/>
        <v>-0.54958554447813412</v>
      </c>
      <c r="AJ130" s="5">
        <f t="shared" si="120"/>
        <v>0.36234892563427934</v>
      </c>
      <c r="AK130" s="5">
        <f t="shared" si="121"/>
        <v>-2.3012387396050826E-3</v>
      </c>
      <c r="AL130" s="5">
        <f t="shared" si="122"/>
        <v>2.3124385024605232</v>
      </c>
      <c r="AM130" s="5">
        <f t="shared" si="123"/>
        <v>-0.6547228005503456</v>
      </c>
      <c r="AN130" s="5">
        <f t="shared" si="124"/>
        <v>-0.71186017661001699</v>
      </c>
      <c r="AO130" s="5">
        <f t="shared" si="125"/>
        <v>0.51358564037963106</v>
      </c>
      <c r="AP130" s="5">
        <f t="shared" si="126"/>
        <v>0.8272664529899032</v>
      </c>
      <c r="AQ130" s="5">
        <f t="shared" si="127"/>
        <v>1.4054817023351518</v>
      </c>
      <c r="AR130" s="5">
        <f t="shared" si="128"/>
        <v>0.5131438069341101</v>
      </c>
      <c r="AS130" s="5">
        <f t="shared" si="129"/>
        <v>-0.6232452674163369</v>
      </c>
      <c r="AV130" s="2">
        <f t="shared" si="130"/>
        <v>78.038609137964158</v>
      </c>
      <c r="AW130" s="2">
        <f t="shared" si="131"/>
        <v>80.362353723067827</v>
      </c>
      <c r="AX130" s="2">
        <f t="shared" si="132"/>
        <v>82.343075303891652</v>
      </c>
      <c r="AY130" s="2">
        <f t="shared" si="133"/>
        <v>83.733144753447391</v>
      </c>
      <c r="AZ130" s="2">
        <f t="shared" si="134"/>
        <v>86.57398196214632</v>
      </c>
      <c r="BA130" s="2">
        <f t="shared" si="135"/>
        <v>87.414696140112426</v>
      </c>
      <c r="BB130" s="2">
        <f t="shared" si="136"/>
        <v>87.696087125882542</v>
      </c>
      <c r="BC130" s="2">
        <f t="shared" si="137"/>
        <v>85.214959463279541</v>
      </c>
      <c r="BD130" s="2">
        <f t="shared" si="138"/>
        <v>82.364093695634452</v>
      </c>
      <c r="BE130" s="2">
        <f t="shared" si="139"/>
        <v>77.357687938869091</v>
      </c>
      <c r="BF130" s="2">
        <f t="shared" si="140"/>
        <v>71.273556303803986</v>
      </c>
      <c r="BG130" s="2">
        <f t="shared" si="141"/>
        <v>63.523370630933996</v>
      </c>
      <c r="BH130" s="2">
        <f t="shared" si="142"/>
        <v>53.60384898859791</v>
      </c>
      <c r="BK130" s="2" t="str">
        <f t="shared" si="143"/>
        <v/>
      </c>
      <c r="BL130" s="2" t="str">
        <f t="shared" si="144"/>
        <v/>
      </c>
      <c r="BM130" s="2" t="str">
        <f t="shared" si="145"/>
        <v/>
      </c>
      <c r="BN130" s="2" t="str">
        <f t="shared" si="146"/>
        <v/>
      </c>
      <c r="BO130" s="2" t="str">
        <f t="shared" si="147"/>
        <v/>
      </c>
      <c r="BP130" s="2" t="str">
        <f t="shared" si="148"/>
        <v/>
      </c>
      <c r="BQ130" s="2" t="str">
        <f t="shared" si="149"/>
        <v/>
      </c>
      <c r="BR130" s="2" t="str">
        <f t="shared" si="150"/>
        <v/>
      </c>
      <c r="BS130" s="2" t="str">
        <f t="shared" si="151"/>
        <v/>
      </c>
      <c r="BT130" s="2" t="str">
        <f t="shared" si="152"/>
        <v/>
      </c>
      <c r="BU130" s="2" t="str">
        <f t="shared" si="153"/>
        <v/>
      </c>
      <c r="BV130" s="2" t="str">
        <f t="shared" si="154"/>
        <v/>
      </c>
      <c r="BW130" s="2" t="str">
        <f t="shared" si="155"/>
        <v/>
      </c>
      <c r="BZ130" s="2" t="str">
        <f t="shared" si="156"/>
        <v/>
      </c>
      <c r="CA130" s="2" t="str">
        <f t="shared" si="157"/>
        <v/>
      </c>
      <c r="CB130" s="2" t="str">
        <f t="shared" si="158"/>
        <v/>
      </c>
      <c r="CC130" s="2" t="str">
        <f t="shared" si="159"/>
        <v/>
      </c>
      <c r="CD130" s="2" t="str">
        <f t="shared" si="160"/>
        <v/>
      </c>
      <c r="CE130" s="2" t="str">
        <f t="shared" si="161"/>
        <v/>
      </c>
      <c r="CF130" s="2" t="str">
        <f t="shared" si="162"/>
        <v/>
      </c>
      <c r="CG130" s="2" t="str">
        <f t="shared" si="163"/>
        <v/>
      </c>
      <c r="CH130" s="2" t="str">
        <f t="shared" si="164"/>
        <v/>
      </c>
      <c r="CI130" s="2" t="str">
        <f t="shared" si="165"/>
        <v/>
      </c>
      <c r="CJ130" s="2" t="str">
        <f t="shared" si="166"/>
        <v/>
      </c>
      <c r="CK130" s="2" t="str">
        <f t="shared" si="167"/>
        <v/>
      </c>
      <c r="CL130" s="2" t="str">
        <f t="shared" si="168"/>
        <v/>
      </c>
      <c r="CO130" s="2">
        <f t="shared" si="169"/>
        <v>80.350745421777518</v>
      </c>
      <c r="CP130" s="2">
        <f t="shared" si="170"/>
        <v>81.735537014753675</v>
      </c>
      <c r="CQ130" s="2">
        <f t="shared" si="171"/>
        <v>83.470644498393952</v>
      </c>
      <c r="CR130" s="2">
        <f t="shared" si="172"/>
        <v>84.818010858081195</v>
      </c>
      <c r="CS130" s="2">
        <f t="shared" si="173"/>
        <v>88.360258925815685</v>
      </c>
      <c r="CT130" s="2">
        <f t="shared" si="174"/>
        <v>89.324440774381742</v>
      </c>
      <c r="CU130" s="2">
        <f t="shared" si="175"/>
        <v>90.20881037775024</v>
      </c>
      <c r="CV130" s="2">
        <f t="shared" si="176"/>
        <v>87.047241050085404</v>
      </c>
      <c r="CW130" s="2">
        <f t="shared" si="177"/>
        <v>84.539281004553217</v>
      </c>
      <c r="CX130" s="2">
        <f t="shared" si="178"/>
        <v>79.121780379780091</v>
      </c>
      <c r="CY130" s="2">
        <f t="shared" si="179"/>
        <v>72.800666449487011</v>
      </c>
      <c r="CZ130" s="2">
        <f t="shared" si="180"/>
        <v>65.043373597873341</v>
      </c>
      <c r="DA130" s="2">
        <f t="shared" si="181"/>
        <v>54.780933293510195</v>
      </c>
      <c r="DD130" s="2">
        <f t="shared" si="182"/>
        <v>77.650188135035407</v>
      </c>
      <c r="DE130" s="2">
        <f t="shared" si="183"/>
        <v>80.171140295405834</v>
      </c>
      <c r="DF130" s="2">
        <f t="shared" si="184"/>
        <v>82.218713372418819</v>
      </c>
      <c r="DG130" s="2">
        <f t="shared" si="185"/>
        <v>83.634567467383789</v>
      </c>
      <c r="DH130" s="2">
        <f t="shared" si="186"/>
        <v>86.392951378684927</v>
      </c>
      <c r="DI130" s="2">
        <f t="shared" si="187"/>
        <v>87.217407708382211</v>
      </c>
      <c r="DJ130" s="2">
        <f t="shared" si="188"/>
        <v>87.463350615111821</v>
      </c>
      <c r="DK130" s="2">
        <f t="shared" si="189"/>
        <v>85.018409365418194</v>
      </c>
      <c r="DL130" s="2">
        <f t="shared" si="190"/>
        <v>82.135158878323324</v>
      </c>
      <c r="DM130" s="2">
        <f t="shared" si="191"/>
        <v>77.185175743175549</v>
      </c>
      <c r="DN130" s="2">
        <f t="shared" si="192"/>
        <v>71.11541656576091</v>
      </c>
      <c r="DO130" s="2">
        <f t="shared" si="193"/>
        <v>63.364834640735268</v>
      </c>
      <c r="DP130" s="2">
        <f t="shared" si="194"/>
        <v>53.481955529565489</v>
      </c>
      <c r="DS130" s="2">
        <f t="shared" si="195"/>
        <v>0.8561700561452128</v>
      </c>
      <c r="DT130" s="2">
        <f t="shared" si="196"/>
        <v>0.87777177918034088</v>
      </c>
      <c r="DU130" s="2">
        <f t="shared" si="197"/>
        <v>0.90066391921044353</v>
      </c>
      <c r="DV130" s="2">
        <f t="shared" si="198"/>
        <v>0.91670299835338587</v>
      </c>
      <c r="DW130" s="2">
        <f t="shared" si="199"/>
        <v>0.90798053729554051</v>
      </c>
      <c r="DX130" s="2">
        <f t="shared" si="200"/>
        <v>0.90636671302705329</v>
      </c>
      <c r="DY130" s="2">
        <f t="shared" si="201"/>
        <v>0.91522858432022536</v>
      </c>
      <c r="DZ130" s="2">
        <f t="shared" si="202"/>
        <v>0.90312153573568654</v>
      </c>
      <c r="EA130" s="2">
        <f t="shared" si="203"/>
        <v>0.90477404836744779</v>
      </c>
      <c r="EB130" s="2">
        <f t="shared" si="204"/>
        <v>0.91092028159345739</v>
      </c>
      <c r="EC130" s="2">
        <f t="shared" si="205"/>
        <v>0.90616243942801222</v>
      </c>
      <c r="ED130" s="2">
        <f t="shared" si="206"/>
        <v>0.90555120003349154</v>
      </c>
      <c r="EE130" s="2">
        <f t="shared" si="207"/>
        <v>0.90616201261039264</v>
      </c>
    </row>
    <row r="131" spans="2:135" x14ac:dyDescent="0.25">
      <c r="B131" s="2">
        <v>125</v>
      </c>
      <c r="C131">
        <v>78.507999999999996</v>
      </c>
      <c r="D131">
        <v>81.322999999999993</v>
      </c>
      <c r="E131">
        <v>83.6</v>
      </c>
      <c r="F131">
        <v>84.938000000000002</v>
      </c>
      <c r="G131">
        <v>89.646000000000001</v>
      </c>
      <c r="H131">
        <v>88.938000000000002</v>
      </c>
      <c r="I131">
        <v>88.507999999999996</v>
      </c>
      <c r="J131">
        <v>88.185000000000002</v>
      </c>
      <c r="K131">
        <v>87.123000000000005</v>
      </c>
      <c r="L131">
        <v>81.415000000000006</v>
      </c>
      <c r="M131">
        <v>77.97</v>
      </c>
      <c r="N131">
        <v>70.028999999999996</v>
      </c>
      <c r="O131">
        <v>59.366199999999999</v>
      </c>
      <c r="R131" s="5">
        <f t="shared" si="104"/>
        <v>79.027550547509264</v>
      </c>
      <c r="S131" s="5">
        <f t="shared" si="105"/>
        <v>81.682809242126453</v>
      </c>
      <c r="T131" s="5">
        <f t="shared" si="106"/>
        <v>83.575067274828371</v>
      </c>
      <c r="U131" s="5">
        <f t="shared" si="107"/>
        <v>84.741823284062789</v>
      </c>
      <c r="V131" s="5">
        <f t="shared" si="108"/>
        <v>88.267491483903797</v>
      </c>
      <c r="W131" s="5">
        <f t="shared" si="109"/>
        <v>89.243336644059909</v>
      </c>
      <c r="X131" s="5">
        <f t="shared" si="110"/>
        <v>89.762458466898522</v>
      </c>
      <c r="Y131" s="5">
        <f t="shared" si="111"/>
        <v>89.306014930203176</v>
      </c>
      <c r="Z131" s="5">
        <f t="shared" si="112"/>
        <v>86.621065875157853</v>
      </c>
      <c r="AA131" s="5">
        <f t="shared" si="113"/>
        <v>81.270276732552986</v>
      </c>
      <c r="AB131" s="5">
        <f t="shared" si="114"/>
        <v>76.923080789740126</v>
      </c>
      <c r="AC131" s="5">
        <f t="shared" si="115"/>
        <v>69.636750354188308</v>
      </c>
      <c r="AD131" s="5">
        <f t="shared" si="116"/>
        <v>59.598370113751955</v>
      </c>
      <c r="AE131" s="5"/>
      <c r="AG131" s="5">
        <f t="shared" si="117"/>
        <v>-0.51955054750926877</v>
      </c>
      <c r="AH131" s="5">
        <f t="shared" si="118"/>
        <v>-0.35980924212645959</v>
      </c>
      <c r="AI131" s="5">
        <f t="shared" si="119"/>
        <v>2.4932725171623815E-2</v>
      </c>
      <c r="AJ131" s="5">
        <f t="shared" si="120"/>
        <v>0.19617671593721298</v>
      </c>
      <c r="AK131" s="5">
        <f t="shared" si="121"/>
        <v>1.3785085160962041</v>
      </c>
      <c r="AL131" s="5">
        <f t="shared" si="122"/>
        <v>-0.30533664405990635</v>
      </c>
      <c r="AM131" s="5">
        <f t="shared" si="123"/>
        <v>-1.2544584668985266</v>
      </c>
      <c r="AN131" s="5">
        <f t="shared" si="124"/>
        <v>-1.1210149302031738</v>
      </c>
      <c r="AO131" s="5">
        <f t="shared" si="125"/>
        <v>0.50193412484215116</v>
      </c>
      <c r="AP131" s="5">
        <f t="shared" si="126"/>
        <v>0.14472326744702002</v>
      </c>
      <c r="AQ131" s="5">
        <f t="shared" si="127"/>
        <v>1.0469192102598726</v>
      </c>
      <c r="AR131" s="5">
        <f t="shared" si="128"/>
        <v>0.3922496458116882</v>
      </c>
      <c r="AS131" s="5">
        <f t="shared" si="129"/>
        <v>-0.2321701137519554</v>
      </c>
      <c r="AV131" s="2">
        <f t="shared" si="130"/>
        <v>77.941928835641804</v>
      </c>
      <c r="AW131" s="2">
        <f t="shared" si="131"/>
        <v>80.298159999417294</v>
      </c>
      <c r="AX131" s="2">
        <f t="shared" si="132"/>
        <v>82.297443472355155</v>
      </c>
      <c r="AY131" s="2">
        <f t="shared" si="133"/>
        <v>83.711134380418983</v>
      </c>
      <c r="AZ131" s="2">
        <f t="shared" si="134"/>
        <v>86.538920478215957</v>
      </c>
      <c r="BA131" s="2">
        <f t="shared" si="135"/>
        <v>87.372998315758906</v>
      </c>
      <c r="BB131" s="2">
        <f t="shared" si="136"/>
        <v>87.637517231601166</v>
      </c>
      <c r="BC131" s="2">
        <f t="shared" si="137"/>
        <v>85.15984321124904</v>
      </c>
      <c r="BD131" s="2">
        <f t="shared" si="138"/>
        <v>82.295114219018288</v>
      </c>
      <c r="BE131" s="2">
        <f t="shared" si="139"/>
        <v>77.303472528656286</v>
      </c>
      <c r="BF131" s="2">
        <f t="shared" si="140"/>
        <v>71.230868188217997</v>
      </c>
      <c r="BG131" s="2">
        <f t="shared" si="141"/>
        <v>63.484876088833381</v>
      </c>
      <c r="BH131" s="2">
        <f t="shared" si="142"/>
        <v>53.58410982174739</v>
      </c>
      <c r="BK131" s="2" t="str">
        <f t="shared" si="143"/>
        <v/>
      </c>
      <c r="BL131" s="2" t="str">
        <f t="shared" si="144"/>
        <v/>
      </c>
      <c r="BM131" s="2" t="str">
        <f t="shared" si="145"/>
        <v/>
      </c>
      <c r="BN131" s="2" t="str">
        <f t="shared" si="146"/>
        <v/>
      </c>
      <c r="BO131" s="2" t="str">
        <f t="shared" si="147"/>
        <v/>
      </c>
      <c r="BP131" s="2" t="str">
        <f t="shared" si="148"/>
        <v/>
      </c>
      <c r="BQ131" s="2" t="str">
        <f t="shared" si="149"/>
        <v/>
      </c>
      <c r="BR131" s="2" t="str">
        <f t="shared" si="150"/>
        <v/>
      </c>
      <c r="BS131" s="2" t="str">
        <f t="shared" si="151"/>
        <v/>
      </c>
      <c r="BT131" s="2" t="str">
        <f t="shared" si="152"/>
        <v/>
      </c>
      <c r="BU131" s="2" t="str">
        <f t="shared" si="153"/>
        <v/>
      </c>
      <c r="BV131" s="2" t="str">
        <f t="shared" si="154"/>
        <v/>
      </c>
      <c r="BW131" s="2" t="str">
        <f t="shared" si="155"/>
        <v/>
      </c>
      <c r="BZ131" s="2" t="str">
        <f t="shared" si="156"/>
        <v/>
      </c>
      <c r="CA131" s="2" t="str">
        <f t="shared" si="157"/>
        <v/>
      </c>
      <c r="CB131" s="2" t="str">
        <f t="shared" si="158"/>
        <v/>
      </c>
      <c r="CC131" s="2" t="str">
        <f t="shared" si="159"/>
        <v/>
      </c>
      <c r="CD131" s="2" t="str">
        <f t="shared" si="160"/>
        <v/>
      </c>
      <c r="CE131" s="2" t="str">
        <f t="shared" si="161"/>
        <v/>
      </c>
      <c r="CF131" s="2" t="str">
        <f t="shared" si="162"/>
        <v/>
      </c>
      <c r="CG131" s="2" t="str">
        <f t="shared" si="163"/>
        <v/>
      </c>
      <c r="CH131" s="2" t="str">
        <f t="shared" si="164"/>
        <v/>
      </c>
      <c r="CI131" s="2" t="str">
        <f t="shared" si="165"/>
        <v/>
      </c>
      <c r="CJ131" s="2" t="str">
        <f t="shared" si="166"/>
        <v/>
      </c>
      <c r="CK131" s="2" t="str">
        <f t="shared" si="167"/>
        <v/>
      </c>
      <c r="CL131" s="2" t="str">
        <f t="shared" si="168"/>
        <v/>
      </c>
      <c r="CO131" s="2">
        <f t="shared" si="169"/>
        <v>80.348383966831378</v>
      </c>
      <c r="CP131" s="2">
        <f t="shared" si="170"/>
        <v>81.718417834703288</v>
      </c>
      <c r="CQ131" s="2">
        <f t="shared" si="171"/>
        <v>83.458862946221629</v>
      </c>
      <c r="CR131" s="2">
        <f t="shared" si="172"/>
        <v>84.819180975570006</v>
      </c>
      <c r="CS131" s="2">
        <f t="shared" si="173"/>
        <v>88.384621197089942</v>
      </c>
      <c r="CT131" s="2">
        <f t="shared" si="174"/>
        <v>89.347619226944232</v>
      </c>
      <c r="CU131" s="2">
        <f t="shared" si="175"/>
        <v>90.235591907630734</v>
      </c>
      <c r="CV131" s="2">
        <f t="shared" si="176"/>
        <v>87.04966420034151</v>
      </c>
      <c r="CW131" s="2">
        <f t="shared" si="177"/>
        <v>84.54738830392715</v>
      </c>
      <c r="CX131" s="2">
        <f t="shared" si="178"/>
        <v>79.122817105886028</v>
      </c>
      <c r="CY131" s="2">
        <f t="shared" si="179"/>
        <v>72.805849962555229</v>
      </c>
      <c r="CZ131" s="2">
        <f t="shared" si="180"/>
        <v>65.056358698048399</v>
      </c>
      <c r="DA131" s="2">
        <f t="shared" si="181"/>
        <v>54.800414781247419</v>
      </c>
      <c r="DD131" s="2">
        <f t="shared" si="182"/>
        <v>77.573234008136865</v>
      </c>
      <c r="DE131" s="2">
        <f t="shared" si="183"/>
        <v>80.117793004305057</v>
      </c>
      <c r="DF131" s="2">
        <f t="shared" si="184"/>
        <v>82.180619125977231</v>
      </c>
      <c r="DG131" s="2">
        <f t="shared" si="185"/>
        <v>83.619309844823192</v>
      </c>
      <c r="DH131" s="2">
        <f t="shared" si="186"/>
        <v>86.368326210082216</v>
      </c>
      <c r="DI131" s="2">
        <f t="shared" si="187"/>
        <v>87.186956720871635</v>
      </c>
      <c r="DJ131" s="2">
        <f t="shared" si="188"/>
        <v>87.418049087966253</v>
      </c>
      <c r="DK131" s="2">
        <f t="shared" si="189"/>
        <v>84.974958195226066</v>
      </c>
      <c r="DL131" s="2">
        <f t="shared" si="190"/>
        <v>82.078923808599725</v>
      </c>
      <c r="DM131" s="2">
        <f t="shared" si="191"/>
        <v>77.14121179906391</v>
      </c>
      <c r="DN131" s="2">
        <f t="shared" si="192"/>
        <v>71.082121883619408</v>
      </c>
      <c r="DO131" s="2">
        <f t="shared" si="193"/>
        <v>63.335392673064504</v>
      </c>
      <c r="DP131" s="2">
        <f t="shared" si="194"/>
        <v>53.46923752349646</v>
      </c>
      <c r="DS131" s="2">
        <f t="shared" si="195"/>
        <v>0.8671441785155396</v>
      </c>
      <c r="DT131" s="2">
        <f t="shared" si="196"/>
        <v>0.88731463383123754</v>
      </c>
      <c r="DU131" s="2">
        <f t="shared" si="197"/>
        <v>0.90860558484406084</v>
      </c>
      <c r="DV131" s="2">
        <f t="shared" si="198"/>
        <v>0.92347133517694857</v>
      </c>
      <c r="DW131" s="2">
        <f t="shared" si="199"/>
        <v>0.91539220737393168</v>
      </c>
      <c r="DX131" s="2">
        <f t="shared" si="200"/>
        <v>0.9138960414389613</v>
      </c>
      <c r="DY131" s="2">
        <f t="shared" si="201"/>
        <v>0.9221065454256191</v>
      </c>
      <c r="DZ131" s="2">
        <f t="shared" si="202"/>
        <v>0.91088616142860412</v>
      </c>
      <c r="EA131" s="2">
        <f t="shared" si="203"/>
        <v>0.91241907233108399</v>
      </c>
      <c r="EB131" s="2">
        <f t="shared" si="204"/>
        <v>0.91811652449972936</v>
      </c>
      <c r="EC131" s="2">
        <f t="shared" si="205"/>
        <v>0.9137066301719563</v>
      </c>
      <c r="ED131" s="2">
        <f t="shared" si="206"/>
        <v>0.91313982170550179</v>
      </c>
      <c r="EE131" s="2">
        <f t="shared" si="207"/>
        <v>0.91370623440111398</v>
      </c>
    </row>
    <row r="132" spans="2:135" x14ac:dyDescent="0.25">
      <c r="B132" s="2">
        <v>126</v>
      </c>
      <c r="C132">
        <v>78.846000000000004</v>
      </c>
      <c r="D132">
        <v>81.138000000000005</v>
      </c>
      <c r="E132">
        <v>82.677000000000007</v>
      </c>
      <c r="F132">
        <v>83.707999999999998</v>
      </c>
      <c r="G132">
        <v>87.908000000000001</v>
      </c>
      <c r="H132">
        <v>87.153999999999996</v>
      </c>
      <c r="I132">
        <v>88.230999999999995</v>
      </c>
      <c r="J132">
        <v>87.046000000000006</v>
      </c>
      <c r="K132">
        <v>85.891999999999996</v>
      </c>
      <c r="L132">
        <v>78.662000000000006</v>
      </c>
      <c r="M132">
        <v>75.727000000000004</v>
      </c>
      <c r="N132">
        <v>68.793999999999997</v>
      </c>
      <c r="O132">
        <v>57.2958</v>
      </c>
      <c r="R132" s="5">
        <f t="shared" si="104"/>
        <v>78.922155655871421</v>
      </c>
      <c r="S132" s="5">
        <f t="shared" si="105"/>
        <v>81.464851279114825</v>
      </c>
      <c r="T132" s="5">
        <f t="shared" si="106"/>
        <v>83.25179460745494</v>
      </c>
      <c r="U132" s="5">
        <f t="shared" si="107"/>
        <v>84.407728898684425</v>
      </c>
      <c r="V132" s="5">
        <f t="shared" si="108"/>
        <v>87.749081103358307</v>
      </c>
      <c r="W132" s="5">
        <f t="shared" si="109"/>
        <v>88.646807627363714</v>
      </c>
      <c r="X132" s="5">
        <f t="shared" si="110"/>
        <v>89.043175764641106</v>
      </c>
      <c r="Y132" s="5">
        <f t="shared" si="111"/>
        <v>88.212020953627146</v>
      </c>
      <c r="Z132" s="5">
        <f t="shared" si="112"/>
        <v>85.44359132080173</v>
      </c>
      <c r="AA132" s="5">
        <f t="shared" si="113"/>
        <v>80.149570267705315</v>
      </c>
      <c r="AB132" s="5">
        <f t="shared" si="114"/>
        <v>75.57537643325945</v>
      </c>
      <c r="AC132" s="5">
        <f t="shared" si="115"/>
        <v>68.309493788463499</v>
      </c>
      <c r="AD132" s="5">
        <f t="shared" si="116"/>
        <v>58.403322106740802</v>
      </c>
      <c r="AE132" s="5"/>
      <c r="AG132" s="5">
        <f t="shared" si="117"/>
        <v>-7.6155655871417594E-2</v>
      </c>
      <c r="AH132" s="5">
        <f t="shared" si="118"/>
        <v>-0.3268512791148197</v>
      </c>
      <c r="AI132" s="5">
        <f t="shared" si="119"/>
        <v>-0.57479460745493327</v>
      </c>
      <c r="AJ132" s="5">
        <f t="shared" si="120"/>
        <v>-0.69972889868442678</v>
      </c>
      <c r="AK132" s="5">
        <f t="shared" si="121"/>
        <v>0.15891889664169412</v>
      </c>
      <c r="AL132" s="5">
        <f t="shared" si="122"/>
        <v>-1.4928076273637174</v>
      </c>
      <c r="AM132" s="5">
        <f t="shared" si="123"/>
        <v>-0.81217576464111119</v>
      </c>
      <c r="AN132" s="5">
        <f t="shared" si="124"/>
        <v>-1.1660209536271395</v>
      </c>
      <c r="AO132" s="5">
        <f t="shared" si="125"/>
        <v>0.44840867919826621</v>
      </c>
      <c r="AP132" s="5">
        <f t="shared" si="126"/>
        <v>-1.4875702677053084</v>
      </c>
      <c r="AQ132" s="5">
        <f t="shared" si="127"/>
        <v>0.15162356674055388</v>
      </c>
      <c r="AR132" s="5">
        <f t="shared" si="128"/>
        <v>0.4845062115364982</v>
      </c>
      <c r="AS132" s="5">
        <f t="shared" si="129"/>
        <v>-1.1075221067408023</v>
      </c>
      <c r="AV132" s="2">
        <f t="shared" si="130"/>
        <v>77.845655812232366</v>
      </c>
      <c r="AW132" s="2">
        <f t="shared" si="131"/>
        <v>80.234350158760591</v>
      </c>
      <c r="AX132" s="2">
        <f t="shared" si="132"/>
        <v>82.252144715568107</v>
      </c>
      <c r="AY132" s="2">
        <f t="shared" si="133"/>
        <v>83.689519276602994</v>
      </c>
      <c r="AZ132" s="2">
        <f t="shared" si="134"/>
        <v>86.504260185515648</v>
      </c>
      <c r="BA132" s="2">
        <f t="shared" si="135"/>
        <v>87.331716517966285</v>
      </c>
      <c r="BB132" s="2">
        <f t="shared" si="136"/>
        <v>87.579442283738487</v>
      </c>
      <c r="BC132" s="2">
        <f t="shared" si="137"/>
        <v>85.10521454723245</v>
      </c>
      <c r="BD132" s="2">
        <f t="shared" si="138"/>
        <v>82.226567190008822</v>
      </c>
      <c r="BE132" s="2">
        <f t="shared" si="139"/>
        <v>77.249690313276204</v>
      </c>
      <c r="BF132" s="2">
        <f t="shared" si="140"/>
        <v>71.188574783134001</v>
      </c>
      <c r="BG132" s="2">
        <f t="shared" si="141"/>
        <v>63.446718013841569</v>
      </c>
      <c r="BH132" s="2">
        <f t="shared" si="142"/>
        <v>53.564639371060061</v>
      </c>
      <c r="BK132" s="2" t="str">
        <f t="shared" si="143"/>
        <v/>
      </c>
      <c r="BL132" s="2" t="str">
        <f t="shared" si="144"/>
        <v/>
      </c>
      <c r="BM132" s="2" t="str">
        <f t="shared" si="145"/>
        <v/>
      </c>
      <c r="BN132" s="2" t="str">
        <f t="shared" si="146"/>
        <v/>
      </c>
      <c r="BO132" s="2" t="str">
        <f t="shared" si="147"/>
        <v/>
      </c>
      <c r="BP132" s="2" t="str">
        <f t="shared" si="148"/>
        <v/>
      </c>
      <c r="BQ132" s="2" t="str">
        <f t="shared" si="149"/>
        <v/>
      </c>
      <c r="BR132" s="2" t="str">
        <f t="shared" si="150"/>
        <v/>
      </c>
      <c r="BS132" s="2" t="str">
        <f t="shared" si="151"/>
        <v/>
      </c>
      <c r="BT132" s="2" t="str">
        <f t="shared" si="152"/>
        <v/>
      </c>
      <c r="BU132" s="2" t="str">
        <f t="shared" si="153"/>
        <v/>
      </c>
      <c r="BV132" s="2" t="str">
        <f t="shared" si="154"/>
        <v/>
      </c>
      <c r="BW132" s="2" t="str">
        <f t="shared" si="155"/>
        <v/>
      </c>
      <c r="BZ132" s="2" t="str">
        <f t="shared" si="156"/>
        <v/>
      </c>
      <c r="CA132" s="2" t="str">
        <f t="shared" si="157"/>
        <v/>
      </c>
      <c r="CB132" s="2" t="str">
        <f t="shared" si="158"/>
        <v/>
      </c>
      <c r="CC132" s="2" t="str">
        <f t="shared" si="159"/>
        <v/>
      </c>
      <c r="CD132" s="2" t="str">
        <f t="shared" si="160"/>
        <v/>
      </c>
      <c r="CE132" s="2" t="str">
        <f t="shared" si="161"/>
        <v/>
      </c>
      <c r="CF132" s="2" t="str">
        <f t="shared" si="162"/>
        <v/>
      </c>
      <c r="CG132" s="2" t="str">
        <f t="shared" si="163"/>
        <v/>
      </c>
      <c r="CH132" s="2" t="str">
        <f t="shared" si="164"/>
        <v/>
      </c>
      <c r="CI132" s="2" t="str">
        <f t="shared" si="165"/>
        <v/>
      </c>
      <c r="CJ132" s="2" t="str">
        <f t="shared" si="166"/>
        <v/>
      </c>
      <c r="CK132" s="2" t="str">
        <f t="shared" si="167"/>
        <v/>
      </c>
      <c r="CL132" s="2" t="str">
        <f t="shared" si="168"/>
        <v/>
      </c>
      <c r="CO132" s="2">
        <f t="shared" si="169"/>
        <v>80.346022511885238</v>
      </c>
      <c r="CP132" s="2">
        <f t="shared" si="170"/>
        <v>81.701298654652902</v>
      </c>
      <c r="CQ132" s="2">
        <f t="shared" si="171"/>
        <v>83.447081394049292</v>
      </c>
      <c r="CR132" s="2">
        <f t="shared" si="172"/>
        <v>84.820351093058804</v>
      </c>
      <c r="CS132" s="2">
        <f t="shared" si="173"/>
        <v>88.408983468364184</v>
      </c>
      <c r="CT132" s="2">
        <f t="shared" si="174"/>
        <v>89.370797679506722</v>
      </c>
      <c r="CU132" s="2">
        <f t="shared" si="175"/>
        <v>90.262373437511229</v>
      </c>
      <c r="CV132" s="2">
        <f t="shared" si="176"/>
        <v>87.052087350597631</v>
      </c>
      <c r="CW132" s="2">
        <f t="shared" si="177"/>
        <v>84.555495603301082</v>
      </c>
      <c r="CX132" s="2">
        <f t="shared" si="178"/>
        <v>79.123853831991966</v>
      </c>
      <c r="CY132" s="2">
        <f t="shared" si="179"/>
        <v>72.811033475623461</v>
      </c>
      <c r="CZ132" s="2">
        <f t="shared" si="180"/>
        <v>65.069343798223471</v>
      </c>
      <c r="DA132" s="2">
        <f t="shared" si="181"/>
        <v>54.819896268984643</v>
      </c>
      <c r="DD132" s="2">
        <f t="shared" si="182"/>
        <v>77.496279881238323</v>
      </c>
      <c r="DE132" s="2">
        <f t="shared" si="183"/>
        <v>80.064445713204279</v>
      </c>
      <c r="DF132" s="2">
        <f t="shared" si="184"/>
        <v>82.142524879535642</v>
      </c>
      <c r="DG132" s="2">
        <f t="shared" si="185"/>
        <v>83.604052222262581</v>
      </c>
      <c r="DH132" s="2">
        <f t="shared" si="186"/>
        <v>86.343701041479505</v>
      </c>
      <c r="DI132" s="2">
        <f t="shared" si="187"/>
        <v>87.156505733361072</v>
      </c>
      <c r="DJ132" s="2">
        <f t="shared" si="188"/>
        <v>87.37274756082067</v>
      </c>
      <c r="DK132" s="2">
        <f t="shared" si="189"/>
        <v>84.931507025033952</v>
      </c>
      <c r="DL132" s="2">
        <f t="shared" si="190"/>
        <v>82.022688738876127</v>
      </c>
      <c r="DM132" s="2">
        <f t="shared" si="191"/>
        <v>77.097247854952272</v>
      </c>
      <c r="DN132" s="2">
        <f t="shared" si="192"/>
        <v>71.048827201477906</v>
      </c>
      <c r="DO132" s="2">
        <f t="shared" si="193"/>
        <v>63.305950705393734</v>
      </c>
      <c r="DP132" s="2">
        <f t="shared" si="194"/>
        <v>53.456519517427424</v>
      </c>
      <c r="DS132" s="2">
        <f t="shared" si="195"/>
        <v>0.8774008827194546</v>
      </c>
      <c r="DT132" s="2">
        <f t="shared" si="196"/>
        <v>0.89620054358338441</v>
      </c>
      <c r="DU132" s="2">
        <f t="shared" si="197"/>
        <v>0.91597156979179717</v>
      </c>
      <c r="DV132" s="2">
        <f t="shared" si="198"/>
        <v>0.92973186410634678</v>
      </c>
      <c r="DW132" s="2">
        <f t="shared" si="199"/>
        <v>0.9222580205273242</v>
      </c>
      <c r="DX132" s="2">
        <f t="shared" si="200"/>
        <v>0.9208727715827203</v>
      </c>
      <c r="DY132" s="2">
        <f t="shared" si="201"/>
        <v>0.92847007476464893</v>
      </c>
      <c r="DZ132" s="2">
        <f t="shared" si="202"/>
        <v>0.91808491283992644</v>
      </c>
      <c r="EA132" s="2">
        <f t="shared" si="203"/>
        <v>0.91950493581002679</v>
      </c>
      <c r="EB132" s="2">
        <f t="shared" si="204"/>
        <v>0.92477942922747058</v>
      </c>
      <c r="EC132" s="2">
        <f t="shared" si="205"/>
        <v>0.9206973759505811</v>
      </c>
      <c r="ED132" s="2">
        <f t="shared" si="206"/>
        <v>0.92017247372680511</v>
      </c>
      <c r="EE132" s="2">
        <f t="shared" si="207"/>
        <v>0.92069700945894439</v>
      </c>
    </row>
    <row r="133" spans="2:135" x14ac:dyDescent="0.25">
      <c r="B133" s="2">
        <v>127</v>
      </c>
      <c r="C133">
        <v>78.492000000000004</v>
      </c>
      <c r="D133">
        <v>81.662000000000006</v>
      </c>
      <c r="E133">
        <v>82.337999999999994</v>
      </c>
      <c r="F133">
        <v>82.507999999999996</v>
      </c>
      <c r="G133">
        <v>86.6</v>
      </c>
      <c r="H133">
        <v>87.308000000000007</v>
      </c>
      <c r="I133">
        <v>87.185000000000002</v>
      </c>
      <c r="J133">
        <v>85.908000000000001</v>
      </c>
      <c r="K133">
        <v>83.754000000000005</v>
      </c>
      <c r="L133">
        <v>78.415000000000006</v>
      </c>
      <c r="M133">
        <v>73.817999999999998</v>
      </c>
      <c r="N133">
        <v>66.515000000000001</v>
      </c>
      <c r="O133">
        <v>56.7042</v>
      </c>
      <c r="R133" s="5">
        <f t="shared" si="104"/>
        <v>78.771458338210579</v>
      </c>
      <c r="S133" s="5">
        <f t="shared" si="105"/>
        <v>81.216555567107065</v>
      </c>
      <c r="T133" s="5">
        <f t="shared" si="106"/>
        <v>82.954664563637735</v>
      </c>
      <c r="U133" s="5">
        <f t="shared" si="107"/>
        <v>84.146216177446917</v>
      </c>
      <c r="V133" s="5">
        <f t="shared" si="108"/>
        <v>87.325389027003027</v>
      </c>
      <c r="W133" s="5">
        <f t="shared" si="109"/>
        <v>88.172053278041574</v>
      </c>
      <c r="X133" s="5">
        <f t="shared" si="110"/>
        <v>88.48401805174413</v>
      </c>
      <c r="Y133" s="5">
        <f t="shared" si="111"/>
        <v>87.273324184521627</v>
      </c>
      <c r="Z133" s="5">
        <f t="shared" si="112"/>
        <v>84.442347150801368</v>
      </c>
      <c r="AA133" s="5">
        <f t="shared" si="113"/>
        <v>79.2216394358191</v>
      </c>
      <c r="AB133" s="5">
        <f t="shared" si="114"/>
        <v>74.379547596149678</v>
      </c>
      <c r="AC133" s="5">
        <f t="shared" si="115"/>
        <v>67.087643020039906</v>
      </c>
      <c r="AD133" s="5">
        <f t="shared" si="116"/>
        <v>57.274165694594359</v>
      </c>
      <c r="AE133" s="5"/>
      <c r="AG133" s="5">
        <f t="shared" si="117"/>
        <v>-0.2794583382105742</v>
      </c>
      <c r="AH133" s="5">
        <f t="shared" si="118"/>
        <v>0.44544443289294122</v>
      </c>
      <c r="AI133" s="5">
        <f t="shared" si="119"/>
        <v>-0.61666456363774103</v>
      </c>
      <c r="AJ133" s="5">
        <f t="shared" si="120"/>
        <v>-1.6382161774469211</v>
      </c>
      <c r="AK133" s="5">
        <f t="shared" si="121"/>
        <v>-0.72538902700303254</v>
      </c>
      <c r="AL133" s="5">
        <f t="shared" si="122"/>
        <v>-0.86405327804156684</v>
      </c>
      <c r="AM133" s="5">
        <f t="shared" si="123"/>
        <v>-1.2990180517441274</v>
      </c>
      <c r="AN133" s="5">
        <f t="shared" si="124"/>
        <v>-1.3653241845216257</v>
      </c>
      <c r="AO133" s="5">
        <f t="shared" si="125"/>
        <v>-0.68834715080136277</v>
      </c>
      <c r="AP133" s="5">
        <f t="shared" si="126"/>
        <v>-0.80663943581909336</v>
      </c>
      <c r="AQ133" s="5">
        <f t="shared" si="127"/>
        <v>-0.56154759614967986</v>
      </c>
      <c r="AR133" s="5">
        <f t="shared" si="128"/>
        <v>-0.57264302003990508</v>
      </c>
      <c r="AS133" s="5">
        <f t="shared" si="129"/>
        <v>-0.56996569459435875</v>
      </c>
      <c r="AV133" s="2">
        <f t="shared" si="130"/>
        <v>77.749866397616444</v>
      </c>
      <c r="AW133" s="2">
        <f t="shared" si="131"/>
        <v>80.170942589851919</v>
      </c>
      <c r="AX133" s="2">
        <f t="shared" si="132"/>
        <v>82.207181277098684</v>
      </c>
      <c r="AY133" s="2">
        <f t="shared" si="133"/>
        <v>83.668285736873102</v>
      </c>
      <c r="AZ133" s="2">
        <f t="shared" si="134"/>
        <v>86.470013317203779</v>
      </c>
      <c r="BA133" s="2">
        <f t="shared" si="135"/>
        <v>87.290866518562382</v>
      </c>
      <c r="BB133" s="2">
        <f t="shared" si="136"/>
        <v>87.521880016456578</v>
      </c>
      <c r="BC133" s="2">
        <f t="shared" si="137"/>
        <v>85.051081179156199</v>
      </c>
      <c r="BD133" s="2">
        <f t="shared" si="138"/>
        <v>82.1584765918073</v>
      </c>
      <c r="BE133" s="2">
        <f t="shared" si="139"/>
        <v>77.196347097378009</v>
      </c>
      <c r="BF133" s="2">
        <f t="shared" si="140"/>
        <v>71.146681888691134</v>
      </c>
      <c r="BG133" s="2">
        <f t="shared" si="141"/>
        <v>63.408908863621399</v>
      </c>
      <c r="BH133" s="2">
        <f t="shared" si="142"/>
        <v>53.545446080065531</v>
      </c>
      <c r="BK133" s="2" t="str">
        <f t="shared" si="143"/>
        <v/>
      </c>
      <c r="BL133" s="2" t="str">
        <f t="shared" si="144"/>
        <v/>
      </c>
      <c r="BM133" s="2" t="str">
        <f t="shared" si="145"/>
        <v/>
      </c>
      <c r="BN133" s="2" t="str">
        <f t="shared" si="146"/>
        <v/>
      </c>
      <c r="BO133" s="2" t="str">
        <f t="shared" si="147"/>
        <v/>
      </c>
      <c r="BP133" s="2" t="str">
        <f t="shared" si="148"/>
        <v/>
      </c>
      <c r="BQ133" s="2" t="str">
        <f t="shared" si="149"/>
        <v/>
      </c>
      <c r="BR133" s="2" t="str">
        <f t="shared" si="150"/>
        <v/>
      </c>
      <c r="BS133" s="2" t="str">
        <f t="shared" si="151"/>
        <v/>
      </c>
      <c r="BT133" s="2" t="str">
        <f t="shared" si="152"/>
        <v/>
      </c>
      <c r="BU133" s="2" t="str">
        <f t="shared" si="153"/>
        <v/>
      </c>
      <c r="BV133" s="2" t="str">
        <f t="shared" si="154"/>
        <v/>
      </c>
      <c r="BW133" s="2" t="str">
        <f t="shared" si="155"/>
        <v/>
      </c>
      <c r="BZ133" s="2" t="str">
        <f t="shared" si="156"/>
        <v/>
      </c>
      <c r="CA133" s="2" t="str">
        <f t="shared" si="157"/>
        <v/>
      </c>
      <c r="CB133" s="2" t="str">
        <f t="shared" si="158"/>
        <v/>
      </c>
      <c r="CC133" s="2" t="str">
        <f t="shared" si="159"/>
        <v/>
      </c>
      <c r="CD133" s="2" t="str">
        <f t="shared" si="160"/>
        <v/>
      </c>
      <c r="CE133" s="2" t="str">
        <f t="shared" si="161"/>
        <v/>
      </c>
      <c r="CF133" s="2" t="str">
        <f t="shared" si="162"/>
        <v/>
      </c>
      <c r="CG133" s="2" t="str">
        <f t="shared" si="163"/>
        <v/>
      </c>
      <c r="CH133" s="2" t="str">
        <f t="shared" si="164"/>
        <v/>
      </c>
      <c r="CI133" s="2" t="str">
        <f t="shared" si="165"/>
        <v/>
      </c>
      <c r="CJ133" s="2" t="str">
        <f t="shared" si="166"/>
        <v/>
      </c>
      <c r="CK133" s="2" t="str">
        <f t="shared" si="167"/>
        <v/>
      </c>
      <c r="CL133" s="2" t="str">
        <f t="shared" si="168"/>
        <v/>
      </c>
      <c r="CO133" s="2">
        <f t="shared" si="169"/>
        <v>80.343661056939098</v>
      </c>
      <c r="CP133" s="2">
        <f t="shared" si="170"/>
        <v>81.684179474602516</v>
      </c>
      <c r="CQ133" s="2">
        <f t="shared" si="171"/>
        <v>83.435299841876969</v>
      </c>
      <c r="CR133" s="2">
        <f t="shared" si="172"/>
        <v>84.821521210547601</v>
      </c>
      <c r="CS133" s="2">
        <f t="shared" si="173"/>
        <v>88.43334573963844</v>
      </c>
      <c r="CT133" s="2">
        <f t="shared" si="174"/>
        <v>89.393976132069213</v>
      </c>
      <c r="CU133" s="2">
        <f t="shared" si="175"/>
        <v>90.289154967391738</v>
      </c>
      <c r="CV133" s="2">
        <f t="shared" si="176"/>
        <v>87.054510500853752</v>
      </c>
      <c r="CW133" s="2">
        <f t="shared" si="177"/>
        <v>84.563602902675015</v>
      </c>
      <c r="CX133" s="2">
        <f t="shared" si="178"/>
        <v>79.124890558097903</v>
      </c>
      <c r="CY133" s="2">
        <f t="shared" si="179"/>
        <v>72.816216988691679</v>
      </c>
      <c r="CZ133" s="2">
        <f t="shared" si="180"/>
        <v>65.082328898398529</v>
      </c>
      <c r="DA133" s="2">
        <f t="shared" si="181"/>
        <v>54.839377756721866</v>
      </c>
      <c r="DD133" s="2">
        <f t="shared" si="182"/>
        <v>77.419325754339781</v>
      </c>
      <c r="DE133" s="2">
        <f t="shared" si="183"/>
        <v>80.011098422103501</v>
      </c>
      <c r="DF133" s="2">
        <f t="shared" si="184"/>
        <v>82.104430633094054</v>
      </c>
      <c r="DG133" s="2">
        <f t="shared" si="185"/>
        <v>83.588794599701984</v>
      </c>
      <c r="DH133" s="2">
        <f t="shared" si="186"/>
        <v>86.319075872876809</v>
      </c>
      <c r="DI133" s="2">
        <f t="shared" si="187"/>
        <v>87.126054745850496</v>
      </c>
      <c r="DJ133" s="2">
        <f t="shared" si="188"/>
        <v>87.327446033675102</v>
      </c>
      <c r="DK133" s="2">
        <f t="shared" si="189"/>
        <v>84.888055854841824</v>
      </c>
      <c r="DL133" s="2">
        <f t="shared" si="190"/>
        <v>81.966453669152514</v>
      </c>
      <c r="DM133" s="2">
        <f t="shared" si="191"/>
        <v>77.053283910840634</v>
      </c>
      <c r="DN133" s="2">
        <f t="shared" si="192"/>
        <v>71.015532519336404</v>
      </c>
      <c r="DO133" s="2">
        <f t="shared" si="193"/>
        <v>63.276508737722963</v>
      </c>
      <c r="DP133" s="2">
        <f t="shared" si="194"/>
        <v>53.443801511358387</v>
      </c>
      <c r="DS133" s="2">
        <f t="shared" si="195"/>
        <v>0.88696896591069496</v>
      </c>
      <c r="DT133" s="2">
        <f t="shared" si="196"/>
        <v>0.90446119301293471</v>
      </c>
      <c r="DU133" s="2">
        <f t="shared" si="197"/>
        <v>0.92279433371323349</v>
      </c>
      <c r="DV133" s="2">
        <f t="shared" si="198"/>
        <v>0.93551600454492712</v>
      </c>
      <c r="DW133" s="2">
        <f t="shared" si="199"/>
        <v>0.92861013312451035</v>
      </c>
      <c r="DX133" s="2">
        <f t="shared" si="200"/>
        <v>0.92732915095144797</v>
      </c>
      <c r="DY133" s="2">
        <f t="shared" si="201"/>
        <v>0.93435074575762556</v>
      </c>
      <c r="DZ133" s="2">
        <f t="shared" si="202"/>
        <v>0.92475017900121659</v>
      </c>
      <c r="EA133" s="2">
        <f t="shared" si="203"/>
        <v>0.92606396268020963</v>
      </c>
      <c r="EB133" s="2">
        <f t="shared" si="204"/>
        <v>0.93094095023937551</v>
      </c>
      <c r="EC133" s="2">
        <f t="shared" si="205"/>
        <v>0.92716693480357948</v>
      </c>
      <c r="ED133" s="2">
        <f t="shared" si="206"/>
        <v>0.92668144437544375</v>
      </c>
      <c r="EE133" s="2">
        <f t="shared" si="207"/>
        <v>0.92716659584538152</v>
      </c>
    </row>
    <row r="134" spans="2:135" x14ac:dyDescent="0.25">
      <c r="B134" s="2">
        <v>128</v>
      </c>
      <c r="C134">
        <v>79.891999999999996</v>
      </c>
      <c r="D134">
        <v>80.061999999999998</v>
      </c>
      <c r="E134">
        <v>82.153999999999996</v>
      </c>
      <c r="F134">
        <v>83.337999999999994</v>
      </c>
      <c r="G134">
        <v>85.953999999999994</v>
      </c>
      <c r="H134">
        <v>87.554000000000002</v>
      </c>
      <c r="I134">
        <v>87.614999999999995</v>
      </c>
      <c r="J134">
        <v>84.722999999999999</v>
      </c>
      <c r="K134">
        <v>81.522999999999996</v>
      </c>
      <c r="L134">
        <v>78.245999999999995</v>
      </c>
      <c r="M134">
        <v>72.697000000000003</v>
      </c>
      <c r="N134">
        <v>64.882000000000005</v>
      </c>
      <c r="O134">
        <v>54.831000000000003</v>
      </c>
      <c r="R134" s="5">
        <f t="shared" ref="R134:R197" si="208">AV134+(C$209*_xlfn.NORM.DIST($B134,C$214*C$215+C$213,C$219*C$214,FALSE))+(C$211*_xlfn.NORM.DIST($B134,C$214*C$216+C$213,C$220*C$214,FALSE))+(C$210*_xlfn.NORM.DIST($B134,C$214*C$217+C$213,C$221*C$214,FALSE))+(C$212*_xlfn.NORM.DIST($B134,C$214*C$218+C$213,C$222*C$214,FALSE))</f>
        <v>78.582454421187279</v>
      </c>
      <c r="S134" s="5">
        <f t="shared" ref="S134:S197" si="209">AW134+(D$209*_xlfn.NORM.DIST($B134,D$214*D$215+D$213,D$219*D$214,FALSE))+(D$211*_xlfn.NORM.DIST($B134,D$214*D$216+D$213,D$220*D$214,FALSE))+(D$210*_xlfn.NORM.DIST($B134,D$214*D$217+D$213,D$221*D$214,FALSE))+(D$212*_xlfn.NORM.DIST($B134,D$214*D$218+D$213,D$222*D$214,FALSE))</f>
        <v>80.957534606219511</v>
      </c>
      <c r="T134" s="5">
        <f t="shared" ref="T134:T197" si="210">AX134+(E$209*_xlfn.NORM.DIST($B134,E$214*E$215+E$213,E$219*E$214,FALSE))+(E$211*_xlfn.NORM.DIST($B134,E$214*E$216+E$213,E$220*E$214,FALSE))+(E$210*_xlfn.NORM.DIST($B134,E$214*E$217+E$213,E$221*E$214,FALSE))+(E$212*_xlfn.NORM.DIST($B134,E$214*E$218+E$213,E$222*E$214,FALSE))</f>
        <v>82.696703402230028</v>
      </c>
      <c r="U134" s="5">
        <f t="shared" ref="U134:U197" si="211">AY134+(F$209*_xlfn.NORM.DIST($B134,F$214*F$215+F$213,F$219*F$214,FALSE))+(F$211*_xlfn.NORM.DIST($B134,F$214*F$216+F$213,F$220*F$214,FALSE))+(F$210*_xlfn.NORM.DIST($B134,F$214*F$217+F$213,F$221*F$214,FALSE))+(F$212*_xlfn.NORM.DIST($B134,F$214*F$218+F$213,F$222*F$214,FALSE))</f>
        <v>83.95114564843621</v>
      </c>
      <c r="V134" s="5">
        <f t="shared" ref="V134:V197" si="212">AZ134+(G$209*_xlfn.NORM.DIST($B134,G$214*G$215+G$213,G$219*G$214,FALSE))+(G$211*_xlfn.NORM.DIST($B134,G$214*G$216+G$213,G$220*G$214,FALSE))+(G$210*_xlfn.NORM.DIST($B134,G$214*G$217+G$213,G$221*G$214,FALSE))+(G$212*_xlfn.NORM.DIST($B134,G$214*G$218+G$213,G$222*G$214,FALSE))</f>
        <v>86.997035636608814</v>
      </c>
      <c r="W134" s="5">
        <f t="shared" ref="W134:W197" si="213">BA134+(H$209*_xlfn.NORM.DIST($B134,H$214*H$215+H$213,H$219*H$214,FALSE))+(H$211*_xlfn.NORM.DIST($B134,H$214*H$216+H$213,H$220*H$214,FALSE))+(H$210*_xlfn.NORM.DIST($B134,H$214*H$217+H$213,H$221*H$214,FALSE))+(H$212*_xlfn.NORM.DIST($B134,H$214*H$218+H$213,H$222*H$214,FALSE))</f>
        <v>87.813165798731305</v>
      </c>
      <c r="X134" s="5">
        <f t="shared" ref="X134:X197" si="214">BB134+(I$209*_xlfn.NORM.DIST($B134,I$214*I$215+I$213,I$219*I$214,FALSE))+(I$211*_xlfn.NORM.DIST($B134,I$214*I$216+I$213,I$220*I$214,FALSE))+(I$210*_xlfn.NORM.DIST($B134,I$214*I$217+I$213,I$221*I$214,FALSE))+(I$212*_xlfn.NORM.DIST($B134,I$214*I$218+I$213,I$222*I$214,FALSE))</f>
        <v>88.068383993971935</v>
      </c>
      <c r="Y134" s="5">
        <f t="shared" ref="Y134:Y197" si="215">BC134+(J$209*_xlfn.NORM.DIST($B134,J$214*J$215+J$213,J$219*J$214,FALSE))+(J$211*_xlfn.NORM.DIST($B134,J$214*J$216+J$213,J$220*J$214,FALSE))+(J$210*_xlfn.NORM.DIST($B134,J$214*J$217+J$213,J$221*J$214,FALSE))+(J$212*_xlfn.NORM.DIST($B134,J$214*J$218+J$213,J$222*J$214,FALSE))</f>
        <v>86.514782284127037</v>
      </c>
      <c r="Z134" s="5">
        <f t="shared" ref="Z134:Z197" si="216">BD134+(K$209*_xlfn.NORM.DIST($B134,K$214*K$215+K$213,K$219*K$214,FALSE))+(K$211*_xlfn.NORM.DIST($B134,K$214*K$216+K$213,K$220*K$214,FALSE))+(K$210*_xlfn.NORM.DIST($B134,K$214*K$217+K$213,K$221*K$214,FALSE))+(K$212*_xlfn.NORM.DIST($B134,K$214*K$218+K$213,K$222*K$214,FALSE))</f>
        <v>83.638736356187579</v>
      </c>
      <c r="AA134" s="5">
        <f t="shared" ref="AA134:AA197" si="217">BE134+(L$209*_xlfn.NORM.DIST($B134,L$214*L$215+L$213,L$219*L$214,FALSE))+(L$211*_xlfn.NORM.DIST($B134,L$214*L$216+L$213,L$220*L$214,FALSE))+(L$210*_xlfn.NORM.DIST($B134,L$214*L$217+L$213,L$221*L$214,FALSE))+(L$212*_xlfn.NORM.DIST($B134,L$214*L$218+L$213,L$222*L$214,FALSE))</f>
        <v>78.494797227952787</v>
      </c>
      <c r="AB134" s="5">
        <f t="shared" ref="AB134:AB197" si="218">BF134+(M$209*_xlfn.NORM.DIST($B134,M$214*M$215+M$213,M$219*M$214,FALSE))+(M$211*_xlfn.NORM.DIST($B134,M$214*M$216+M$213,M$220*M$214,FALSE))+(M$210*_xlfn.NORM.DIST($B134,M$214*M$217+M$213,M$221*M$214,FALSE))+(M$212*_xlfn.NORM.DIST($B134,M$214*M$218+M$213,M$222*M$214,FALSE))</f>
        <v>73.383437771255544</v>
      </c>
      <c r="AC134" s="5">
        <f t="shared" ref="AC134:AC197" si="219">BG134+(N$209*_xlfn.NORM.DIST($B134,N$214*N$215+N$213,N$219*N$214,FALSE))+(N$211*_xlfn.NORM.DIST($B134,N$214*N$216+N$213,N$220*N$214,FALSE))+(N$210*_xlfn.NORM.DIST($B134,N$214*N$217+N$213,N$221*N$214,FALSE))+(N$212*_xlfn.NORM.DIST($B134,N$214*N$218+N$213,N$222*N$214,FALSE))</f>
        <v>66.03494070374569</v>
      </c>
      <c r="AD134" s="5">
        <f t="shared" ref="AD134:AD197" si="220">BH134+(O$209*_xlfn.NORM.DIST($B134,O$214*O$215+O$213,O$219*O$214,FALSE))+(O$211*_xlfn.NORM.DIST($B134,O$214*O$216+O$213,O$220*O$214,FALSE))+(O$210*_xlfn.NORM.DIST($B134,O$214*O$217+O$213,O$221*O$214,FALSE))+(O$212*_xlfn.NORM.DIST($B134,O$214*O$218+O$213,O$222*O$214,FALSE))</f>
        <v>56.278735321438553</v>
      </c>
      <c r="AE134" s="5"/>
      <c r="AG134" s="5">
        <f t="shared" ref="AG134:AG197" si="221">C134-R134</f>
        <v>1.3095455788127168</v>
      </c>
      <c r="AH134" s="5">
        <f t="shared" ref="AH134:AH197" si="222">D134-S134</f>
        <v>-0.89553460621951331</v>
      </c>
      <c r="AI134" s="5">
        <f t="shared" ref="AI134:AI197" si="223">E134-T134</f>
        <v>-0.54270340223003188</v>
      </c>
      <c r="AJ134" s="5">
        <f t="shared" ref="AJ134:AJ197" si="224">F134-U134</f>
        <v>-0.61314564843621611</v>
      </c>
      <c r="AK134" s="5">
        <f t="shared" ref="AK134:AK197" si="225">G134-V134</f>
        <v>-1.0430356366088205</v>
      </c>
      <c r="AL134" s="5">
        <f t="shared" ref="AL134:AL197" si="226">H134-W134</f>
        <v>-0.25916579873130274</v>
      </c>
      <c r="AM134" s="5">
        <f t="shared" ref="AM134:AM197" si="227">I134-X134</f>
        <v>-0.45338399397193996</v>
      </c>
      <c r="AN134" s="5">
        <f t="shared" ref="AN134:AN197" si="228">J134-Y134</f>
        <v>-1.7917822841270379</v>
      </c>
      <c r="AO134" s="5">
        <f t="shared" ref="AO134:AO197" si="229">K134-Z134</f>
        <v>-2.1157363561875826</v>
      </c>
      <c r="AP134" s="5">
        <f t="shared" ref="AP134:AP197" si="230">L134-AA134</f>
        <v>-0.24879722795279235</v>
      </c>
      <c r="AQ134" s="5">
        <f t="shared" ref="AQ134:AQ197" si="231">M134-AB134</f>
        <v>-0.68643777125554095</v>
      </c>
      <c r="AR134" s="5">
        <f t="shared" ref="AR134:AR197" si="232">N134-AC134</f>
        <v>-1.1529407037456849</v>
      </c>
      <c r="AS134" s="5">
        <f t="shared" ref="AS134:AS197" si="233">O134-AD134</f>
        <v>-1.4477353214385502</v>
      </c>
      <c r="AV134" s="2">
        <f t="shared" ref="AV134:AV197" si="234">((1-DS134)*CO134) + (DS134*DD134)</f>
        <v>77.654623201799666</v>
      </c>
      <c r="AW134" s="2">
        <f t="shared" ref="AW134:AW197" si="235">((1-DT134)*CP134) + (DT134*DE134)</f>
        <v>80.107950016682366</v>
      </c>
      <c r="AX134" s="2">
        <f t="shared" ref="AX134:AX197" si="236">((1-DU134)*CQ134) + (DU134*DF134)</f>
        <v>82.16255244870456</v>
      </c>
      <c r="AY134" s="2">
        <f t="shared" ref="AY134:AY197" si="237">((1-DV134)*CR134) + (DV134*DG134)</f>
        <v>83.647419072029635</v>
      </c>
      <c r="AZ134" s="2">
        <f t="shared" ref="AZ134:AZ197" si="238">((1-DW134)*CS134) + (DW134*DH134)</f>
        <v>86.43618710215263</v>
      </c>
      <c r="BA134" s="2">
        <f t="shared" ref="BA134:BA197" si="239">((1-DX134)*CT134) + (DX134*DI134)</f>
        <v>87.25045843763408</v>
      </c>
      <c r="BB134" s="2">
        <f t="shared" ref="BB134:BB197" si="240">((1-DY134)*CU134) + (DY134*DJ134)</f>
        <v>87.464841558502584</v>
      </c>
      <c r="BC134" s="2">
        <f t="shared" ref="BC134:BC197" si="241">((1-DZ134)*CV134) + (DZ134*DK134)</f>
        <v>84.997445827279122</v>
      </c>
      <c r="BD134" s="2">
        <f t="shared" ref="BD134:BD197" si="242">((1-EA134)*CW134) + (EA134*DL134)</f>
        <v>82.090859393627412</v>
      </c>
      <c r="BE134" s="2">
        <f t="shared" ref="BE134:BE197" si="243">((1-EB134)*CX134) + (EB134*DM134)</f>
        <v>77.143444403001965</v>
      </c>
      <c r="BF134" s="2">
        <f t="shared" ref="BF134:BF197" si="244">((1-EC134)*CY134) + (EC134*DN134)</f>
        <v>71.105191330179878</v>
      </c>
      <c r="BG134" s="2">
        <f t="shared" ref="BG134:BG197" si="245">((1-ED134)*CZ134) + (ED134*DO134)</f>
        <v>63.371456572459138</v>
      </c>
      <c r="BH134" s="2">
        <f t="shared" ref="BH134:BH197" si="246">((1-EE134)*DA134) + (EE134*DP134)</f>
        <v>53.526535006113683</v>
      </c>
      <c r="BK134" s="2" t="str">
        <f t="shared" ref="BK134:BK197" si="247">IF(OR($B134&lt;C$229, AND($B134&gt;C$230, $B134&lt;C$231)), C134, "")</f>
        <v/>
      </c>
      <c r="BL134" s="2" t="str">
        <f t="shared" ref="BL134:BL197" si="248">IF(OR($B134&lt;D$229, AND($B134&gt;D$230, $B134&lt;D$231)), D134, "")</f>
        <v/>
      </c>
      <c r="BM134" s="2" t="str">
        <f t="shared" ref="BM134:BM197" si="249">IF(OR($B134&lt;E$229, AND($B134&gt;E$230, $B134&lt;E$231)), E134, "")</f>
        <v/>
      </c>
      <c r="BN134" s="2" t="str">
        <f t="shared" ref="BN134:BN197" si="250">IF(OR($B134&lt;F$229, AND($B134&gt;F$230, $B134&lt;F$231)), F134, "")</f>
        <v/>
      </c>
      <c r="BO134" s="2" t="str">
        <f t="shared" ref="BO134:BO197" si="251">IF(OR($B134&lt;G$229, AND($B134&gt;G$230, $B134&lt;G$231)), G134, "")</f>
        <v/>
      </c>
      <c r="BP134" s="2" t="str">
        <f t="shared" ref="BP134:BP197" si="252">IF(OR($B134&lt;H$229, AND($B134&gt;H$230, $B134&lt;H$231)), H134, "")</f>
        <v/>
      </c>
      <c r="BQ134" s="2" t="str">
        <f t="shared" ref="BQ134:BQ197" si="253">IF(OR($B134&lt;I$229, AND($B134&gt;I$230, $B134&lt;I$231)), I134, "")</f>
        <v/>
      </c>
      <c r="BR134" s="2" t="str">
        <f t="shared" ref="BR134:BR197" si="254">IF(OR($B134&lt;J$229, AND($B134&gt;J$230, $B134&lt;J$231)), J134, "")</f>
        <v/>
      </c>
      <c r="BS134" s="2" t="str">
        <f t="shared" ref="BS134:BS197" si="255">IF(OR($B134&lt;K$229, AND($B134&gt;K$230, $B134&lt;K$231)), K134, "")</f>
        <v/>
      </c>
      <c r="BT134" s="2" t="str">
        <f t="shared" ref="BT134:BT197" si="256">IF(OR($B134&lt;L$229, AND($B134&gt;L$230, $B134&lt;L$231)), L134, "")</f>
        <v/>
      </c>
      <c r="BU134" s="2" t="str">
        <f t="shared" ref="BU134:BU197" si="257">IF(OR($B134&lt;M$229, AND($B134&gt;M$230, $B134&lt;M$231)), M134, "")</f>
        <v/>
      </c>
      <c r="BV134" s="2" t="str">
        <f t="shared" ref="BV134:BV197" si="258">IF(OR($B134&lt;N$229, AND($B134&gt;N$230, $B134&lt;N$231)), N134, "")</f>
        <v/>
      </c>
      <c r="BW134" s="2" t="str">
        <f t="shared" ref="BW134:BW197" si="259">IF(OR($B134&lt;O$229, AND($B134&gt;O$230, $B134&lt;O$231)), O134, "")</f>
        <v/>
      </c>
      <c r="BZ134" s="2" t="str">
        <f t="shared" ref="BZ134:BZ197" si="260">IF(OR(AND($B134&gt;C$230, $B134&lt;C$231), $B134&gt;C$232), C134, "")</f>
        <v/>
      </c>
      <c r="CA134" s="2" t="str">
        <f t="shared" ref="CA134:CA197" si="261">IF(OR(AND($B134&gt;D$230, $B134&lt;D$231), $B134&gt;D$232), D134, "")</f>
        <v/>
      </c>
      <c r="CB134" s="2" t="str">
        <f t="shared" ref="CB134:CB197" si="262">IF(OR(AND($B134&gt;E$230, $B134&lt;E$231), $B134&gt;E$232), E134, "")</f>
        <v/>
      </c>
      <c r="CC134" s="2" t="str">
        <f t="shared" ref="CC134:CC197" si="263">IF(OR(AND($B134&gt;F$230, $B134&lt;F$231), $B134&gt;F$232), F134, "")</f>
        <v/>
      </c>
      <c r="CD134" s="2" t="str">
        <f t="shared" ref="CD134:CD197" si="264">IF(OR(AND($B134&gt;G$230, $B134&lt;G$231), $B134&gt;G$232), G134, "")</f>
        <v/>
      </c>
      <c r="CE134" s="2" t="str">
        <f t="shared" ref="CE134:CE197" si="265">IF(OR(AND($B134&gt;H$230, $B134&lt;H$231), $B134&gt;H$232), H134, "")</f>
        <v/>
      </c>
      <c r="CF134" s="2" t="str">
        <f t="shared" ref="CF134:CF197" si="266">IF(OR(AND($B134&gt;I$230, $B134&lt;I$231), $B134&gt;I$232), I134, "")</f>
        <v/>
      </c>
      <c r="CG134" s="2" t="str">
        <f t="shared" ref="CG134:CG197" si="267">IF(OR(AND($B134&gt;J$230, $B134&lt;J$231), $B134&gt;J$232), J134, "")</f>
        <v/>
      </c>
      <c r="CH134" s="2" t="str">
        <f t="shared" ref="CH134:CH197" si="268">IF(OR(AND($B134&gt;K$230, $B134&lt;K$231), $B134&gt;K$232), K134, "")</f>
        <v/>
      </c>
      <c r="CI134" s="2" t="str">
        <f t="shared" ref="CI134:CI197" si="269">IF(OR(AND($B134&gt;L$230, $B134&lt;L$231), $B134&gt;L$232), L134, "")</f>
        <v/>
      </c>
      <c r="CJ134" s="2" t="str">
        <f t="shared" ref="CJ134:CJ197" si="270">IF(OR(AND($B134&gt;M$230, $B134&lt;M$231), $B134&gt;M$232), M134, "")</f>
        <v/>
      </c>
      <c r="CK134" s="2" t="str">
        <f t="shared" ref="CK134:CK197" si="271">IF(OR(AND($B134&gt;N$230, $B134&lt;N$231), $B134&gt;N$232), N134, "")</f>
        <v/>
      </c>
      <c r="CL134" s="2" t="str">
        <f t="shared" ref="CL134:CL197" si="272">IF(OR(AND($B134&gt;O$230, $B134&lt;O$231), $B134&gt;O$232), O134, "")</f>
        <v/>
      </c>
      <c r="CO134" s="2">
        <f t="shared" ref="CO134:CO197" si="273">BK$207*$B134+BK$209</f>
        <v>80.341299601992958</v>
      </c>
      <c r="CP134" s="2">
        <f t="shared" ref="CP134:CP197" si="274">BL$207*$B134+BL$209</f>
        <v>81.66706029455213</v>
      </c>
      <c r="CQ134" s="2">
        <f t="shared" ref="CQ134:CQ197" si="275">BM$207*$B134+BM$209</f>
        <v>83.423518289704646</v>
      </c>
      <c r="CR134" s="2">
        <f t="shared" ref="CR134:CR197" si="276">BN$207*$B134+BN$209</f>
        <v>84.822691328036413</v>
      </c>
      <c r="CS134" s="2">
        <f t="shared" ref="CS134:CS197" si="277">BO$207*$B134+BO$209</f>
        <v>88.457708010912683</v>
      </c>
      <c r="CT134" s="2">
        <f t="shared" ref="CT134:CT197" si="278">BP$207*$B134+BP$209</f>
        <v>89.417154584631703</v>
      </c>
      <c r="CU134" s="2">
        <f t="shared" ref="CU134:CU197" si="279">BQ$207*$B134+BQ$209</f>
        <v>90.315936497272233</v>
      </c>
      <c r="CV134" s="2">
        <f t="shared" ref="CV134:CV197" si="280">BR$207*$B134+BR$209</f>
        <v>87.056933651109873</v>
      </c>
      <c r="CW134" s="2">
        <f t="shared" ref="CW134:CW197" si="281">BS$207*$B134+BS$209</f>
        <v>84.571710202048948</v>
      </c>
      <c r="CX134" s="2">
        <f t="shared" ref="CX134:CX197" si="282">BT$207*$B134+BT$209</f>
        <v>79.12592728420384</v>
      </c>
      <c r="CY134" s="2">
        <f t="shared" ref="CY134:CY197" si="283">BU$207*$B134+BU$209</f>
        <v>72.821400501759911</v>
      </c>
      <c r="CZ134" s="2">
        <f t="shared" ref="CZ134:CZ197" si="284">BV$207*$B134+BV$209</f>
        <v>65.095313998573587</v>
      </c>
      <c r="DA134" s="2">
        <f t="shared" ref="DA134:DA197" si="285">BW$207*$B134+BW$209</f>
        <v>54.85885924445909</v>
      </c>
      <c r="DD134" s="2">
        <f t="shared" ref="DD134:DD197" si="286">BZ$207*$B134+BZ$209</f>
        <v>77.342371627441239</v>
      </c>
      <c r="DE134" s="2">
        <f t="shared" ref="DE134:DE197" si="287">CA$207*$B134+CA$209</f>
        <v>79.957751131002723</v>
      </c>
      <c r="DF134" s="2">
        <f t="shared" ref="DF134:DF197" si="288">CB$207*$B134+CB$209</f>
        <v>82.066336386652466</v>
      </c>
      <c r="DG134" s="2">
        <f t="shared" ref="DG134:DG197" si="289">CC$207*$B134+CC$209</f>
        <v>83.573536977141387</v>
      </c>
      <c r="DH134" s="2">
        <f t="shared" ref="DH134:DH197" si="290">CD$207*$B134+CD$209</f>
        <v>86.294450704274098</v>
      </c>
      <c r="DI134" s="2">
        <f t="shared" ref="DI134:DI197" si="291">CE$207*$B134+CE$209</f>
        <v>87.095603758339934</v>
      </c>
      <c r="DJ134" s="2">
        <f t="shared" ref="DJ134:DJ197" si="292">CF$207*$B134+CF$209</f>
        <v>87.282144506529534</v>
      </c>
      <c r="DK134" s="2">
        <f t="shared" ref="DK134:DK197" si="293">CG$207*$B134+CG$209</f>
        <v>84.84460468464971</v>
      </c>
      <c r="DL134" s="2">
        <f t="shared" ref="DL134:DL197" si="294">CH$207*$B134+CH$209</f>
        <v>81.910218599428916</v>
      </c>
      <c r="DM134" s="2">
        <f t="shared" ref="DM134:DM197" si="295">CI$207*$B134+CI$209</f>
        <v>77.009319966728995</v>
      </c>
      <c r="DN134" s="2">
        <f t="shared" ref="DN134:DN197" si="296">CJ$207*$B134+CJ$209</f>
        <v>70.982237837194901</v>
      </c>
      <c r="DO134" s="2">
        <f t="shared" ref="DO134:DO197" si="297">CK$207*$B134+CK$209</f>
        <v>63.2470667700522</v>
      </c>
      <c r="DP134" s="2">
        <f t="shared" ref="DP134:DP197" si="298">CL$207*$B134+CL$209</f>
        <v>53.431083505289351</v>
      </c>
      <c r="DS134" s="2">
        <f t="shared" ref="DS134:DS197" si="299">POWER(10,($B134-C$227)/C$228)/(1+POWER(10,($B134-C$227)/C$228))</f>
        <v>0.89587893507009186</v>
      </c>
      <c r="DT134" s="2">
        <f t="shared" ref="DT134:DT197" si="300">POWER(10,($B134-D$227)/D$228)/(1+POWER(10,($B134-D$227)/D$228))</f>
        <v>0.91212889459519453</v>
      </c>
      <c r="DU134" s="2">
        <f t="shared" ref="DU134:DU197" si="301">POWER(10,($B134-E$227)/E$228)/(1+POWER(10,($B134-E$227)/E$228))</f>
        <v>0.92910599394547044</v>
      </c>
      <c r="DV134" s="2">
        <f t="shared" ref="DV134:DV197" si="302">POWER(10,($B134-F$227)/F$228)/(1+POWER(10,($B134-F$227)/F$228))</f>
        <v>0.94085431089015981</v>
      </c>
      <c r="DW134" s="2">
        <f t="shared" ref="DW134:DW197" si="303">POWER(10,($B134-G$227)/G$228)/(1+POWER(10,($B134-G$227)/G$228))</f>
        <v>0.93448010209253773</v>
      </c>
      <c r="DX134" s="2">
        <f t="shared" ref="DX134:DX197" si="304">POWER(10,($B134-H$227)/H$228)/(1+POWER(10,($B134-H$227)/H$228))</f>
        <v>0.93329688174801129</v>
      </c>
      <c r="DY134" s="2">
        <f t="shared" ref="DY134:DY197" si="305">POWER(10,($B134-I$227)/I$228)/(1+POWER(10,($B134-I$227)/I$228))</f>
        <v>0.93977930836044721</v>
      </c>
      <c r="DZ134" s="2">
        <f t="shared" ref="DZ134:DZ197" si="306">POWER(10,($B134-J$227)/J$228)/(1+POWER(10,($B134-J$227)/J$228))</f>
        <v>0.93091391698678172</v>
      </c>
      <c r="EA134" s="2">
        <f t="shared" ref="EA134:EA197" si="307">POWER(10,($B134-K$227)/K$228)/(1+POWER(10,($B134-K$227)/K$228))</f>
        <v>0.93212798641909123</v>
      </c>
      <c r="EB134" s="2">
        <f t="shared" ref="EB134:EB197" si="308">POWER(10,($B134-L$227)/L$228)/(1+POWER(10,($B134-L$227)/L$228))</f>
        <v>0.93663234783059801</v>
      </c>
      <c r="EC134" s="2">
        <f t="shared" ref="EC134:EC197" si="309">POWER(10,($B134-M$227)/M$228)/(1+POWER(10,($B134-M$227)/M$228))</f>
        <v>0.93314702644093384</v>
      </c>
      <c r="ED134" s="2">
        <f t="shared" ref="ED134:ED197" si="310">POWER(10,($B134-N$227)/N$228)/(1+POWER(10,($B134-N$227)/N$228))</f>
        <v>0.93269850456832315</v>
      </c>
      <c r="EE134" s="2">
        <f t="shared" ref="EE134:EE197" si="311">POWER(10,($B134-O$227)/O$228)/(1+POWER(10,($B134-O$227)/O$228))</f>
        <v>0.9331467133067809</v>
      </c>
    </row>
    <row r="135" spans="2:135" x14ac:dyDescent="0.25">
      <c r="B135" s="2">
        <v>129</v>
      </c>
      <c r="C135">
        <v>77.8</v>
      </c>
      <c r="D135">
        <v>80.245999999999995</v>
      </c>
      <c r="E135">
        <v>81.430999999999997</v>
      </c>
      <c r="F135">
        <v>81.308000000000007</v>
      </c>
      <c r="G135">
        <v>85.846000000000004</v>
      </c>
      <c r="H135">
        <v>86.554000000000002</v>
      </c>
      <c r="I135">
        <v>86.569000000000003</v>
      </c>
      <c r="J135">
        <v>85</v>
      </c>
      <c r="K135">
        <v>82.2</v>
      </c>
      <c r="L135">
        <v>75.923000000000002</v>
      </c>
      <c r="M135">
        <v>70.590999999999994</v>
      </c>
      <c r="N135">
        <v>64.456000000000003</v>
      </c>
      <c r="O135">
        <v>53.535200000000003</v>
      </c>
      <c r="R135" s="5">
        <f t="shared" si="208"/>
        <v>78.366446816370498</v>
      </c>
      <c r="S135" s="5">
        <f t="shared" si="209"/>
        <v>80.705448623206337</v>
      </c>
      <c r="T135" s="5">
        <f t="shared" si="210"/>
        <v>82.483039919790912</v>
      </c>
      <c r="U135" s="5">
        <f t="shared" si="211"/>
        <v>83.811264965740932</v>
      </c>
      <c r="V135" s="5">
        <f t="shared" si="212"/>
        <v>86.753704676406969</v>
      </c>
      <c r="W135" s="5">
        <f t="shared" si="213"/>
        <v>87.553038061520766</v>
      </c>
      <c r="X135" s="5">
        <f t="shared" si="214"/>
        <v>87.769761478109601</v>
      </c>
      <c r="Y135" s="5">
        <f t="shared" si="215"/>
        <v>85.933306542381544</v>
      </c>
      <c r="Z135" s="5">
        <f t="shared" si="216"/>
        <v>83.025254679091077</v>
      </c>
      <c r="AA135" s="5">
        <f t="shared" si="217"/>
        <v>77.952457969656763</v>
      </c>
      <c r="AB135" s="5">
        <f t="shared" si="218"/>
        <v>72.599388714513296</v>
      </c>
      <c r="AC135" s="5">
        <f t="shared" si="219"/>
        <v>65.179976043553637</v>
      </c>
      <c r="AD135" s="5">
        <f t="shared" si="220"/>
        <v>55.453664470323943</v>
      </c>
      <c r="AE135" s="5"/>
      <c r="AG135" s="5">
        <f t="shared" si="221"/>
        <v>-0.56644681637050098</v>
      </c>
      <c r="AH135" s="5">
        <f t="shared" si="222"/>
        <v>-0.45944862320634172</v>
      </c>
      <c r="AI135" s="5">
        <f t="shared" si="223"/>
        <v>-1.0520399197909143</v>
      </c>
      <c r="AJ135" s="5">
        <f t="shared" si="224"/>
        <v>-2.5032649657409252</v>
      </c>
      <c r="AK135" s="5">
        <f t="shared" si="225"/>
        <v>-0.90770467640696495</v>
      </c>
      <c r="AL135" s="5">
        <f t="shared" si="226"/>
        <v>-0.99903806152076413</v>
      </c>
      <c r="AM135" s="5">
        <f t="shared" si="227"/>
        <v>-1.2007614781095981</v>
      </c>
      <c r="AN135" s="5">
        <f t="shared" si="228"/>
        <v>-0.93330654238154409</v>
      </c>
      <c r="AO135" s="5">
        <f t="shared" si="229"/>
        <v>-0.82525467909107419</v>
      </c>
      <c r="AP135" s="5">
        <f t="shared" si="230"/>
        <v>-2.029457969656761</v>
      </c>
      <c r="AQ135" s="5">
        <f t="shared" si="231"/>
        <v>-2.0083887145133019</v>
      </c>
      <c r="AR135" s="5">
        <f t="shared" si="232"/>
        <v>-0.72397604355363399</v>
      </c>
      <c r="AS135" s="5">
        <f t="shared" si="233"/>
        <v>-1.91846447032394</v>
      </c>
      <c r="AV135" s="2">
        <f t="shared" si="234"/>
        <v>77.559976213813741</v>
      </c>
      <c r="AW135" s="2">
        <f t="shared" si="235"/>
        <v>80.045380137926713</v>
      </c>
      <c r="AX135" s="2">
        <f t="shared" si="236"/>
        <v>82.118254999549407</v>
      </c>
      <c r="AY135" s="2">
        <f t="shared" si="237"/>
        <v>83.626903897492454</v>
      </c>
      <c r="AZ135" s="2">
        <f t="shared" si="238"/>
        <v>86.402784417719388</v>
      </c>
      <c r="BA135" s="2">
        <f t="shared" si="239"/>
        <v>87.21049745842582</v>
      </c>
      <c r="BB135" s="2">
        <f t="shared" si="240"/>
        <v>87.408332293355684</v>
      </c>
      <c r="BC135" s="2">
        <f t="shared" si="241"/>
        <v>84.944306912979272</v>
      </c>
      <c r="BD135" s="2">
        <f t="shared" si="242"/>
        <v>82.023726390086125</v>
      </c>
      <c r="BE135" s="2">
        <f t="shared" si="243"/>
        <v>77.090980078249828</v>
      </c>
      <c r="BF135" s="2">
        <f t="shared" si="244"/>
        <v>71.064101513724324</v>
      </c>
      <c r="BG135" s="2">
        <f t="shared" si="245"/>
        <v>63.334365123976305</v>
      </c>
      <c r="BH135" s="2">
        <f t="shared" si="246"/>
        <v>53.507908258590099</v>
      </c>
      <c r="BK135" s="2" t="str">
        <f t="shared" si="247"/>
        <v/>
      </c>
      <c r="BL135" s="2" t="str">
        <f t="shared" si="248"/>
        <v/>
      </c>
      <c r="BM135" s="2" t="str">
        <f t="shared" si="249"/>
        <v/>
      </c>
      <c r="BN135" s="2" t="str">
        <f t="shared" si="250"/>
        <v/>
      </c>
      <c r="BO135" s="2" t="str">
        <f t="shared" si="251"/>
        <v/>
      </c>
      <c r="BP135" s="2" t="str">
        <f t="shared" si="252"/>
        <v/>
      </c>
      <c r="BQ135" s="2" t="str">
        <f t="shared" si="253"/>
        <v/>
      </c>
      <c r="BR135" s="2" t="str">
        <f t="shared" si="254"/>
        <v/>
      </c>
      <c r="BS135" s="2" t="str">
        <f t="shared" si="255"/>
        <v/>
      </c>
      <c r="BT135" s="2" t="str">
        <f t="shared" si="256"/>
        <v/>
      </c>
      <c r="BU135" s="2" t="str">
        <f t="shared" si="257"/>
        <v/>
      </c>
      <c r="BV135" s="2" t="str">
        <f t="shared" si="258"/>
        <v/>
      </c>
      <c r="BW135" s="2" t="str">
        <f t="shared" si="259"/>
        <v/>
      </c>
      <c r="BZ135" s="2" t="str">
        <f t="shared" si="260"/>
        <v/>
      </c>
      <c r="CA135" s="2" t="str">
        <f t="shared" si="261"/>
        <v/>
      </c>
      <c r="CB135" s="2" t="str">
        <f t="shared" si="262"/>
        <v/>
      </c>
      <c r="CC135" s="2" t="str">
        <f t="shared" si="263"/>
        <v/>
      </c>
      <c r="CD135" s="2" t="str">
        <f t="shared" si="264"/>
        <v/>
      </c>
      <c r="CE135" s="2" t="str">
        <f t="shared" si="265"/>
        <v/>
      </c>
      <c r="CF135" s="2" t="str">
        <f t="shared" si="266"/>
        <v/>
      </c>
      <c r="CG135" s="2" t="str">
        <f t="shared" si="267"/>
        <v/>
      </c>
      <c r="CH135" s="2" t="str">
        <f t="shared" si="268"/>
        <v/>
      </c>
      <c r="CI135" s="2" t="str">
        <f t="shared" si="269"/>
        <v/>
      </c>
      <c r="CJ135" s="2" t="str">
        <f t="shared" si="270"/>
        <v/>
      </c>
      <c r="CK135" s="2" t="str">
        <f t="shared" si="271"/>
        <v/>
      </c>
      <c r="CL135" s="2" t="str">
        <f t="shared" si="272"/>
        <v/>
      </c>
      <c r="CO135" s="2">
        <f t="shared" si="273"/>
        <v>80.338938147046818</v>
      </c>
      <c r="CP135" s="2">
        <f t="shared" si="274"/>
        <v>81.649941114501743</v>
      </c>
      <c r="CQ135" s="2">
        <f t="shared" si="275"/>
        <v>83.411736737532308</v>
      </c>
      <c r="CR135" s="2">
        <f t="shared" si="276"/>
        <v>84.82386144552521</v>
      </c>
      <c r="CS135" s="2">
        <f t="shared" si="277"/>
        <v>88.482070282186939</v>
      </c>
      <c r="CT135" s="2">
        <f t="shared" si="278"/>
        <v>89.440333037194179</v>
      </c>
      <c r="CU135" s="2">
        <f t="shared" si="279"/>
        <v>90.342718027152742</v>
      </c>
      <c r="CV135" s="2">
        <f t="shared" si="280"/>
        <v>87.059356801365993</v>
      </c>
      <c r="CW135" s="2">
        <f t="shared" si="281"/>
        <v>84.57981750142288</v>
      </c>
      <c r="CX135" s="2">
        <f t="shared" si="282"/>
        <v>79.126964010309777</v>
      </c>
      <c r="CY135" s="2">
        <f t="shared" si="283"/>
        <v>72.826584014828128</v>
      </c>
      <c r="CZ135" s="2">
        <f t="shared" si="284"/>
        <v>65.10829909874866</v>
      </c>
      <c r="DA135" s="2">
        <f t="shared" si="285"/>
        <v>54.878340732196307</v>
      </c>
      <c r="DD135" s="2">
        <f t="shared" si="286"/>
        <v>77.265417500542696</v>
      </c>
      <c r="DE135" s="2">
        <f t="shared" si="287"/>
        <v>79.90440383990196</v>
      </c>
      <c r="DF135" s="2">
        <f t="shared" si="288"/>
        <v>82.028242140210878</v>
      </c>
      <c r="DG135" s="2">
        <f t="shared" si="289"/>
        <v>83.55827935458079</v>
      </c>
      <c r="DH135" s="2">
        <f t="shared" si="290"/>
        <v>86.269825535671387</v>
      </c>
      <c r="DI135" s="2">
        <f t="shared" si="291"/>
        <v>87.065152770829357</v>
      </c>
      <c r="DJ135" s="2">
        <f t="shared" si="292"/>
        <v>87.236842979383965</v>
      </c>
      <c r="DK135" s="2">
        <f t="shared" si="293"/>
        <v>84.801153514457582</v>
      </c>
      <c r="DL135" s="2">
        <f t="shared" si="294"/>
        <v>81.853983529705317</v>
      </c>
      <c r="DM135" s="2">
        <f t="shared" si="295"/>
        <v>76.965356022617357</v>
      </c>
      <c r="DN135" s="2">
        <f t="shared" si="296"/>
        <v>70.948943155053399</v>
      </c>
      <c r="DO135" s="2">
        <f t="shared" si="297"/>
        <v>63.21762480238143</v>
      </c>
      <c r="DP135" s="2">
        <f t="shared" si="298"/>
        <v>53.418365499220315</v>
      </c>
      <c r="DS135" s="2">
        <f t="shared" si="299"/>
        <v>0.90416244198454243</v>
      </c>
      <c r="DT135" s="2">
        <f t="shared" si="300"/>
        <v>0.91923615721292629</v>
      </c>
      <c r="DU135" s="2">
        <f t="shared" si="301"/>
        <v>0.93493804781543688</v>
      </c>
      <c r="DV135" s="2">
        <f t="shared" si="302"/>
        <v>0.94577630056343354</v>
      </c>
      <c r="DW135" s="2">
        <f t="shared" si="303"/>
        <v>0.93989865621449953</v>
      </c>
      <c r="DX135" s="2">
        <f t="shared" si="304"/>
        <v>0.93880688145876556</v>
      </c>
      <c r="DY135" s="2">
        <f t="shared" si="305"/>
        <v>0.94478550768006075</v>
      </c>
      <c r="DZ135" s="2">
        <f t="shared" si="306"/>
        <v>0.93660739077318689</v>
      </c>
      <c r="EA135" s="2">
        <f t="shared" si="307"/>
        <v>0.93772810004497376</v>
      </c>
      <c r="EB135" s="2">
        <f t="shared" si="308"/>
        <v>0.94188397880293595</v>
      </c>
      <c r="EC135" s="2">
        <f t="shared" si="309"/>
        <v>0.93866859145537207</v>
      </c>
      <c r="ED135" s="2">
        <f t="shared" si="310"/>
        <v>0.93825466299553462</v>
      </c>
      <c r="EE135" s="2">
        <f t="shared" si="311"/>
        <v>0.93866830248396704</v>
      </c>
    </row>
    <row r="136" spans="2:135" x14ac:dyDescent="0.25">
      <c r="B136" s="2">
        <v>130</v>
      </c>
      <c r="C136">
        <v>77.784999999999997</v>
      </c>
      <c r="D136">
        <v>79.277000000000001</v>
      </c>
      <c r="E136">
        <v>81.831000000000003</v>
      </c>
      <c r="F136">
        <v>82.707999999999998</v>
      </c>
      <c r="G136">
        <v>85.492000000000004</v>
      </c>
      <c r="H136">
        <v>86.277000000000001</v>
      </c>
      <c r="I136">
        <v>85.938000000000002</v>
      </c>
      <c r="J136">
        <v>84.2</v>
      </c>
      <c r="K136">
        <v>80.430999999999997</v>
      </c>
      <c r="L136">
        <v>75.584999999999994</v>
      </c>
      <c r="M136">
        <v>70.561000000000007</v>
      </c>
      <c r="N136">
        <v>63.529000000000003</v>
      </c>
      <c r="O136">
        <v>53.816899999999997</v>
      </c>
      <c r="R136" s="5">
        <f t="shared" si="208"/>
        <v>78.136830495629525</v>
      </c>
      <c r="S136" s="5">
        <f t="shared" si="209"/>
        <v>80.473599683697543</v>
      </c>
      <c r="T136" s="5">
        <f t="shared" si="210"/>
        <v>82.312365295304417</v>
      </c>
      <c r="U136" s="5">
        <f t="shared" si="211"/>
        <v>83.713678900585776</v>
      </c>
      <c r="V136" s="5">
        <f t="shared" si="212"/>
        <v>86.57940802070226</v>
      </c>
      <c r="W136" s="5">
        <f t="shared" si="213"/>
        <v>87.369979089112817</v>
      </c>
      <c r="X136" s="5">
        <f t="shared" si="214"/>
        <v>87.559286310441777</v>
      </c>
      <c r="Y136" s="5">
        <f t="shared" si="215"/>
        <v>85.507092776438114</v>
      </c>
      <c r="Z136" s="5">
        <f t="shared" si="216"/>
        <v>82.575828912749941</v>
      </c>
      <c r="AA136" s="5">
        <f t="shared" si="217"/>
        <v>77.56376167233735</v>
      </c>
      <c r="AB136" s="5">
        <f t="shared" si="218"/>
        <v>72.012792864593465</v>
      </c>
      <c r="AC136" s="5">
        <f t="shared" si="219"/>
        <v>64.521608150282859</v>
      </c>
      <c r="AD136" s="5">
        <f t="shared" si="220"/>
        <v>54.807173755606279</v>
      </c>
      <c r="AE136" s="5"/>
      <c r="AG136" s="5">
        <f t="shared" si="221"/>
        <v>-0.35183049562952817</v>
      </c>
      <c r="AH136" s="5">
        <f t="shared" si="222"/>
        <v>-1.1965996836975421</v>
      </c>
      <c r="AI136" s="5">
        <f t="shared" si="223"/>
        <v>-0.48136529530441408</v>
      </c>
      <c r="AJ136" s="5">
        <f t="shared" si="224"/>
        <v>-1.005678900585778</v>
      </c>
      <c r="AK136" s="5">
        <f t="shared" si="225"/>
        <v>-1.0874080207022558</v>
      </c>
      <c r="AL136" s="5">
        <f t="shared" si="226"/>
        <v>-1.0929790891128164</v>
      </c>
      <c r="AM136" s="5">
        <f t="shared" si="227"/>
        <v>-1.621286310441775</v>
      </c>
      <c r="AN136" s="5">
        <f t="shared" si="228"/>
        <v>-1.3070927764381111</v>
      </c>
      <c r="AO136" s="5">
        <f t="shared" si="229"/>
        <v>-2.1448289127499436</v>
      </c>
      <c r="AP136" s="5">
        <f t="shared" si="230"/>
        <v>-1.978761672337356</v>
      </c>
      <c r="AQ136" s="5">
        <f t="shared" si="231"/>
        <v>-1.4517928645934575</v>
      </c>
      <c r="AR136" s="5">
        <f t="shared" si="232"/>
        <v>-0.99260815028285521</v>
      </c>
      <c r="AS136" s="5">
        <f t="shared" si="233"/>
        <v>-0.99027375560628172</v>
      </c>
      <c r="AV136" s="2">
        <f t="shared" si="234"/>
        <v>77.465963947120599</v>
      </c>
      <c r="AW136" s="2">
        <f t="shared" si="235"/>
        <v>79.983236247021992</v>
      </c>
      <c r="AX136" s="2">
        <f t="shared" si="236"/>
        <v>82.074283574366063</v>
      </c>
      <c r="AY136" s="2">
        <f t="shared" si="237"/>
        <v>83.60672438507379</v>
      </c>
      <c r="AZ136" s="2">
        <f t="shared" si="238"/>
        <v>86.369804400370327</v>
      </c>
      <c r="BA136" s="2">
        <f t="shared" si="239"/>
        <v>87.170984499139493</v>
      </c>
      <c r="BB136" s="2">
        <f t="shared" si="240"/>
        <v>87.352352660735761</v>
      </c>
      <c r="BC136" s="2">
        <f t="shared" si="241"/>
        <v>84.891659200549114</v>
      </c>
      <c r="BD136" s="2">
        <f t="shared" si="242"/>
        <v>81.957082996164928</v>
      </c>
      <c r="BE136" s="2">
        <f t="shared" si="243"/>
        <v>77.038948860306263</v>
      </c>
      <c r="BF136" s="2">
        <f t="shared" si="244"/>
        <v>71.023407942511668</v>
      </c>
      <c r="BG136" s="2">
        <f t="shared" si="245"/>
        <v>63.297635089501235</v>
      </c>
      <c r="BH136" s="2">
        <f t="shared" si="246"/>
        <v>53.48956540963615</v>
      </c>
      <c r="BK136" s="2" t="str">
        <f t="shared" si="247"/>
        <v/>
      </c>
      <c r="BL136" s="2" t="str">
        <f t="shared" si="248"/>
        <v/>
      </c>
      <c r="BM136" s="2" t="str">
        <f t="shared" si="249"/>
        <v/>
      </c>
      <c r="BN136" s="2" t="str">
        <f t="shared" si="250"/>
        <v/>
      </c>
      <c r="BO136" s="2" t="str">
        <f t="shared" si="251"/>
        <v/>
      </c>
      <c r="BP136" s="2" t="str">
        <f t="shared" si="252"/>
        <v/>
      </c>
      <c r="BQ136" s="2" t="str">
        <f t="shared" si="253"/>
        <v/>
      </c>
      <c r="BR136" s="2" t="str">
        <f t="shared" si="254"/>
        <v/>
      </c>
      <c r="BS136" s="2" t="str">
        <f t="shared" si="255"/>
        <v/>
      </c>
      <c r="BT136" s="2" t="str">
        <f t="shared" si="256"/>
        <v/>
      </c>
      <c r="BU136" s="2" t="str">
        <f t="shared" si="257"/>
        <v/>
      </c>
      <c r="BV136" s="2" t="str">
        <f t="shared" si="258"/>
        <v/>
      </c>
      <c r="BW136" s="2" t="str">
        <f t="shared" si="259"/>
        <v/>
      </c>
      <c r="BZ136" s="2" t="str">
        <f t="shared" si="260"/>
        <v/>
      </c>
      <c r="CA136" s="2" t="str">
        <f t="shared" si="261"/>
        <v/>
      </c>
      <c r="CB136" s="2" t="str">
        <f t="shared" si="262"/>
        <v/>
      </c>
      <c r="CC136" s="2" t="str">
        <f t="shared" si="263"/>
        <v/>
      </c>
      <c r="CD136" s="2" t="str">
        <f t="shared" si="264"/>
        <v/>
      </c>
      <c r="CE136" s="2" t="str">
        <f t="shared" si="265"/>
        <v/>
      </c>
      <c r="CF136" s="2" t="str">
        <f t="shared" si="266"/>
        <v/>
      </c>
      <c r="CG136" s="2" t="str">
        <f t="shared" si="267"/>
        <v/>
      </c>
      <c r="CH136" s="2" t="str">
        <f t="shared" si="268"/>
        <v/>
      </c>
      <c r="CI136" s="2" t="str">
        <f t="shared" si="269"/>
        <v/>
      </c>
      <c r="CJ136" s="2" t="str">
        <f t="shared" si="270"/>
        <v/>
      </c>
      <c r="CK136" s="2" t="str">
        <f t="shared" si="271"/>
        <v/>
      </c>
      <c r="CL136" s="2" t="str">
        <f t="shared" si="272"/>
        <v/>
      </c>
      <c r="CO136" s="2">
        <f t="shared" si="273"/>
        <v>80.336576692100678</v>
      </c>
      <c r="CP136" s="2">
        <f t="shared" si="274"/>
        <v>81.632821934451357</v>
      </c>
      <c r="CQ136" s="2">
        <f t="shared" si="275"/>
        <v>83.399955185359985</v>
      </c>
      <c r="CR136" s="2">
        <f t="shared" si="276"/>
        <v>84.825031563014022</v>
      </c>
      <c r="CS136" s="2">
        <f t="shared" si="277"/>
        <v>88.506432553461195</v>
      </c>
      <c r="CT136" s="2">
        <f t="shared" si="278"/>
        <v>89.463511489756669</v>
      </c>
      <c r="CU136" s="2">
        <f t="shared" si="279"/>
        <v>90.369499557033237</v>
      </c>
      <c r="CV136" s="2">
        <f t="shared" si="280"/>
        <v>87.061779951622114</v>
      </c>
      <c r="CW136" s="2">
        <f t="shared" si="281"/>
        <v>84.587924800796813</v>
      </c>
      <c r="CX136" s="2">
        <f t="shared" si="282"/>
        <v>79.128000736415714</v>
      </c>
      <c r="CY136" s="2">
        <f t="shared" si="283"/>
        <v>72.831767527896361</v>
      </c>
      <c r="CZ136" s="2">
        <f t="shared" si="284"/>
        <v>65.121284198923718</v>
      </c>
      <c r="DA136" s="2">
        <f t="shared" si="285"/>
        <v>54.897822219933531</v>
      </c>
      <c r="DD136" s="2">
        <f t="shared" si="286"/>
        <v>77.188463373644154</v>
      </c>
      <c r="DE136" s="2">
        <f t="shared" si="287"/>
        <v>79.851056548801182</v>
      </c>
      <c r="DF136" s="2">
        <f t="shared" si="288"/>
        <v>81.99014789376929</v>
      </c>
      <c r="DG136" s="2">
        <f t="shared" si="289"/>
        <v>83.543021732020193</v>
      </c>
      <c r="DH136" s="2">
        <f t="shared" si="290"/>
        <v>86.245200367068676</v>
      </c>
      <c r="DI136" s="2">
        <f t="shared" si="291"/>
        <v>87.034701783318795</v>
      </c>
      <c r="DJ136" s="2">
        <f t="shared" si="292"/>
        <v>87.191541452238397</v>
      </c>
      <c r="DK136" s="2">
        <f t="shared" si="293"/>
        <v>84.757702344265468</v>
      </c>
      <c r="DL136" s="2">
        <f t="shared" si="294"/>
        <v>81.797748459981719</v>
      </c>
      <c r="DM136" s="2">
        <f t="shared" si="295"/>
        <v>76.921392078505718</v>
      </c>
      <c r="DN136" s="2">
        <f t="shared" si="296"/>
        <v>70.915648472911897</v>
      </c>
      <c r="DO136" s="2">
        <f t="shared" si="297"/>
        <v>63.188182834710659</v>
      </c>
      <c r="DP136" s="2">
        <f t="shared" si="298"/>
        <v>53.405647493151278</v>
      </c>
      <c r="DS136" s="2">
        <f t="shared" si="299"/>
        <v>0.9118517837812502</v>
      </c>
      <c r="DT136" s="2">
        <f t="shared" si="300"/>
        <v>0.92581531817525342</v>
      </c>
      <c r="DU136" s="2">
        <f t="shared" si="301"/>
        <v>0.9403211480756094</v>
      </c>
      <c r="DV136" s="2">
        <f t="shared" si="302"/>
        <v>0.95031032406029381</v>
      </c>
      <c r="DW136" s="2">
        <f t="shared" si="303"/>
        <v>0.94489551579377962</v>
      </c>
      <c r="DX136" s="2">
        <f t="shared" si="304"/>
        <v>0.94388909289210099</v>
      </c>
      <c r="DY136" s="2">
        <f t="shared" si="305"/>
        <v>0.94939794572662117</v>
      </c>
      <c r="DZ136" s="2">
        <f t="shared" si="306"/>
        <v>0.94186096168985944</v>
      </c>
      <c r="EA136" s="2">
        <f t="shared" si="307"/>
        <v>0.94289445657880655</v>
      </c>
      <c r="EB136" s="2">
        <f t="shared" si="308"/>
        <v>0.94672513343988529</v>
      </c>
      <c r="EC136" s="2">
        <f t="shared" si="309"/>
        <v>0.94376160013677035</v>
      </c>
      <c r="ED136" s="2">
        <f t="shared" si="310"/>
        <v>0.94337997126439654</v>
      </c>
      <c r="EE136" s="2">
        <f t="shared" si="311"/>
        <v>0.94376133372407678</v>
      </c>
    </row>
    <row r="137" spans="2:135" x14ac:dyDescent="0.25">
      <c r="B137" s="2">
        <v>131</v>
      </c>
      <c r="C137">
        <v>77.445999999999998</v>
      </c>
      <c r="D137">
        <v>80.076999999999998</v>
      </c>
      <c r="E137">
        <v>81.984999999999999</v>
      </c>
      <c r="F137">
        <v>81.908000000000001</v>
      </c>
      <c r="G137">
        <v>85.769000000000005</v>
      </c>
      <c r="H137">
        <v>86.492000000000004</v>
      </c>
      <c r="I137">
        <v>85.707999999999998</v>
      </c>
      <c r="J137">
        <v>83.876999999999995</v>
      </c>
      <c r="K137">
        <v>82.215000000000003</v>
      </c>
      <c r="L137">
        <v>75.462000000000003</v>
      </c>
      <c r="M137">
        <v>70.105999999999995</v>
      </c>
      <c r="N137">
        <v>63.911999999999999</v>
      </c>
      <c r="O137">
        <v>53.239400000000003</v>
      </c>
      <c r="R137" s="5">
        <f t="shared" si="208"/>
        <v>77.906701305117679</v>
      </c>
      <c r="S137" s="5">
        <f t="shared" si="209"/>
        <v>80.269850223284109</v>
      </c>
      <c r="T137" s="5">
        <f t="shared" si="210"/>
        <v>82.179141567919828</v>
      </c>
      <c r="U137" s="5">
        <f t="shared" si="211"/>
        <v>83.646329411577895</v>
      </c>
      <c r="V137" s="5">
        <f t="shared" si="212"/>
        <v>86.45693878146534</v>
      </c>
      <c r="W137" s="5">
        <f t="shared" si="213"/>
        <v>87.242772553623709</v>
      </c>
      <c r="X137" s="5">
        <f t="shared" si="214"/>
        <v>87.410901448916633</v>
      </c>
      <c r="Y137" s="5">
        <f t="shared" si="215"/>
        <v>85.205290900161827</v>
      </c>
      <c r="Z137" s="5">
        <f t="shared" si="216"/>
        <v>82.256141919623346</v>
      </c>
      <c r="AA137" s="5">
        <f t="shared" si="217"/>
        <v>77.29314510079702</v>
      </c>
      <c r="AB137" s="5">
        <f t="shared" si="218"/>
        <v>71.592885332062082</v>
      </c>
      <c r="AC137" s="5">
        <f t="shared" si="219"/>
        <v>64.038154263036432</v>
      </c>
      <c r="AD137" s="5">
        <f t="shared" si="220"/>
        <v>54.326137577783577</v>
      </c>
      <c r="AE137" s="5"/>
      <c r="AG137" s="5">
        <f t="shared" si="221"/>
        <v>-0.4607013051176807</v>
      </c>
      <c r="AH137" s="5">
        <f t="shared" si="222"/>
        <v>-0.19285022328411117</v>
      </c>
      <c r="AI137" s="5">
        <f t="shared" si="223"/>
        <v>-0.19414156791982862</v>
      </c>
      <c r="AJ137" s="5">
        <f t="shared" si="224"/>
        <v>-1.7383294115778938</v>
      </c>
      <c r="AK137" s="5">
        <f t="shared" si="225"/>
        <v>-0.68793878146533416</v>
      </c>
      <c r="AL137" s="5">
        <f t="shared" si="226"/>
        <v>-0.75077255362370465</v>
      </c>
      <c r="AM137" s="5">
        <f t="shared" si="227"/>
        <v>-1.7029014489166343</v>
      </c>
      <c r="AN137" s="5">
        <f t="shared" si="228"/>
        <v>-1.3282909001618322</v>
      </c>
      <c r="AO137" s="5">
        <f t="shared" si="229"/>
        <v>-4.114191962334246E-2</v>
      </c>
      <c r="AP137" s="5">
        <f t="shared" si="230"/>
        <v>-1.8311451007970163</v>
      </c>
      <c r="AQ137" s="5">
        <f t="shared" si="231"/>
        <v>-1.4868853320620872</v>
      </c>
      <c r="AR137" s="5">
        <f t="shared" si="232"/>
        <v>-0.12615426303643318</v>
      </c>
      <c r="AS137" s="5">
        <f t="shared" si="233"/>
        <v>-1.0867375777835733</v>
      </c>
      <c r="AV137" s="2">
        <f t="shared" si="234"/>
        <v>77.372614597325182</v>
      </c>
      <c r="AW137" s="2">
        <f t="shared" si="235"/>
        <v>79.921517822962699</v>
      </c>
      <c r="AX137" s="2">
        <f t="shared" si="236"/>
        <v>82.030631058233638</v>
      </c>
      <c r="AY137" s="2">
        <f t="shared" si="237"/>
        <v>83.586864479883417</v>
      </c>
      <c r="AZ137" s="2">
        <f t="shared" si="238"/>
        <v>86.337243009939428</v>
      </c>
      <c r="BA137" s="2">
        <f t="shared" si="239"/>
        <v>87.131916836305436</v>
      </c>
      <c r="BB137" s="2">
        <f t="shared" si="240"/>
        <v>87.296898895027411</v>
      </c>
      <c r="BC137" s="2">
        <f t="shared" si="241"/>
        <v>84.8394943878058</v>
      </c>
      <c r="BD137" s="2">
        <f t="shared" si="242"/>
        <v>81.890929990129194</v>
      </c>
      <c r="BE137" s="2">
        <f t="shared" si="243"/>
        <v>76.987342890305584</v>
      </c>
      <c r="BF137" s="2">
        <f t="shared" si="244"/>
        <v>70.983103690627047</v>
      </c>
      <c r="BG137" s="2">
        <f t="shared" si="245"/>
        <v>63.261264127757656</v>
      </c>
      <c r="BH137" s="2">
        <f t="shared" si="246"/>
        <v>53.471503874318984</v>
      </c>
      <c r="BK137" s="2" t="str">
        <f t="shared" si="247"/>
        <v/>
      </c>
      <c r="BL137" s="2" t="str">
        <f t="shared" si="248"/>
        <v/>
      </c>
      <c r="BM137" s="2" t="str">
        <f t="shared" si="249"/>
        <v/>
      </c>
      <c r="BN137" s="2" t="str">
        <f t="shared" si="250"/>
        <v/>
      </c>
      <c r="BO137" s="2" t="str">
        <f t="shared" si="251"/>
        <v/>
      </c>
      <c r="BP137" s="2" t="str">
        <f t="shared" si="252"/>
        <v/>
      </c>
      <c r="BQ137" s="2" t="str">
        <f t="shared" si="253"/>
        <v/>
      </c>
      <c r="BR137" s="2" t="str">
        <f t="shared" si="254"/>
        <v/>
      </c>
      <c r="BS137" s="2" t="str">
        <f t="shared" si="255"/>
        <v/>
      </c>
      <c r="BT137" s="2" t="str">
        <f t="shared" si="256"/>
        <v/>
      </c>
      <c r="BU137" s="2" t="str">
        <f t="shared" si="257"/>
        <v/>
      </c>
      <c r="BV137" s="2" t="str">
        <f t="shared" si="258"/>
        <v/>
      </c>
      <c r="BW137" s="2" t="str">
        <f t="shared" si="259"/>
        <v/>
      </c>
      <c r="BZ137" s="2" t="str">
        <f t="shared" si="260"/>
        <v/>
      </c>
      <c r="CA137" s="2" t="str">
        <f t="shared" si="261"/>
        <v/>
      </c>
      <c r="CB137" s="2" t="str">
        <f t="shared" si="262"/>
        <v/>
      </c>
      <c r="CC137" s="2" t="str">
        <f t="shared" si="263"/>
        <v/>
      </c>
      <c r="CD137" s="2" t="str">
        <f t="shared" si="264"/>
        <v/>
      </c>
      <c r="CE137" s="2" t="str">
        <f t="shared" si="265"/>
        <v/>
      </c>
      <c r="CF137" s="2" t="str">
        <f t="shared" si="266"/>
        <v/>
      </c>
      <c r="CG137" s="2" t="str">
        <f t="shared" si="267"/>
        <v/>
      </c>
      <c r="CH137" s="2" t="str">
        <f t="shared" si="268"/>
        <v/>
      </c>
      <c r="CI137" s="2" t="str">
        <f t="shared" si="269"/>
        <v/>
      </c>
      <c r="CJ137" s="2" t="str">
        <f t="shared" si="270"/>
        <v/>
      </c>
      <c r="CK137" s="2" t="str">
        <f t="shared" si="271"/>
        <v/>
      </c>
      <c r="CL137" s="2" t="str">
        <f t="shared" si="272"/>
        <v/>
      </c>
      <c r="CO137" s="2">
        <f t="shared" si="273"/>
        <v>80.334215237154538</v>
      </c>
      <c r="CP137" s="2">
        <f t="shared" si="274"/>
        <v>81.615702754400971</v>
      </c>
      <c r="CQ137" s="2">
        <f t="shared" si="275"/>
        <v>83.388173633187648</v>
      </c>
      <c r="CR137" s="2">
        <f t="shared" si="276"/>
        <v>84.82620168050282</v>
      </c>
      <c r="CS137" s="2">
        <f t="shared" si="277"/>
        <v>88.530794824735437</v>
      </c>
      <c r="CT137" s="2">
        <f t="shared" si="278"/>
        <v>89.48668994231916</v>
      </c>
      <c r="CU137" s="2">
        <f t="shared" si="279"/>
        <v>90.396281086913746</v>
      </c>
      <c r="CV137" s="2">
        <f t="shared" si="280"/>
        <v>87.064203101878221</v>
      </c>
      <c r="CW137" s="2">
        <f t="shared" si="281"/>
        <v>84.596032100170746</v>
      </c>
      <c r="CX137" s="2">
        <f t="shared" si="282"/>
        <v>79.129037462521651</v>
      </c>
      <c r="CY137" s="2">
        <f t="shared" si="283"/>
        <v>72.836951040964578</v>
      </c>
      <c r="CZ137" s="2">
        <f t="shared" si="284"/>
        <v>65.134269299098776</v>
      </c>
      <c r="DA137" s="2">
        <f t="shared" si="285"/>
        <v>54.917303707670754</v>
      </c>
      <c r="DD137" s="2">
        <f t="shared" si="286"/>
        <v>77.111509246745612</v>
      </c>
      <c r="DE137" s="2">
        <f t="shared" si="287"/>
        <v>79.797709257700404</v>
      </c>
      <c r="DF137" s="2">
        <f t="shared" si="288"/>
        <v>81.952053647327702</v>
      </c>
      <c r="DG137" s="2">
        <f t="shared" si="289"/>
        <v>83.527764109459596</v>
      </c>
      <c r="DH137" s="2">
        <f t="shared" si="290"/>
        <v>86.220575198465966</v>
      </c>
      <c r="DI137" s="2">
        <f t="shared" si="291"/>
        <v>87.004250795808218</v>
      </c>
      <c r="DJ137" s="2">
        <f t="shared" si="292"/>
        <v>87.146239925092814</v>
      </c>
      <c r="DK137" s="2">
        <f t="shared" si="293"/>
        <v>84.71425117407334</v>
      </c>
      <c r="DL137" s="2">
        <f t="shared" si="294"/>
        <v>81.74151339025812</v>
      </c>
      <c r="DM137" s="2">
        <f t="shared" si="295"/>
        <v>76.87742813439408</v>
      </c>
      <c r="DN137" s="2">
        <f t="shared" si="296"/>
        <v>70.882353790770395</v>
      </c>
      <c r="DO137" s="2">
        <f t="shared" si="297"/>
        <v>63.158740867039896</v>
      </c>
      <c r="DP137" s="2">
        <f t="shared" si="298"/>
        <v>53.392929487082249</v>
      </c>
      <c r="DS137" s="2">
        <f t="shared" si="299"/>
        <v>0.91897946900628058</v>
      </c>
      <c r="DT137" s="2">
        <f t="shared" si="300"/>
        <v>0.93189823534188354</v>
      </c>
      <c r="DU137" s="2">
        <f t="shared" si="301"/>
        <v>0.94528492627384531</v>
      </c>
      <c r="DV137" s="2">
        <f t="shared" si="302"/>
        <v>0.95448347171875625</v>
      </c>
      <c r="DW137" s="2">
        <f t="shared" si="303"/>
        <v>0.94949925533190671</v>
      </c>
      <c r="DX137" s="2">
        <f t="shared" si="304"/>
        <v>0.94857233834849874</v>
      </c>
      <c r="DY137" s="2">
        <f t="shared" si="305"/>
        <v>0.95364398097340586</v>
      </c>
      <c r="DZ137" s="2">
        <f t="shared" si="306"/>
        <v>0.9467039251949938</v>
      </c>
      <c r="EA137" s="2">
        <f t="shared" si="307"/>
        <v>0.94765611472357592</v>
      </c>
      <c r="EB137" s="2">
        <f t="shared" si="308"/>
        <v>0.95118391341764663</v>
      </c>
      <c r="EC137" s="2">
        <f t="shared" si="309"/>
        <v>0.94845490555834189</v>
      </c>
      <c r="ED137" s="2">
        <f t="shared" si="310"/>
        <v>0.94810337373332099</v>
      </c>
      <c r="EE137" s="2">
        <f t="shared" si="311"/>
        <v>0.94845466016448166</v>
      </c>
    </row>
    <row r="138" spans="2:135" x14ac:dyDescent="0.25">
      <c r="B138" s="2">
        <v>132</v>
      </c>
      <c r="C138">
        <v>77.584999999999994</v>
      </c>
      <c r="D138">
        <v>79.891999999999996</v>
      </c>
      <c r="E138">
        <v>81.031000000000006</v>
      </c>
      <c r="F138">
        <v>83.522999999999996</v>
      </c>
      <c r="G138">
        <v>85.8</v>
      </c>
      <c r="H138">
        <v>84.522999999999996</v>
      </c>
      <c r="I138">
        <v>86.569000000000003</v>
      </c>
      <c r="J138">
        <v>83.385000000000005</v>
      </c>
      <c r="K138">
        <v>79.784999999999997</v>
      </c>
      <c r="L138">
        <v>76.492000000000004</v>
      </c>
      <c r="M138">
        <v>69.347999999999999</v>
      </c>
      <c r="N138">
        <v>61.896999999999998</v>
      </c>
      <c r="O138">
        <v>52.915500000000002</v>
      </c>
      <c r="R138" s="5">
        <f t="shared" si="208"/>
        <v>77.686873183193129</v>
      </c>
      <c r="S138" s="5">
        <f t="shared" si="209"/>
        <v>80.096821975337136</v>
      </c>
      <c r="T138" s="5">
        <f t="shared" si="210"/>
        <v>82.075849592820219</v>
      </c>
      <c r="U138" s="5">
        <f t="shared" si="211"/>
        <v>83.599365552980913</v>
      </c>
      <c r="V138" s="5">
        <f t="shared" si="212"/>
        <v>86.370873653706383</v>
      </c>
      <c r="W138" s="5">
        <f t="shared" si="213"/>
        <v>87.153719302693787</v>
      </c>
      <c r="X138" s="5">
        <f t="shared" si="214"/>
        <v>87.304033359247313</v>
      </c>
      <c r="Y138" s="5">
        <f t="shared" si="215"/>
        <v>84.995888888885162</v>
      </c>
      <c r="Z138" s="5">
        <f t="shared" si="216"/>
        <v>82.031748920225823</v>
      </c>
      <c r="AA138" s="5">
        <f t="shared" si="217"/>
        <v>77.107247346551873</v>
      </c>
      <c r="AB138" s="5">
        <f t="shared" si="218"/>
        <v>71.302778653304046</v>
      </c>
      <c r="AC138" s="5">
        <f t="shared" si="219"/>
        <v>63.697272796685269</v>
      </c>
      <c r="AD138" s="5">
        <f t="shared" si="220"/>
        <v>53.984721464202771</v>
      </c>
      <c r="AE138" s="5"/>
      <c r="AG138" s="5">
        <f t="shared" si="221"/>
        <v>-0.10187318319313476</v>
      </c>
      <c r="AH138" s="5">
        <f t="shared" si="222"/>
        <v>-0.20482197533713986</v>
      </c>
      <c r="AI138" s="5">
        <f t="shared" si="223"/>
        <v>-1.0448495928202135</v>
      </c>
      <c r="AJ138" s="5">
        <f t="shared" si="224"/>
        <v>-7.6365552980917073E-2</v>
      </c>
      <c r="AK138" s="5">
        <f t="shared" si="225"/>
        <v>-0.57087365370638565</v>
      </c>
      <c r="AL138" s="5">
        <f t="shared" si="226"/>
        <v>-2.630719302693791</v>
      </c>
      <c r="AM138" s="5">
        <f t="shared" si="227"/>
        <v>-0.73503335924731061</v>
      </c>
      <c r="AN138" s="5">
        <f t="shared" si="228"/>
        <v>-1.6108888888851567</v>
      </c>
      <c r="AO138" s="5">
        <f t="shared" si="229"/>
        <v>-2.2467489202258264</v>
      </c>
      <c r="AP138" s="5">
        <f t="shared" si="230"/>
        <v>-0.61524734655186819</v>
      </c>
      <c r="AQ138" s="5">
        <f t="shared" si="231"/>
        <v>-1.9547786533040465</v>
      </c>
      <c r="AR138" s="5">
        <f t="shared" si="232"/>
        <v>-1.8002727966852703</v>
      </c>
      <c r="AS138" s="5">
        <f t="shared" si="233"/>
        <v>-1.0692214642027693</v>
      </c>
      <c r="AV138" s="2">
        <f t="shared" si="234"/>
        <v>77.279947184339477</v>
      </c>
      <c r="AW138" s="2">
        <f t="shared" si="235"/>
        <v>79.860221084699674</v>
      </c>
      <c r="AX138" s="2">
        <f t="shared" si="236"/>
        <v>81.987288906975778</v>
      </c>
      <c r="AY138" s="2">
        <f t="shared" si="237"/>
        <v>83.567308084838857</v>
      </c>
      <c r="AZ138" s="2">
        <f t="shared" si="238"/>
        <v>86.305093545337016</v>
      </c>
      <c r="BA138" s="2">
        <f t="shared" si="239"/>
        <v>87.093288676717535</v>
      </c>
      <c r="BB138" s="2">
        <f t="shared" si="240"/>
        <v>87.2419636986358</v>
      </c>
      <c r="BC138" s="2">
        <f t="shared" si="241"/>
        <v>84.787801643494547</v>
      </c>
      <c r="BD138" s="2">
        <f t="shared" si="242"/>
        <v>81.825264199683602</v>
      </c>
      <c r="BE138" s="2">
        <f t="shared" si="243"/>
        <v>76.936152179253057</v>
      </c>
      <c r="BF138" s="2">
        <f t="shared" si="244"/>
        <v>70.943179833229934</v>
      </c>
      <c r="BG138" s="2">
        <f t="shared" si="245"/>
        <v>63.225247443402331</v>
      </c>
      <c r="BH138" s="2">
        <f t="shared" si="246"/>
        <v>53.453719258598177</v>
      </c>
      <c r="BK138" s="2" t="str">
        <f t="shared" si="247"/>
        <v/>
      </c>
      <c r="BL138" s="2" t="str">
        <f t="shared" si="248"/>
        <v/>
      </c>
      <c r="BM138" s="2" t="str">
        <f t="shared" si="249"/>
        <v/>
      </c>
      <c r="BN138" s="2" t="str">
        <f t="shared" si="250"/>
        <v/>
      </c>
      <c r="BO138" s="2" t="str">
        <f t="shared" si="251"/>
        <v/>
      </c>
      <c r="BP138" s="2" t="str">
        <f t="shared" si="252"/>
        <v/>
      </c>
      <c r="BQ138" s="2" t="str">
        <f t="shared" si="253"/>
        <v/>
      </c>
      <c r="BR138" s="2" t="str">
        <f t="shared" si="254"/>
        <v/>
      </c>
      <c r="BS138" s="2" t="str">
        <f t="shared" si="255"/>
        <v/>
      </c>
      <c r="BT138" s="2" t="str">
        <f t="shared" si="256"/>
        <v/>
      </c>
      <c r="BU138" s="2" t="str">
        <f t="shared" si="257"/>
        <v/>
      </c>
      <c r="BV138" s="2" t="str">
        <f t="shared" si="258"/>
        <v/>
      </c>
      <c r="BW138" s="2" t="str">
        <f t="shared" si="259"/>
        <v/>
      </c>
      <c r="BZ138" s="2" t="str">
        <f t="shared" si="260"/>
        <v/>
      </c>
      <c r="CA138" s="2" t="str">
        <f t="shared" si="261"/>
        <v/>
      </c>
      <c r="CB138" s="2" t="str">
        <f t="shared" si="262"/>
        <v/>
      </c>
      <c r="CC138" s="2" t="str">
        <f t="shared" si="263"/>
        <v/>
      </c>
      <c r="CD138" s="2" t="str">
        <f t="shared" si="264"/>
        <v/>
      </c>
      <c r="CE138" s="2" t="str">
        <f t="shared" si="265"/>
        <v/>
      </c>
      <c r="CF138" s="2" t="str">
        <f t="shared" si="266"/>
        <v/>
      </c>
      <c r="CG138" s="2" t="str">
        <f t="shared" si="267"/>
        <v/>
      </c>
      <c r="CH138" s="2" t="str">
        <f t="shared" si="268"/>
        <v/>
      </c>
      <c r="CI138" s="2" t="str">
        <f t="shared" si="269"/>
        <v/>
      </c>
      <c r="CJ138" s="2" t="str">
        <f t="shared" si="270"/>
        <v/>
      </c>
      <c r="CK138" s="2" t="str">
        <f t="shared" si="271"/>
        <v/>
      </c>
      <c r="CL138" s="2" t="str">
        <f t="shared" si="272"/>
        <v/>
      </c>
      <c r="CO138" s="2">
        <f t="shared" si="273"/>
        <v>80.331853782208398</v>
      </c>
      <c r="CP138" s="2">
        <f t="shared" si="274"/>
        <v>81.598583574350585</v>
      </c>
      <c r="CQ138" s="2">
        <f t="shared" si="275"/>
        <v>83.376392081015325</v>
      </c>
      <c r="CR138" s="2">
        <f t="shared" si="276"/>
        <v>84.827371797991617</v>
      </c>
      <c r="CS138" s="2">
        <f t="shared" si="277"/>
        <v>88.555157096009694</v>
      </c>
      <c r="CT138" s="2">
        <f t="shared" si="278"/>
        <v>89.50986839488165</v>
      </c>
      <c r="CU138" s="2">
        <f t="shared" si="279"/>
        <v>90.42306261679424</v>
      </c>
      <c r="CV138" s="2">
        <f t="shared" si="280"/>
        <v>87.066626252134341</v>
      </c>
      <c r="CW138" s="2">
        <f t="shared" si="281"/>
        <v>84.604139399544678</v>
      </c>
      <c r="CX138" s="2">
        <f t="shared" si="282"/>
        <v>79.130074188627603</v>
      </c>
      <c r="CY138" s="2">
        <f t="shared" si="283"/>
        <v>72.84213455403281</v>
      </c>
      <c r="CZ138" s="2">
        <f t="shared" si="284"/>
        <v>65.147254399273848</v>
      </c>
      <c r="DA138" s="2">
        <f t="shared" si="285"/>
        <v>54.936785195407978</v>
      </c>
      <c r="DD138" s="2">
        <f t="shared" si="286"/>
        <v>77.034555119847084</v>
      </c>
      <c r="DE138" s="2">
        <f t="shared" si="287"/>
        <v>79.744361966599627</v>
      </c>
      <c r="DF138" s="2">
        <f t="shared" si="288"/>
        <v>81.913959400886114</v>
      </c>
      <c r="DG138" s="2">
        <f t="shared" si="289"/>
        <v>83.512506486898999</v>
      </c>
      <c r="DH138" s="2">
        <f t="shared" si="290"/>
        <v>86.195950029863269</v>
      </c>
      <c r="DI138" s="2">
        <f t="shared" si="291"/>
        <v>86.973799808297656</v>
      </c>
      <c r="DJ138" s="2">
        <f t="shared" si="292"/>
        <v>87.100938397947246</v>
      </c>
      <c r="DK138" s="2">
        <f t="shared" si="293"/>
        <v>84.670800003881226</v>
      </c>
      <c r="DL138" s="2">
        <f t="shared" si="294"/>
        <v>81.685278320534522</v>
      </c>
      <c r="DM138" s="2">
        <f t="shared" si="295"/>
        <v>76.833464190282442</v>
      </c>
      <c r="DN138" s="2">
        <f t="shared" si="296"/>
        <v>70.849059108628893</v>
      </c>
      <c r="DO138" s="2">
        <f t="shared" si="297"/>
        <v>63.129298899369125</v>
      </c>
      <c r="DP138" s="2">
        <f t="shared" si="298"/>
        <v>53.380211481013212</v>
      </c>
      <c r="DS138" s="2">
        <f t="shared" si="299"/>
        <v>0.92557784731679094</v>
      </c>
      <c r="DT138" s="2">
        <f t="shared" si="300"/>
        <v>0.93751603496812752</v>
      </c>
      <c r="DU138" s="2">
        <f t="shared" si="301"/>
        <v>0.94985785869938932</v>
      </c>
      <c r="DV138" s="2">
        <f t="shared" si="302"/>
        <v>0.9583215121141786</v>
      </c>
      <c r="DW138" s="2">
        <f t="shared" si="303"/>
        <v>0.95373720389366801</v>
      </c>
      <c r="DX138" s="2">
        <f t="shared" si="304"/>
        <v>0.95288421257533318</v>
      </c>
      <c r="DY138" s="2">
        <f t="shared" si="305"/>
        <v>0.95754966057906776</v>
      </c>
      <c r="DZ138" s="2">
        <f t="shared" si="306"/>
        <v>0.95116438861180852</v>
      </c>
      <c r="EA138" s="2">
        <f t="shared" si="307"/>
        <v>0.95204092440173671</v>
      </c>
      <c r="EB138" s="2">
        <f t="shared" si="308"/>
        <v>0.95528714538184079</v>
      </c>
      <c r="EC138" s="2">
        <f t="shared" si="309"/>
        <v>0.95277613558579521</v>
      </c>
      <c r="ED138" s="2">
        <f t="shared" si="310"/>
        <v>0.95245259668127835</v>
      </c>
      <c r="EE138" s="2">
        <f t="shared" si="311"/>
        <v>0.95277590973996884</v>
      </c>
    </row>
    <row r="139" spans="2:135" x14ac:dyDescent="0.25">
      <c r="B139" s="2">
        <v>133</v>
      </c>
      <c r="C139">
        <v>76.646000000000001</v>
      </c>
      <c r="D139">
        <v>80.507999999999996</v>
      </c>
      <c r="E139">
        <v>80.861999999999995</v>
      </c>
      <c r="F139">
        <v>82.784999999999997</v>
      </c>
      <c r="G139">
        <v>85.614999999999995</v>
      </c>
      <c r="H139">
        <v>85.076999999999998</v>
      </c>
      <c r="I139">
        <v>85.861999999999995</v>
      </c>
      <c r="J139">
        <v>84.215000000000003</v>
      </c>
      <c r="K139">
        <v>80.876999999999995</v>
      </c>
      <c r="L139">
        <v>75.923000000000002</v>
      </c>
      <c r="M139">
        <v>70.635999999999996</v>
      </c>
      <c r="N139">
        <v>62.426000000000002</v>
      </c>
      <c r="O139">
        <v>52.816899999999997</v>
      </c>
      <c r="R139" s="5">
        <f t="shared" si="208"/>
        <v>77.484692877722381</v>
      </c>
      <c r="S139" s="5">
        <f t="shared" si="209"/>
        <v>79.953008264878747</v>
      </c>
      <c r="T139" s="5">
        <f t="shared" si="210"/>
        <v>81.994789832876151</v>
      </c>
      <c r="U139" s="5">
        <f t="shared" si="211"/>
        <v>83.565605187855937</v>
      </c>
      <c r="V139" s="5">
        <f t="shared" si="212"/>
        <v>86.309099504612618</v>
      </c>
      <c r="W139" s="5">
        <f t="shared" si="213"/>
        <v>87.089916119040907</v>
      </c>
      <c r="X139" s="5">
        <f t="shared" si="214"/>
        <v>87.224366840192772</v>
      </c>
      <c r="Y139" s="5">
        <f t="shared" si="215"/>
        <v>84.850841348395875</v>
      </c>
      <c r="Z139" s="5">
        <f t="shared" si="216"/>
        <v>81.873150500197298</v>
      </c>
      <c r="AA139" s="5">
        <f t="shared" si="217"/>
        <v>76.978805106190507</v>
      </c>
      <c r="AB139" s="5">
        <f t="shared" si="218"/>
        <v>71.106939706265081</v>
      </c>
      <c r="AC139" s="5">
        <f t="shared" si="219"/>
        <v>63.464276841941178</v>
      </c>
      <c r="AD139" s="5">
        <f t="shared" si="220"/>
        <v>53.752325094692374</v>
      </c>
      <c r="AE139" s="5"/>
      <c r="AG139" s="5">
        <f t="shared" si="221"/>
        <v>-0.8386928777223801</v>
      </c>
      <c r="AH139" s="5">
        <f t="shared" si="222"/>
        <v>0.55499173512124855</v>
      </c>
      <c r="AI139" s="5">
        <f t="shared" si="223"/>
        <v>-1.1327898328761563</v>
      </c>
      <c r="AJ139" s="5">
        <f t="shared" si="224"/>
        <v>-0.78060518785594013</v>
      </c>
      <c r="AK139" s="5">
        <f t="shared" si="225"/>
        <v>-0.69409950461262326</v>
      </c>
      <c r="AL139" s="5">
        <f t="shared" si="226"/>
        <v>-2.0129161190409093</v>
      </c>
      <c r="AM139" s="5">
        <f t="shared" si="227"/>
        <v>-1.3623668401927773</v>
      </c>
      <c r="AN139" s="5">
        <f t="shared" si="228"/>
        <v>-0.63584134839587136</v>
      </c>
      <c r="AO139" s="5">
        <f t="shared" si="229"/>
        <v>-0.99615050019730234</v>
      </c>
      <c r="AP139" s="5">
        <f t="shared" si="230"/>
        <v>-1.0558051061905047</v>
      </c>
      <c r="AQ139" s="5">
        <f t="shared" si="231"/>
        <v>-0.47093970626508508</v>
      </c>
      <c r="AR139" s="5">
        <f t="shared" si="232"/>
        <v>-1.0382768419411761</v>
      </c>
      <c r="AS139" s="5">
        <f t="shared" si="233"/>
        <v>-0.935425094692377</v>
      </c>
      <c r="AV139" s="2">
        <f t="shared" si="234"/>
        <v>77.187972657112525</v>
      </c>
      <c r="AW139" s="2">
        <f t="shared" si="235"/>
        <v>79.799339504452703</v>
      </c>
      <c r="AX139" s="2">
        <f t="shared" si="236"/>
        <v>81.944247443252522</v>
      </c>
      <c r="AY139" s="2">
        <f t="shared" si="237"/>
        <v>83.548039215501333</v>
      </c>
      <c r="AZ139" s="2">
        <f t="shared" si="238"/>
        <v>86.273347111163091</v>
      </c>
      <c r="BA139" s="2">
        <f t="shared" si="239"/>
        <v>87.055091676810775</v>
      </c>
      <c r="BB139" s="2">
        <f t="shared" si="240"/>
        <v>87.187536850248563</v>
      </c>
      <c r="BC139" s="2">
        <f t="shared" si="241"/>
        <v>84.736568091201761</v>
      </c>
      <c r="BD139" s="2">
        <f t="shared" si="242"/>
        <v>81.760079129021051</v>
      </c>
      <c r="BE139" s="2">
        <f t="shared" si="243"/>
        <v>76.885365025554719</v>
      </c>
      <c r="BF139" s="2">
        <f t="shared" si="244"/>
        <v>70.903625833142144</v>
      </c>
      <c r="BG139" s="2">
        <f t="shared" si="245"/>
        <v>63.189578203468713</v>
      </c>
      <c r="BH139" s="2">
        <f t="shared" si="246"/>
        <v>53.436205674570132</v>
      </c>
      <c r="BK139" s="2" t="str">
        <f t="shared" si="247"/>
        <v/>
      </c>
      <c r="BL139" s="2" t="str">
        <f t="shared" si="248"/>
        <v/>
      </c>
      <c r="BM139" s="2" t="str">
        <f t="shared" si="249"/>
        <v/>
      </c>
      <c r="BN139" s="2" t="str">
        <f t="shared" si="250"/>
        <v/>
      </c>
      <c r="BO139" s="2" t="str">
        <f t="shared" si="251"/>
        <v/>
      </c>
      <c r="BP139" s="2" t="str">
        <f t="shared" si="252"/>
        <v/>
      </c>
      <c r="BQ139" s="2" t="str">
        <f t="shared" si="253"/>
        <v/>
      </c>
      <c r="BR139" s="2" t="str">
        <f t="shared" si="254"/>
        <v/>
      </c>
      <c r="BS139" s="2" t="str">
        <f t="shared" si="255"/>
        <v/>
      </c>
      <c r="BT139" s="2" t="str">
        <f t="shared" si="256"/>
        <v/>
      </c>
      <c r="BU139" s="2" t="str">
        <f t="shared" si="257"/>
        <v/>
      </c>
      <c r="BV139" s="2" t="str">
        <f t="shared" si="258"/>
        <v/>
      </c>
      <c r="BW139" s="2" t="str">
        <f t="shared" si="259"/>
        <v/>
      </c>
      <c r="BZ139" s="2" t="str">
        <f t="shared" si="260"/>
        <v/>
      </c>
      <c r="CA139" s="2" t="str">
        <f t="shared" si="261"/>
        <v/>
      </c>
      <c r="CB139" s="2" t="str">
        <f t="shared" si="262"/>
        <v/>
      </c>
      <c r="CC139" s="2" t="str">
        <f t="shared" si="263"/>
        <v/>
      </c>
      <c r="CD139" s="2" t="str">
        <f t="shared" si="264"/>
        <v/>
      </c>
      <c r="CE139" s="2" t="str">
        <f t="shared" si="265"/>
        <v/>
      </c>
      <c r="CF139" s="2" t="str">
        <f t="shared" si="266"/>
        <v/>
      </c>
      <c r="CG139" s="2" t="str">
        <f t="shared" si="267"/>
        <v/>
      </c>
      <c r="CH139" s="2" t="str">
        <f t="shared" si="268"/>
        <v/>
      </c>
      <c r="CI139" s="2" t="str">
        <f t="shared" si="269"/>
        <v/>
      </c>
      <c r="CJ139" s="2" t="str">
        <f t="shared" si="270"/>
        <v/>
      </c>
      <c r="CK139" s="2" t="str">
        <f t="shared" si="271"/>
        <v/>
      </c>
      <c r="CL139" s="2" t="str">
        <f t="shared" si="272"/>
        <v/>
      </c>
      <c r="CO139" s="2">
        <f t="shared" si="273"/>
        <v>80.329492327262258</v>
      </c>
      <c r="CP139" s="2">
        <f t="shared" si="274"/>
        <v>81.581464394300198</v>
      </c>
      <c r="CQ139" s="2">
        <f t="shared" si="275"/>
        <v>83.364610528842988</v>
      </c>
      <c r="CR139" s="2">
        <f t="shared" si="276"/>
        <v>84.828541915480429</v>
      </c>
      <c r="CS139" s="2">
        <f t="shared" si="277"/>
        <v>88.579519367283936</v>
      </c>
      <c r="CT139" s="2">
        <f t="shared" si="278"/>
        <v>89.53304684744414</v>
      </c>
      <c r="CU139" s="2">
        <f t="shared" si="279"/>
        <v>90.449844146674735</v>
      </c>
      <c r="CV139" s="2">
        <f t="shared" si="280"/>
        <v>87.069049402390462</v>
      </c>
      <c r="CW139" s="2">
        <f t="shared" si="281"/>
        <v>84.612246698918611</v>
      </c>
      <c r="CX139" s="2">
        <f t="shared" si="282"/>
        <v>79.13111091473354</v>
      </c>
      <c r="CY139" s="2">
        <f t="shared" si="283"/>
        <v>72.847318067101028</v>
      </c>
      <c r="CZ139" s="2">
        <f t="shared" si="284"/>
        <v>65.160239499448906</v>
      </c>
      <c r="DA139" s="2">
        <f t="shared" si="285"/>
        <v>54.956266683145202</v>
      </c>
      <c r="DD139" s="2">
        <f t="shared" si="286"/>
        <v>76.957600992948528</v>
      </c>
      <c r="DE139" s="2">
        <f t="shared" si="287"/>
        <v>79.691014675498849</v>
      </c>
      <c r="DF139" s="2">
        <f t="shared" si="288"/>
        <v>81.875865154444526</v>
      </c>
      <c r="DG139" s="2">
        <f t="shared" si="289"/>
        <v>83.497248864338388</v>
      </c>
      <c r="DH139" s="2">
        <f t="shared" si="290"/>
        <v>86.171324861260558</v>
      </c>
      <c r="DI139" s="2">
        <f t="shared" si="291"/>
        <v>86.943348820787079</v>
      </c>
      <c r="DJ139" s="2">
        <f t="shared" si="292"/>
        <v>87.055636870801678</v>
      </c>
      <c r="DK139" s="2">
        <f t="shared" si="293"/>
        <v>84.627348833689098</v>
      </c>
      <c r="DL139" s="2">
        <f t="shared" si="294"/>
        <v>81.629043250810923</v>
      </c>
      <c r="DM139" s="2">
        <f t="shared" si="295"/>
        <v>76.789500246170803</v>
      </c>
      <c r="DN139" s="2">
        <f t="shared" si="296"/>
        <v>70.815764426487391</v>
      </c>
      <c r="DO139" s="2">
        <f t="shared" si="297"/>
        <v>63.099856931698362</v>
      </c>
      <c r="DP139" s="2">
        <f t="shared" si="298"/>
        <v>53.367493474944176</v>
      </c>
      <c r="DS139" s="2">
        <f t="shared" si="299"/>
        <v>0.93167879942640752</v>
      </c>
      <c r="DT139" s="2">
        <f t="shared" si="300"/>
        <v>0.94269891027700314</v>
      </c>
      <c r="DU139" s="2">
        <f t="shared" si="301"/>
        <v>0.95406716958860327</v>
      </c>
      <c r="DV139" s="2">
        <f t="shared" si="302"/>
        <v>0.96184885730503045</v>
      </c>
      <c r="DW139" s="2">
        <f t="shared" si="303"/>
        <v>0.95763537801977638</v>
      </c>
      <c r="DX139" s="2">
        <f t="shared" si="304"/>
        <v>0.95685100931712197</v>
      </c>
      <c r="DY139" s="2">
        <f t="shared" si="305"/>
        <v>0.96113968042421194</v>
      </c>
      <c r="DZ139" s="2">
        <f t="shared" si="306"/>
        <v>0.95526918455412346</v>
      </c>
      <c r="EA139" s="2">
        <f t="shared" si="307"/>
        <v>0.95607544691823076</v>
      </c>
      <c r="EB139" s="2">
        <f t="shared" si="308"/>
        <v>0.95906032515526574</v>
      </c>
      <c r="EC139" s="2">
        <f t="shared" si="309"/>
        <v>0.9567516186143068</v>
      </c>
      <c r="ED139" s="2">
        <f t="shared" si="310"/>
        <v>0.95645407160073681</v>
      </c>
      <c r="EE139" s="2">
        <f t="shared" si="311"/>
        <v>0.95675141091801275</v>
      </c>
    </row>
    <row r="140" spans="2:135" x14ac:dyDescent="0.25">
      <c r="B140" s="2">
        <v>134</v>
      </c>
      <c r="C140">
        <v>76.061999999999998</v>
      </c>
      <c r="D140">
        <v>78.923000000000002</v>
      </c>
      <c r="E140">
        <v>80.369</v>
      </c>
      <c r="F140">
        <v>82.308000000000007</v>
      </c>
      <c r="G140">
        <v>85.6</v>
      </c>
      <c r="H140">
        <v>86.185000000000002</v>
      </c>
      <c r="I140">
        <v>84.923000000000002</v>
      </c>
      <c r="J140">
        <v>84.153999999999996</v>
      </c>
      <c r="K140">
        <v>80.400000000000006</v>
      </c>
      <c r="L140">
        <v>75.738</v>
      </c>
      <c r="M140">
        <v>69.590999999999994</v>
      </c>
      <c r="N140">
        <v>62.088000000000001</v>
      </c>
      <c r="O140">
        <v>52.0563</v>
      </c>
      <c r="R140" s="5">
        <f t="shared" si="208"/>
        <v>77.303760034047002</v>
      </c>
      <c r="S140" s="5">
        <f t="shared" si="209"/>
        <v>79.834297922197166</v>
      </c>
      <c r="T140" s="5">
        <f t="shared" si="210"/>
        <v>81.929233349058165</v>
      </c>
      <c r="U140" s="5">
        <f t="shared" si="211"/>
        <v>83.540428419729196</v>
      </c>
      <c r="V140" s="5">
        <f t="shared" si="212"/>
        <v>86.263223456208749</v>
      </c>
      <c r="W140" s="5">
        <f t="shared" si="213"/>
        <v>87.043375649838396</v>
      </c>
      <c r="X140" s="5">
        <f t="shared" si="214"/>
        <v>87.163532817279801</v>
      </c>
      <c r="Y140" s="5">
        <f t="shared" si="215"/>
        <v>84.748546496606949</v>
      </c>
      <c r="Z140" s="5">
        <f t="shared" si="216"/>
        <v>81.758085186257901</v>
      </c>
      <c r="AA140" s="5">
        <f t="shared" si="217"/>
        <v>76.888083310862669</v>
      </c>
      <c r="AB140" s="5">
        <f t="shared" si="218"/>
        <v>70.975590040933355</v>
      </c>
      <c r="AC140" s="5">
        <f t="shared" si="219"/>
        <v>63.307776051790817</v>
      </c>
      <c r="AD140" s="5">
        <f t="shared" si="220"/>
        <v>53.599484364875913</v>
      </c>
      <c r="AE140" s="5"/>
      <c r="AG140" s="5">
        <f t="shared" si="221"/>
        <v>-1.2417600340470045</v>
      </c>
      <c r="AH140" s="5">
        <f t="shared" si="222"/>
        <v>-0.91129792219716421</v>
      </c>
      <c r="AI140" s="5">
        <f t="shared" si="223"/>
        <v>-1.5602333490581657</v>
      </c>
      <c r="AJ140" s="5">
        <f t="shared" si="224"/>
        <v>-1.2324284197291888</v>
      </c>
      <c r="AK140" s="5">
        <f t="shared" si="225"/>
        <v>-0.66322345620875467</v>
      </c>
      <c r="AL140" s="5">
        <f t="shared" si="226"/>
        <v>-0.85837564983839343</v>
      </c>
      <c r="AM140" s="5">
        <f t="shared" si="227"/>
        <v>-2.2405328172797994</v>
      </c>
      <c r="AN140" s="5">
        <f t="shared" si="228"/>
        <v>-0.59454649660695225</v>
      </c>
      <c r="AO140" s="5">
        <f t="shared" si="229"/>
        <v>-1.3580851862578953</v>
      </c>
      <c r="AP140" s="5">
        <f t="shared" si="230"/>
        <v>-1.1500833108626694</v>
      </c>
      <c r="AQ140" s="5">
        <f t="shared" si="231"/>
        <v>-1.3845900409333609</v>
      </c>
      <c r="AR140" s="5">
        <f t="shared" si="232"/>
        <v>-1.2197760517908165</v>
      </c>
      <c r="AS140" s="5">
        <f t="shared" si="233"/>
        <v>-1.5431843648759127</v>
      </c>
      <c r="AV140" s="2">
        <f t="shared" si="234"/>
        <v>77.096694944475317</v>
      </c>
      <c r="AW140" s="2">
        <f t="shared" si="235"/>
        <v>79.738864277280314</v>
      </c>
      <c r="AX140" s="2">
        <f t="shared" si="236"/>
        <v>81.901496119238445</v>
      </c>
      <c r="AY140" s="2">
        <f t="shared" si="237"/>
        <v>83.529042128070117</v>
      </c>
      <c r="AZ140" s="2">
        <f t="shared" si="238"/>
        <v>86.241993035956952</v>
      </c>
      <c r="BA140" s="2">
        <f t="shared" si="239"/>
        <v>87.017315409847669</v>
      </c>
      <c r="BB140" s="2">
        <f t="shared" si="240"/>
        <v>87.133605749485824</v>
      </c>
      <c r="BC140" s="2">
        <f t="shared" si="241"/>
        <v>84.68577924084525</v>
      </c>
      <c r="BD140" s="2">
        <f t="shared" si="242"/>
        <v>81.695365526328601</v>
      </c>
      <c r="BE140" s="2">
        <f t="shared" si="243"/>
        <v>76.834968385729937</v>
      </c>
      <c r="BF140" s="2">
        <f t="shared" si="244"/>
        <v>70.864429884944542</v>
      </c>
      <c r="BG140" s="2">
        <f t="shared" si="245"/>
        <v>63.154247911976725</v>
      </c>
      <c r="BH140" s="2">
        <f t="shared" si="246"/>
        <v>53.418956023360124</v>
      </c>
      <c r="BK140" s="2" t="str">
        <f t="shared" si="247"/>
        <v/>
      </c>
      <c r="BL140" s="2" t="str">
        <f t="shared" si="248"/>
        <v/>
      </c>
      <c r="BM140" s="2" t="str">
        <f t="shared" si="249"/>
        <v/>
      </c>
      <c r="BN140" s="2" t="str">
        <f t="shared" si="250"/>
        <v/>
      </c>
      <c r="BO140" s="2" t="str">
        <f t="shared" si="251"/>
        <v/>
      </c>
      <c r="BP140" s="2" t="str">
        <f t="shared" si="252"/>
        <v/>
      </c>
      <c r="BQ140" s="2" t="str">
        <f t="shared" si="253"/>
        <v/>
      </c>
      <c r="BR140" s="2" t="str">
        <f t="shared" si="254"/>
        <v/>
      </c>
      <c r="BS140" s="2" t="str">
        <f t="shared" si="255"/>
        <v/>
      </c>
      <c r="BT140" s="2" t="str">
        <f t="shared" si="256"/>
        <v/>
      </c>
      <c r="BU140" s="2" t="str">
        <f t="shared" si="257"/>
        <v/>
      </c>
      <c r="BV140" s="2" t="str">
        <f t="shared" si="258"/>
        <v/>
      </c>
      <c r="BW140" s="2" t="str">
        <f t="shared" si="259"/>
        <v/>
      </c>
      <c r="BZ140" s="2" t="str">
        <f t="shared" si="260"/>
        <v/>
      </c>
      <c r="CA140" s="2" t="str">
        <f t="shared" si="261"/>
        <v/>
      </c>
      <c r="CB140" s="2" t="str">
        <f t="shared" si="262"/>
        <v/>
      </c>
      <c r="CC140" s="2" t="str">
        <f t="shared" si="263"/>
        <v/>
      </c>
      <c r="CD140" s="2" t="str">
        <f t="shared" si="264"/>
        <v/>
      </c>
      <c r="CE140" s="2" t="str">
        <f t="shared" si="265"/>
        <v/>
      </c>
      <c r="CF140" s="2" t="str">
        <f t="shared" si="266"/>
        <v/>
      </c>
      <c r="CG140" s="2" t="str">
        <f t="shared" si="267"/>
        <v/>
      </c>
      <c r="CH140" s="2" t="str">
        <f t="shared" si="268"/>
        <v/>
      </c>
      <c r="CI140" s="2" t="str">
        <f t="shared" si="269"/>
        <v/>
      </c>
      <c r="CJ140" s="2" t="str">
        <f t="shared" si="270"/>
        <v/>
      </c>
      <c r="CK140" s="2" t="str">
        <f t="shared" si="271"/>
        <v/>
      </c>
      <c r="CL140" s="2" t="str">
        <f t="shared" si="272"/>
        <v/>
      </c>
      <c r="CO140" s="2">
        <f t="shared" si="273"/>
        <v>80.327130872316118</v>
      </c>
      <c r="CP140" s="2">
        <f t="shared" si="274"/>
        <v>81.564345214249812</v>
      </c>
      <c r="CQ140" s="2">
        <f t="shared" si="275"/>
        <v>83.352828976670665</v>
      </c>
      <c r="CR140" s="2">
        <f t="shared" si="276"/>
        <v>84.829712032969226</v>
      </c>
      <c r="CS140" s="2">
        <f t="shared" si="277"/>
        <v>88.603881638558192</v>
      </c>
      <c r="CT140" s="2">
        <f t="shared" si="278"/>
        <v>89.556225300006616</v>
      </c>
      <c r="CU140" s="2">
        <f t="shared" si="279"/>
        <v>90.476625676555244</v>
      </c>
      <c r="CV140" s="2">
        <f t="shared" si="280"/>
        <v>87.071472552646583</v>
      </c>
      <c r="CW140" s="2">
        <f t="shared" si="281"/>
        <v>84.620353998292543</v>
      </c>
      <c r="CX140" s="2">
        <f t="shared" si="282"/>
        <v>79.132147640839477</v>
      </c>
      <c r="CY140" s="2">
        <f t="shared" si="283"/>
        <v>72.852501580169246</v>
      </c>
      <c r="CZ140" s="2">
        <f t="shared" si="284"/>
        <v>65.173224599623978</v>
      </c>
      <c r="DA140" s="2">
        <f t="shared" si="285"/>
        <v>54.975748170882419</v>
      </c>
      <c r="DD140" s="2">
        <f t="shared" si="286"/>
        <v>76.88064686605</v>
      </c>
      <c r="DE140" s="2">
        <f t="shared" si="287"/>
        <v>79.637667384398071</v>
      </c>
      <c r="DF140" s="2">
        <f t="shared" si="288"/>
        <v>81.837770908002938</v>
      </c>
      <c r="DG140" s="2">
        <f t="shared" si="289"/>
        <v>83.481991241777791</v>
      </c>
      <c r="DH140" s="2">
        <f t="shared" si="290"/>
        <v>86.146699692657847</v>
      </c>
      <c r="DI140" s="2">
        <f t="shared" si="291"/>
        <v>86.912897833276503</v>
      </c>
      <c r="DJ140" s="2">
        <f t="shared" si="292"/>
        <v>87.010335343656095</v>
      </c>
      <c r="DK140" s="2">
        <f t="shared" si="293"/>
        <v>84.583897663496984</v>
      </c>
      <c r="DL140" s="2">
        <f t="shared" si="294"/>
        <v>81.572808181087311</v>
      </c>
      <c r="DM140" s="2">
        <f t="shared" si="295"/>
        <v>76.745536302059179</v>
      </c>
      <c r="DN140" s="2">
        <f t="shared" si="296"/>
        <v>70.782469744345889</v>
      </c>
      <c r="DO140" s="2">
        <f t="shared" si="297"/>
        <v>63.070414964027592</v>
      </c>
      <c r="DP140" s="2">
        <f t="shared" si="298"/>
        <v>53.35477546887514</v>
      </c>
      <c r="DS140" s="2">
        <f t="shared" si="299"/>
        <v>0.93731348294884953</v>
      </c>
      <c r="DT140" s="2">
        <f t="shared" si="300"/>
        <v>0.94747596546017332</v>
      </c>
      <c r="DU140" s="2">
        <f t="shared" si="301"/>
        <v>0.95793876647147569</v>
      </c>
      <c r="DV140" s="2">
        <f t="shared" si="302"/>
        <v>0.96508855053670428</v>
      </c>
      <c r="DW140" s="2">
        <f t="shared" si="303"/>
        <v>0.96121844234689346</v>
      </c>
      <c r="DX140" s="2">
        <f t="shared" si="304"/>
        <v>0.96049767655146578</v>
      </c>
      <c r="DY140" s="2">
        <f t="shared" si="305"/>
        <v>0.96443736848591577</v>
      </c>
      <c r="DZ140" s="2">
        <f t="shared" si="306"/>
        <v>0.95904381500526203</v>
      </c>
      <c r="EA140" s="2">
        <f t="shared" si="307"/>
        <v>0.95978490477505596</v>
      </c>
      <c r="EB140" s="2">
        <f t="shared" si="308"/>
        <v>0.96252758787425186</v>
      </c>
      <c r="EC140" s="2">
        <f t="shared" si="309"/>
        <v>0.9604063381150586</v>
      </c>
      <c r="ED140" s="2">
        <f t="shared" si="310"/>
        <v>0.9601328876708547</v>
      </c>
      <c r="EE140" s="2">
        <f t="shared" si="311"/>
        <v>0.96040614724386941</v>
      </c>
    </row>
    <row r="141" spans="2:135" x14ac:dyDescent="0.25">
      <c r="B141" s="2">
        <v>135</v>
      </c>
      <c r="C141">
        <v>77.814999999999998</v>
      </c>
      <c r="D141">
        <v>78.984999999999999</v>
      </c>
      <c r="E141">
        <v>81.631</v>
      </c>
      <c r="F141">
        <v>81.722999999999999</v>
      </c>
      <c r="G141">
        <v>85.614999999999995</v>
      </c>
      <c r="H141">
        <v>87</v>
      </c>
      <c r="I141">
        <v>86.061999999999998</v>
      </c>
      <c r="J141">
        <v>83.677000000000007</v>
      </c>
      <c r="K141">
        <v>80.846000000000004</v>
      </c>
      <c r="L141">
        <v>75.876999999999995</v>
      </c>
      <c r="M141">
        <v>70.561000000000007</v>
      </c>
      <c r="N141">
        <v>61.706000000000003</v>
      </c>
      <c r="O141">
        <v>53.9437</v>
      </c>
      <c r="R141" s="5">
        <f t="shared" si="208"/>
        <v>77.144403177730055</v>
      </c>
      <c r="S141" s="5">
        <f t="shared" si="209"/>
        <v>79.735456172428883</v>
      </c>
      <c r="T141" s="5">
        <f t="shared" si="210"/>
        <v>81.873957029110741</v>
      </c>
      <c r="U141" s="5">
        <f t="shared" si="211"/>
        <v>83.521430760739747</v>
      </c>
      <c r="V141" s="5">
        <f t="shared" si="212"/>
        <v>86.228353240310298</v>
      </c>
      <c r="W141" s="5">
        <f t="shared" si="213"/>
        <v>87.010618664913551</v>
      </c>
      <c r="X141" s="5">
        <f t="shared" si="214"/>
        <v>87.118428841921073</v>
      </c>
      <c r="Y141" s="5">
        <f t="shared" si="215"/>
        <v>84.674405493953131</v>
      </c>
      <c r="Z141" s="5">
        <f t="shared" si="216"/>
        <v>81.671902085996976</v>
      </c>
      <c r="AA141" s="5">
        <f t="shared" si="217"/>
        <v>76.822779680606416</v>
      </c>
      <c r="AB141" s="5">
        <f t="shared" si="218"/>
        <v>70.886462109520437</v>
      </c>
      <c r="AC141" s="5">
        <f t="shared" si="219"/>
        <v>63.202593868247625</v>
      </c>
      <c r="AD141" s="5">
        <f t="shared" si="220"/>
        <v>53.501350667826067</v>
      </c>
      <c r="AE141" s="5"/>
      <c r="AG141" s="5">
        <f t="shared" si="221"/>
        <v>0.67059682226994255</v>
      </c>
      <c r="AH141" s="5">
        <f t="shared" si="222"/>
        <v>-0.75045617242888341</v>
      </c>
      <c r="AI141" s="5">
        <f t="shared" si="223"/>
        <v>-0.24295702911074102</v>
      </c>
      <c r="AJ141" s="5">
        <f t="shared" si="224"/>
        <v>-1.7984307607397483</v>
      </c>
      <c r="AK141" s="5">
        <f t="shared" si="225"/>
        <v>-0.61335324031030325</v>
      </c>
      <c r="AL141" s="5">
        <f t="shared" si="226"/>
        <v>-1.0618664913550901E-2</v>
      </c>
      <c r="AM141" s="5">
        <f t="shared" si="227"/>
        <v>-1.0564288419210754</v>
      </c>
      <c r="AN141" s="5">
        <f t="shared" si="228"/>
        <v>-0.99740549395312428</v>
      </c>
      <c r="AO141" s="5">
        <f t="shared" si="229"/>
        <v>-0.82590208599697235</v>
      </c>
      <c r="AP141" s="5">
        <f t="shared" si="230"/>
        <v>-0.94577968060642092</v>
      </c>
      <c r="AQ141" s="5">
        <f t="shared" si="231"/>
        <v>-0.32546210952042998</v>
      </c>
      <c r="AR141" s="5">
        <f t="shared" si="232"/>
        <v>-1.4965938682476221</v>
      </c>
      <c r="AS141" s="5">
        <f t="shared" si="233"/>
        <v>0.44234933217393291</v>
      </c>
      <c r="AV141" s="2">
        <f t="shared" si="234"/>
        <v>77.006111940435972</v>
      </c>
      <c r="AW141" s="2">
        <f t="shared" si="235"/>
        <v>79.67878474591015</v>
      </c>
      <c r="AX141" s="2">
        <f t="shared" si="236"/>
        <v>81.859023747384541</v>
      </c>
      <c r="AY141" s="2">
        <f t="shared" si="237"/>
        <v>83.510301423373264</v>
      </c>
      <c r="AZ141" s="2">
        <f t="shared" si="238"/>
        <v>86.211019243778111</v>
      </c>
      <c r="BA141" s="2">
        <f t="shared" si="239"/>
        <v>86.979947782413575</v>
      </c>
      <c r="BB141" s="2">
        <f t="shared" si="240"/>
        <v>87.080155900537051</v>
      </c>
      <c r="BC141" s="2">
        <f t="shared" si="241"/>
        <v>84.635419369815168</v>
      </c>
      <c r="BD141" s="2">
        <f t="shared" si="242"/>
        <v>81.631111892793982</v>
      </c>
      <c r="BE141" s="2">
        <f t="shared" si="243"/>
        <v>76.784948200619112</v>
      </c>
      <c r="BF141" s="2">
        <f t="shared" si="244"/>
        <v>70.825579218435493</v>
      </c>
      <c r="BG141" s="2">
        <f t="shared" si="245"/>
        <v>63.119246743887928</v>
      </c>
      <c r="BH141" s="2">
        <f t="shared" si="246"/>
        <v>53.40196224670607</v>
      </c>
      <c r="BK141" s="2" t="str">
        <f t="shared" si="247"/>
        <v/>
      </c>
      <c r="BL141" s="2" t="str">
        <f t="shared" si="248"/>
        <v/>
      </c>
      <c r="BM141" s="2" t="str">
        <f t="shared" si="249"/>
        <v/>
      </c>
      <c r="BN141" s="2" t="str">
        <f t="shared" si="250"/>
        <v/>
      </c>
      <c r="BO141" s="2" t="str">
        <f t="shared" si="251"/>
        <v/>
      </c>
      <c r="BP141" s="2" t="str">
        <f t="shared" si="252"/>
        <v/>
      </c>
      <c r="BQ141" s="2" t="str">
        <f t="shared" si="253"/>
        <v/>
      </c>
      <c r="BR141" s="2" t="str">
        <f t="shared" si="254"/>
        <v/>
      </c>
      <c r="BS141" s="2" t="str">
        <f t="shared" si="255"/>
        <v/>
      </c>
      <c r="BT141" s="2" t="str">
        <f t="shared" si="256"/>
        <v/>
      </c>
      <c r="BU141" s="2" t="str">
        <f t="shared" si="257"/>
        <v/>
      </c>
      <c r="BV141" s="2" t="str">
        <f t="shared" si="258"/>
        <v/>
      </c>
      <c r="BW141" s="2" t="str">
        <f t="shared" si="259"/>
        <v/>
      </c>
      <c r="BZ141" s="2" t="str">
        <f t="shared" si="260"/>
        <v/>
      </c>
      <c r="CA141" s="2" t="str">
        <f t="shared" si="261"/>
        <v/>
      </c>
      <c r="CB141" s="2" t="str">
        <f t="shared" si="262"/>
        <v/>
      </c>
      <c r="CC141" s="2" t="str">
        <f t="shared" si="263"/>
        <v/>
      </c>
      <c r="CD141" s="2" t="str">
        <f t="shared" si="264"/>
        <v/>
      </c>
      <c r="CE141" s="2" t="str">
        <f t="shared" si="265"/>
        <v/>
      </c>
      <c r="CF141" s="2" t="str">
        <f t="shared" si="266"/>
        <v/>
      </c>
      <c r="CG141" s="2" t="str">
        <f t="shared" si="267"/>
        <v/>
      </c>
      <c r="CH141" s="2" t="str">
        <f t="shared" si="268"/>
        <v/>
      </c>
      <c r="CI141" s="2" t="str">
        <f t="shared" si="269"/>
        <v/>
      </c>
      <c r="CJ141" s="2" t="str">
        <f t="shared" si="270"/>
        <v/>
      </c>
      <c r="CK141" s="2" t="str">
        <f t="shared" si="271"/>
        <v/>
      </c>
      <c r="CL141" s="2" t="str">
        <f t="shared" si="272"/>
        <v/>
      </c>
      <c r="CO141" s="2">
        <f t="shared" si="273"/>
        <v>80.324769417369978</v>
      </c>
      <c r="CP141" s="2">
        <f t="shared" si="274"/>
        <v>81.547226034199412</v>
      </c>
      <c r="CQ141" s="2">
        <f t="shared" si="275"/>
        <v>83.341047424498328</v>
      </c>
      <c r="CR141" s="2">
        <f t="shared" si="276"/>
        <v>84.830882150458024</v>
      </c>
      <c r="CS141" s="2">
        <f t="shared" si="277"/>
        <v>88.628243909832435</v>
      </c>
      <c r="CT141" s="2">
        <f t="shared" si="278"/>
        <v>89.579403752569107</v>
      </c>
      <c r="CU141" s="2">
        <f t="shared" si="279"/>
        <v>90.503407206435739</v>
      </c>
      <c r="CV141" s="2">
        <f t="shared" si="280"/>
        <v>87.073895702902703</v>
      </c>
      <c r="CW141" s="2">
        <f t="shared" si="281"/>
        <v>84.628461297666476</v>
      </c>
      <c r="CX141" s="2">
        <f t="shared" si="282"/>
        <v>79.133184366945414</v>
      </c>
      <c r="CY141" s="2">
        <f t="shared" si="283"/>
        <v>72.857685093237478</v>
      </c>
      <c r="CZ141" s="2">
        <f t="shared" si="284"/>
        <v>65.186209699799036</v>
      </c>
      <c r="DA141" s="2">
        <f t="shared" si="285"/>
        <v>54.995229658619643</v>
      </c>
      <c r="DD141" s="2">
        <f t="shared" si="286"/>
        <v>76.803692739151458</v>
      </c>
      <c r="DE141" s="2">
        <f t="shared" si="287"/>
        <v>79.584320093297293</v>
      </c>
      <c r="DF141" s="2">
        <f t="shared" si="288"/>
        <v>81.79967666156135</v>
      </c>
      <c r="DG141" s="2">
        <f t="shared" si="289"/>
        <v>83.466733619217194</v>
      </c>
      <c r="DH141" s="2">
        <f t="shared" si="290"/>
        <v>86.122074524055137</v>
      </c>
      <c r="DI141" s="2">
        <f t="shared" si="291"/>
        <v>86.882446845765941</v>
      </c>
      <c r="DJ141" s="2">
        <f t="shared" si="292"/>
        <v>86.965033816510527</v>
      </c>
      <c r="DK141" s="2">
        <f t="shared" si="293"/>
        <v>84.540446493304856</v>
      </c>
      <c r="DL141" s="2">
        <f t="shared" si="294"/>
        <v>81.516573111363712</v>
      </c>
      <c r="DM141" s="2">
        <f t="shared" si="295"/>
        <v>76.701572357947541</v>
      </c>
      <c r="DN141" s="2">
        <f t="shared" si="296"/>
        <v>70.749175062204387</v>
      </c>
      <c r="DO141" s="2">
        <f t="shared" si="297"/>
        <v>63.040972996356821</v>
      </c>
      <c r="DP141" s="2">
        <f t="shared" si="298"/>
        <v>53.342057462806103</v>
      </c>
      <c r="DS141" s="2">
        <f t="shared" si="299"/>
        <v>0.94251212916302451</v>
      </c>
      <c r="DT141" s="2">
        <f t="shared" si="300"/>
        <v>0.9518750997465284</v>
      </c>
      <c r="DU141" s="2">
        <f t="shared" si="301"/>
        <v>0.96149720284682771</v>
      </c>
      <c r="DV141" s="2">
        <f t="shared" si="302"/>
        <v>0.96806227242978782</v>
      </c>
      <c r="DW141" s="2">
        <f t="shared" si="303"/>
        <v>0.96450969346775439</v>
      </c>
      <c r="DX141" s="2">
        <f t="shared" si="304"/>
        <v>0.96384779586144442</v>
      </c>
      <c r="DY141" s="2">
        <f t="shared" si="305"/>
        <v>0.96746468748767156</v>
      </c>
      <c r="DZ141" s="2">
        <f t="shared" si="306"/>
        <v>0.96251242134615989</v>
      </c>
      <c r="EA141" s="2">
        <f t="shared" si="307"/>
        <v>0.96319315651043902</v>
      </c>
      <c r="EB141" s="2">
        <f t="shared" si="308"/>
        <v>0.96571169974360804</v>
      </c>
      <c r="EC141" s="2">
        <f t="shared" si="309"/>
        <v>0.96376391143196116</v>
      </c>
      <c r="ED141" s="2">
        <f t="shared" si="310"/>
        <v>0.96351276882149672</v>
      </c>
      <c r="EE141" s="2">
        <f t="shared" si="311"/>
        <v>0.96376373613609623</v>
      </c>
    </row>
    <row r="142" spans="2:135" x14ac:dyDescent="0.25">
      <c r="B142" s="2">
        <v>136</v>
      </c>
      <c r="C142">
        <v>76.061999999999998</v>
      </c>
      <c r="D142">
        <v>79.308000000000007</v>
      </c>
      <c r="E142">
        <v>80.477000000000004</v>
      </c>
      <c r="F142">
        <v>83</v>
      </c>
      <c r="G142">
        <v>85.968999999999994</v>
      </c>
      <c r="H142">
        <v>86.4</v>
      </c>
      <c r="I142">
        <v>85.953999999999994</v>
      </c>
      <c r="J142">
        <v>83.631</v>
      </c>
      <c r="K142">
        <v>80.385000000000005</v>
      </c>
      <c r="L142">
        <v>75.614999999999995</v>
      </c>
      <c r="M142">
        <v>69.742000000000004</v>
      </c>
      <c r="N142">
        <v>61.088000000000001</v>
      </c>
      <c r="O142">
        <v>52.718299999999999</v>
      </c>
      <c r="R142" s="5">
        <f t="shared" si="208"/>
        <v>77.004607910750863</v>
      </c>
      <c r="S142" s="5">
        <f t="shared" si="209"/>
        <v>79.651267851144183</v>
      </c>
      <c r="T142" s="5">
        <f t="shared" si="210"/>
        <v>81.825333102399313</v>
      </c>
      <c r="U142" s="5">
        <f t="shared" si="211"/>
        <v>83.508067329096704</v>
      </c>
      <c r="V142" s="5">
        <f t="shared" si="212"/>
        <v>86.202670862375129</v>
      </c>
      <c r="W142" s="5">
        <f t="shared" si="213"/>
        <v>86.992188631818578</v>
      </c>
      <c r="X142" s="5">
        <f t="shared" si="214"/>
        <v>87.090623442915629</v>
      </c>
      <c r="Y142" s="5">
        <f t="shared" si="215"/>
        <v>84.620369518529557</v>
      </c>
      <c r="Z142" s="5">
        <f t="shared" si="216"/>
        <v>81.606990509570579</v>
      </c>
      <c r="AA142" s="5">
        <f t="shared" si="217"/>
        <v>76.777321153998429</v>
      </c>
      <c r="AB142" s="5">
        <f t="shared" si="218"/>
        <v>70.824811198491858</v>
      </c>
      <c r="AC142" s="5">
        <f t="shared" si="219"/>
        <v>63.130576931596721</v>
      </c>
      <c r="AD142" s="5">
        <f t="shared" si="220"/>
        <v>53.439079607001233</v>
      </c>
      <c r="AE142" s="5"/>
      <c r="AG142" s="5">
        <f t="shared" si="221"/>
        <v>-0.94260791075086559</v>
      </c>
      <c r="AH142" s="5">
        <f t="shared" si="222"/>
        <v>-0.34326785114417646</v>
      </c>
      <c r="AI142" s="5">
        <f t="shared" si="223"/>
        <v>-1.3483331023993088</v>
      </c>
      <c r="AJ142" s="5">
        <f t="shared" si="224"/>
        <v>-0.50806732909670416</v>
      </c>
      <c r="AK142" s="5">
        <f t="shared" si="225"/>
        <v>-0.2336708623751349</v>
      </c>
      <c r="AL142" s="5">
        <f t="shared" si="226"/>
        <v>-0.59218863181857273</v>
      </c>
      <c r="AM142" s="5">
        <f t="shared" si="227"/>
        <v>-1.136623442915635</v>
      </c>
      <c r="AN142" s="5">
        <f t="shared" si="228"/>
        <v>-0.98936951852955701</v>
      </c>
      <c r="AO142" s="5">
        <f t="shared" si="229"/>
        <v>-1.2219905095705741</v>
      </c>
      <c r="AP142" s="5">
        <f t="shared" si="230"/>
        <v>-1.1623211539984339</v>
      </c>
      <c r="AQ142" s="5">
        <f t="shared" si="231"/>
        <v>-1.0828111984918536</v>
      </c>
      <c r="AR142" s="5">
        <f t="shared" si="232"/>
        <v>-2.0425769315967202</v>
      </c>
      <c r="AS142" s="5">
        <f t="shared" si="233"/>
        <v>-0.72077960700123356</v>
      </c>
      <c r="AV142" s="2">
        <f t="shared" si="234"/>
        <v>76.916216416364392</v>
      </c>
      <c r="AW142" s="2">
        <f t="shared" si="235"/>
        <v>79.619088781144256</v>
      </c>
      <c r="AX142" s="2">
        <f t="shared" si="236"/>
        <v>81.8168187011821</v>
      </c>
      <c r="AY142" s="2">
        <f t="shared" si="237"/>
        <v>83.49180212961879</v>
      </c>
      <c r="AZ142" s="2">
        <f t="shared" si="238"/>
        <v>86.180412581504299</v>
      </c>
      <c r="BA142" s="2">
        <f t="shared" si="239"/>
        <v>86.942975402550601</v>
      </c>
      <c r="BB142" s="2">
        <f t="shared" si="240"/>
        <v>87.027171338170149</v>
      </c>
      <c r="BC142" s="2">
        <f t="shared" si="241"/>
        <v>84.585471856555245</v>
      </c>
      <c r="BD142" s="2">
        <f t="shared" si="242"/>
        <v>81.567304935264531</v>
      </c>
      <c r="BE142" s="2">
        <f t="shared" si="243"/>
        <v>76.735289679902095</v>
      </c>
      <c r="BF142" s="2">
        <f t="shared" si="244"/>
        <v>70.787060363834371</v>
      </c>
      <c r="BG142" s="2">
        <f t="shared" si="245"/>
        <v>63.084563840258149</v>
      </c>
      <c r="BH142" s="2">
        <f t="shared" si="246"/>
        <v>53.385215548765856</v>
      </c>
      <c r="BK142" s="2" t="str">
        <f t="shared" si="247"/>
        <v/>
      </c>
      <c r="BL142" s="2" t="str">
        <f t="shared" si="248"/>
        <v/>
      </c>
      <c r="BM142" s="2" t="str">
        <f t="shared" si="249"/>
        <v/>
      </c>
      <c r="BN142" s="2" t="str">
        <f t="shared" si="250"/>
        <v/>
      </c>
      <c r="BO142" s="2" t="str">
        <f t="shared" si="251"/>
        <v/>
      </c>
      <c r="BP142" s="2" t="str">
        <f t="shared" si="252"/>
        <v/>
      </c>
      <c r="BQ142" s="2" t="str">
        <f t="shared" si="253"/>
        <v/>
      </c>
      <c r="BR142" s="2" t="str">
        <f t="shared" si="254"/>
        <v/>
      </c>
      <c r="BS142" s="2" t="str">
        <f t="shared" si="255"/>
        <v/>
      </c>
      <c r="BT142" s="2" t="str">
        <f t="shared" si="256"/>
        <v/>
      </c>
      <c r="BU142" s="2" t="str">
        <f t="shared" si="257"/>
        <v/>
      </c>
      <c r="BV142" s="2" t="str">
        <f t="shared" si="258"/>
        <v/>
      </c>
      <c r="BW142" s="2" t="str">
        <f t="shared" si="259"/>
        <v/>
      </c>
      <c r="BZ142" s="2" t="str">
        <f t="shared" si="260"/>
        <v/>
      </c>
      <c r="CA142" s="2" t="str">
        <f t="shared" si="261"/>
        <v/>
      </c>
      <c r="CB142" s="2" t="str">
        <f t="shared" si="262"/>
        <v/>
      </c>
      <c r="CC142" s="2" t="str">
        <f t="shared" si="263"/>
        <v/>
      </c>
      <c r="CD142" s="2" t="str">
        <f t="shared" si="264"/>
        <v/>
      </c>
      <c r="CE142" s="2" t="str">
        <f t="shared" si="265"/>
        <v/>
      </c>
      <c r="CF142" s="2" t="str">
        <f t="shared" si="266"/>
        <v/>
      </c>
      <c r="CG142" s="2" t="str">
        <f t="shared" si="267"/>
        <v/>
      </c>
      <c r="CH142" s="2" t="str">
        <f t="shared" si="268"/>
        <v/>
      </c>
      <c r="CI142" s="2" t="str">
        <f t="shared" si="269"/>
        <v/>
      </c>
      <c r="CJ142" s="2" t="str">
        <f t="shared" si="270"/>
        <v/>
      </c>
      <c r="CK142" s="2" t="str">
        <f t="shared" si="271"/>
        <v/>
      </c>
      <c r="CL142" s="2" t="str">
        <f t="shared" si="272"/>
        <v/>
      </c>
      <c r="CO142" s="2">
        <f t="shared" si="273"/>
        <v>80.322407962423839</v>
      </c>
      <c r="CP142" s="2">
        <f t="shared" si="274"/>
        <v>81.530106854149025</v>
      </c>
      <c r="CQ142" s="2">
        <f t="shared" si="275"/>
        <v>83.329265872326005</v>
      </c>
      <c r="CR142" s="2">
        <f t="shared" si="276"/>
        <v>84.832052267946835</v>
      </c>
      <c r="CS142" s="2">
        <f t="shared" si="277"/>
        <v>88.652606181106691</v>
      </c>
      <c r="CT142" s="2">
        <f t="shared" si="278"/>
        <v>89.602582205131597</v>
      </c>
      <c r="CU142" s="2">
        <f t="shared" si="279"/>
        <v>90.530188736316248</v>
      </c>
      <c r="CV142" s="2">
        <f t="shared" si="280"/>
        <v>87.076318853158824</v>
      </c>
      <c r="CW142" s="2">
        <f t="shared" si="281"/>
        <v>84.636568597040409</v>
      </c>
      <c r="CX142" s="2">
        <f t="shared" si="282"/>
        <v>79.134221093051352</v>
      </c>
      <c r="CY142" s="2">
        <f t="shared" si="283"/>
        <v>72.862868606305696</v>
      </c>
      <c r="CZ142" s="2">
        <f t="shared" si="284"/>
        <v>65.199194799974094</v>
      </c>
      <c r="DA142" s="2">
        <f t="shared" si="285"/>
        <v>55.014711146356866</v>
      </c>
      <c r="DD142" s="2">
        <f t="shared" si="286"/>
        <v>76.726738612252916</v>
      </c>
      <c r="DE142" s="2">
        <f t="shared" si="287"/>
        <v>79.530972802196516</v>
      </c>
      <c r="DF142" s="2">
        <f t="shared" si="288"/>
        <v>81.761582415119761</v>
      </c>
      <c r="DG142" s="2">
        <f t="shared" si="289"/>
        <v>83.451475996656598</v>
      </c>
      <c r="DH142" s="2">
        <f t="shared" si="290"/>
        <v>86.097449355452426</v>
      </c>
      <c r="DI142" s="2">
        <f t="shared" si="291"/>
        <v>86.851995858255364</v>
      </c>
      <c r="DJ142" s="2">
        <f t="shared" si="292"/>
        <v>86.919732289364958</v>
      </c>
      <c r="DK142" s="2">
        <f t="shared" si="293"/>
        <v>84.496995323112742</v>
      </c>
      <c r="DL142" s="2">
        <f t="shared" si="294"/>
        <v>81.460338041640114</v>
      </c>
      <c r="DM142" s="2">
        <f t="shared" si="295"/>
        <v>76.657608413835902</v>
      </c>
      <c r="DN142" s="2">
        <f t="shared" si="296"/>
        <v>70.715880380062885</v>
      </c>
      <c r="DO142" s="2">
        <f t="shared" si="297"/>
        <v>63.011531028686058</v>
      </c>
      <c r="DP142" s="2">
        <f t="shared" si="298"/>
        <v>53.329339456737067</v>
      </c>
      <c r="DS142" s="2">
        <f t="shared" si="299"/>
        <v>0.94730388540801824</v>
      </c>
      <c r="DT142" s="2">
        <f t="shared" si="300"/>
        <v>0.95592292629817333</v>
      </c>
      <c r="DU142" s="2">
        <f t="shared" si="301"/>
        <v>0.96476566375155415</v>
      </c>
      <c r="DV142" s="2">
        <f t="shared" si="302"/>
        <v>0.97079036211124747</v>
      </c>
      <c r="DW142" s="2">
        <f t="shared" si="303"/>
        <v>0.96753106297863611</v>
      </c>
      <c r="DX142" s="2">
        <f t="shared" si="304"/>
        <v>0.96692358180336557</v>
      </c>
      <c r="DY142" s="2">
        <f t="shared" si="305"/>
        <v>0.97024225319324819</v>
      </c>
      <c r="DZ142" s="2">
        <f t="shared" si="306"/>
        <v>0.96569777602078855</v>
      </c>
      <c r="EA142" s="2">
        <f t="shared" si="307"/>
        <v>0.96632269233650181</v>
      </c>
      <c r="EB142" s="2">
        <f t="shared" si="308"/>
        <v>0.96863406752370984</v>
      </c>
      <c r="EC142" s="2">
        <f t="shared" si="309"/>
        <v>0.9668465886764307</v>
      </c>
      <c r="ED142" s="2">
        <f t="shared" si="310"/>
        <v>0.96661607120316628</v>
      </c>
      <c r="EE142" s="2">
        <f t="shared" si="311"/>
        <v>0.96684642778033836</v>
      </c>
    </row>
    <row r="143" spans="2:135" x14ac:dyDescent="0.25">
      <c r="B143" s="2">
        <v>137</v>
      </c>
      <c r="C143">
        <v>75.091999999999999</v>
      </c>
      <c r="D143">
        <v>78.614999999999995</v>
      </c>
      <c r="E143">
        <v>81.554000000000002</v>
      </c>
      <c r="F143">
        <v>82.415000000000006</v>
      </c>
      <c r="G143">
        <v>85.738</v>
      </c>
      <c r="H143">
        <v>86.537999999999997</v>
      </c>
      <c r="I143">
        <v>87.614999999999995</v>
      </c>
      <c r="J143">
        <v>85.076999999999998</v>
      </c>
      <c r="K143">
        <v>79.8</v>
      </c>
      <c r="L143">
        <v>74.2</v>
      </c>
      <c r="M143">
        <v>69.379000000000005</v>
      </c>
      <c r="N143">
        <v>61.706000000000003</v>
      </c>
      <c r="O143">
        <v>52.394399999999997</v>
      </c>
      <c r="R143" s="5">
        <f t="shared" si="208"/>
        <v>76.881066601596217</v>
      </c>
      <c r="S143" s="5">
        <f t="shared" si="209"/>
        <v>79.577234593006949</v>
      </c>
      <c r="T143" s="5">
        <f t="shared" si="210"/>
        <v>81.781178467095614</v>
      </c>
      <c r="U143" s="5">
        <f t="shared" si="211"/>
        <v>83.501396420457297</v>
      </c>
      <c r="V143" s="5">
        <f t="shared" si="212"/>
        <v>86.187060343793348</v>
      </c>
      <c r="W143" s="5">
        <f t="shared" si="213"/>
        <v>86.992274436391952</v>
      </c>
      <c r="X143" s="5">
        <f t="shared" si="214"/>
        <v>87.085980775193008</v>
      </c>
      <c r="Y143" s="5">
        <f t="shared" si="215"/>
        <v>84.584225310556633</v>
      </c>
      <c r="Z143" s="5">
        <f t="shared" si="216"/>
        <v>81.562035424641579</v>
      </c>
      <c r="AA143" s="5">
        <f t="shared" si="217"/>
        <v>76.752203609938945</v>
      </c>
      <c r="AB143" s="5">
        <f t="shared" si="218"/>
        <v>70.782626352631283</v>
      </c>
      <c r="AC143" s="5">
        <f t="shared" si="219"/>
        <v>63.080160801230413</v>
      </c>
      <c r="AD143" s="5">
        <f t="shared" si="220"/>
        <v>53.399816972903146</v>
      </c>
      <c r="AE143" s="5"/>
      <c r="AG143" s="5">
        <f t="shared" si="221"/>
        <v>-1.7890666015962182</v>
      </c>
      <c r="AH143" s="5">
        <f t="shared" si="222"/>
        <v>-0.96223459300695424</v>
      </c>
      <c r="AI143" s="5">
        <f t="shared" si="223"/>
        <v>-0.22717846709561229</v>
      </c>
      <c r="AJ143" s="5">
        <f t="shared" si="224"/>
        <v>-1.0863964204572909</v>
      </c>
      <c r="AK143" s="5">
        <f t="shared" si="225"/>
        <v>-0.44906034379334869</v>
      </c>
      <c r="AL143" s="5">
        <f t="shared" si="226"/>
        <v>-0.45427443639195531</v>
      </c>
      <c r="AM143" s="5">
        <f t="shared" si="227"/>
        <v>0.52901922480698715</v>
      </c>
      <c r="AN143" s="5">
        <f t="shared" si="228"/>
        <v>0.49277468944336533</v>
      </c>
      <c r="AO143" s="5">
        <f t="shared" si="229"/>
        <v>-1.7620354246415815</v>
      </c>
      <c r="AP143" s="5">
        <f t="shared" si="230"/>
        <v>-2.5522036099389425</v>
      </c>
      <c r="AQ143" s="5">
        <f t="shared" si="231"/>
        <v>-1.403626352631278</v>
      </c>
      <c r="AR143" s="5">
        <f t="shared" si="232"/>
        <v>-1.3741608012304098</v>
      </c>
      <c r="AS143" s="5">
        <f t="shared" si="233"/>
        <v>-1.0054169729031486</v>
      </c>
      <c r="AV143" s="2">
        <f t="shared" si="234"/>
        <v>76.826996855921763</v>
      </c>
      <c r="AW143" s="2">
        <f t="shared" si="235"/>
        <v>79.559763119156258</v>
      </c>
      <c r="AX143" s="2">
        <f t="shared" si="236"/>
        <v>81.774869088116461</v>
      </c>
      <c r="AY143" s="2">
        <f t="shared" si="237"/>
        <v>83.473529766538292</v>
      </c>
      <c r="AZ143" s="2">
        <f t="shared" si="238"/>
        <v>86.150159104698474</v>
      </c>
      <c r="BA143" s="2">
        <f t="shared" si="239"/>
        <v>86.906383902432083</v>
      </c>
      <c r="BB143" s="2">
        <f t="shared" si="240"/>
        <v>86.974635000011219</v>
      </c>
      <c r="BC143" s="2">
        <f t="shared" si="241"/>
        <v>84.535919469843506</v>
      </c>
      <c r="BD143" s="2">
        <f t="shared" si="242"/>
        <v>81.503929965503033</v>
      </c>
      <c r="BE143" s="2">
        <f t="shared" si="243"/>
        <v>76.685977548051426</v>
      </c>
      <c r="BF143" s="2">
        <f t="shared" si="244"/>
        <v>70.748859381452945</v>
      </c>
      <c r="BG143" s="2">
        <f t="shared" si="245"/>
        <v>63.050187566904683</v>
      </c>
      <c r="BH143" s="2">
        <f t="shared" si="246"/>
        <v>53.368706590012621</v>
      </c>
      <c r="BK143" s="2" t="str">
        <f t="shared" si="247"/>
        <v/>
      </c>
      <c r="BL143" s="2" t="str">
        <f t="shared" si="248"/>
        <v/>
      </c>
      <c r="BM143" s="2" t="str">
        <f t="shared" si="249"/>
        <v/>
      </c>
      <c r="BN143" s="2" t="str">
        <f t="shared" si="250"/>
        <v/>
      </c>
      <c r="BO143" s="2" t="str">
        <f t="shared" si="251"/>
        <v/>
      </c>
      <c r="BP143" s="2" t="str">
        <f t="shared" si="252"/>
        <v/>
      </c>
      <c r="BQ143" s="2" t="str">
        <f t="shared" si="253"/>
        <v/>
      </c>
      <c r="BR143" s="2" t="str">
        <f t="shared" si="254"/>
        <v/>
      </c>
      <c r="BS143" s="2" t="str">
        <f t="shared" si="255"/>
        <v/>
      </c>
      <c r="BT143" s="2" t="str">
        <f t="shared" si="256"/>
        <v/>
      </c>
      <c r="BU143" s="2" t="str">
        <f t="shared" si="257"/>
        <v/>
      </c>
      <c r="BV143" s="2" t="str">
        <f t="shared" si="258"/>
        <v/>
      </c>
      <c r="BW143" s="2" t="str">
        <f t="shared" si="259"/>
        <v/>
      </c>
      <c r="BZ143" s="2" t="str">
        <f t="shared" si="260"/>
        <v/>
      </c>
      <c r="CA143" s="2" t="str">
        <f t="shared" si="261"/>
        <v/>
      </c>
      <c r="CB143" s="2" t="str">
        <f t="shared" si="262"/>
        <v/>
      </c>
      <c r="CC143" s="2" t="str">
        <f t="shared" si="263"/>
        <v/>
      </c>
      <c r="CD143" s="2" t="str">
        <f t="shared" si="264"/>
        <v/>
      </c>
      <c r="CE143" s="2" t="str">
        <f t="shared" si="265"/>
        <v/>
      </c>
      <c r="CF143" s="2" t="str">
        <f t="shared" si="266"/>
        <v/>
      </c>
      <c r="CG143" s="2" t="str">
        <f t="shared" si="267"/>
        <v/>
      </c>
      <c r="CH143" s="2" t="str">
        <f t="shared" si="268"/>
        <v/>
      </c>
      <c r="CI143" s="2" t="str">
        <f t="shared" si="269"/>
        <v/>
      </c>
      <c r="CJ143" s="2" t="str">
        <f t="shared" si="270"/>
        <v/>
      </c>
      <c r="CK143" s="2" t="str">
        <f t="shared" si="271"/>
        <v/>
      </c>
      <c r="CL143" s="2" t="str">
        <f t="shared" si="272"/>
        <v/>
      </c>
      <c r="CO143" s="2">
        <f t="shared" si="273"/>
        <v>80.320046507477699</v>
      </c>
      <c r="CP143" s="2">
        <f t="shared" si="274"/>
        <v>81.512987674098639</v>
      </c>
      <c r="CQ143" s="2">
        <f t="shared" si="275"/>
        <v>83.317484320153682</v>
      </c>
      <c r="CR143" s="2">
        <f t="shared" si="276"/>
        <v>84.833222385435633</v>
      </c>
      <c r="CS143" s="2">
        <f t="shared" si="277"/>
        <v>88.676968452380947</v>
      </c>
      <c r="CT143" s="2">
        <f t="shared" si="278"/>
        <v>89.625760657694087</v>
      </c>
      <c r="CU143" s="2">
        <f t="shared" si="279"/>
        <v>90.556970266196743</v>
      </c>
      <c r="CV143" s="2">
        <f t="shared" si="280"/>
        <v>87.078742003414931</v>
      </c>
      <c r="CW143" s="2">
        <f t="shared" si="281"/>
        <v>84.644675896414341</v>
      </c>
      <c r="CX143" s="2">
        <f t="shared" si="282"/>
        <v>79.135257819157289</v>
      </c>
      <c r="CY143" s="2">
        <f t="shared" si="283"/>
        <v>72.868052119373928</v>
      </c>
      <c r="CZ143" s="2">
        <f t="shared" si="284"/>
        <v>65.212179900149167</v>
      </c>
      <c r="DA143" s="2">
        <f t="shared" si="285"/>
        <v>55.03419263409409</v>
      </c>
      <c r="DD143" s="2">
        <f t="shared" si="286"/>
        <v>76.649784485354374</v>
      </c>
      <c r="DE143" s="2">
        <f t="shared" si="287"/>
        <v>79.477625511095738</v>
      </c>
      <c r="DF143" s="2">
        <f t="shared" si="288"/>
        <v>81.723488168678188</v>
      </c>
      <c r="DG143" s="2">
        <f t="shared" si="289"/>
        <v>83.436218374096001</v>
      </c>
      <c r="DH143" s="2">
        <f t="shared" si="290"/>
        <v>86.072824186849729</v>
      </c>
      <c r="DI143" s="2">
        <f t="shared" si="291"/>
        <v>86.821544870744802</v>
      </c>
      <c r="DJ143" s="2">
        <f t="shared" si="292"/>
        <v>86.87443076221939</v>
      </c>
      <c r="DK143" s="2">
        <f t="shared" si="293"/>
        <v>84.453544152920614</v>
      </c>
      <c r="DL143" s="2">
        <f t="shared" si="294"/>
        <v>81.404102971916515</v>
      </c>
      <c r="DM143" s="2">
        <f t="shared" si="295"/>
        <v>76.613644469724264</v>
      </c>
      <c r="DN143" s="2">
        <f t="shared" si="296"/>
        <v>70.682585697921382</v>
      </c>
      <c r="DO143" s="2">
        <f t="shared" si="297"/>
        <v>62.982089061015287</v>
      </c>
      <c r="DP143" s="2">
        <f t="shared" si="298"/>
        <v>53.31662145066803</v>
      </c>
      <c r="DS143" s="2">
        <f t="shared" si="299"/>
        <v>0.95171669774549816</v>
      </c>
      <c r="DT143" s="2">
        <f t="shared" si="300"/>
        <v>0.95964472094767284</v>
      </c>
      <c r="DU143" s="2">
        <f t="shared" si="301"/>
        <v>0.96776597020593924</v>
      </c>
      <c r="DV143" s="2">
        <f t="shared" si="302"/>
        <v>0.97329185017407349</v>
      </c>
      <c r="DW143" s="2">
        <f t="shared" si="303"/>
        <v>0.97030313609258934</v>
      </c>
      <c r="DX143" s="2">
        <f t="shared" si="304"/>
        <v>0.96974589755819651</v>
      </c>
      <c r="DY143" s="2">
        <f t="shared" si="305"/>
        <v>0.97278936514229064</v>
      </c>
      <c r="DZ143" s="2">
        <f t="shared" si="306"/>
        <v>0.9686212919504793</v>
      </c>
      <c r="EA143" s="2">
        <f t="shared" si="307"/>
        <v>0.96919464677624023</v>
      </c>
      <c r="EB143" s="2">
        <f t="shared" si="308"/>
        <v>0.97131476229556801</v>
      </c>
      <c r="EC143" s="2">
        <f t="shared" si="309"/>
        <v>0.96967526799724879</v>
      </c>
      <c r="ED143" s="2">
        <f t="shared" si="310"/>
        <v>0.96946379730619281</v>
      </c>
      <c r="EE143" s="2">
        <f t="shared" si="311"/>
        <v>0.96967512039838921</v>
      </c>
    </row>
    <row r="144" spans="2:135" x14ac:dyDescent="0.25">
      <c r="B144" s="2">
        <v>138</v>
      </c>
      <c r="C144">
        <v>74.569000000000003</v>
      </c>
      <c r="D144">
        <v>77.754000000000005</v>
      </c>
      <c r="E144">
        <v>79.8</v>
      </c>
      <c r="F144">
        <v>82.492000000000004</v>
      </c>
      <c r="G144">
        <v>85.646000000000001</v>
      </c>
      <c r="H144">
        <v>86.891999999999996</v>
      </c>
      <c r="I144">
        <v>86.754000000000005</v>
      </c>
      <c r="J144">
        <v>82.891999999999996</v>
      </c>
      <c r="K144">
        <v>80.614999999999995</v>
      </c>
      <c r="L144">
        <v>75.262</v>
      </c>
      <c r="M144">
        <v>70.53</v>
      </c>
      <c r="N144">
        <v>62.088000000000001</v>
      </c>
      <c r="O144">
        <v>53.211300000000001</v>
      </c>
      <c r="R144" s="5">
        <f t="shared" si="208"/>
        <v>76.770092037594907</v>
      </c>
      <c r="S144" s="5">
        <f t="shared" si="209"/>
        <v>79.509864180268622</v>
      </c>
      <c r="T144" s="5">
        <f t="shared" si="210"/>
        <v>81.740535530121932</v>
      </c>
      <c r="U144" s="5">
        <f t="shared" si="211"/>
        <v>83.503917872431444</v>
      </c>
      <c r="V144" s="5">
        <f t="shared" si="212"/>
        <v>86.184864897178471</v>
      </c>
      <c r="W144" s="5">
        <f t="shared" si="213"/>
        <v>87.018369792176273</v>
      </c>
      <c r="X144" s="5">
        <f t="shared" si="214"/>
        <v>87.114359094930947</v>
      </c>
      <c r="Y144" s="5">
        <f t="shared" si="215"/>
        <v>84.5690544668511</v>
      </c>
      <c r="Z144" s="5">
        <f t="shared" si="216"/>
        <v>81.541510245922467</v>
      </c>
      <c r="AA144" s="5">
        <f t="shared" si="217"/>
        <v>76.753666243601387</v>
      </c>
      <c r="AB144" s="5">
        <f t="shared" si="218"/>
        <v>70.757763356216117</v>
      </c>
      <c r="AC144" s="5">
        <f t="shared" si="219"/>
        <v>63.04548453191979</v>
      </c>
      <c r="AD144" s="5">
        <f t="shared" si="220"/>
        <v>53.376012626826416</v>
      </c>
      <c r="AE144" s="5"/>
      <c r="AG144" s="5">
        <f t="shared" si="221"/>
        <v>-2.2010920375949041</v>
      </c>
      <c r="AH144" s="5">
        <f t="shared" si="222"/>
        <v>-1.7558641802686168</v>
      </c>
      <c r="AI144" s="5">
        <f t="shared" si="223"/>
        <v>-1.9405355301219345</v>
      </c>
      <c r="AJ144" s="5">
        <f t="shared" si="224"/>
        <v>-1.0119178724314395</v>
      </c>
      <c r="AK144" s="5">
        <f t="shared" si="225"/>
        <v>-0.53886489717847041</v>
      </c>
      <c r="AL144" s="5">
        <f t="shared" si="226"/>
        <v>-0.12636979217627697</v>
      </c>
      <c r="AM144" s="5">
        <f t="shared" si="227"/>
        <v>-0.36035909493094209</v>
      </c>
      <c r="AN144" s="5">
        <f t="shared" si="228"/>
        <v>-1.6770544668511036</v>
      </c>
      <c r="AO144" s="5">
        <f t="shared" si="229"/>
        <v>-0.92651024592247211</v>
      </c>
      <c r="AP144" s="5">
        <f t="shared" si="230"/>
        <v>-1.4916662436013866</v>
      </c>
      <c r="AQ144" s="5">
        <f t="shared" si="231"/>
        <v>-0.22776335621611565</v>
      </c>
      <c r="AR144" s="5">
        <f t="shared" si="232"/>
        <v>-0.95748453191978911</v>
      </c>
      <c r="AS144" s="5">
        <f t="shared" si="233"/>
        <v>-0.16471262682641452</v>
      </c>
      <c r="AV144" s="2">
        <f t="shared" si="234"/>
        <v>76.738438211360673</v>
      </c>
      <c r="AW144" s="2">
        <f t="shared" si="235"/>
        <v>79.500793657728565</v>
      </c>
      <c r="AX144" s="2">
        <f t="shared" si="236"/>
        <v>81.73316289714495</v>
      </c>
      <c r="AY144" s="2">
        <f t="shared" si="237"/>
        <v>83.455470393386605</v>
      </c>
      <c r="AZ144" s="2">
        <f t="shared" si="238"/>
        <v>86.120244325176671</v>
      </c>
      <c r="BA144" s="2">
        <f t="shared" si="239"/>
        <v>86.870158218840643</v>
      </c>
      <c r="BB144" s="2">
        <f t="shared" si="240"/>
        <v>86.922529049285899</v>
      </c>
      <c r="BC144" s="2">
        <f t="shared" si="241"/>
        <v>84.486744617304936</v>
      </c>
      <c r="BD144" s="2">
        <f t="shared" si="242"/>
        <v>81.440971249512032</v>
      </c>
      <c r="BE144" s="2">
        <f t="shared" si="243"/>
        <v>76.636996254998962</v>
      </c>
      <c r="BF144" s="2">
        <f t="shared" si="244"/>
        <v>70.710962058745437</v>
      </c>
      <c r="BG144" s="2">
        <f t="shared" si="245"/>
        <v>63.016105739200299</v>
      </c>
      <c r="BH144" s="2">
        <f t="shared" si="246"/>
        <v>53.352425655287561</v>
      </c>
      <c r="BK144" s="2" t="str">
        <f t="shared" si="247"/>
        <v/>
      </c>
      <c r="BL144" s="2" t="str">
        <f t="shared" si="248"/>
        <v/>
      </c>
      <c r="BM144" s="2" t="str">
        <f t="shared" si="249"/>
        <v/>
      </c>
      <c r="BN144" s="2" t="str">
        <f t="shared" si="250"/>
        <v/>
      </c>
      <c r="BO144" s="2" t="str">
        <f t="shared" si="251"/>
        <v/>
      </c>
      <c r="BP144" s="2" t="str">
        <f t="shared" si="252"/>
        <v/>
      </c>
      <c r="BQ144" s="2" t="str">
        <f t="shared" si="253"/>
        <v/>
      </c>
      <c r="BR144" s="2" t="str">
        <f t="shared" si="254"/>
        <v/>
      </c>
      <c r="BS144" s="2" t="str">
        <f t="shared" si="255"/>
        <v/>
      </c>
      <c r="BT144" s="2" t="str">
        <f t="shared" si="256"/>
        <v/>
      </c>
      <c r="BU144" s="2" t="str">
        <f t="shared" si="257"/>
        <v/>
      </c>
      <c r="BV144" s="2" t="str">
        <f t="shared" si="258"/>
        <v/>
      </c>
      <c r="BW144" s="2" t="str">
        <f t="shared" si="259"/>
        <v/>
      </c>
      <c r="BZ144" s="2" t="str">
        <f t="shared" si="260"/>
        <v/>
      </c>
      <c r="CA144" s="2" t="str">
        <f t="shared" si="261"/>
        <v/>
      </c>
      <c r="CB144" s="2" t="str">
        <f t="shared" si="262"/>
        <v/>
      </c>
      <c r="CC144" s="2" t="str">
        <f t="shared" si="263"/>
        <v/>
      </c>
      <c r="CD144" s="2" t="str">
        <f t="shared" si="264"/>
        <v/>
      </c>
      <c r="CE144" s="2" t="str">
        <f t="shared" si="265"/>
        <v/>
      </c>
      <c r="CF144" s="2" t="str">
        <f t="shared" si="266"/>
        <v/>
      </c>
      <c r="CG144" s="2" t="str">
        <f t="shared" si="267"/>
        <v/>
      </c>
      <c r="CH144" s="2" t="str">
        <f t="shared" si="268"/>
        <v/>
      </c>
      <c r="CI144" s="2" t="str">
        <f t="shared" si="269"/>
        <v/>
      </c>
      <c r="CJ144" s="2" t="str">
        <f t="shared" si="270"/>
        <v/>
      </c>
      <c r="CK144" s="2" t="str">
        <f t="shared" si="271"/>
        <v/>
      </c>
      <c r="CL144" s="2" t="str">
        <f t="shared" si="272"/>
        <v/>
      </c>
      <c r="CO144" s="2">
        <f t="shared" si="273"/>
        <v>80.317685052531559</v>
      </c>
      <c r="CP144" s="2">
        <f t="shared" si="274"/>
        <v>81.495868494048253</v>
      </c>
      <c r="CQ144" s="2">
        <f t="shared" si="275"/>
        <v>83.305702767981344</v>
      </c>
      <c r="CR144" s="2">
        <f t="shared" si="276"/>
        <v>84.834392502924445</v>
      </c>
      <c r="CS144" s="2">
        <f t="shared" si="277"/>
        <v>88.70133072365519</v>
      </c>
      <c r="CT144" s="2">
        <f t="shared" si="278"/>
        <v>89.648939110256578</v>
      </c>
      <c r="CU144" s="2">
        <f t="shared" si="279"/>
        <v>90.583751796077252</v>
      </c>
      <c r="CV144" s="2">
        <f t="shared" si="280"/>
        <v>87.081165153671051</v>
      </c>
      <c r="CW144" s="2">
        <f t="shared" si="281"/>
        <v>84.652783195788274</v>
      </c>
      <c r="CX144" s="2">
        <f t="shared" si="282"/>
        <v>79.136294545263226</v>
      </c>
      <c r="CY144" s="2">
        <f t="shared" si="283"/>
        <v>72.873235632442146</v>
      </c>
      <c r="CZ144" s="2">
        <f t="shared" si="284"/>
        <v>65.225165000324225</v>
      </c>
      <c r="DA144" s="2">
        <f t="shared" si="285"/>
        <v>55.053674121831307</v>
      </c>
      <c r="DD144" s="2">
        <f t="shared" si="286"/>
        <v>76.572830358455832</v>
      </c>
      <c r="DE144" s="2">
        <f t="shared" si="287"/>
        <v>79.424278219994974</v>
      </c>
      <c r="DF144" s="2">
        <f t="shared" si="288"/>
        <v>81.685393922236599</v>
      </c>
      <c r="DG144" s="2">
        <f t="shared" si="289"/>
        <v>83.420960751535404</v>
      </c>
      <c r="DH144" s="2">
        <f t="shared" si="290"/>
        <v>86.048199018247018</v>
      </c>
      <c r="DI144" s="2">
        <f t="shared" si="291"/>
        <v>86.791093883234225</v>
      </c>
      <c r="DJ144" s="2">
        <f t="shared" si="292"/>
        <v>86.829129235073822</v>
      </c>
      <c r="DK144" s="2">
        <f t="shared" si="293"/>
        <v>84.4100929827285</v>
      </c>
      <c r="DL144" s="2">
        <f t="shared" si="294"/>
        <v>81.347867902192917</v>
      </c>
      <c r="DM144" s="2">
        <f t="shared" si="295"/>
        <v>76.569680525612625</v>
      </c>
      <c r="DN144" s="2">
        <f t="shared" si="296"/>
        <v>70.64929101577988</v>
      </c>
      <c r="DO144" s="2">
        <f t="shared" si="297"/>
        <v>62.952647093344524</v>
      </c>
      <c r="DP144" s="2">
        <f t="shared" si="298"/>
        <v>53.303903444599001</v>
      </c>
      <c r="DS144" s="2">
        <f t="shared" si="299"/>
        <v>0.95577722864205317</v>
      </c>
      <c r="DT144" s="2">
        <f t="shared" si="300"/>
        <v>0.96306439613472672</v>
      </c>
      <c r="DU144" s="2">
        <f t="shared" si="301"/>
        <v>0.97051859894871495</v>
      </c>
      <c r="DV144" s="2">
        <f t="shared" si="302"/>
        <v>0.97558450076044412</v>
      </c>
      <c r="DW144" s="2">
        <f t="shared" si="303"/>
        <v>0.97284518262595387</v>
      </c>
      <c r="DX144" s="2">
        <f t="shared" si="304"/>
        <v>0.97233428358581764</v>
      </c>
      <c r="DY144" s="2">
        <f t="shared" si="305"/>
        <v>0.97512404703946842</v>
      </c>
      <c r="DZ144" s="2">
        <f t="shared" si="306"/>
        <v>0.97130304624101915</v>
      </c>
      <c r="EA144" s="2">
        <f t="shared" si="307"/>
        <v>0.971828824932502</v>
      </c>
      <c r="EB144" s="2">
        <f t="shared" si="308"/>
        <v>0.97377255447412625</v>
      </c>
      <c r="EC144" s="2">
        <f t="shared" si="309"/>
        <v>0.97226952393350874</v>
      </c>
      <c r="ED144" s="2">
        <f t="shared" si="310"/>
        <v>0.97207562340394782</v>
      </c>
      <c r="EE144" s="2">
        <f t="shared" si="311"/>
        <v>0.9722693886005066</v>
      </c>
    </row>
    <row r="145" spans="2:137" x14ac:dyDescent="0.25">
      <c r="B145" s="2">
        <v>139</v>
      </c>
      <c r="C145">
        <v>75.292000000000002</v>
      </c>
      <c r="D145">
        <v>78.385000000000005</v>
      </c>
      <c r="E145">
        <v>80.891999999999996</v>
      </c>
      <c r="F145">
        <v>82.769000000000005</v>
      </c>
      <c r="G145">
        <v>85.369</v>
      </c>
      <c r="H145">
        <v>85.445999999999998</v>
      </c>
      <c r="I145">
        <v>86.677000000000007</v>
      </c>
      <c r="J145">
        <v>84.277000000000001</v>
      </c>
      <c r="K145">
        <v>80.631</v>
      </c>
      <c r="L145">
        <v>75.908000000000001</v>
      </c>
      <c r="M145">
        <v>70.394000000000005</v>
      </c>
      <c r="N145">
        <v>62.720999999999997</v>
      </c>
      <c r="O145">
        <v>52.464799999999997</v>
      </c>
      <c r="R145" s="5">
        <f t="shared" si="208"/>
        <v>76.668257375613607</v>
      </c>
      <c r="S145" s="5">
        <f t="shared" si="209"/>
        <v>79.446668504899662</v>
      </c>
      <c r="T145" s="5">
        <f t="shared" si="210"/>
        <v>81.70349043341686</v>
      </c>
      <c r="U145" s="5">
        <f t="shared" si="211"/>
        <v>83.519415443216531</v>
      </c>
      <c r="V145" s="5">
        <f t="shared" si="212"/>
        <v>86.201685503921595</v>
      </c>
      <c r="W145" s="5">
        <f t="shared" si="213"/>
        <v>87.08070419794403</v>
      </c>
      <c r="X145" s="5">
        <f t="shared" si="214"/>
        <v>87.189030205519899</v>
      </c>
      <c r="Y145" s="5">
        <f t="shared" si="215"/>
        <v>84.582952043659802</v>
      </c>
      <c r="Z145" s="5">
        <f t="shared" si="216"/>
        <v>81.555438456070945</v>
      </c>
      <c r="AA145" s="5">
        <f t="shared" si="217"/>
        <v>76.793634085993133</v>
      </c>
      <c r="AB145" s="5">
        <f t="shared" si="218"/>
        <v>70.753396020470419</v>
      </c>
      <c r="AC145" s="5">
        <f t="shared" si="219"/>
        <v>63.025606008992575</v>
      </c>
      <c r="AD145" s="5">
        <f t="shared" si="220"/>
        <v>53.364641239173771</v>
      </c>
      <c r="AE145" s="5"/>
      <c r="AG145" s="5">
        <f t="shared" si="221"/>
        <v>-1.3762573756136049</v>
      </c>
      <c r="AH145" s="5">
        <f t="shared" si="222"/>
        <v>-1.0616685048996573</v>
      </c>
      <c r="AI145" s="5">
        <f t="shared" si="223"/>
        <v>-0.81149043341686422</v>
      </c>
      <c r="AJ145" s="5">
        <f t="shared" si="224"/>
        <v>-0.75041544321652509</v>
      </c>
      <c r="AK145" s="5">
        <f t="shared" si="225"/>
        <v>-0.83268550392159568</v>
      </c>
      <c r="AL145" s="5">
        <f t="shared" si="226"/>
        <v>-1.634704197944032</v>
      </c>
      <c r="AM145" s="5">
        <f t="shared" si="227"/>
        <v>-0.51203020551989198</v>
      </c>
      <c r="AN145" s="5">
        <f t="shared" si="228"/>
        <v>-0.30595204365980067</v>
      </c>
      <c r="AO145" s="5">
        <f t="shared" si="229"/>
        <v>-0.92443845607094488</v>
      </c>
      <c r="AP145" s="5">
        <f t="shared" si="230"/>
        <v>-0.8856340859931322</v>
      </c>
      <c r="AQ145" s="5">
        <f t="shared" si="231"/>
        <v>-0.35939602047041319</v>
      </c>
      <c r="AR145" s="5">
        <f t="shared" si="232"/>
        <v>-0.30460600899257884</v>
      </c>
      <c r="AS145" s="5">
        <f t="shared" si="233"/>
        <v>-0.89984123917377445</v>
      </c>
      <c r="AV145" s="2">
        <f t="shared" si="234"/>
        <v>76.650522581998032</v>
      </c>
      <c r="AW145" s="2">
        <f t="shared" si="235"/>
        <v>79.442165713981382</v>
      </c>
      <c r="AX145" s="2">
        <f t="shared" si="236"/>
        <v>81.69168812308267</v>
      </c>
      <c r="AY145" s="2">
        <f t="shared" si="237"/>
        <v>83.437610643067586</v>
      </c>
      <c r="AZ145" s="2">
        <f t="shared" si="238"/>
        <v>86.090653423543486</v>
      </c>
      <c r="BA145" s="2">
        <f t="shared" si="239"/>
        <v>86.834282834904826</v>
      </c>
      <c r="BB145" s="2">
        <f t="shared" si="240"/>
        <v>86.870835152330642</v>
      </c>
      <c r="BC145" s="2">
        <f t="shared" si="241"/>
        <v>84.437929556802686</v>
      </c>
      <c r="BD145" s="2">
        <f t="shared" si="242"/>
        <v>81.378412310713671</v>
      </c>
      <c r="BE145" s="2">
        <f t="shared" si="243"/>
        <v>76.588330154828284</v>
      </c>
      <c r="BF145" s="2">
        <f t="shared" si="244"/>
        <v>70.673354077715132</v>
      </c>
      <c r="BG145" s="2">
        <f t="shared" si="245"/>
        <v>62.982305815763247</v>
      </c>
      <c r="BH145" s="2">
        <f t="shared" si="246"/>
        <v>53.33636279818213</v>
      </c>
      <c r="BK145" s="2" t="str">
        <f t="shared" si="247"/>
        <v/>
      </c>
      <c r="BL145" s="2" t="str">
        <f t="shared" si="248"/>
        <v/>
      </c>
      <c r="BM145" s="2" t="str">
        <f t="shared" si="249"/>
        <v/>
      </c>
      <c r="BN145" s="2" t="str">
        <f t="shared" si="250"/>
        <v/>
      </c>
      <c r="BO145" s="2" t="str">
        <f t="shared" si="251"/>
        <v/>
      </c>
      <c r="BP145" s="2" t="str">
        <f t="shared" si="252"/>
        <v/>
      </c>
      <c r="BQ145" s="2" t="str">
        <f t="shared" si="253"/>
        <v/>
      </c>
      <c r="BR145" s="2" t="str">
        <f t="shared" si="254"/>
        <v/>
      </c>
      <c r="BS145" s="2" t="str">
        <f t="shared" si="255"/>
        <v/>
      </c>
      <c r="BT145" s="2" t="str">
        <f t="shared" si="256"/>
        <v/>
      </c>
      <c r="BU145" s="2" t="str">
        <f t="shared" si="257"/>
        <v/>
      </c>
      <c r="BV145" s="2" t="str">
        <f t="shared" si="258"/>
        <v/>
      </c>
      <c r="BW145" s="2" t="str">
        <f t="shared" si="259"/>
        <v/>
      </c>
      <c r="BZ145" s="2" t="str">
        <f t="shared" si="260"/>
        <v/>
      </c>
      <c r="CA145" s="2" t="str">
        <f t="shared" si="261"/>
        <v/>
      </c>
      <c r="CB145" s="2" t="str">
        <f t="shared" si="262"/>
        <v/>
      </c>
      <c r="CC145" s="2" t="str">
        <f t="shared" si="263"/>
        <v/>
      </c>
      <c r="CD145" s="2" t="str">
        <f t="shared" si="264"/>
        <v/>
      </c>
      <c r="CE145" s="2" t="str">
        <f t="shared" si="265"/>
        <v/>
      </c>
      <c r="CF145" s="2" t="str">
        <f t="shared" si="266"/>
        <v/>
      </c>
      <c r="CG145" s="2" t="str">
        <f t="shared" si="267"/>
        <v/>
      </c>
      <c r="CH145" s="2" t="str">
        <f t="shared" si="268"/>
        <v/>
      </c>
      <c r="CI145" s="2" t="str">
        <f t="shared" si="269"/>
        <v/>
      </c>
      <c r="CJ145" s="2" t="str">
        <f t="shared" si="270"/>
        <v/>
      </c>
      <c r="CK145" s="2" t="str">
        <f t="shared" si="271"/>
        <v/>
      </c>
      <c r="CL145" s="2" t="str">
        <f t="shared" si="272"/>
        <v/>
      </c>
      <c r="CO145" s="2">
        <f t="shared" si="273"/>
        <v>80.315323597585419</v>
      </c>
      <c r="CP145" s="2">
        <f t="shared" si="274"/>
        <v>81.478749313997866</v>
      </c>
      <c r="CQ145" s="2">
        <f t="shared" si="275"/>
        <v>83.293921215809021</v>
      </c>
      <c r="CR145" s="2">
        <f t="shared" si="276"/>
        <v>84.835562620413242</v>
      </c>
      <c r="CS145" s="2">
        <f t="shared" si="277"/>
        <v>88.725692994929446</v>
      </c>
      <c r="CT145" s="2">
        <f t="shared" si="278"/>
        <v>89.672117562819068</v>
      </c>
      <c r="CU145" s="2">
        <f t="shared" si="279"/>
        <v>90.610533325957746</v>
      </c>
      <c r="CV145" s="2">
        <f t="shared" si="280"/>
        <v>87.083588303927172</v>
      </c>
      <c r="CW145" s="2">
        <f t="shared" si="281"/>
        <v>84.660890495162207</v>
      </c>
      <c r="CX145" s="2">
        <f t="shared" si="282"/>
        <v>79.137331271369163</v>
      </c>
      <c r="CY145" s="2">
        <f t="shared" si="283"/>
        <v>72.878419145510378</v>
      </c>
      <c r="CZ145" s="2">
        <f t="shared" si="284"/>
        <v>65.238150100499283</v>
      </c>
      <c r="DA145" s="2">
        <f t="shared" si="285"/>
        <v>55.073155609568531</v>
      </c>
      <c r="DD145" s="2">
        <f t="shared" si="286"/>
        <v>76.49587623155729</v>
      </c>
      <c r="DE145" s="2">
        <f t="shared" si="287"/>
        <v>79.370930928894197</v>
      </c>
      <c r="DF145" s="2">
        <f t="shared" si="288"/>
        <v>81.647299675795011</v>
      </c>
      <c r="DG145" s="2">
        <f t="shared" si="289"/>
        <v>83.405703128974807</v>
      </c>
      <c r="DH145" s="2">
        <f t="shared" si="290"/>
        <v>86.023573849644308</v>
      </c>
      <c r="DI145" s="2">
        <f t="shared" si="291"/>
        <v>86.760642895723663</v>
      </c>
      <c r="DJ145" s="2">
        <f t="shared" si="292"/>
        <v>86.783827707928239</v>
      </c>
      <c r="DK145" s="2">
        <f t="shared" si="293"/>
        <v>84.366641812536372</v>
      </c>
      <c r="DL145" s="2">
        <f t="shared" si="294"/>
        <v>81.291632832469318</v>
      </c>
      <c r="DM145" s="2">
        <f t="shared" si="295"/>
        <v>76.525716581500987</v>
      </c>
      <c r="DN145" s="2">
        <f t="shared" si="296"/>
        <v>70.615996333638378</v>
      </c>
      <c r="DO145" s="2">
        <f t="shared" si="297"/>
        <v>62.923205125673753</v>
      </c>
      <c r="DP145" s="2">
        <f t="shared" si="298"/>
        <v>53.291185438529965</v>
      </c>
      <c r="DS145" s="2">
        <f t="shared" si="299"/>
        <v>0.95951080467393401</v>
      </c>
      <c r="DT145" s="2">
        <f t="shared" si="300"/>
        <v>0.96620449579973045</v>
      </c>
      <c r="DU145" s="2">
        <f t="shared" si="301"/>
        <v>0.97304271430380729</v>
      </c>
      <c r="DV145" s="2">
        <f t="shared" si="302"/>
        <v>0.97768486044689706</v>
      </c>
      <c r="DW145" s="2">
        <f t="shared" si="303"/>
        <v>0.97517519757919491</v>
      </c>
      <c r="DX145" s="2">
        <f t="shared" si="304"/>
        <v>0.97470699641888636</v>
      </c>
      <c r="DY145" s="2">
        <f t="shared" si="305"/>
        <v>0.97726309439836001</v>
      </c>
      <c r="DZ145" s="2">
        <f t="shared" si="306"/>
        <v>0.97376181515086646</v>
      </c>
      <c r="EA145" s="2">
        <f t="shared" si="307"/>
        <v>0.97424373944289244</v>
      </c>
      <c r="EB145" s="2">
        <f t="shared" si="308"/>
        <v>0.97602495744482975</v>
      </c>
      <c r="EC145" s="2">
        <f t="shared" si="309"/>
        <v>0.97464764597679421</v>
      </c>
      <c r="ED145" s="2">
        <f t="shared" si="310"/>
        <v>0.97446993741441068</v>
      </c>
      <c r="EE145" s="2">
        <f t="shared" si="311"/>
        <v>0.97464752194710613</v>
      </c>
    </row>
    <row r="146" spans="2:137" x14ac:dyDescent="0.25">
      <c r="B146" s="2">
        <v>140</v>
      </c>
      <c r="C146">
        <v>75.369</v>
      </c>
      <c r="D146">
        <v>79.185000000000002</v>
      </c>
      <c r="E146">
        <v>81.923000000000002</v>
      </c>
      <c r="F146">
        <v>82.415000000000006</v>
      </c>
      <c r="G146">
        <v>85.754000000000005</v>
      </c>
      <c r="H146">
        <v>86</v>
      </c>
      <c r="I146">
        <v>86.369</v>
      </c>
      <c r="J146">
        <v>83.462000000000003</v>
      </c>
      <c r="K146">
        <v>81.185000000000002</v>
      </c>
      <c r="L146">
        <v>75.707999999999998</v>
      </c>
      <c r="M146">
        <v>69.605999999999995</v>
      </c>
      <c r="N146">
        <v>62.543999999999997</v>
      </c>
      <c r="O146">
        <v>53.6479</v>
      </c>
      <c r="R146" s="5">
        <f t="shared" si="208"/>
        <v>76.572739239002786</v>
      </c>
      <c r="S146" s="5">
        <f t="shared" si="209"/>
        <v>79.386001607883586</v>
      </c>
      <c r="T146" s="5">
        <f t="shared" si="210"/>
        <v>81.67106432298668</v>
      </c>
      <c r="U146" s="5">
        <f t="shared" si="211"/>
        <v>83.552661622899237</v>
      </c>
      <c r="V146" s="5">
        <f t="shared" si="212"/>
        <v>86.245016866465619</v>
      </c>
      <c r="W146" s="5">
        <f t="shared" si="213"/>
        <v>87.191093387181951</v>
      </c>
      <c r="X146" s="5">
        <f t="shared" si="214"/>
        <v>87.325376631707442</v>
      </c>
      <c r="Y146" s="5">
        <f t="shared" si="215"/>
        <v>84.638779721017329</v>
      </c>
      <c r="Z146" s="5">
        <f t="shared" si="216"/>
        <v>81.619125124590084</v>
      </c>
      <c r="AA146" s="5">
        <f t="shared" si="217"/>
        <v>76.889556803394029</v>
      </c>
      <c r="AB146" s="5">
        <f t="shared" si="218"/>
        <v>70.777850321950908</v>
      </c>
      <c r="AC146" s="5">
        <f t="shared" si="219"/>
        <v>63.024081806103496</v>
      </c>
      <c r="AD146" s="5">
        <f t="shared" si="220"/>
        <v>53.366679259073429</v>
      </c>
      <c r="AE146" s="5"/>
      <c r="AG146" s="5">
        <f t="shared" si="221"/>
        <v>-1.2037392390027861</v>
      </c>
      <c r="AH146" s="5">
        <f t="shared" si="222"/>
        <v>-0.20100160788358323</v>
      </c>
      <c r="AI146" s="5">
        <f t="shared" si="223"/>
        <v>0.25193567701332142</v>
      </c>
      <c r="AJ146" s="5">
        <f t="shared" si="224"/>
        <v>-1.1376616228992305</v>
      </c>
      <c r="AK146" s="5">
        <f t="shared" si="225"/>
        <v>-0.49101686646561404</v>
      </c>
      <c r="AL146" s="5">
        <f t="shared" si="226"/>
        <v>-1.1910933871819509</v>
      </c>
      <c r="AM146" s="5">
        <f t="shared" si="227"/>
        <v>-0.95637663170744247</v>
      </c>
      <c r="AN146" s="5">
        <f t="shared" si="228"/>
        <v>-1.1767797210173256</v>
      </c>
      <c r="AO146" s="5">
        <f t="shared" si="229"/>
        <v>-0.43412512459008212</v>
      </c>
      <c r="AP146" s="5">
        <f t="shared" si="230"/>
        <v>-1.1815568033940309</v>
      </c>
      <c r="AQ146" s="5">
        <f t="shared" si="231"/>
        <v>-1.1718503219509131</v>
      </c>
      <c r="AR146" s="5">
        <f t="shared" si="232"/>
        <v>-0.48008180610349882</v>
      </c>
      <c r="AS146" s="5">
        <f t="shared" si="233"/>
        <v>0.28122074092657101</v>
      </c>
      <c r="AV146" s="2">
        <f t="shared" si="234"/>
        <v>76.563229817315019</v>
      </c>
      <c r="AW146" s="2">
        <f t="shared" si="235"/>
        <v>79.383864246461641</v>
      </c>
      <c r="AX146" s="2">
        <f t="shared" si="236"/>
        <v>81.650432870256296</v>
      </c>
      <c r="AY146" s="2">
        <f t="shared" si="237"/>
        <v>83.419937744451829</v>
      </c>
      <c r="AZ146" s="2">
        <f t="shared" si="238"/>
        <v>86.061371429980412</v>
      </c>
      <c r="BA146" s="2">
        <f t="shared" si="239"/>
        <v>86.798741986607752</v>
      </c>
      <c r="BB146" s="2">
        <f t="shared" si="240"/>
        <v>86.819534715166469</v>
      </c>
      <c r="BC146" s="2">
        <f t="shared" si="241"/>
        <v>84.389456574349509</v>
      </c>
      <c r="BD146" s="2">
        <f t="shared" si="242"/>
        <v>81.316236190914154</v>
      </c>
      <c r="BE146" s="2">
        <f t="shared" si="243"/>
        <v>76.539963655747073</v>
      </c>
      <c r="BF146" s="2">
        <f t="shared" si="244"/>
        <v>70.636021155630957</v>
      </c>
      <c r="BG146" s="2">
        <f t="shared" si="245"/>
        <v>62.948775063862634</v>
      </c>
      <c r="BH146" s="2">
        <f t="shared" si="246"/>
        <v>53.320507963945737</v>
      </c>
      <c r="BK146" s="2" t="str">
        <f t="shared" si="247"/>
        <v/>
      </c>
      <c r="BL146" s="2" t="str">
        <f t="shared" si="248"/>
        <v/>
      </c>
      <c r="BM146" s="2" t="str">
        <f t="shared" si="249"/>
        <v/>
      </c>
      <c r="BN146" s="2" t="str">
        <f t="shared" si="250"/>
        <v/>
      </c>
      <c r="BO146" s="2" t="str">
        <f t="shared" si="251"/>
        <v/>
      </c>
      <c r="BP146" s="2" t="str">
        <f t="shared" si="252"/>
        <v/>
      </c>
      <c r="BQ146" s="2" t="str">
        <f t="shared" si="253"/>
        <v/>
      </c>
      <c r="BR146" s="2" t="str">
        <f t="shared" si="254"/>
        <v/>
      </c>
      <c r="BS146" s="2" t="str">
        <f t="shared" si="255"/>
        <v/>
      </c>
      <c r="BT146" s="2" t="str">
        <f t="shared" si="256"/>
        <v/>
      </c>
      <c r="BU146" s="2" t="str">
        <f t="shared" si="257"/>
        <v/>
      </c>
      <c r="BV146" s="2" t="str">
        <f t="shared" si="258"/>
        <v/>
      </c>
      <c r="BW146" s="2" t="str">
        <f t="shared" si="259"/>
        <v/>
      </c>
      <c r="BZ146" s="2" t="str">
        <f t="shared" si="260"/>
        <v/>
      </c>
      <c r="CA146" s="2" t="str">
        <f t="shared" si="261"/>
        <v/>
      </c>
      <c r="CB146" s="2" t="str">
        <f t="shared" si="262"/>
        <v/>
      </c>
      <c r="CC146" s="2" t="str">
        <f t="shared" si="263"/>
        <v/>
      </c>
      <c r="CD146" s="2" t="str">
        <f t="shared" si="264"/>
        <v/>
      </c>
      <c r="CE146" s="2" t="str">
        <f t="shared" si="265"/>
        <v/>
      </c>
      <c r="CF146" s="2" t="str">
        <f t="shared" si="266"/>
        <v/>
      </c>
      <c r="CG146" s="2" t="str">
        <f t="shared" si="267"/>
        <v/>
      </c>
      <c r="CH146" s="2" t="str">
        <f t="shared" si="268"/>
        <v/>
      </c>
      <c r="CI146" s="2" t="str">
        <f t="shared" si="269"/>
        <v/>
      </c>
      <c r="CJ146" s="2" t="str">
        <f t="shared" si="270"/>
        <v/>
      </c>
      <c r="CK146" s="2" t="str">
        <f t="shared" si="271"/>
        <v/>
      </c>
      <c r="CL146" s="2" t="str">
        <f t="shared" si="272"/>
        <v/>
      </c>
      <c r="CO146" s="2">
        <f t="shared" si="273"/>
        <v>80.312962142639279</v>
      </c>
      <c r="CP146" s="2">
        <f t="shared" si="274"/>
        <v>81.46163013394748</v>
      </c>
      <c r="CQ146" s="2">
        <f t="shared" si="275"/>
        <v>83.282139663636684</v>
      </c>
      <c r="CR146" s="2">
        <f t="shared" si="276"/>
        <v>84.83673273790204</v>
      </c>
      <c r="CS146" s="2">
        <f t="shared" si="277"/>
        <v>88.750055266203688</v>
      </c>
      <c r="CT146" s="2">
        <f t="shared" si="278"/>
        <v>89.695296015381544</v>
      </c>
      <c r="CU146" s="2">
        <f t="shared" si="279"/>
        <v>90.637314855838255</v>
      </c>
      <c r="CV146" s="2">
        <f t="shared" si="280"/>
        <v>87.086011454183293</v>
      </c>
      <c r="CW146" s="2">
        <f t="shared" si="281"/>
        <v>84.668997794536139</v>
      </c>
      <c r="CX146" s="2">
        <f t="shared" si="282"/>
        <v>79.1383679974751</v>
      </c>
      <c r="CY146" s="2">
        <f t="shared" si="283"/>
        <v>72.883602658578596</v>
      </c>
      <c r="CZ146" s="2">
        <f t="shared" si="284"/>
        <v>65.251135200674355</v>
      </c>
      <c r="DA146" s="2">
        <f t="shared" si="285"/>
        <v>55.092637097305754</v>
      </c>
      <c r="DD146" s="2">
        <f t="shared" si="286"/>
        <v>76.418922104658748</v>
      </c>
      <c r="DE146" s="2">
        <f t="shared" si="287"/>
        <v>79.317583637793419</v>
      </c>
      <c r="DF146" s="2">
        <f t="shared" si="288"/>
        <v>81.609205429353423</v>
      </c>
      <c r="DG146" s="2">
        <f t="shared" si="289"/>
        <v>83.390445506414196</v>
      </c>
      <c r="DH146" s="2">
        <f t="shared" si="290"/>
        <v>85.998948681041597</v>
      </c>
      <c r="DI146" s="2">
        <f t="shared" si="291"/>
        <v>86.730191908213087</v>
      </c>
      <c r="DJ146" s="2">
        <f t="shared" si="292"/>
        <v>86.738526180782671</v>
      </c>
      <c r="DK146" s="2">
        <f t="shared" si="293"/>
        <v>84.323190642344258</v>
      </c>
      <c r="DL146" s="2">
        <f t="shared" si="294"/>
        <v>81.235397762745706</v>
      </c>
      <c r="DM146" s="2">
        <f t="shared" si="295"/>
        <v>76.481752637389349</v>
      </c>
      <c r="DN146" s="2">
        <f t="shared" si="296"/>
        <v>70.582701651496876</v>
      </c>
      <c r="DO146" s="2">
        <f t="shared" si="297"/>
        <v>62.893763158002983</v>
      </c>
      <c r="DP146" s="2">
        <f t="shared" si="298"/>
        <v>53.278467432460928</v>
      </c>
      <c r="DS146" s="2">
        <f t="shared" si="299"/>
        <v>0.96294138959826747</v>
      </c>
      <c r="DT146" s="2">
        <f t="shared" si="300"/>
        <v>0.96908620741802232</v>
      </c>
      <c r="DU146" s="2">
        <f t="shared" si="301"/>
        <v>0.97535620943250345</v>
      </c>
      <c r="DV146" s="2">
        <f t="shared" si="302"/>
        <v>0.97960831196214992</v>
      </c>
      <c r="DW146" s="2">
        <f t="shared" si="303"/>
        <v>0.97730994892183221</v>
      </c>
      <c r="DX146" s="2">
        <f t="shared" si="304"/>
        <v>0.97688105512756374</v>
      </c>
      <c r="DY146" s="2">
        <f t="shared" si="305"/>
        <v>0.9792221274002143</v>
      </c>
      <c r="DZ146" s="2">
        <f t="shared" si="306"/>
        <v>0.97601511769374005</v>
      </c>
      <c r="EA146" s="2">
        <f t="shared" si="307"/>
        <v>0.97645665557432337</v>
      </c>
      <c r="EB146" s="2">
        <f t="shared" si="308"/>
        <v>0.97808827757592631</v>
      </c>
      <c r="EC146" s="2">
        <f t="shared" si="309"/>
        <v>0.97682668486389734</v>
      </c>
      <c r="ED146" s="2">
        <f t="shared" si="310"/>
        <v>0.97666388467163212</v>
      </c>
      <c r="EE146" s="2">
        <f t="shared" si="311"/>
        <v>0.97682657124111749</v>
      </c>
    </row>
    <row r="147" spans="2:137" x14ac:dyDescent="0.25">
      <c r="B147" s="2">
        <v>141</v>
      </c>
      <c r="C147">
        <v>75.322999999999993</v>
      </c>
      <c r="D147">
        <v>78.046000000000006</v>
      </c>
      <c r="E147">
        <v>80.691999999999993</v>
      </c>
      <c r="F147">
        <v>83.322999999999993</v>
      </c>
      <c r="G147">
        <v>85.662000000000006</v>
      </c>
      <c r="H147">
        <v>86.569000000000003</v>
      </c>
      <c r="I147">
        <v>87.6</v>
      </c>
      <c r="J147">
        <v>85.215000000000003</v>
      </c>
      <c r="K147">
        <v>81.061999999999998</v>
      </c>
      <c r="L147">
        <v>76.599999999999994</v>
      </c>
      <c r="M147">
        <v>70.212000000000003</v>
      </c>
      <c r="N147">
        <v>62.618000000000002</v>
      </c>
      <c r="O147">
        <v>53.112699999999997</v>
      </c>
      <c r="R147" s="5">
        <f t="shared" si="208"/>
        <v>76.481417939512795</v>
      </c>
      <c r="S147" s="5">
        <f t="shared" si="209"/>
        <v>79.326844154355257</v>
      </c>
      <c r="T147" s="5">
        <f t="shared" si="210"/>
        <v>81.645152996432159</v>
      </c>
      <c r="U147" s="5">
        <f t="shared" si="211"/>
        <v>83.608838052006163</v>
      </c>
      <c r="V147" s="5">
        <f t="shared" si="212"/>
        <v>86.323469960262429</v>
      </c>
      <c r="W147" s="5">
        <f t="shared" si="213"/>
        <v>87.360918022269942</v>
      </c>
      <c r="X147" s="5">
        <f t="shared" si="214"/>
        <v>87.538495368122142</v>
      </c>
      <c r="Y147" s="5">
        <f t="shared" si="215"/>
        <v>84.753503484883154</v>
      </c>
      <c r="Z147" s="5">
        <f t="shared" si="216"/>
        <v>81.752327232703621</v>
      </c>
      <c r="AA147" s="5">
        <f t="shared" si="217"/>
        <v>77.063560218352279</v>
      </c>
      <c r="AB147" s="5">
        <f t="shared" si="218"/>
        <v>70.844595982841085</v>
      </c>
      <c r="AC147" s="5">
        <f t="shared" si="219"/>
        <v>63.048905697114691</v>
      </c>
      <c r="AD147" s="5">
        <f t="shared" si="220"/>
        <v>53.38695472365233</v>
      </c>
      <c r="AE147" s="5"/>
      <c r="AG147" s="5">
        <f t="shared" si="221"/>
        <v>-1.1584179395128018</v>
      </c>
      <c r="AH147" s="5">
        <f t="shared" si="222"/>
        <v>-1.2808441543552505</v>
      </c>
      <c r="AI147" s="5">
        <f t="shared" si="223"/>
        <v>-0.95315299643216633</v>
      </c>
      <c r="AJ147" s="5">
        <f t="shared" si="224"/>
        <v>-0.28583805200617007</v>
      </c>
      <c r="AK147" s="5">
        <f t="shared" si="225"/>
        <v>-0.66146996026242277</v>
      </c>
      <c r="AL147" s="5">
        <f t="shared" si="226"/>
        <v>-0.79191802226993957</v>
      </c>
      <c r="AM147" s="5">
        <f t="shared" si="227"/>
        <v>6.1504631877852489E-2</v>
      </c>
      <c r="AN147" s="5">
        <f t="shared" si="228"/>
        <v>0.46149651511684908</v>
      </c>
      <c r="AO147" s="5">
        <f t="shared" si="229"/>
        <v>-0.69032723270362339</v>
      </c>
      <c r="AP147" s="5">
        <f t="shared" si="230"/>
        <v>-0.46356021835228489</v>
      </c>
      <c r="AQ147" s="5">
        <f t="shared" si="231"/>
        <v>-0.63259598284108165</v>
      </c>
      <c r="AR147" s="5">
        <f t="shared" si="232"/>
        <v>-0.43090569711468873</v>
      </c>
      <c r="AS147" s="5">
        <f t="shared" si="233"/>
        <v>-0.27425472365233361</v>
      </c>
      <c r="AV147" s="2">
        <f t="shared" si="234"/>
        <v>76.476538048337943</v>
      </c>
      <c r="AW147" s="2">
        <f t="shared" si="235"/>
        <v>79.325874044622893</v>
      </c>
      <c r="AX147" s="2">
        <f t="shared" si="236"/>
        <v>81.60938543770672</v>
      </c>
      <c r="AY147" s="2">
        <f t="shared" si="237"/>
        <v>83.402439534746151</v>
      </c>
      <c r="AZ147" s="2">
        <f t="shared" si="238"/>
        <v>86.032383376506758</v>
      </c>
      <c r="BA147" s="2">
        <f t="shared" si="239"/>
        <v>86.763519837539377</v>
      </c>
      <c r="BB147" s="2">
        <f t="shared" si="240"/>
        <v>86.768609083311432</v>
      </c>
      <c r="BC147" s="2">
        <f t="shared" si="241"/>
        <v>84.341308132083455</v>
      </c>
      <c r="BD147" s="2">
        <f t="shared" si="242"/>
        <v>81.254425672996064</v>
      </c>
      <c r="BE147" s="2">
        <f t="shared" si="243"/>
        <v>76.491881344469959</v>
      </c>
      <c r="BF147" s="2">
        <f t="shared" si="244"/>
        <v>70.598949161914859</v>
      </c>
      <c r="BG147" s="2">
        <f t="shared" si="245"/>
        <v>62.915500699326117</v>
      </c>
      <c r="BH147" s="2">
        <f t="shared" si="246"/>
        <v>53.304851093077403</v>
      </c>
      <c r="BK147" s="2" t="str">
        <f t="shared" si="247"/>
        <v/>
      </c>
      <c r="BL147" s="2" t="str">
        <f t="shared" si="248"/>
        <v/>
      </c>
      <c r="BM147" s="2" t="str">
        <f t="shared" si="249"/>
        <v/>
      </c>
      <c r="BN147" s="2" t="str">
        <f t="shared" si="250"/>
        <v/>
      </c>
      <c r="BO147" s="2" t="str">
        <f t="shared" si="251"/>
        <v/>
      </c>
      <c r="BP147" s="2" t="str">
        <f t="shared" si="252"/>
        <v/>
      </c>
      <c r="BQ147" s="2" t="str">
        <f t="shared" si="253"/>
        <v/>
      </c>
      <c r="BR147" s="2" t="str">
        <f t="shared" si="254"/>
        <v/>
      </c>
      <c r="BS147" s="2" t="str">
        <f t="shared" si="255"/>
        <v/>
      </c>
      <c r="BT147" s="2" t="str">
        <f t="shared" si="256"/>
        <v/>
      </c>
      <c r="BU147" s="2" t="str">
        <f t="shared" si="257"/>
        <v/>
      </c>
      <c r="BV147" s="2" t="str">
        <f t="shared" si="258"/>
        <v/>
      </c>
      <c r="BW147" s="2" t="str">
        <f t="shared" si="259"/>
        <v/>
      </c>
      <c r="BZ147" s="2" t="str">
        <f t="shared" si="260"/>
        <v/>
      </c>
      <c r="CA147" s="2" t="str">
        <f t="shared" si="261"/>
        <v/>
      </c>
      <c r="CB147" s="2" t="str">
        <f t="shared" si="262"/>
        <v/>
      </c>
      <c r="CC147" s="2" t="str">
        <f t="shared" si="263"/>
        <v/>
      </c>
      <c r="CD147" s="2" t="str">
        <f t="shared" si="264"/>
        <v/>
      </c>
      <c r="CE147" s="2" t="str">
        <f t="shared" si="265"/>
        <v/>
      </c>
      <c r="CF147" s="2" t="str">
        <f t="shared" si="266"/>
        <v/>
      </c>
      <c r="CG147" s="2" t="str">
        <f t="shared" si="267"/>
        <v/>
      </c>
      <c r="CH147" s="2" t="str">
        <f t="shared" si="268"/>
        <v/>
      </c>
      <c r="CI147" s="2" t="str">
        <f t="shared" si="269"/>
        <v/>
      </c>
      <c r="CJ147" s="2" t="str">
        <f t="shared" si="270"/>
        <v/>
      </c>
      <c r="CK147" s="2" t="str">
        <f t="shared" si="271"/>
        <v/>
      </c>
      <c r="CL147" s="2" t="str">
        <f t="shared" si="272"/>
        <v/>
      </c>
      <c r="CO147" s="2">
        <f t="shared" si="273"/>
        <v>80.310600687693139</v>
      </c>
      <c r="CP147" s="2">
        <f t="shared" si="274"/>
        <v>81.444510953897094</v>
      </c>
      <c r="CQ147" s="2">
        <f t="shared" si="275"/>
        <v>83.270358111464361</v>
      </c>
      <c r="CR147" s="2">
        <f t="shared" si="276"/>
        <v>84.837902855390851</v>
      </c>
      <c r="CS147" s="2">
        <f t="shared" si="277"/>
        <v>88.774417537477945</v>
      </c>
      <c r="CT147" s="2">
        <f t="shared" si="278"/>
        <v>89.718474467944034</v>
      </c>
      <c r="CU147" s="2">
        <f t="shared" si="279"/>
        <v>90.66409638571875</v>
      </c>
      <c r="CV147" s="2">
        <f t="shared" si="280"/>
        <v>87.088434604439414</v>
      </c>
      <c r="CW147" s="2">
        <f t="shared" si="281"/>
        <v>84.677105093910072</v>
      </c>
      <c r="CX147" s="2">
        <f t="shared" si="282"/>
        <v>79.139404723581052</v>
      </c>
      <c r="CY147" s="2">
        <f t="shared" si="283"/>
        <v>72.888786171646828</v>
      </c>
      <c r="CZ147" s="2">
        <f t="shared" si="284"/>
        <v>65.264120300849413</v>
      </c>
      <c r="DA147" s="2">
        <f t="shared" si="285"/>
        <v>55.112118585042978</v>
      </c>
      <c r="DD147" s="2">
        <f t="shared" si="286"/>
        <v>76.341967977760206</v>
      </c>
      <c r="DE147" s="2">
        <f t="shared" si="287"/>
        <v>79.264236346692641</v>
      </c>
      <c r="DF147" s="2">
        <f t="shared" si="288"/>
        <v>81.571111182911835</v>
      </c>
      <c r="DG147" s="2">
        <f t="shared" si="289"/>
        <v>83.375187883853599</v>
      </c>
      <c r="DH147" s="2">
        <f t="shared" si="290"/>
        <v>85.974323512438886</v>
      </c>
      <c r="DI147" s="2">
        <f t="shared" si="291"/>
        <v>86.69974092070251</v>
      </c>
      <c r="DJ147" s="2">
        <f t="shared" si="292"/>
        <v>86.693224653637103</v>
      </c>
      <c r="DK147" s="2">
        <f t="shared" si="293"/>
        <v>84.27973947215213</v>
      </c>
      <c r="DL147" s="2">
        <f t="shared" si="294"/>
        <v>81.179162693022107</v>
      </c>
      <c r="DM147" s="2">
        <f t="shared" si="295"/>
        <v>76.43778869327771</v>
      </c>
      <c r="DN147" s="2">
        <f t="shared" si="296"/>
        <v>70.549406969355374</v>
      </c>
      <c r="DO147" s="2">
        <f t="shared" si="297"/>
        <v>62.86432119033222</v>
      </c>
      <c r="DP147" s="2">
        <f t="shared" si="298"/>
        <v>53.265749426391892</v>
      </c>
      <c r="DS147" s="2">
        <f t="shared" si="299"/>
        <v>0.96609157853259198</v>
      </c>
      <c r="DT147" s="2">
        <f t="shared" si="300"/>
        <v>0.97172938779061457</v>
      </c>
      <c r="DU147" s="2">
        <f t="shared" si="301"/>
        <v>0.9774757546111934</v>
      </c>
      <c r="DV147" s="2">
        <f t="shared" si="302"/>
        <v>0.98136913108647417</v>
      </c>
      <c r="DW147" s="2">
        <f t="shared" si="303"/>
        <v>0.97926503054944247</v>
      </c>
      <c r="DX147" s="2">
        <f t="shared" si="304"/>
        <v>0.97887229335124704</v>
      </c>
      <c r="DY147" s="2">
        <f t="shared" si="305"/>
        <v>0.98101564725314838</v>
      </c>
      <c r="DZ147" s="2">
        <f t="shared" si="306"/>
        <v>0.97807926562638892</v>
      </c>
      <c r="EA147" s="2">
        <f t="shared" si="307"/>
        <v>0.97848364228214624</v>
      </c>
      <c r="EB147" s="2">
        <f t="shared" si="308"/>
        <v>0.97997766870439429</v>
      </c>
      <c r="EC147" s="2">
        <f t="shared" si="309"/>
        <v>0.97882250448710439</v>
      </c>
      <c r="ED147" s="2">
        <f t="shared" si="310"/>
        <v>0.97867341946682096</v>
      </c>
      <c r="EE147" s="2">
        <f t="shared" si="311"/>
        <v>0.97882240043801683</v>
      </c>
    </row>
    <row r="148" spans="2:137" x14ac:dyDescent="0.25">
      <c r="B148" s="2">
        <v>142</v>
      </c>
      <c r="C148">
        <v>74.061999999999998</v>
      </c>
      <c r="D148">
        <v>78.738</v>
      </c>
      <c r="E148">
        <v>80.8</v>
      </c>
      <c r="F148">
        <v>82.569000000000003</v>
      </c>
      <c r="G148">
        <v>84.784999999999997</v>
      </c>
      <c r="H148">
        <v>87.430999999999997</v>
      </c>
      <c r="I148">
        <v>88.522999999999996</v>
      </c>
      <c r="J148">
        <v>84.923000000000002</v>
      </c>
      <c r="K148">
        <v>81.569000000000003</v>
      </c>
      <c r="L148">
        <v>77.599999999999994</v>
      </c>
      <c r="M148">
        <v>72.015000000000001</v>
      </c>
      <c r="N148">
        <v>62.691000000000003</v>
      </c>
      <c r="O148">
        <v>53.408499999999997</v>
      </c>
      <c r="R148" s="5">
        <f t="shared" si="208"/>
        <v>76.392820744969512</v>
      </c>
      <c r="S148" s="5">
        <f t="shared" si="209"/>
        <v>79.268600916277336</v>
      </c>
      <c r="T148" s="5">
        <f t="shared" si="210"/>
        <v>81.628445625722577</v>
      </c>
      <c r="U148" s="5">
        <f t="shared" si="211"/>
        <v>83.692577454952016</v>
      </c>
      <c r="V148" s="5">
        <f t="shared" si="212"/>
        <v>86.445378085762542</v>
      </c>
      <c r="W148" s="5">
        <f t="shared" si="213"/>
        <v>87.598174518505914</v>
      </c>
      <c r="X148" s="5">
        <f t="shared" si="214"/>
        <v>87.839608450946315</v>
      </c>
      <c r="Y148" s="5">
        <f t="shared" si="215"/>
        <v>84.946573961929204</v>
      </c>
      <c r="Z148" s="5">
        <f t="shared" si="216"/>
        <v>81.977255003563144</v>
      </c>
      <c r="AA148" s="5">
        <f t="shared" si="217"/>
        <v>77.34026954364883</v>
      </c>
      <c r="AB148" s="5">
        <f t="shared" si="218"/>
        <v>70.971944992123611</v>
      </c>
      <c r="AC148" s="5">
        <f t="shared" si="219"/>
        <v>63.112571654587946</v>
      </c>
      <c r="AD148" s="5">
        <f t="shared" si="220"/>
        <v>53.434279942951655</v>
      </c>
      <c r="AE148" s="5"/>
      <c r="AG148" s="5">
        <f t="shared" si="221"/>
        <v>-2.3308207449695146</v>
      </c>
      <c r="AH148" s="5">
        <f t="shared" si="222"/>
        <v>-0.53060091627733641</v>
      </c>
      <c r="AI148" s="5">
        <f t="shared" si="223"/>
        <v>-0.82844562572257985</v>
      </c>
      <c r="AJ148" s="5">
        <f t="shared" si="224"/>
        <v>-1.123577454952013</v>
      </c>
      <c r="AK148" s="5">
        <f t="shared" si="225"/>
        <v>-1.6603780857625452</v>
      </c>
      <c r="AL148" s="5">
        <f t="shared" si="226"/>
        <v>-0.16717451850591658</v>
      </c>
      <c r="AM148" s="5">
        <f t="shared" si="227"/>
        <v>0.68339154905368105</v>
      </c>
      <c r="AN148" s="5">
        <f t="shared" si="228"/>
        <v>-2.3573961929201914E-2</v>
      </c>
      <c r="AO148" s="5">
        <f t="shared" si="229"/>
        <v>-0.40825500356314137</v>
      </c>
      <c r="AP148" s="5">
        <f t="shared" si="230"/>
        <v>0.25973045635116421</v>
      </c>
      <c r="AQ148" s="5">
        <f t="shared" si="231"/>
        <v>1.0430550078763901</v>
      </c>
      <c r="AR148" s="5">
        <f t="shared" si="232"/>
        <v>-0.4215716545879431</v>
      </c>
      <c r="AS148" s="5">
        <f t="shared" si="233"/>
        <v>-2.5779942951658086E-2</v>
      </c>
      <c r="AV148" s="2">
        <f t="shared" si="234"/>
        <v>76.390424151773729</v>
      </c>
      <c r="AW148" s="2">
        <f t="shared" si="235"/>
        <v>79.268179888773759</v>
      </c>
      <c r="AX148" s="2">
        <f t="shared" si="236"/>
        <v>81.568534388105491</v>
      </c>
      <c r="AY148" s="2">
        <f t="shared" si="237"/>
        <v>83.385104463571281</v>
      </c>
      <c r="AZ148" s="2">
        <f t="shared" si="238"/>
        <v>86.003674423804114</v>
      </c>
      <c r="BA148" s="2">
        <f t="shared" si="239"/>
        <v>86.728600625246713</v>
      </c>
      <c r="BB148" s="2">
        <f t="shared" si="240"/>
        <v>86.71803970882155</v>
      </c>
      <c r="BC148" s="2">
        <f t="shared" si="241"/>
        <v>84.293466989691979</v>
      </c>
      <c r="BD148" s="2">
        <f t="shared" si="242"/>
        <v>81.19296346919279</v>
      </c>
      <c r="BE148" s="2">
        <f t="shared" si="243"/>
        <v>76.444068087972084</v>
      </c>
      <c r="BF148" s="2">
        <f t="shared" si="244"/>
        <v>70.562124213920328</v>
      </c>
      <c r="BG148" s="2">
        <f t="shared" si="245"/>
        <v>62.882470003644599</v>
      </c>
      <c r="BH148" s="2">
        <f t="shared" si="246"/>
        <v>53.289382207679971</v>
      </c>
      <c r="BK148" s="2" t="str">
        <f t="shared" si="247"/>
        <v/>
      </c>
      <c r="BL148" s="2" t="str">
        <f t="shared" si="248"/>
        <v/>
      </c>
      <c r="BM148" s="2" t="str">
        <f t="shared" si="249"/>
        <v/>
      </c>
      <c r="BN148" s="2" t="str">
        <f t="shared" si="250"/>
        <v/>
      </c>
      <c r="BO148" s="2" t="str">
        <f t="shared" si="251"/>
        <v/>
      </c>
      <c r="BP148" s="2" t="str">
        <f t="shared" si="252"/>
        <v/>
      </c>
      <c r="BQ148" s="2" t="str">
        <f t="shared" si="253"/>
        <v/>
      </c>
      <c r="BR148" s="2" t="str">
        <f t="shared" si="254"/>
        <v/>
      </c>
      <c r="BS148" s="2" t="str">
        <f t="shared" si="255"/>
        <v/>
      </c>
      <c r="BT148" s="2" t="str">
        <f t="shared" si="256"/>
        <v/>
      </c>
      <c r="BU148" s="2" t="str">
        <f t="shared" si="257"/>
        <v/>
      </c>
      <c r="BV148" s="2" t="str">
        <f t="shared" si="258"/>
        <v/>
      </c>
      <c r="BW148" s="2" t="str">
        <f t="shared" si="259"/>
        <v/>
      </c>
      <c r="BZ148" s="2" t="str">
        <f t="shared" si="260"/>
        <v/>
      </c>
      <c r="CA148" s="2" t="str">
        <f t="shared" si="261"/>
        <v/>
      </c>
      <c r="CB148" s="2" t="str">
        <f t="shared" si="262"/>
        <v/>
      </c>
      <c r="CC148" s="2" t="str">
        <f t="shared" si="263"/>
        <v/>
      </c>
      <c r="CD148" s="2" t="str">
        <f t="shared" si="264"/>
        <v/>
      </c>
      <c r="CE148" s="2" t="str">
        <f t="shared" si="265"/>
        <v/>
      </c>
      <c r="CF148" s="2" t="str">
        <f t="shared" si="266"/>
        <v/>
      </c>
      <c r="CG148" s="2" t="str">
        <f t="shared" si="267"/>
        <v/>
      </c>
      <c r="CH148" s="2" t="str">
        <f t="shared" si="268"/>
        <v/>
      </c>
      <c r="CI148" s="2" t="str">
        <f t="shared" si="269"/>
        <v/>
      </c>
      <c r="CJ148" s="2" t="str">
        <f t="shared" si="270"/>
        <v/>
      </c>
      <c r="CK148" s="2" t="str">
        <f t="shared" si="271"/>
        <v/>
      </c>
      <c r="CL148" s="2" t="str">
        <f t="shared" si="272"/>
        <v/>
      </c>
      <c r="CO148" s="2">
        <f t="shared" si="273"/>
        <v>80.308239232746985</v>
      </c>
      <c r="CP148" s="2">
        <f t="shared" si="274"/>
        <v>81.427391773846708</v>
      </c>
      <c r="CQ148" s="2">
        <f t="shared" si="275"/>
        <v>83.258576559292024</v>
      </c>
      <c r="CR148" s="2">
        <f t="shared" si="276"/>
        <v>84.839072972879649</v>
      </c>
      <c r="CS148" s="2">
        <f t="shared" si="277"/>
        <v>88.798779808752187</v>
      </c>
      <c r="CT148" s="2">
        <f t="shared" si="278"/>
        <v>89.741652920506525</v>
      </c>
      <c r="CU148" s="2">
        <f t="shared" si="279"/>
        <v>90.690877915599245</v>
      </c>
      <c r="CV148" s="2">
        <f t="shared" si="280"/>
        <v>87.090857754695534</v>
      </c>
      <c r="CW148" s="2">
        <f t="shared" si="281"/>
        <v>84.685212393284004</v>
      </c>
      <c r="CX148" s="2">
        <f t="shared" si="282"/>
        <v>79.140441449686989</v>
      </c>
      <c r="CY148" s="2">
        <f t="shared" si="283"/>
        <v>72.893969684715046</v>
      </c>
      <c r="CZ148" s="2">
        <f t="shared" si="284"/>
        <v>65.277105401024471</v>
      </c>
      <c r="DA148" s="2">
        <f t="shared" si="285"/>
        <v>55.131600072780202</v>
      </c>
      <c r="DD148" s="2">
        <f t="shared" si="286"/>
        <v>76.265013850861664</v>
      </c>
      <c r="DE148" s="2">
        <f t="shared" si="287"/>
        <v>79.210889055591863</v>
      </c>
      <c r="DF148" s="2">
        <f t="shared" si="288"/>
        <v>81.533016936470247</v>
      </c>
      <c r="DG148" s="2">
        <f t="shared" si="289"/>
        <v>83.359930261293002</v>
      </c>
      <c r="DH148" s="2">
        <f t="shared" si="290"/>
        <v>85.949698343836189</v>
      </c>
      <c r="DI148" s="2">
        <f t="shared" si="291"/>
        <v>86.669289933191948</v>
      </c>
      <c r="DJ148" s="2">
        <f t="shared" si="292"/>
        <v>86.64792312649152</v>
      </c>
      <c r="DK148" s="2">
        <f t="shared" si="293"/>
        <v>84.236288301960016</v>
      </c>
      <c r="DL148" s="2">
        <f t="shared" si="294"/>
        <v>81.122927623298509</v>
      </c>
      <c r="DM148" s="2">
        <f t="shared" si="295"/>
        <v>76.393824749166072</v>
      </c>
      <c r="DN148" s="2">
        <f t="shared" si="296"/>
        <v>70.516112287213872</v>
      </c>
      <c r="DO148" s="2">
        <f t="shared" si="297"/>
        <v>62.834879222661449</v>
      </c>
      <c r="DP148" s="2">
        <f t="shared" si="298"/>
        <v>53.253031420322856</v>
      </c>
      <c r="DS148" s="2">
        <f t="shared" si="299"/>
        <v>0.96898260941031777</v>
      </c>
      <c r="DT148" s="2">
        <f t="shared" si="300"/>
        <v>0.97415259962910639</v>
      </c>
      <c r="DU148" s="2">
        <f t="shared" si="301"/>
        <v>0.97941685053039884</v>
      </c>
      <c r="DV148" s="2">
        <f t="shared" si="302"/>
        <v>0.98298054536517798</v>
      </c>
      <c r="DW148" s="2">
        <f t="shared" si="303"/>
        <v>0.98105491870534955</v>
      </c>
      <c r="DX148" s="2">
        <f t="shared" si="304"/>
        <v>0.98069541512521596</v>
      </c>
      <c r="DY148" s="2">
        <f t="shared" si="305"/>
        <v>0.98265709462818174</v>
      </c>
      <c r="DZ148" s="2">
        <f t="shared" si="306"/>
        <v>0.97996941791793746</v>
      </c>
      <c r="EA148" s="2">
        <f t="shared" si="307"/>
        <v>0.9803396273974575</v>
      </c>
      <c r="EB148" s="2">
        <f t="shared" si="308"/>
        <v>0.98170718950464431</v>
      </c>
      <c r="EC148" s="2">
        <f t="shared" si="309"/>
        <v>0.98064983764173241</v>
      </c>
      <c r="ED148" s="2">
        <f t="shared" si="310"/>
        <v>0.98051336055407934</v>
      </c>
      <c r="EE148" s="2">
        <f t="shared" si="311"/>
        <v>0.98064974239319624</v>
      </c>
    </row>
    <row r="149" spans="2:137" x14ac:dyDescent="0.25">
      <c r="B149" s="2">
        <v>143</v>
      </c>
      <c r="C149">
        <v>74.876999999999995</v>
      </c>
      <c r="D149">
        <v>78.8</v>
      </c>
      <c r="E149">
        <v>81.923000000000002</v>
      </c>
      <c r="F149">
        <v>82.385000000000005</v>
      </c>
      <c r="G149">
        <v>86.230999999999995</v>
      </c>
      <c r="H149">
        <v>87.385000000000005</v>
      </c>
      <c r="I149">
        <v>89.445999999999998</v>
      </c>
      <c r="J149">
        <v>85.108000000000004</v>
      </c>
      <c r="K149">
        <v>81.814999999999998</v>
      </c>
      <c r="L149">
        <v>77.046000000000006</v>
      </c>
      <c r="M149">
        <v>71.697000000000003</v>
      </c>
      <c r="N149">
        <v>63.161999999999999</v>
      </c>
      <c r="O149">
        <v>53.112699999999997</v>
      </c>
      <c r="R149" s="5">
        <f t="shared" si="208"/>
        <v>76.30599058927524</v>
      </c>
      <c r="S149" s="5">
        <f t="shared" si="209"/>
        <v>79.210941405202533</v>
      </c>
      <c r="T149" s="5">
        <f t="shared" si="210"/>
        <v>81.624228766079284</v>
      </c>
      <c r="U149" s="5">
        <f t="shared" si="211"/>
        <v>83.806649312702916</v>
      </c>
      <c r="V149" s="5">
        <f t="shared" si="212"/>
        <v>86.616744001346063</v>
      </c>
      <c r="W149" s="5">
        <f t="shared" si="213"/>
        <v>87.903931209997822</v>
      </c>
      <c r="X149" s="5">
        <f t="shared" si="214"/>
        <v>88.231638414460591</v>
      </c>
      <c r="Y149" s="5">
        <f t="shared" si="215"/>
        <v>85.236909776505058</v>
      </c>
      <c r="Z149" s="5">
        <f t="shared" si="216"/>
        <v>82.314945259706292</v>
      </c>
      <c r="AA149" s="5">
        <f t="shared" si="217"/>
        <v>77.742837526671053</v>
      </c>
      <c r="AB149" s="5">
        <f t="shared" si="218"/>
        <v>71.181880398649412</v>
      </c>
      <c r="AC149" s="5">
        <f t="shared" si="219"/>
        <v>63.231851029160438</v>
      </c>
      <c r="AD149" s="5">
        <f t="shared" si="220"/>
        <v>53.521601678983671</v>
      </c>
      <c r="AE149" s="5"/>
      <c r="AG149" s="5">
        <f t="shared" si="221"/>
        <v>-1.4289905892752444</v>
      </c>
      <c r="AH149" s="5">
        <f t="shared" si="222"/>
        <v>-0.41094140520253575</v>
      </c>
      <c r="AI149" s="5">
        <f t="shared" si="223"/>
        <v>0.2987712339207178</v>
      </c>
      <c r="AJ149" s="5">
        <f t="shared" si="224"/>
        <v>-1.4216493127029111</v>
      </c>
      <c r="AK149" s="5">
        <f t="shared" si="225"/>
        <v>-0.3857440013460689</v>
      </c>
      <c r="AL149" s="5">
        <f t="shared" si="226"/>
        <v>-0.51893120999781672</v>
      </c>
      <c r="AM149" s="5">
        <f t="shared" si="227"/>
        <v>1.2143615855394074</v>
      </c>
      <c r="AN149" s="5">
        <f t="shared" si="228"/>
        <v>-0.1289097765050542</v>
      </c>
      <c r="AO149" s="5">
        <f t="shared" si="229"/>
        <v>-0.49994525970629411</v>
      </c>
      <c r="AP149" s="5">
        <f t="shared" si="230"/>
        <v>-0.6968375266710467</v>
      </c>
      <c r="AQ149" s="5">
        <f t="shared" si="231"/>
        <v>0.51511960135059098</v>
      </c>
      <c r="AR149" s="5">
        <f t="shared" si="232"/>
        <v>-6.9851029160439282E-2</v>
      </c>
      <c r="AS149" s="5">
        <f t="shared" si="233"/>
        <v>-0.4089016789836748</v>
      </c>
      <c r="AV149" s="2">
        <f t="shared" si="234"/>
        <v>76.304864151880878</v>
      </c>
      <c r="AW149" s="2">
        <f t="shared" si="235"/>
        <v>79.210766683528234</v>
      </c>
      <c r="AX149" s="2">
        <f t="shared" si="236"/>
        <v>81.527868602407224</v>
      </c>
      <c r="AY149" s="2">
        <f t="shared" si="237"/>
        <v>83.367921590210742</v>
      </c>
      <c r="AZ149" s="2">
        <f t="shared" si="238"/>
        <v>85.975229965523525</v>
      </c>
      <c r="BA149" s="2">
        <f t="shared" si="239"/>
        <v>86.693968782367705</v>
      </c>
      <c r="BB149" s="2">
        <f t="shared" si="240"/>
        <v>86.667808288313708</v>
      </c>
      <c r="BC149" s="2">
        <f t="shared" si="241"/>
        <v>84.245916302462774</v>
      </c>
      <c r="BD149" s="2">
        <f t="shared" si="242"/>
        <v>81.131832378643367</v>
      </c>
      <c r="BE149" s="2">
        <f t="shared" si="243"/>
        <v>76.396509115373902</v>
      </c>
      <c r="BF149" s="2">
        <f t="shared" si="244"/>
        <v>70.525532754149765</v>
      </c>
      <c r="BG149" s="2">
        <f t="shared" si="245"/>
        <v>62.849670420833782</v>
      </c>
      <c r="BH149" s="2">
        <f t="shared" si="246"/>
        <v>53.274091482543909</v>
      </c>
      <c r="BK149" s="2" t="str">
        <f t="shared" si="247"/>
        <v/>
      </c>
      <c r="BL149" s="2" t="str">
        <f t="shared" si="248"/>
        <v/>
      </c>
      <c r="BM149" s="2" t="str">
        <f t="shared" si="249"/>
        <v/>
      </c>
      <c r="BN149" s="2" t="str">
        <f t="shared" si="250"/>
        <v/>
      </c>
      <c r="BO149" s="2" t="str">
        <f t="shared" si="251"/>
        <v/>
      </c>
      <c r="BP149" s="2" t="str">
        <f t="shared" si="252"/>
        <v/>
      </c>
      <c r="BQ149" s="2" t="str">
        <f t="shared" si="253"/>
        <v/>
      </c>
      <c r="BR149" s="2" t="str">
        <f t="shared" si="254"/>
        <v/>
      </c>
      <c r="BS149" s="2" t="str">
        <f t="shared" si="255"/>
        <v/>
      </c>
      <c r="BT149" s="2" t="str">
        <f t="shared" si="256"/>
        <v/>
      </c>
      <c r="BU149" s="2" t="str">
        <f t="shared" si="257"/>
        <v/>
      </c>
      <c r="BV149" s="2" t="str">
        <f t="shared" si="258"/>
        <v/>
      </c>
      <c r="BW149" s="2" t="str">
        <f t="shared" si="259"/>
        <v/>
      </c>
      <c r="BZ149" s="2" t="str">
        <f t="shared" si="260"/>
        <v/>
      </c>
      <c r="CA149" s="2" t="str">
        <f t="shared" si="261"/>
        <v/>
      </c>
      <c r="CB149" s="2" t="str">
        <f t="shared" si="262"/>
        <v/>
      </c>
      <c r="CC149" s="2" t="str">
        <f t="shared" si="263"/>
        <v/>
      </c>
      <c r="CD149" s="2" t="str">
        <f t="shared" si="264"/>
        <v/>
      </c>
      <c r="CE149" s="2" t="str">
        <f t="shared" si="265"/>
        <v/>
      </c>
      <c r="CF149" s="2" t="str">
        <f t="shared" si="266"/>
        <v/>
      </c>
      <c r="CG149" s="2" t="str">
        <f t="shared" si="267"/>
        <v/>
      </c>
      <c r="CH149" s="2" t="str">
        <f t="shared" si="268"/>
        <v/>
      </c>
      <c r="CI149" s="2" t="str">
        <f t="shared" si="269"/>
        <v/>
      </c>
      <c r="CJ149" s="2" t="str">
        <f t="shared" si="270"/>
        <v/>
      </c>
      <c r="CK149" s="2" t="str">
        <f t="shared" si="271"/>
        <v/>
      </c>
      <c r="CL149" s="2" t="str">
        <f t="shared" si="272"/>
        <v/>
      </c>
      <c r="CO149" s="2">
        <f t="shared" si="273"/>
        <v>80.305877777800845</v>
      </c>
      <c r="CP149" s="2">
        <f t="shared" si="274"/>
        <v>81.410272593796321</v>
      </c>
      <c r="CQ149" s="2">
        <f t="shared" si="275"/>
        <v>83.246795007119701</v>
      </c>
      <c r="CR149" s="2">
        <f t="shared" si="276"/>
        <v>84.840243090368446</v>
      </c>
      <c r="CS149" s="2">
        <f t="shared" si="277"/>
        <v>88.823142080026443</v>
      </c>
      <c r="CT149" s="2">
        <f t="shared" si="278"/>
        <v>89.764831373069015</v>
      </c>
      <c r="CU149" s="2">
        <f t="shared" si="279"/>
        <v>90.717659445479754</v>
      </c>
      <c r="CV149" s="2">
        <f t="shared" si="280"/>
        <v>87.093280904951641</v>
      </c>
      <c r="CW149" s="2">
        <f t="shared" si="281"/>
        <v>84.693319692657937</v>
      </c>
      <c r="CX149" s="2">
        <f t="shared" si="282"/>
        <v>79.141478175792926</v>
      </c>
      <c r="CY149" s="2">
        <f t="shared" si="283"/>
        <v>72.899153197783278</v>
      </c>
      <c r="CZ149" s="2">
        <f t="shared" si="284"/>
        <v>65.290090501199543</v>
      </c>
      <c r="DA149" s="2">
        <f t="shared" si="285"/>
        <v>55.151081560517419</v>
      </c>
      <c r="DD149" s="2">
        <f t="shared" si="286"/>
        <v>76.188059723963121</v>
      </c>
      <c r="DE149" s="2">
        <f t="shared" si="287"/>
        <v>79.157541764491086</v>
      </c>
      <c r="DF149" s="2">
        <f t="shared" si="288"/>
        <v>81.494922690028659</v>
      </c>
      <c r="DG149" s="2">
        <f t="shared" si="289"/>
        <v>83.344672638732405</v>
      </c>
      <c r="DH149" s="2">
        <f t="shared" si="290"/>
        <v>85.925073175233479</v>
      </c>
      <c r="DI149" s="2">
        <f t="shared" si="291"/>
        <v>86.638838945681371</v>
      </c>
      <c r="DJ149" s="2">
        <f t="shared" si="292"/>
        <v>86.602621599345952</v>
      </c>
      <c r="DK149" s="2">
        <f t="shared" si="293"/>
        <v>84.192837131767888</v>
      </c>
      <c r="DL149" s="2">
        <f t="shared" si="294"/>
        <v>81.06669255357491</v>
      </c>
      <c r="DM149" s="2">
        <f t="shared" si="295"/>
        <v>76.349860805054433</v>
      </c>
      <c r="DN149" s="2">
        <f t="shared" si="296"/>
        <v>70.48281760507237</v>
      </c>
      <c r="DO149" s="2">
        <f t="shared" si="297"/>
        <v>62.805437254990679</v>
      </c>
      <c r="DP149" s="2">
        <f t="shared" si="298"/>
        <v>53.240313414253819</v>
      </c>
      <c r="DS149" s="2">
        <f t="shared" si="299"/>
        <v>0.97163438831181437</v>
      </c>
      <c r="DT149" s="2">
        <f t="shared" si="300"/>
        <v>0.97637315637325484</v>
      </c>
      <c r="DU149" s="2">
        <f t="shared" si="301"/>
        <v>0.98119388493262816</v>
      </c>
      <c r="DV149" s="2">
        <f t="shared" si="302"/>
        <v>0.98445479351848253</v>
      </c>
      <c r="DW149" s="2">
        <f t="shared" si="303"/>
        <v>0.98269303044966061</v>
      </c>
      <c r="DX149" s="2">
        <f t="shared" si="304"/>
        <v>0.98236405302734386</v>
      </c>
      <c r="DY149" s="2">
        <f t="shared" si="305"/>
        <v>0.98415890900517433</v>
      </c>
      <c r="DZ149" s="2">
        <f t="shared" si="306"/>
        <v>0.98169963810861205</v>
      </c>
      <c r="EA149" s="2">
        <f t="shared" si="307"/>
        <v>0.98203845541040902</v>
      </c>
      <c r="EB149" s="2">
        <f t="shared" si="308"/>
        <v>0.98328986242583671</v>
      </c>
      <c r="EC149" s="2">
        <f t="shared" si="309"/>
        <v>0.98232234412874553</v>
      </c>
      <c r="ED149" s="2">
        <f t="shared" si="310"/>
        <v>0.98219744911665663</v>
      </c>
      <c r="EE149" s="2">
        <f t="shared" si="311"/>
        <v>0.98232225696448749</v>
      </c>
    </row>
    <row r="150" spans="2:137" x14ac:dyDescent="0.25">
      <c r="B150" s="2">
        <v>144</v>
      </c>
      <c r="C150">
        <v>75.168999999999997</v>
      </c>
      <c r="D150">
        <v>78.891999999999996</v>
      </c>
      <c r="E150">
        <v>81.415000000000006</v>
      </c>
      <c r="F150">
        <v>82.691999999999993</v>
      </c>
      <c r="G150">
        <v>86.308000000000007</v>
      </c>
      <c r="H150">
        <v>87.015000000000001</v>
      </c>
      <c r="I150">
        <v>88.646000000000001</v>
      </c>
      <c r="J150">
        <v>85.614999999999995</v>
      </c>
      <c r="K150">
        <v>81.831000000000003</v>
      </c>
      <c r="L150">
        <v>76.846000000000004</v>
      </c>
      <c r="M150">
        <v>72.364000000000004</v>
      </c>
      <c r="N150">
        <v>63.456000000000003</v>
      </c>
      <c r="O150">
        <v>54.2254</v>
      </c>
      <c r="R150" s="5">
        <f t="shared" si="208"/>
        <v>76.220340264376304</v>
      </c>
      <c r="S150" s="5">
        <f t="shared" si="209"/>
        <v>79.153688899054444</v>
      </c>
      <c r="T150" s="5">
        <f t="shared" si="210"/>
        <v>81.635984947299448</v>
      </c>
      <c r="U150" s="5">
        <f t="shared" si="211"/>
        <v>83.950476217317117</v>
      </c>
      <c r="V150" s="5">
        <f t="shared" si="212"/>
        <v>86.838748609130192</v>
      </c>
      <c r="W150" s="5">
        <f t="shared" si="213"/>
        <v>88.268968596934954</v>
      </c>
      <c r="X150" s="5">
        <f t="shared" si="214"/>
        <v>88.704848627906642</v>
      </c>
      <c r="Y150" s="5">
        <f t="shared" si="215"/>
        <v>85.63838813155968</v>
      </c>
      <c r="Z150" s="5">
        <f t="shared" si="216"/>
        <v>82.779971178823203</v>
      </c>
      <c r="AA150" s="5">
        <f t="shared" si="217"/>
        <v>78.287170086590464</v>
      </c>
      <c r="AB150" s="5">
        <f t="shared" si="218"/>
        <v>71.497470622837739</v>
      </c>
      <c r="AC150" s="5">
        <f t="shared" si="219"/>
        <v>63.426776582221606</v>
      </c>
      <c r="AD150" s="5">
        <f t="shared" si="220"/>
        <v>53.665767345619564</v>
      </c>
      <c r="AE150" s="5"/>
      <c r="AG150" s="5">
        <f t="shared" si="221"/>
        <v>-1.0513402643763072</v>
      </c>
      <c r="AH150" s="5">
        <f t="shared" si="222"/>
        <v>-0.26168889905444814</v>
      </c>
      <c r="AI150" s="5">
        <f t="shared" si="223"/>
        <v>-0.22098494729944207</v>
      </c>
      <c r="AJ150" s="5">
        <f t="shared" si="224"/>
        <v>-1.2584762173171242</v>
      </c>
      <c r="AK150" s="5">
        <f t="shared" si="225"/>
        <v>-0.5307486091301854</v>
      </c>
      <c r="AL150" s="5">
        <f t="shared" si="226"/>
        <v>-1.2539685969349534</v>
      </c>
      <c r="AM150" s="5">
        <f t="shared" si="227"/>
        <v>-5.8848627906641582E-2</v>
      </c>
      <c r="AN150" s="5">
        <f t="shared" si="228"/>
        <v>-2.3388131559684666E-2</v>
      </c>
      <c r="AO150" s="5">
        <f t="shared" si="229"/>
        <v>-0.94897117882320003</v>
      </c>
      <c r="AP150" s="5">
        <f t="shared" si="230"/>
        <v>-1.4411700865904606</v>
      </c>
      <c r="AQ150" s="5">
        <f t="shared" si="231"/>
        <v>0.86652937716226575</v>
      </c>
      <c r="AR150" s="5">
        <f t="shared" si="232"/>
        <v>2.9223417778396765E-2</v>
      </c>
      <c r="AS150" s="5">
        <f t="shared" si="233"/>
        <v>0.55963265438043663</v>
      </c>
      <c r="AV150" s="2">
        <f t="shared" si="234"/>
        <v>76.219833565315582</v>
      </c>
      <c r="AW150" s="2">
        <f t="shared" si="235"/>
        <v>79.153619567680181</v>
      </c>
      <c r="AX150" s="2">
        <f t="shared" si="236"/>
        <v>81.487377322104237</v>
      </c>
      <c r="AY150" s="2">
        <f t="shared" si="237"/>
        <v>83.350880575312473</v>
      </c>
      <c r="AZ150" s="2">
        <f t="shared" si="238"/>
        <v>85.947035712796662</v>
      </c>
      <c r="BA150" s="2">
        <f t="shared" si="239"/>
        <v>86.65960903553173</v>
      </c>
      <c r="BB150" s="2">
        <f t="shared" si="240"/>
        <v>86.617896875460005</v>
      </c>
      <c r="BC150" s="2">
        <f t="shared" si="241"/>
        <v>84.198639698909474</v>
      </c>
      <c r="BD150" s="2">
        <f t="shared" si="242"/>
        <v>81.071015417717248</v>
      </c>
      <c r="BE150" s="2">
        <f t="shared" si="243"/>
        <v>76.349190082501536</v>
      </c>
      <c r="BF150" s="2">
        <f t="shared" si="244"/>
        <v>70.489161611267505</v>
      </c>
      <c r="BG150" s="2">
        <f t="shared" si="245"/>
        <v>62.817089636449417</v>
      </c>
      <c r="BH150" s="2">
        <f t="shared" si="246"/>
        <v>53.258969302797155</v>
      </c>
      <c r="BK150" s="2" t="str">
        <f t="shared" si="247"/>
        <v/>
      </c>
      <c r="BL150" s="2" t="str">
        <f t="shared" si="248"/>
        <v/>
      </c>
      <c r="BM150" s="2" t="str">
        <f t="shared" si="249"/>
        <v/>
      </c>
      <c r="BN150" s="2" t="str">
        <f t="shared" si="250"/>
        <v/>
      </c>
      <c r="BO150" s="2" t="str">
        <f t="shared" si="251"/>
        <v/>
      </c>
      <c r="BP150" s="2" t="str">
        <f t="shared" si="252"/>
        <v/>
      </c>
      <c r="BQ150" s="2" t="str">
        <f t="shared" si="253"/>
        <v/>
      </c>
      <c r="BR150" s="2" t="str">
        <f t="shared" si="254"/>
        <v/>
      </c>
      <c r="BS150" s="2" t="str">
        <f t="shared" si="255"/>
        <v/>
      </c>
      <c r="BT150" s="2" t="str">
        <f t="shared" si="256"/>
        <v/>
      </c>
      <c r="BU150" s="2" t="str">
        <f t="shared" si="257"/>
        <v/>
      </c>
      <c r="BV150" s="2" t="str">
        <f t="shared" si="258"/>
        <v/>
      </c>
      <c r="BW150" s="2" t="str">
        <f t="shared" si="259"/>
        <v/>
      </c>
      <c r="BZ150" s="2" t="str">
        <f t="shared" si="260"/>
        <v/>
      </c>
      <c r="CA150" s="2" t="str">
        <f t="shared" si="261"/>
        <v/>
      </c>
      <c r="CB150" s="2" t="str">
        <f t="shared" si="262"/>
        <v/>
      </c>
      <c r="CC150" s="2" t="str">
        <f t="shared" si="263"/>
        <v/>
      </c>
      <c r="CD150" s="2" t="str">
        <f t="shared" si="264"/>
        <v/>
      </c>
      <c r="CE150" s="2" t="str">
        <f t="shared" si="265"/>
        <v/>
      </c>
      <c r="CF150" s="2" t="str">
        <f t="shared" si="266"/>
        <v/>
      </c>
      <c r="CG150" s="2" t="str">
        <f t="shared" si="267"/>
        <v/>
      </c>
      <c r="CH150" s="2" t="str">
        <f t="shared" si="268"/>
        <v/>
      </c>
      <c r="CI150" s="2" t="str">
        <f t="shared" si="269"/>
        <v/>
      </c>
      <c r="CJ150" s="2" t="str">
        <f t="shared" si="270"/>
        <v/>
      </c>
      <c r="CK150" s="2" t="str">
        <f t="shared" si="271"/>
        <v/>
      </c>
      <c r="CL150" s="2" t="str">
        <f t="shared" si="272"/>
        <v/>
      </c>
      <c r="CO150" s="2">
        <f t="shared" si="273"/>
        <v>80.303516322854705</v>
      </c>
      <c r="CP150" s="2">
        <f t="shared" si="274"/>
        <v>81.393153413745935</v>
      </c>
      <c r="CQ150" s="2">
        <f t="shared" si="275"/>
        <v>83.235013454947364</v>
      </c>
      <c r="CR150" s="2">
        <f t="shared" si="276"/>
        <v>84.841413207857258</v>
      </c>
      <c r="CS150" s="2">
        <f t="shared" si="277"/>
        <v>88.847504351300699</v>
      </c>
      <c r="CT150" s="2">
        <f t="shared" si="278"/>
        <v>89.788009825631505</v>
      </c>
      <c r="CU150" s="2">
        <f t="shared" si="279"/>
        <v>90.744440975360249</v>
      </c>
      <c r="CV150" s="2">
        <f t="shared" si="280"/>
        <v>87.095704055207761</v>
      </c>
      <c r="CW150" s="2">
        <f t="shared" si="281"/>
        <v>84.70142699203187</v>
      </c>
      <c r="CX150" s="2">
        <f t="shared" si="282"/>
        <v>79.142514901898863</v>
      </c>
      <c r="CY150" s="2">
        <f t="shared" si="283"/>
        <v>72.904336710851496</v>
      </c>
      <c r="CZ150" s="2">
        <f t="shared" si="284"/>
        <v>65.303075601374601</v>
      </c>
      <c r="DA150" s="2">
        <f t="shared" si="285"/>
        <v>55.170563048254643</v>
      </c>
      <c r="DD150" s="2">
        <f t="shared" si="286"/>
        <v>76.111105597064579</v>
      </c>
      <c r="DE150" s="2">
        <f t="shared" si="287"/>
        <v>79.104194473390308</v>
      </c>
      <c r="DF150" s="2">
        <f t="shared" si="288"/>
        <v>81.456828443587071</v>
      </c>
      <c r="DG150" s="2">
        <f t="shared" si="289"/>
        <v>83.329415016171808</v>
      </c>
      <c r="DH150" s="2">
        <f t="shared" si="290"/>
        <v>85.900448006630768</v>
      </c>
      <c r="DI150" s="2">
        <f t="shared" si="291"/>
        <v>86.608387958170809</v>
      </c>
      <c r="DJ150" s="2">
        <f t="shared" si="292"/>
        <v>86.557320072200383</v>
      </c>
      <c r="DK150" s="2">
        <f t="shared" si="293"/>
        <v>84.149385961575774</v>
      </c>
      <c r="DL150" s="2">
        <f t="shared" si="294"/>
        <v>81.010457483851312</v>
      </c>
      <c r="DM150" s="2">
        <f t="shared" si="295"/>
        <v>76.305896860942795</v>
      </c>
      <c r="DN150" s="2">
        <f t="shared" si="296"/>
        <v>70.449522922930868</v>
      </c>
      <c r="DO150" s="2">
        <f t="shared" si="297"/>
        <v>62.775995287319915</v>
      </c>
      <c r="DP150" s="2">
        <f t="shared" si="298"/>
        <v>53.22759540818479</v>
      </c>
      <c r="DS150" s="2">
        <f t="shared" si="299"/>
        <v>0.97406552569333438</v>
      </c>
      <c r="DT150" s="2">
        <f t="shared" si="300"/>
        <v>0.97840717305213276</v>
      </c>
      <c r="DU150" s="2">
        <f t="shared" si="301"/>
        <v>0.98282019119383124</v>
      </c>
      <c r="DV150" s="2">
        <f t="shared" si="302"/>
        <v>0.98580318464750305</v>
      </c>
      <c r="DW150" s="2">
        <f t="shared" si="303"/>
        <v>0.98419178301421084</v>
      </c>
      <c r="DX150" s="2">
        <f t="shared" si="304"/>
        <v>0.98389082743293954</v>
      </c>
      <c r="DY150" s="2">
        <f t="shared" si="305"/>
        <v>0.98553258798571919</v>
      </c>
      <c r="DZ150" s="2">
        <f t="shared" si="306"/>
        <v>0.98328295324250414</v>
      </c>
      <c r="EA150" s="2">
        <f t="shared" si="307"/>
        <v>0.98359294658714524</v>
      </c>
      <c r="EB150" s="2">
        <f t="shared" si="308"/>
        <v>0.98473773312668023</v>
      </c>
      <c r="EC150" s="2">
        <f t="shared" si="309"/>
        <v>0.98385266999408183</v>
      </c>
      <c r="ED150" s="2">
        <f t="shared" si="310"/>
        <v>0.98373840795603262</v>
      </c>
      <c r="EE150" s="2">
        <f t="shared" si="311"/>
        <v>0.98385259025145599</v>
      </c>
    </row>
    <row r="151" spans="2:137" x14ac:dyDescent="0.25">
      <c r="B151" s="2">
        <v>145</v>
      </c>
      <c r="C151">
        <v>74.722999999999999</v>
      </c>
      <c r="D151">
        <v>79.477000000000004</v>
      </c>
      <c r="E151">
        <v>81.814999999999998</v>
      </c>
      <c r="F151">
        <v>83.631</v>
      </c>
      <c r="G151">
        <v>87.277000000000001</v>
      </c>
      <c r="H151">
        <v>87.215000000000003</v>
      </c>
      <c r="I151">
        <v>88.814999999999998</v>
      </c>
      <c r="J151">
        <v>86.015000000000001</v>
      </c>
      <c r="K151">
        <v>83.123000000000005</v>
      </c>
      <c r="L151">
        <v>78.599999999999994</v>
      </c>
      <c r="M151">
        <v>71.802999999999997</v>
      </c>
      <c r="N151">
        <v>63.308999999999997</v>
      </c>
      <c r="O151">
        <v>54.3521</v>
      </c>
      <c r="R151" s="5">
        <f t="shared" si="208"/>
        <v>76.135525832167417</v>
      </c>
      <c r="S151" s="5">
        <f t="shared" si="209"/>
        <v>79.0967503095561</v>
      </c>
      <c r="T151" s="5">
        <f t="shared" si="210"/>
        <v>81.666734661404575</v>
      </c>
      <c r="U151" s="5">
        <f t="shared" si="211"/>
        <v>84.118835573566571</v>
      </c>
      <c r="V151" s="5">
        <f t="shared" si="212"/>
        <v>87.105345092674384</v>
      </c>
      <c r="W151" s="5">
        <f t="shared" si="213"/>
        <v>88.671708588629357</v>
      </c>
      <c r="X151" s="5">
        <f t="shared" si="214"/>
        <v>89.233877239203949</v>
      </c>
      <c r="Y151" s="5">
        <f t="shared" si="215"/>
        <v>86.154315704422999</v>
      </c>
      <c r="Z151" s="5">
        <f t="shared" si="216"/>
        <v>83.374119070827959</v>
      </c>
      <c r="AA151" s="5">
        <f t="shared" si="217"/>
        <v>78.975052562162517</v>
      </c>
      <c r="AB151" s="5">
        <f t="shared" si="218"/>
        <v>71.93858049794936</v>
      </c>
      <c r="AC151" s="5">
        <f t="shared" si="219"/>
        <v>63.718359983110041</v>
      </c>
      <c r="AD151" s="5">
        <f t="shared" si="220"/>
        <v>53.886439599898473</v>
      </c>
      <c r="AE151" s="5"/>
      <c r="AG151" s="5">
        <f t="shared" si="221"/>
        <v>-1.4125258321674181</v>
      </c>
      <c r="AH151" s="5">
        <f t="shared" si="222"/>
        <v>0.38024969044390389</v>
      </c>
      <c r="AI151" s="5">
        <f t="shared" si="223"/>
        <v>0.14826533859542224</v>
      </c>
      <c r="AJ151" s="5">
        <f t="shared" si="224"/>
        <v>-0.4878355735665707</v>
      </c>
      <c r="AK151" s="5">
        <f t="shared" si="225"/>
        <v>0.1716549073256175</v>
      </c>
      <c r="AL151" s="5">
        <f t="shared" si="226"/>
        <v>-1.456708588629354</v>
      </c>
      <c r="AM151" s="5">
        <f t="shared" si="227"/>
        <v>-0.41887723920395104</v>
      </c>
      <c r="AN151" s="5">
        <f t="shared" si="228"/>
        <v>-0.13931570442299801</v>
      </c>
      <c r="AO151" s="5">
        <f t="shared" si="229"/>
        <v>-0.25111907082795426</v>
      </c>
      <c r="AP151" s="5">
        <f t="shared" si="230"/>
        <v>-0.37505256216252292</v>
      </c>
      <c r="AQ151" s="5">
        <f t="shared" si="231"/>
        <v>-0.13558049794936267</v>
      </c>
      <c r="AR151" s="5">
        <f t="shared" si="232"/>
        <v>-0.4093599831100434</v>
      </c>
      <c r="AS151" s="5">
        <f t="shared" si="233"/>
        <v>0.46566040010152676</v>
      </c>
      <c r="AV151" s="2">
        <f t="shared" si="234"/>
        <v>76.135307694253854</v>
      </c>
      <c r="AW151" s="2">
        <f t="shared" si="235"/>
        <v>79.096724003269642</v>
      </c>
      <c r="AX151" s="2">
        <f t="shared" si="236"/>
        <v>81.447050180786277</v>
      </c>
      <c r="AY151" s="2">
        <f t="shared" si="237"/>
        <v>83.333971668155769</v>
      </c>
      <c r="AZ151" s="2">
        <f t="shared" si="238"/>
        <v>85.919077761457473</v>
      </c>
      <c r="BA151" s="2">
        <f t="shared" si="239"/>
        <v>86.625506484785262</v>
      </c>
      <c r="BB151" s="2">
        <f t="shared" si="240"/>
        <v>86.56828797116259</v>
      </c>
      <c r="BC151" s="2">
        <f t="shared" si="241"/>
        <v>84.151621340674524</v>
      </c>
      <c r="BD151" s="2">
        <f t="shared" si="242"/>
        <v>81.010495926361344</v>
      </c>
      <c r="BE151" s="2">
        <f t="shared" si="243"/>
        <v>76.302097121444092</v>
      </c>
      <c r="BF151" s="2">
        <f t="shared" si="244"/>
        <v>70.452998047064355</v>
      </c>
      <c r="BG151" s="2">
        <f t="shared" si="245"/>
        <v>62.784715640974184</v>
      </c>
      <c r="BH151" s="2">
        <f t="shared" si="246"/>
        <v>53.24400630981561</v>
      </c>
      <c r="BK151" s="2" t="str">
        <f t="shared" si="247"/>
        <v/>
      </c>
      <c r="BL151" s="2" t="str">
        <f t="shared" si="248"/>
        <v/>
      </c>
      <c r="BM151" s="2" t="str">
        <f t="shared" si="249"/>
        <v/>
      </c>
      <c r="BN151" s="2" t="str">
        <f t="shared" si="250"/>
        <v/>
      </c>
      <c r="BO151" s="2" t="str">
        <f t="shared" si="251"/>
        <v/>
      </c>
      <c r="BP151" s="2" t="str">
        <f t="shared" si="252"/>
        <v/>
      </c>
      <c r="BQ151" s="2" t="str">
        <f t="shared" si="253"/>
        <v/>
      </c>
      <c r="BR151" s="2" t="str">
        <f t="shared" si="254"/>
        <v/>
      </c>
      <c r="BS151" s="2" t="str">
        <f t="shared" si="255"/>
        <v/>
      </c>
      <c r="BT151" s="2" t="str">
        <f t="shared" si="256"/>
        <v/>
      </c>
      <c r="BU151" s="2" t="str">
        <f t="shared" si="257"/>
        <v/>
      </c>
      <c r="BV151" s="2" t="str">
        <f t="shared" si="258"/>
        <v/>
      </c>
      <c r="BW151" s="2" t="str">
        <f t="shared" si="259"/>
        <v/>
      </c>
      <c r="BZ151" s="2" t="str">
        <f t="shared" si="260"/>
        <v/>
      </c>
      <c r="CA151" s="2" t="str">
        <f t="shared" si="261"/>
        <v/>
      </c>
      <c r="CB151" s="2" t="str">
        <f t="shared" si="262"/>
        <v/>
      </c>
      <c r="CC151" s="2" t="str">
        <f t="shared" si="263"/>
        <v/>
      </c>
      <c r="CD151" s="2" t="str">
        <f t="shared" si="264"/>
        <v/>
      </c>
      <c r="CE151" s="2" t="str">
        <f t="shared" si="265"/>
        <v/>
      </c>
      <c r="CF151" s="2" t="str">
        <f t="shared" si="266"/>
        <v/>
      </c>
      <c r="CG151" s="2" t="str">
        <f t="shared" si="267"/>
        <v/>
      </c>
      <c r="CH151" s="2" t="str">
        <f t="shared" si="268"/>
        <v/>
      </c>
      <c r="CI151" s="2" t="str">
        <f t="shared" si="269"/>
        <v/>
      </c>
      <c r="CJ151" s="2" t="str">
        <f t="shared" si="270"/>
        <v/>
      </c>
      <c r="CK151" s="2" t="str">
        <f t="shared" si="271"/>
        <v/>
      </c>
      <c r="CL151" s="2" t="str">
        <f t="shared" si="272"/>
        <v/>
      </c>
      <c r="CO151" s="2">
        <f t="shared" si="273"/>
        <v>80.301154867908565</v>
      </c>
      <c r="CP151" s="2">
        <f t="shared" si="274"/>
        <v>81.376034233695549</v>
      </c>
      <c r="CQ151" s="2">
        <f t="shared" si="275"/>
        <v>83.223231902775041</v>
      </c>
      <c r="CR151" s="2">
        <f t="shared" si="276"/>
        <v>84.842583325346055</v>
      </c>
      <c r="CS151" s="2">
        <f t="shared" si="277"/>
        <v>88.871866622574942</v>
      </c>
      <c r="CT151" s="2">
        <f t="shared" si="278"/>
        <v>89.811188278193981</v>
      </c>
      <c r="CU151" s="2">
        <f t="shared" si="279"/>
        <v>90.771222505240758</v>
      </c>
      <c r="CV151" s="2">
        <f t="shared" si="280"/>
        <v>87.098127205463882</v>
      </c>
      <c r="CW151" s="2">
        <f t="shared" si="281"/>
        <v>84.709534291405802</v>
      </c>
      <c r="CX151" s="2">
        <f t="shared" si="282"/>
        <v>79.143551628004801</v>
      </c>
      <c r="CY151" s="2">
        <f t="shared" si="283"/>
        <v>72.909520223919714</v>
      </c>
      <c r="CZ151" s="2">
        <f t="shared" si="284"/>
        <v>65.316060701549674</v>
      </c>
      <c r="DA151" s="2">
        <f t="shared" si="285"/>
        <v>55.190044535991866</v>
      </c>
      <c r="DD151" s="2">
        <f t="shared" si="286"/>
        <v>76.034151470166037</v>
      </c>
      <c r="DE151" s="2">
        <f t="shared" si="287"/>
        <v>79.050847182289544</v>
      </c>
      <c r="DF151" s="2">
        <f t="shared" si="288"/>
        <v>81.418734197145483</v>
      </c>
      <c r="DG151" s="2">
        <f t="shared" si="289"/>
        <v>83.314157393611211</v>
      </c>
      <c r="DH151" s="2">
        <f t="shared" si="290"/>
        <v>85.875822838028057</v>
      </c>
      <c r="DI151" s="2">
        <f t="shared" si="291"/>
        <v>86.577936970660232</v>
      </c>
      <c r="DJ151" s="2">
        <f t="shared" si="292"/>
        <v>86.512018545054815</v>
      </c>
      <c r="DK151" s="2">
        <f t="shared" si="293"/>
        <v>84.105934791383646</v>
      </c>
      <c r="DL151" s="2">
        <f t="shared" si="294"/>
        <v>80.954222414127713</v>
      </c>
      <c r="DM151" s="2">
        <f t="shared" si="295"/>
        <v>76.261932916831157</v>
      </c>
      <c r="DN151" s="2">
        <f t="shared" si="296"/>
        <v>70.416228240789351</v>
      </c>
      <c r="DO151" s="2">
        <f t="shared" si="297"/>
        <v>62.746553319649145</v>
      </c>
      <c r="DP151" s="2">
        <f t="shared" si="298"/>
        <v>53.214877402115754</v>
      </c>
      <c r="DS151" s="2">
        <f t="shared" si="299"/>
        <v>0.97629338093770113</v>
      </c>
      <c r="DT151" s="2">
        <f t="shared" si="300"/>
        <v>0.98026962133977158</v>
      </c>
      <c r="DU151" s="2">
        <f t="shared" si="301"/>
        <v>0.98430810770639754</v>
      </c>
      <c r="DV151" s="2">
        <f t="shared" si="302"/>
        <v>0.98703615652341647</v>
      </c>
      <c r="DW151" s="2">
        <f t="shared" si="303"/>
        <v>0.98556265310523006</v>
      </c>
      <c r="DX151" s="2">
        <f t="shared" si="304"/>
        <v>0.98528740589567143</v>
      </c>
      <c r="DY151" s="2">
        <f t="shared" si="305"/>
        <v>0.98678874582345188</v>
      </c>
      <c r="DZ151" s="2">
        <f t="shared" si="306"/>
        <v>0.98473141330220115</v>
      </c>
      <c r="EA151" s="2">
        <f t="shared" si="307"/>
        <v>0.98501495639440051</v>
      </c>
      <c r="EB151" s="2">
        <f t="shared" si="308"/>
        <v>0.98606192954772565</v>
      </c>
      <c r="EC151" s="2">
        <f t="shared" si="309"/>
        <v>0.98525250691704391</v>
      </c>
      <c r="ED151" s="2">
        <f t="shared" si="310"/>
        <v>0.98514800089937204</v>
      </c>
      <c r="EE151" s="2">
        <f t="shared" si="311"/>
        <v>0.9852524339838058</v>
      </c>
    </row>
    <row r="152" spans="2:137" x14ac:dyDescent="0.25">
      <c r="B152" s="2">
        <v>146</v>
      </c>
      <c r="C152">
        <v>74.445999999999998</v>
      </c>
      <c r="D152">
        <v>78.662000000000006</v>
      </c>
      <c r="E152">
        <v>82.677000000000007</v>
      </c>
      <c r="F152">
        <v>84.262</v>
      </c>
      <c r="G152">
        <v>86.308000000000007</v>
      </c>
      <c r="H152">
        <v>87.415000000000006</v>
      </c>
      <c r="I152">
        <v>89.846000000000004</v>
      </c>
      <c r="J152">
        <v>86.662000000000006</v>
      </c>
      <c r="K152">
        <v>83.814999999999998</v>
      </c>
      <c r="L152">
        <v>78.400000000000006</v>
      </c>
      <c r="M152">
        <v>72.847999999999999</v>
      </c>
      <c r="N152">
        <v>64.015000000000001</v>
      </c>
      <c r="O152">
        <v>54.309899999999999</v>
      </c>
      <c r="R152" s="5">
        <f t="shared" si="208"/>
        <v>76.051351757405428</v>
      </c>
      <c r="S152" s="5">
        <f t="shared" si="209"/>
        <v>79.040075390543521</v>
      </c>
      <c r="T152" s="5">
        <f t="shared" si="210"/>
        <v>81.718149817773124</v>
      </c>
      <c r="U152" s="5">
        <f t="shared" si="211"/>
        <v>84.30120160591548</v>
      </c>
      <c r="V152" s="5">
        <f t="shared" si="212"/>
        <v>87.401692619637927</v>
      </c>
      <c r="W152" s="5">
        <f t="shared" si="213"/>
        <v>89.078544029437069</v>
      </c>
      <c r="X152" s="5">
        <f t="shared" si="214"/>
        <v>89.777570061025372</v>
      </c>
      <c r="Y152" s="5">
        <f t="shared" si="215"/>
        <v>86.772018658944532</v>
      </c>
      <c r="Z152" s="5">
        <f t="shared" si="216"/>
        <v>84.080409871607458</v>
      </c>
      <c r="AA152" s="5">
        <f t="shared" si="217"/>
        <v>79.787669323458076</v>
      </c>
      <c r="AB152" s="5">
        <f t="shared" si="218"/>
        <v>72.516095559976989</v>
      </c>
      <c r="AC152" s="5">
        <f t="shared" si="219"/>
        <v>64.124792771015478</v>
      </c>
      <c r="AD152" s="5">
        <f t="shared" si="220"/>
        <v>54.203748915288301</v>
      </c>
      <c r="AE152" s="5"/>
      <c r="AG152" s="5">
        <f t="shared" si="221"/>
        <v>-1.6053517574054297</v>
      </c>
      <c r="AH152" s="5">
        <f t="shared" si="222"/>
        <v>-0.3780753905435148</v>
      </c>
      <c r="AI152" s="5">
        <f t="shared" si="223"/>
        <v>0.95885018222688245</v>
      </c>
      <c r="AJ152" s="5">
        <f t="shared" si="224"/>
        <v>-3.9201605915479831E-2</v>
      </c>
      <c r="AK152" s="5">
        <f t="shared" si="225"/>
        <v>-1.0936926196379204</v>
      </c>
      <c r="AL152" s="5">
        <f t="shared" si="226"/>
        <v>-1.6635440294370625</v>
      </c>
      <c r="AM152" s="5">
        <f t="shared" si="227"/>
        <v>6.8429938974631455E-2</v>
      </c>
      <c r="AN152" s="5">
        <f t="shared" si="228"/>
        <v>-0.11001865894452578</v>
      </c>
      <c r="AO152" s="5">
        <f t="shared" si="229"/>
        <v>-0.26540987160745999</v>
      </c>
      <c r="AP152" s="5">
        <f t="shared" si="230"/>
        <v>-1.3876693234580699</v>
      </c>
      <c r="AQ152" s="5">
        <f t="shared" si="231"/>
        <v>0.33190444002300978</v>
      </c>
      <c r="AR152" s="5">
        <f t="shared" si="232"/>
        <v>-0.1097927710154778</v>
      </c>
      <c r="AS152" s="5">
        <f t="shared" si="233"/>
        <v>0.10615108471169776</v>
      </c>
      <c r="AV152" s="2">
        <f t="shared" si="234"/>
        <v>76.051261873007661</v>
      </c>
      <c r="AW152" s="2">
        <f t="shared" si="235"/>
        <v>79.040065846421314</v>
      </c>
      <c r="AX152" s="2">
        <f t="shared" si="236"/>
        <v>81.406877226544282</v>
      </c>
      <c r="AY152" s="2">
        <f t="shared" si="237"/>
        <v>83.317185690443651</v>
      </c>
      <c r="AZ152" s="2">
        <f t="shared" si="238"/>
        <v>85.891342644262551</v>
      </c>
      <c r="BA152" s="2">
        <f t="shared" si="239"/>
        <v>86.591646666070162</v>
      </c>
      <c r="BB152" s="2">
        <f t="shared" si="240"/>
        <v>86.518964594333852</v>
      </c>
      <c r="BC152" s="2">
        <f t="shared" si="241"/>
        <v>84.104845967163754</v>
      </c>
      <c r="BD152" s="2">
        <f t="shared" si="242"/>
        <v>80.950257653466807</v>
      </c>
      <c r="BE152" s="2">
        <f t="shared" si="243"/>
        <v>76.255216877207445</v>
      </c>
      <c r="BF152" s="2">
        <f t="shared" si="244"/>
        <v>70.417029791329185</v>
      </c>
      <c r="BG152" s="2">
        <f t="shared" si="245"/>
        <v>62.752536779607283</v>
      </c>
      <c r="BH152" s="2">
        <f t="shared" si="246"/>
        <v>53.22919343694241</v>
      </c>
      <c r="BK152" s="2" t="str">
        <f t="shared" si="247"/>
        <v/>
      </c>
      <c r="BL152" s="2" t="str">
        <f t="shared" si="248"/>
        <v/>
      </c>
      <c r="BM152" s="2" t="str">
        <f t="shared" si="249"/>
        <v/>
      </c>
      <c r="BN152" s="2" t="str">
        <f t="shared" si="250"/>
        <v/>
      </c>
      <c r="BO152" s="2" t="str">
        <f t="shared" si="251"/>
        <v/>
      </c>
      <c r="BP152" s="2" t="str">
        <f t="shared" si="252"/>
        <v/>
      </c>
      <c r="BQ152" s="2" t="str">
        <f t="shared" si="253"/>
        <v/>
      </c>
      <c r="BR152" s="2" t="str">
        <f t="shared" si="254"/>
        <v/>
      </c>
      <c r="BS152" s="2" t="str">
        <f t="shared" si="255"/>
        <v/>
      </c>
      <c r="BT152" s="2" t="str">
        <f t="shared" si="256"/>
        <v/>
      </c>
      <c r="BU152" s="2" t="str">
        <f t="shared" si="257"/>
        <v/>
      </c>
      <c r="BV152" s="2" t="str">
        <f t="shared" si="258"/>
        <v/>
      </c>
      <c r="BW152" s="2" t="str">
        <f t="shared" si="259"/>
        <v/>
      </c>
      <c r="BZ152" s="2" t="str">
        <f t="shared" si="260"/>
        <v/>
      </c>
      <c r="CA152" s="2" t="str">
        <f t="shared" si="261"/>
        <v/>
      </c>
      <c r="CB152" s="2" t="str">
        <f t="shared" si="262"/>
        <v/>
      </c>
      <c r="CC152" s="2" t="str">
        <f t="shared" si="263"/>
        <v/>
      </c>
      <c r="CD152" s="2" t="str">
        <f t="shared" si="264"/>
        <v/>
      </c>
      <c r="CE152" s="2" t="str">
        <f t="shared" si="265"/>
        <v/>
      </c>
      <c r="CF152" s="2" t="str">
        <f t="shared" si="266"/>
        <v/>
      </c>
      <c r="CG152" s="2" t="str">
        <f t="shared" si="267"/>
        <v/>
      </c>
      <c r="CH152" s="2" t="str">
        <f t="shared" si="268"/>
        <v/>
      </c>
      <c r="CI152" s="2" t="str">
        <f t="shared" si="269"/>
        <v/>
      </c>
      <c r="CJ152" s="2" t="str">
        <f t="shared" si="270"/>
        <v/>
      </c>
      <c r="CK152" s="2" t="str">
        <f t="shared" si="271"/>
        <v/>
      </c>
      <c r="CL152" s="2" t="str">
        <f t="shared" si="272"/>
        <v/>
      </c>
      <c r="CO152" s="2">
        <f t="shared" si="273"/>
        <v>80.298793412962425</v>
      </c>
      <c r="CP152" s="2">
        <f t="shared" si="274"/>
        <v>81.358915053645148</v>
      </c>
      <c r="CQ152" s="2">
        <f t="shared" si="275"/>
        <v>83.211450350602718</v>
      </c>
      <c r="CR152" s="2">
        <f t="shared" si="276"/>
        <v>84.843753442834867</v>
      </c>
      <c r="CS152" s="2">
        <f t="shared" si="277"/>
        <v>88.896228893849198</v>
      </c>
      <c r="CT152" s="2">
        <f t="shared" si="278"/>
        <v>89.834366730756471</v>
      </c>
      <c r="CU152" s="2">
        <f t="shared" si="279"/>
        <v>90.798004035121252</v>
      </c>
      <c r="CV152" s="2">
        <f t="shared" si="280"/>
        <v>87.100550355720003</v>
      </c>
      <c r="CW152" s="2">
        <f t="shared" si="281"/>
        <v>84.717641590779735</v>
      </c>
      <c r="CX152" s="2">
        <f t="shared" si="282"/>
        <v>79.144588354110738</v>
      </c>
      <c r="CY152" s="2">
        <f t="shared" si="283"/>
        <v>72.914703736987946</v>
      </c>
      <c r="CZ152" s="2">
        <f t="shared" si="284"/>
        <v>65.329045801724732</v>
      </c>
      <c r="DA152" s="2">
        <f t="shared" si="285"/>
        <v>55.20952602372909</v>
      </c>
      <c r="DD152" s="2">
        <f t="shared" si="286"/>
        <v>75.957197343267495</v>
      </c>
      <c r="DE152" s="2">
        <f t="shared" si="287"/>
        <v>78.997499891188767</v>
      </c>
      <c r="DF152" s="2">
        <f t="shared" si="288"/>
        <v>81.380639950703895</v>
      </c>
      <c r="DG152" s="2">
        <f t="shared" si="289"/>
        <v>83.298899771050614</v>
      </c>
      <c r="DH152" s="2">
        <f t="shared" si="290"/>
        <v>85.851197669425346</v>
      </c>
      <c r="DI152" s="2">
        <f t="shared" si="291"/>
        <v>86.54748598314967</v>
      </c>
      <c r="DJ152" s="2">
        <f t="shared" si="292"/>
        <v>86.466717017909247</v>
      </c>
      <c r="DK152" s="2">
        <f t="shared" si="293"/>
        <v>84.062483621191532</v>
      </c>
      <c r="DL152" s="2">
        <f t="shared" si="294"/>
        <v>80.8979873444041</v>
      </c>
      <c r="DM152" s="2">
        <f t="shared" si="295"/>
        <v>76.217968972719518</v>
      </c>
      <c r="DN152" s="2">
        <f t="shared" si="296"/>
        <v>70.382933558647849</v>
      </c>
      <c r="DO152" s="2">
        <f t="shared" si="297"/>
        <v>62.717111351978375</v>
      </c>
      <c r="DP152" s="2">
        <f t="shared" si="298"/>
        <v>53.202159396046717</v>
      </c>
      <c r="DS152" s="2">
        <f t="shared" si="299"/>
        <v>0.97833411302429751</v>
      </c>
      <c r="DT152" s="2">
        <f t="shared" si="300"/>
        <v>0.98197438726180375</v>
      </c>
      <c r="DU152" s="2">
        <f t="shared" si="301"/>
        <v>0.98566903714232756</v>
      </c>
      <c r="DV152" s="2">
        <f t="shared" si="302"/>
        <v>0.98816333240680276</v>
      </c>
      <c r="DW152" s="2">
        <f t="shared" si="303"/>
        <v>0.98681623540829067</v>
      </c>
      <c r="DX152" s="2">
        <f t="shared" si="304"/>
        <v>0.98656456187141928</v>
      </c>
      <c r="DY152" s="2">
        <f t="shared" si="305"/>
        <v>0.98793717058763719</v>
      </c>
      <c r="DZ152" s="2">
        <f t="shared" si="306"/>
        <v>0.98605615028440308</v>
      </c>
      <c r="EA152" s="2">
        <f t="shared" si="307"/>
        <v>0.98631543441076897</v>
      </c>
      <c r="EB152" s="2">
        <f t="shared" si="308"/>
        <v>0.98727271994275612</v>
      </c>
      <c r="EC152" s="2">
        <f t="shared" si="309"/>
        <v>0.98653265095977849</v>
      </c>
      <c r="ED152" s="2">
        <f t="shared" si="310"/>
        <v>0.98643709162289717</v>
      </c>
      <c r="EE152" s="2">
        <f t="shared" si="311"/>
        <v>0.98653258427091306</v>
      </c>
    </row>
    <row r="153" spans="2:137" x14ac:dyDescent="0.25">
      <c r="B153" s="2">
        <v>147</v>
      </c>
      <c r="C153">
        <v>74.876999999999995</v>
      </c>
      <c r="D153">
        <v>78.415000000000006</v>
      </c>
      <c r="E153">
        <v>81.631</v>
      </c>
      <c r="F153">
        <v>85.646000000000001</v>
      </c>
      <c r="G153">
        <v>86.046000000000006</v>
      </c>
      <c r="H153">
        <v>88.908000000000001</v>
      </c>
      <c r="I153">
        <v>91.337999999999994</v>
      </c>
      <c r="J153">
        <v>86.953999999999994</v>
      </c>
      <c r="K153">
        <v>82.8</v>
      </c>
      <c r="L153">
        <v>80.168999999999997</v>
      </c>
      <c r="M153">
        <v>72.484999999999999</v>
      </c>
      <c r="N153">
        <v>64.308999999999997</v>
      </c>
      <c r="O153">
        <v>55.605600000000003</v>
      </c>
      <c r="R153" s="5">
        <f t="shared" si="208"/>
        <v>75.967707134941861</v>
      </c>
      <c r="S153" s="5">
        <f t="shared" si="209"/>
        <v>78.983634713333913</v>
      </c>
      <c r="T153" s="5">
        <f t="shared" si="210"/>
        <v>81.789574508666021</v>
      </c>
      <c r="U153" s="5">
        <f t="shared" si="211"/>
        <v>84.482144336329597</v>
      </c>
      <c r="V153" s="5">
        <f t="shared" si="212"/>
        <v>87.704207352100468</v>
      </c>
      <c r="W153" s="5">
        <f t="shared" si="213"/>
        <v>89.447238255540938</v>
      </c>
      <c r="X153" s="5">
        <f t="shared" si="214"/>
        <v>90.282569672186327</v>
      </c>
      <c r="Y153" s="5">
        <f t="shared" si="215"/>
        <v>87.459208895144585</v>
      </c>
      <c r="Z153" s="5">
        <f t="shared" si="216"/>
        <v>84.859382876678836</v>
      </c>
      <c r="AA153" s="5">
        <f t="shared" si="217"/>
        <v>80.681575347406465</v>
      </c>
      <c r="AB153" s="5">
        <f t="shared" si="218"/>
        <v>73.225559695051473</v>
      </c>
      <c r="AC153" s="5">
        <f t="shared" si="219"/>
        <v>64.656317310231572</v>
      </c>
      <c r="AD153" s="5">
        <f t="shared" si="220"/>
        <v>54.634508230793692</v>
      </c>
      <c r="AE153" s="5"/>
      <c r="AG153" s="5">
        <f t="shared" si="221"/>
        <v>-1.0907071349418658</v>
      </c>
      <c r="AH153" s="5">
        <f t="shared" si="222"/>
        <v>-0.56863471333390692</v>
      </c>
      <c r="AI153" s="5">
        <f t="shared" si="223"/>
        <v>-0.15857450866602107</v>
      </c>
      <c r="AJ153" s="5">
        <f t="shared" si="224"/>
        <v>1.1638556636704038</v>
      </c>
      <c r="AK153" s="5">
        <f t="shared" si="225"/>
        <v>-1.6582073521004617</v>
      </c>
      <c r="AL153" s="5">
        <f t="shared" si="226"/>
        <v>-0.53923825554093696</v>
      </c>
      <c r="AM153" s="5">
        <f t="shared" si="227"/>
        <v>1.0554303278136672</v>
      </c>
      <c r="AN153" s="5">
        <f t="shared" si="228"/>
        <v>-0.505208895144591</v>
      </c>
      <c r="AO153" s="5">
        <f t="shared" si="229"/>
        <v>-2.0593828766788391</v>
      </c>
      <c r="AP153" s="5">
        <f t="shared" si="230"/>
        <v>-0.51257534740646804</v>
      </c>
      <c r="AQ153" s="5">
        <f t="shared" si="231"/>
        <v>-0.74055969505147345</v>
      </c>
      <c r="AR153" s="5">
        <f t="shared" si="232"/>
        <v>-0.34731731023157408</v>
      </c>
      <c r="AS153" s="5">
        <f t="shared" si="233"/>
        <v>0.97109176920631057</v>
      </c>
      <c r="AV153" s="2">
        <f t="shared" si="234"/>
        <v>75.96767167315862</v>
      </c>
      <c r="AW153" s="2">
        <f t="shared" si="235"/>
        <v>78.983631402334154</v>
      </c>
      <c r="AX153" s="2">
        <f t="shared" si="236"/>
        <v>81.366848936598188</v>
      </c>
      <c r="AY153" s="2">
        <f t="shared" si="237"/>
        <v>83.30051401744187</v>
      </c>
      <c r="AZ153" s="2">
        <f t="shared" si="238"/>
        <v>85.863817370180087</v>
      </c>
      <c r="BA153" s="2">
        <f t="shared" si="239"/>
        <v>86.558015599047692</v>
      </c>
      <c r="BB153" s="2">
        <f t="shared" si="240"/>
        <v>86.469910335926983</v>
      </c>
      <c r="BC153" s="2">
        <f t="shared" si="241"/>
        <v>84.058298927122109</v>
      </c>
      <c r="BD153" s="2">
        <f t="shared" si="242"/>
        <v>80.890284823991976</v>
      </c>
      <c r="BE153" s="2">
        <f t="shared" si="243"/>
        <v>76.208536533348976</v>
      </c>
      <c r="BF153" s="2">
        <f t="shared" si="244"/>
        <v>70.381245066384295</v>
      </c>
      <c r="BG153" s="2">
        <f t="shared" si="245"/>
        <v>62.720541790300267</v>
      </c>
      <c r="BH153" s="2">
        <f t="shared" si="246"/>
        <v>53.214521936418222</v>
      </c>
      <c r="BK153" s="2" t="str">
        <f t="shared" si="247"/>
        <v/>
      </c>
      <c r="BL153" s="2" t="str">
        <f t="shared" si="248"/>
        <v/>
      </c>
      <c r="BM153" s="2" t="str">
        <f t="shared" si="249"/>
        <v/>
      </c>
      <c r="BN153" s="2" t="str">
        <f t="shared" si="250"/>
        <v/>
      </c>
      <c r="BO153" s="2" t="str">
        <f t="shared" si="251"/>
        <v/>
      </c>
      <c r="BP153" s="2" t="str">
        <f t="shared" si="252"/>
        <v/>
      </c>
      <c r="BQ153" s="2" t="str">
        <f t="shared" si="253"/>
        <v/>
      </c>
      <c r="BR153" s="2" t="str">
        <f t="shared" si="254"/>
        <v/>
      </c>
      <c r="BS153" s="2" t="str">
        <f t="shared" si="255"/>
        <v/>
      </c>
      <c r="BT153" s="2" t="str">
        <f t="shared" si="256"/>
        <v/>
      </c>
      <c r="BU153" s="2" t="str">
        <f t="shared" si="257"/>
        <v/>
      </c>
      <c r="BV153" s="2" t="str">
        <f t="shared" si="258"/>
        <v/>
      </c>
      <c r="BW153" s="2" t="str">
        <f t="shared" si="259"/>
        <v/>
      </c>
      <c r="BZ153" s="2" t="str">
        <f t="shared" si="260"/>
        <v/>
      </c>
      <c r="CA153" s="2" t="str">
        <f t="shared" si="261"/>
        <v/>
      </c>
      <c r="CB153" s="2" t="str">
        <f t="shared" si="262"/>
        <v/>
      </c>
      <c r="CC153" s="2" t="str">
        <f t="shared" si="263"/>
        <v/>
      </c>
      <c r="CD153" s="2" t="str">
        <f t="shared" si="264"/>
        <v/>
      </c>
      <c r="CE153" s="2" t="str">
        <f t="shared" si="265"/>
        <v/>
      </c>
      <c r="CF153" s="2" t="str">
        <f t="shared" si="266"/>
        <v/>
      </c>
      <c r="CG153" s="2" t="str">
        <f t="shared" si="267"/>
        <v/>
      </c>
      <c r="CH153" s="2" t="str">
        <f t="shared" si="268"/>
        <v/>
      </c>
      <c r="CI153" s="2" t="str">
        <f t="shared" si="269"/>
        <v/>
      </c>
      <c r="CJ153" s="2" t="str">
        <f t="shared" si="270"/>
        <v/>
      </c>
      <c r="CK153" s="2" t="str">
        <f t="shared" si="271"/>
        <v/>
      </c>
      <c r="CL153" s="2" t="str">
        <f t="shared" si="272"/>
        <v/>
      </c>
      <c r="CO153" s="2">
        <f t="shared" si="273"/>
        <v>80.296431958016285</v>
      </c>
      <c r="CP153" s="2">
        <f t="shared" si="274"/>
        <v>81.341795873594762</v>
      </c>
      <c r="CQ153" s="2">
        <f t="shared" si="275"/>
        <v>83.19966879843038</v>
      </c>
      <c r="CR153" s="2">
        <f t="shared" si="276"/>
        <v>84.844923560323664</v>
      </c>
      <c r="CS153" s="2">
        <f t="shared" si="277"/>
        <v>88.92059116512344</v>
      </c>
      <c r="CT153" s="2">
        <f t="shared" si="278"/>
        <v>89.857545183318962</v>
      </c>
      <c r="CU153" s="2">
        <f t="shared" si="279"/>
        <v>90.824785565001761</v>
      </c>
      <c r="CV153" s="2">
        <f t="shared" si="280"/>
        <v>87.102973505976124</v>
      </c>
      <c r="CW153" s="2">
        <f t="shared" si="281"/>
        <v>84.725748890153668</v>
      </c>
      <c r="CX153" s="2">
        <f t="shared" si="282"/>
        <v>79.145625080216675</v>
      </c>
      <c r="CY153" s="2">
        <f t="shared" si="283"/>
        <v>72.919887250056163</v>
      </c>
      <c r="CZ153" s="2">
        <f t="shared" si="284"/>
        <v>65.34203090189979</v>
      </c>
      <c r="DA153" s="2">
        <f t="shared" si="285"/>
        <v>55.229007511466307</v>
      </c>
      <c r="DD153" s="2">
        <f t="shared" si="286"/>
        <v>75.880243216368953</v>
      </c>
      <c r="DE153" s="2">
        <f t="shared" si="287"/>
        <v>78.944152600087989</v>
      </c>
      <c r="DF153" s="2">
        <f t="shared" si="288"/>
        <v>81.342545704262307</v>
      </c>
      <c r="DG153" s="2">
        <f t="shared" si="289"/>
        <v>83.283642148490003</v>
      </c>
      <c r="DH153" s="2">
        <f t="shared" si="290"/>
        <v>85.82657250082265</v>
      </c>
      <c r="DI153" s="2">
        <f t="shared" si="291"/>
        <v>86.517034995639094</v>
      </c>
      <c r="DJ153" s="2">
        <f t="shared" si="292"/>
        <v>86.421415490763664</v>
      </c>
      <c r="DK153" s="2">
        <f t="shared" si="293"/>
        <v>84.019032450999404</v>
      </c>
      <c r="DL153" s="2">
        <f t="shared" si="294"/>
        <v>80.841752274680502</v>
      </c>
      <c r="DM153" s="2">
        <f t="shared" si="295"/>
        <v>76.17400502860788</v>
      </c>
      <c r="DN153" s="2">
        <f t="shared" si="296"/>
        <v>70.349638876506347</v>
      </c>
      <c r="DO153" s="2">
        <f t="shared" si="297"/>
        <v>62.687669384307611</v>
      </c>
      <c r="DP153" s="2">
        <f t="shared" si="298"/>
        <v>53.189441389977681</v>
      </c>
      <c r="DS153" s="2">
        <f t="shared" si="299"/>
        <v>0.98020273545712411</v>
      </c>
      <c r="DT153" s="2">
        <f t="shared" si="300"/>
        <v>0.98353433028074144</v>
      </c>
      <c r="DU153" s="2">
        <f t="shared" si="301"/>
        <v>0.98691350486556872</v>
      </c>
      <c r="DV153" s="2">
        <f t="shared" si="302"/>
        <v>0.98919357597932323</v>
      </c>
      <c r="DW153" s="2">
        <f t="shared" si="303"/>
        <v>0.98796229971487703</v>
      </c>
      <c r="DX153" s="2">
        <f t="shared" si="304"/>
        <v>0.98773223217227701</v>
      </c>
      <c r="DY153" s="2">
        <f t="shared" si="305"/>
        <v>0.98898687951598041</v>
      </c>
      <c r="DZ153" s="2">
        <f t="shared" si="306"/>
        <v>0.98726743623736257</v>
      </c>
      <c r="EA153" s="2">
        <f t="shared" si="307"/>
        <v>0.98750448207958741</v>
      </c>
      <c r="EB153" s="2">
        <f t="shared" si="308"/>
        <v>0.98837956934554916</v>
      </c>
      <c r="EC153" s="2">
        <f t="shared" si="309"/>
        <v>0.98770306006096253</v>
      </c>
      <c r="ED153" s="2">
        <f t="shared" si="310"/>
        <v>0.98761570126194576</v>
      </c>
      <c r="EE153" s="2">
        <f t="shared" si="311"/>
        <v>0.98770299909559423</v>
      </c>
    </row>
    <row r="154" spans="2:137" x14ac:dyDescent="0.25">
      <c r="B154" s="2">
        <v>148</v>
      </c>
      <c r="C154">
        <v>74.814999999999998</v>
      </c>
      <c r="D154">
        <v>79.230999999999995</v>
      </c>
      <c r="E154">
        <v>82.308000000000007</v>
      </c>
      <c r="F154">
        <v>85.138000000000005</v>
      </c>
      <c r="G154">
        <v>88.245999999999995</v>
      </c>
      <c r="H154">
        <v>88.769000000000005</v>
      </c>
      <c r="I154">
        <v>91.015000000000001</v>
      </c>
      <c r="J154">
        <v>88.537999999999997</v>
      </c>
      <c r="K154">
        <v>85.6</v>
      </c>
      <c r="L154">
        <v>81.322999999999993</v>
      </c>
      <c r="M154">
        <v>74.394000000000005</v>
      </c>
      <c r="N154">
        <v>64.632000000000005</v>
      </c>
      <c r="O154">
        <v>56.845100000000002</v>
      </c>
      <c r="R154" s="5">
        <f t="shared" si="208"/>
        <v>75.884526488165207</v>
      </c>
      <c r="S154" s="5">
        <f t="shared" si="209"/>
        <v>78.927408564910735</v>
      </c>
      <c r="T154" s="5">
        <f t="shared" si="210"/>
        <v>81.877194387763851</v>
      </c>
      <c r="U154" s="5">
        <f t="shared" si="211"/>
        <v>84.642990422101917</v>
      </c>
      <c r="V154" s="5">
        <f t="shared" si="212"/>
        <v>87.982734554350387</v>
      </c>
      <c r="W154" s="5">
        <f t="shared" si="213"/>
        <v>89.73321740755074</v>
      </c>
      <c r="X154" s="5">
        <f t="shared" si="214"/>
        <v>90.690657203134492</v>
      </c>
      <c r="Y154" s="5">
        <f t="shared" si="215"/>
        <v>88.163862336920303</v>
      </c>
      <c r="Z154" s="5">
        <f t="shared" si="216"/>
        <v>85.649565187667832</v>
      </c>
      <c r="AA154" s="5">
        <f t="shared" si="217"/>
        <v>81.589179124236367</v>
      </c>
      <c r="AB154" s="5">
        <f t="shared" si="218"/>
        <v>74.041791718115533</v>
      </c>
      <c r="AC154" s="5">
        <f t="shared" si="219"/>
        <v>65.309545562152948</v>
      </c>
      <c r="AD154" s="5">
        <f t="shared" si="220"/>
        <v>55.187240107039678</v>
      </c>
      <c r="AE154" s="5"/>
      <c r="AG154" s="5">
        <f t="shared" si="221"/>
        <v>-1.0695264881652093</v>
      </c>
      <c r="AH154" s="5">
        <f t="shared" si="222"/>
        <v>0.30359143508925968</v>
      </c>
      <c r="AI154" s="5">
        <f t="shared" si="223"/>
        <v>0.43080561223615632</v>
      </c>
      <c r="AJ154" s="5">
        <f t="shared" si="224"/>
        <v>0.49500957789808808</v>
      </c>
      <c r="AK154" s="5">
        <f t="shared" si="225"/>
        <v>0.26326544564960841</v>
      </c>
      <c r="AL154" s="5">
        <f t="shared" si="226"/>
        <v>-0.96421740755073415</v>
      </c>
      <c r="AM154" s="5">
        <f t="shared" si="227"/>
        <v>0.32434279686550838</v>
      </c>
      <c r="AN154" s="5">
        <f t="shared" si="228"/>
        <v>0.37413766307969354</v>
      </c>
      <c r="AO154" s="5">
        <f t="shared" si="229"/>
        <v>-4.9565187667838018E-2</v>
      </c>
      <c r="AP154" s="5">
        <f t="shared" si="230"/>
        <v>-0.26617912423637335</v>
      </c>
      <c r="AQ154" s="5">
        <f t="shared" si="231"/>
        <v>0.35220828188447229</v>
      </c>
      <c r="AR154" s="5">
        <f t="shared" si="232"/>
        <v>-0.67754556215294315</v>
      </c>
      <c r="AS154" s="5">
        <f t="shared" si="233"/>
        <v>1.6578598929603245</v>
      </c>
      <c r="AV154" s="2">
        <f t="shared" si="234"/>
        <v>75.884513071966538</v>
      </c>
      <c r="AW154" s="2">
        <f t="shared" si="235"/>
        <v>78.927407466590424</v>
      </c>
      <c r="AX154" s="2">
        <f t="shared" si="236"/>
        <v>81.326956225375639</v>
      </c>
      <c r="AY154" s="2">
        <f t="shared" si="237"/>
        <v>83.283948557162432</v>
      </c>
      <c r="AZ154" s="2">
        <f t="shared" si="238"/>
        <v>85.836489452606585</v>
      </c>
      <c r="BA154" s="2">
        <f t="shared" si="239"/>
        <v>86.524599822334622</v>
      </c>
      <c r="BB154" s="2">
        <f t="shared" si="240"/>
        <v>86.42110939859181</v>
      </c>
      <c r="BC154" s="2">
        <f t="shared" si="241"/>
        <v>84.011966199125581</v>
      </c>
      <c r="BD154" s="2">
        <f t="shared" si="242"/>
        <v>80.830562190319554</v>
      </c>
      <c r="BE154" s="2">
        <f t="shared" si="243"/>
        <v>76.162043828272004</v>
      </c>
      <c r="BF154" s="2">
        <f t="shared" si="244"/>
        <v>70.345632602854167</v>
      </c>
      <c r="BG154" s="2">
        <f t="shared" si="245"/>
        <v>62.688719831699842</v>
      </c>
      <c r="BH154" s="2">
        <f t="shared" si="246"/>
        <v>53.199983398782713</v>
      </c>
      <c r="BK154" s="2" t="str">
        <f t="shared" si="247"/>
        <v/>
      </c>
      <c r="BL154" s="2" t="str">
        <f t="shared" si="248"/>
        <v/>
      </c>
      <c r="BM154" s="2" t="str">
        <f t="shared" si="249"/>
        <v/>
      </c>
      <c r="BN154" s="2" t="str">
        <f t="shared" si="250"/>
        <v/>
      </c>
      <c r="BO154" s="2" t="str">
        <f t="shared" si="251"/>
        <v/>
      </c>
      <c r="BP154" s="2" t="str">
        <f t="shared" si="252"/>
        <v/>
      </c>
      <c r="BQ154" s="2" t="str">
        <f t="shared" si="253"/>
        <v/>
      </c>
      <c r="BR154" s="2" t="str">
        <f t="shared" si="254"/>
        <v/>
      </c>
      <c r="BS154" s="2" t="str">
        <f t="shared" si="255"/>
        <v/>
      </c>
      <c r="BT154" s="2" t="str">
        <f t="shared" si="256"/>
        <v/>
      </c>
      <c r="BU154" s="2" t="str">
        <f t="shared" si="257"/>
        <v/>
      </c>
      <c r="BV154" s="2" t="str">
        <f t="shared" si="258"/>
        <v/>
      </c>
      <c r="BW154" s="2" t="str">
        <f t="shared" si="259"/>
        <v/>
      </c>
      <c r="BZ154" s="2" t="str">
        <f t="shared" si="260"/>
        <v/>
      </c>
      <c r="CA154" s="2" t="str">
        <f t="shared" si="261"/>
        <v/>
      </c>
      <c r="CB154" s="2" t="str">
        <f t="shared" si="262"/>
        <v/>
      </c>
      <c r="CC154" s="2" t="str">
        <f t="shared" si="263"/>
        <v/>
      </c>
      <c r="CD154" s="2" t="str">
        <f t="shared" si="264"/>
        <v/>
      </c>
      <c r="CE154" s="2" t="str">
        <f t="shared" si="265"/>
        <v/>
      </c>
      <c r="CF154" s="2" t="str">
        <f t="shared" si="266"/>
        <v/>
      </c>
      <c r="CG154" s="2" t="str">
        <f t="shared" si="267"/>
        <v/>
      </c>
      <c r="CH154" s="2" t="str">
        <f t="shared" si="268"/>
        <v/>
      </c>
      <c r="CI154" s="2" t="str">
        <f t="shared" si="269"/>
        <v/>
      </c>
      <c r="CJ154" s="2" t="str">
        <f t="shared" si="270"/>
        <v/>
      </c>
      <c r="CK154" s="2" t="str">
        <f t="shared" si="271"/>
        <v/>
      </c>
      <c r="CL154" s="2" t="str">
        <f t="shared" si="272"/>
        <v/>
      </c>
      <c r="CO154" s="2">
        <f t="shared" si="273"/>
        <v>80.294070503070145</v>
      </c>
      <c r="CP154" s="2">
        <f t="shared" si="274"/>
        <v>81.324676693544376</v>
      </c>
      <c r="CQ154" s="2">
        <f t="shared" si="275"/>
        <v>83.187887246258057</v>
      </c>
      <c r="CR154" s="2">
        <f t="shared" si="276"/>
        <v>84.846093677812462</v>
      </c>
      <c r="CS154" s="2">
        <f t="shared" si="277"/>
        <v>88.944953436397697</v>
      </c>
      <c r="CT154" s="2">
        <f t="shared" si="278"/>
        <v>89.880723635881452</v>
      </c>
      <c r="CU154" s="2">
        <f t="shared" si="279"/>
        <v>90.851567094882256</v>
      </c>
      <c r="CV154" s="2">
        <f t="shared" si="280"/>
        <v>87.105396656232244</v>
      </c>
      <c r="CW154" s="2">
        <f t="shared" si="281"/>
        <v>84.7338561895276</v>
      </c>
      <c r="CX154" s="2">
        <f t="shared" si="282"/>
        <v>79.146661806322612</v>
      </c>
      <c r="CY154" s="2">
        <f t="shared" si="283"/>
        <v>72.925070763124396</v>
      </c>
      <c r="CZ154" s="2">
        <f t="shared" si="284"/>
        <v>65.355016002074862</v>
      </c>
      <c r="DA154" s="2">
        <f t="shared" si="285"/>
        <v>55.248488999203531</v>
      </c>
      <c r="DD154" s="2">
        <f t="shared" si="286"/>
        <v>75.803289089470411</v>
      </c>
      <c r="DE154" s="2">
        <f t="shared" si="287"/>
        <v>78.890805308987211</v>
      </c>
      <c r="DF154" s="2">
        <f t="shared" si="288"/>
        <v>81.304451457820718</v>
      </c>
      <c r="DG154" s="2">
        <f t="shared" si="289"/>
        <v>83.268384525929406</v>
      </c>
      <c r="DH154" s="2">
        <f t="shared" si="290"/>
        <v>85.801947332219939</v>
      </c>
      <c r="DI154" s="2">
        <f t="shared" si="291"/>
        <v>86.486584008128531</v>
      </c>
      <c r="DJ154" s="2">
        <f t="shared" si="292"/>
        <v>86.376113963618096</v>
      </c>
      <c r="DK154" s="2">
        <f t="shared" si="293"/>
        <v>83.97558128080729</v>
      </c>
      <c r="DL154" s="2">
        <f t="shared" si="294"/>
        <v>80.785517204956903</v>
      </c>
      <c r="DM154" s="2">
        <f t="shared" si="295"/>
        <v>76.130041084496241</v>
      </c>
      <c r="DN154" s="2">
        <f t="shared" si="296"/>
        <v>70.316344194364845</v>
      </c>
      <c r="DO154" s="2">
        <f t="shared" si="297"/>
        <v>62.658227416636841</v>
      </c>
      <c r="DP154" s="2">
        <f t="shared" si="298"/>
        <v>53.176723383908644</v>
      </c>
      <c r="DS154" s="2">
        <f t="shared" si="299"/>
        <v>0.9819131738966077</v>
      </c>
      <c r="DT154" s="2">
        <f t="shared" si="300"/>
        <v>0.98496134272523383</v>
      </c>
      <c r="DU154" s="2">
        <f t="shared" si="301"/>
        <v>0.98805121592513567</v>
      </c>
      <c r="DV154" s="2">
        <f t="shared" si="302"/>
        <v>0.99013504408309583</v>
      </c>
      <c r="DW154" s="2">
        <f t="shared" si="303"/>
        <v>0.98900984622946386</v>
      </c>
      <c r="DX154" s="2">
        <f t="shared" si="304"/>
        <v>0.98879957268250107</v>
      </c>
      <c r="DY154" s="2">
        <f t="shared" si="305"/>
        <v>0.98994617223016168</v>
      </c>
      <c r="DZ154" s="2">
        <f t="shared" si="306"/>
        <v>0.98837473973577272</v>
      </c>
      <c r="EA154" s="2">
        <f t="shared" si="307"/>
        <v>0.98859140880793517</v>
      </c>
      <c r="EB154" s="2">
        <f t="shared" si="308"/>
        <v>0.98939119407878995</v>
      </c>
      <c r="EC154" s="2">
        <f t="shared" si="309"/>
        <v>0.98877290980201915</v>
      </c>
      <c r="ED154" s="2">
        <f t="shared" si="310"/>
        <v>0.98869306432560133</v>
      </c>
      <c r="EE154" s="2">
        <f t="shared" si="311"/>
        <v>0.98877285408042603</v>
      </c>
    </row>
    <row r="155" spans="2:137" x14ac:dyDescent="0.25">
      <c r="B155" s="2">
        <v>149</v>
      </c>
      <c r="C155">
        <v>74.462000000000003</v>
      </c>
      <c r="D155">
        <v>78.784999999999997</v>
      </c>
      <c r="E155">
        <v>81.891999999999996</v>
      </c>
      <c r="F155">
        <v>85.046000000000006</v>
      </c>
      <c r="G155">
        <v>88.4</v>
      </c>
      <c r="H155">
        <v>90.537999999999997</v>
      </c>
      <c r="I155">
        <v>91.923000000000002</v>
      </c>
      <c r="J155">
        <v>89.462000000000003</v>
      </c>
      <c r="K155">
        <v>86.277000000000001</v>
      </c>
      <c r="L155">
        <v>82.507999999999996</v>
      </c>
      <c r="M155">
        <v>75.135999999999996</v>
      </c>
      <c r="N155">
        <v>65.691000000000003</v>
      </c>
      <c r="O155">
        <v>56.521099999999997</v>
      </c>
      <c r="R155" s="5">
        <f t="shared" si="208"/>
        <v>75.801767489037317</v>
      </c>
      <c r="S155" s="5">
        <f t="shared" si="209"/>
        <v>78.871381703117351</v>
      </c>
      <c r="T155" s="5">
        <f t="shared" si="210"/>
        <v>81.973653375534212</v>
      </c>
      <c r="U155" s="5">
        <f t="shared" si="211"/>
        <v>84.764598736627491</v>
      </c>
      <c r="V155" s="5">
        <f t="shared" si="212"/>
        <v>88.204790526487827</v>
      </c>
      <c r="W155" s="5">
        <f t="shared" si="213"/>
        <v>89.89757509360453</v>
      </c>
      <c r="X155" s="5">
        <f t="shared" si="214"/>
        <v>90.948624567315775</v>
      </c>
      <c r="Y155" s="5">
        <f t="shared" si="215"/>
        <v>88.818776734106478</v>
      </c>
      <c r="Z155" s="5">
        <f t="shared" si="216"/>
        <v>86.373312752083876</v>
      </c>
      <c r="AA155" s="5">
        <f t="shared" si="217"/>
        <v>82.42501354468412</v>
      </c>
      <c r="AB155" s="5">
        <f t="shared" si="218"/>
        <v>74.916404270951986</v>
      </c>
      <c r="AC155" s="5">
        <f t="shared" si="219"/>
        <v>66.062584440107187</v>
      </c>
      <c r="AD155" s="5">
        <f t="shared" si="220"/>
        <v>55.856819501969376</v>
      </c>
      <c r="AE155" s="5"/>
      <c r="AG155" s="5">
        <f t="shared" si="221"/>
        <v>-1.3397674890373139</v>
      </c>
      <c r="AH155" s="5">
        <f t="shared" si="222"/>
        <v>-8.6381703117353936E-2</v>
      </c>
      <c r="AI155" s="5">
        <f t="shared" si="223"/>
        <v>-8.1653375534216366E-2</v>
      </c>
      <c r="AJ155" s="5">
        <f t="shared" si="224"/>
        <v>0.28140126337251559</v>
      </c>
      <c r="AK155" s="5">
        <f t="shared" si="225"/>
        <v>0.19520947351217899</v>
      </c>
      <c r="AL155" s="5">
        <f t="shared" si="226"/>
        <v>0.64042490639546656</v>
      </c>
      <c r="AM155" s="5">
        <f t="shared" si="227"/>
        <v>0.97437543268422644</v>
      </c>
      <c r="AN155" s="5">
        <f t="shared" si="228"/>
        <v>0.64322326589352485</v>
      </c>
      <c r="AO155" s="5">
        <f t="shared" si="229"/>
        <v>-9.6312752083875353E-2</v>
      </c>
      <c r="AP155" s="5">
        <f t="shared" si="230"/>
        <v>8.2986455315875673E-2</v>
      </c>
      <c r="AQ155" s="5">
        <f t="shared" si="231"/>
        <v>0.2195957290480095</v>
      </c>
      <c r="AR155" s="5">
        <f t="shared" si="232"/>
        <v>-0.37158444010718483</v>
      </c>
      <c r="AS155" s="5">
        <f t="shared" si="233"/>
        <v>0.66428049803062095</v>
      </c>
      <c r="AV155" s="2">
        <f t="shared" si="234"/>
        <v>75.801762588493204</v>
      </c>
      <c r="AW155" s="2">
        <f t="shared" si="235"/>
        <v>78.871381354743463</v>
      </c>
      <c r="AX155" s="2">
        <f t="shared" si="236"/>
        <v>81.287190447126065</v>
      </c>
      <c r="AY155" s="2">
        <f t="shared" si="237"/>
        <v>83.26748172817932</v>
      </c>
      <c r="AZ155" s="2">
        <f t="shared" si="238"/>
        <v>85.809346928169859</v>
      </c>
      <c r="BA155" s="2">
        <f t="shared" si="239"/>
        <v>86.491386417998726</v>
      </c>
      <c r="BB155" s="2">
        <f t="shared" si="240"/>
        <v>86.372546624074928</v>
      </c>
      <c r="BC155" s="2">
        <f t="shared" si="241"/>
        <v>83.965834402741024</v>
      </c>
      <c r="BD155" s="2">
        <f t="shared" si="242"/>
        <v>80.771075070076165</v>
      </c>
      <c r="BE155" s="2">
        <f t="shared" si="243"/>
        <v>76.115727063666753</v>
      </c>
      <c r="BF155" s="2">
        <f t="shared" si="244"/>
        <v>70.310181648057707</v>
      </c>
      <c r="BG155" s="2">
        <f t="shared" si="245"/>
        <v>62.657060502482551</v>
      </c>
      <c r="BH155" s="2">
        <f t="shared" si="246"/>
        <v>53.185569765872252</v>
      </c>
      <c r="BK155" s="2" t="str">
        <f t="shared" si="247"/>
        <v/>
      </c>
      <c r="BL155" s="2" t="str">
        <f t="shared" si="248"/>
        <v/>
      </c>
      <c r="BM155" s="2" t="str">
        <f t="shared" si="249"/>
        <v/>
      </c>
      <c r="BN155" s="2" t="str">
        <f t="shared" si="250"/>
        <v/>
      </c>
      <c r="BO155" s="2" t="str">
        <f t="shared" si="251"/>
        <v/>
      </c>
      <c r="BP155" s="2" t="str">
        <f t="shared" si="252"/>
        <v/>
      </c>
      <c r="BQ155" s="2" t="str">
        <f t="shared" si="253"/>
        <v/>
      </c>
      <c r="BR155" s="2" t="str">
        <f t="shared" si="254"/>
        <v/>
      </c>
      <c r="BS155" s="2" t="str">
        <f t="shared" si="255"/>
        <v/>
      </c>
      <c r="BT155" s="2" t="str">
        <f t="shared" si="256"/>
        <v/>
      </c>
      <c r="BU155" s="2" t="str">
        <f t="shared" si="257"/>
        <v/>
      </c>
      <c r="BV155" s="2" t="str">
        <f t="shared" si="258"/>
        <v/>
      </c>
      <c r="BW155" s="2" t="str">
        <f t="shared" si="259"/>
        <v/>
      </c>
      <c r="BZ155" s="2" t="str">
        <f t="shared" si="260"/>
        <v/>
      </c>
      <c r="CA155" s="2" t="str">
        <f t="shared" si="261"/>
        <v/>
      </c>
      <c r="CB155" s="2" t="str">
        <f t="shared" si="262"/>
        <v/>
      </c>
      <c r="CC155" s="2" t="str">
        <f t="shared" si="263"/>
        <v/>
      </c>
      <c r="CD155" s="2" t="str">
        <f t="shared" si="264"/>
        <v/>
      </c>
      <c r="CE155" s="2" t="str">
        <f t="shared" si="265"/>
        <v/>
      </c>
      <c r="CF155" s="2" t="str">
        <f t="shared" si="266"/>
        <v/>
      </c>
      <c r="CG155" s="2" t="str">
        <f t="shared" si="267"/>
        <v/>
      </c>
      <c r="CH155" s="2" t="str">
        <f t="shared" si="268"/>
        <v/>
      </c>
      <c r="CI155" s="2" t="str">
        <f t="shared" si="269"/>
        <v/>
      </c>
      <c r="CJ155" s="2" t="str">
        <f t="shared" si="270"/>
        <v/>
      </c>
      <c r="CK155" s="2" t="str">
        <f t="shared" si="271"/>
        <v/>
      </c>
      <c r="CL155" s="2" t="str">
        <f t="shared" si="272"/>
        <v/>
      </c>
      <c r="CO155" s="2">
        <f t="shared" si="273"/>
        <v>80.291709048124005</v>
      </c>
      <c r="CP155" s="2">
        <f t="shared" si="274"/>
        <v>81.30755751349399</v>
      </c>
      <c r="CQ155" s="2">
        <f t="shared" si="275"/>
        <v>83.17610569408572</v>
      </c>
      <c r="CR155" s="2">
        <f t="shared" si="276"/>
        <v>84.847263795301274</v>
      </c>
      <c r="CS155" s="2">
        <f t="shared" si="277"/>
        <v>88.969315707671953</v>
      </c>
      <c r="CT155" s="2">
        <f t="shared" si="278"/>
        <v>89.903902088443942</v>
      </c>
      <c r="CU155" s="2">
        <f t="shared" si="279"/>
        <v>90.878348624762751</v>
      </c>
      <c r="CV155" s="2">
        <f t="shared" si="280"/>
        <v>87.107819806488351</v>
      </c>
      <c r="CW155" s="2">
        <f t="shared" si="281"/>
        <v>84.741963488901533</v>
      </c>
      <c r="CX155" s="2">
        <f t="shared" si="282"/>
        <v>79.147698532428549</v>
      </c>
      <c r="CY155" s="2">
        <f t="shared" si="283"/>
        <v>72.930254276192613</v>
      </c>
      <c r="CZ155" s="2">
        <f t="shared" si="284"/>
        <v>65.36800110224992</v>
      </c>
      <c r="DA155" s="2">
        <f t="shared" si="285"/>
        <v>55.267970486940754</v>
      </c>
      <c r="DD155" s="2">
        <f t="shared" si="286"/>
        <v>75.726334962571869</v>
      </c>
      <c r="DE155" s="2">
        <f t="shared" si="287"/>
        <v>78.837458017886433</v>
      </c>
      <c r="DF155" s="2">
        <f t="shared" si="288"/>
        <v>81.26635721137913</v>
      </c>
      <c r="DG155" s="2">
        <f t="shared" si="289"/>
        <v>83.253126903368809</v>
      </c>
      <c r="DH155" s="2">
        <f t="shared" si="290"/>
        <v>85.777322163617228</v>
      </c>
      <c r="DI155" s="2">
        <f t="shared" si="291"/>
        <v>86.456133020617955</v>
      </c>
      <c r="DJ155" s="2">
        <f t="shared" si="292"/>
        <v>86.330812436472527</v>
      </c>
      <c r="DK155" s="2">
        <f t="shared" si="293"/>
        <v>83.932130110615162</v>
      </c>
      <c r="DL155" s="2">
        <f t="shared" si="294"/>
        <v>80.729282135233305</v>
      </c>
      <c r="DM155" s="2">
        <f t="shared" si="295"/>
        <v>76.086077140384603</v>
      </c>
      <c r="DN155" s="2">
        <f t="shared" si="296"/>
        <v>70.283049512223343</v>
      </c>
      <c r="DO155" s="2">
        <f t="shared" si="297"/>
        <v>62.628785448966077</v>
      </c>
      <c r="DP155" s="2">
        <f t="shared" si="298"/>
        <v>53.164005377839608</v>
      </c>
      <c r="DS155" s="2">
        <f t="shared" si="299"/>
        <v>0.98347832521325285</v>
      </c>
      <c r="DT155" s="2">
        <f t="shared" si="300"/>
        <v>0.98626640873480598</v>
      </c>
      <c r="DU155" s="2">
        <f t="shared" si="301"/>
        <v>0.98909111019823948</v>
      </c>
      <c r="DV155" s="2">
        <f t="shared" si="302"/>
        <v>0.99099523705701864</v>
      </c>
      <c r="DW155" s="2">
        <f t="shared" si="303"/>
        <v>0.98996715873304841</v>
      </c>
      <c r="DX155" s="2">
        <f t="shared" si="304"/>
        <v>0.98977501198970907</v>
      </c>
      <c r="DY155" s="2">
        <f t="shared" si="305"/>
        <v>0.99082268158527853</v>
      </c>
      <c r="DZ155" s="2">
        <f t="shared" si="306"/>
        <v>0.98938678039933781</v>
      </c>
      <c r="EA155" s="2">
        <f t="shared" si="307"/>
        <v>0.98958478604221689</v>
      </c>
      <c r="EB155" s="2">
        <f t="shared" si="308"/>
        <v>0.99031561402099033</v>
      </c>
      <c r="EC155" s="2">
        <f t="shared" si="309"/>
        <v>0.98975064709626626</v>
      </c>
      <c r="ED155" s="2">
        <f t="shared" si="310"/>
        <v>0.98967768255756927</v>
      </c>
      <c r="EE155" s="2">
        <f t="shared" si="311"/>
        <v>0.98975059617701633</v>
      </c>
    </row>
    <row r="156" spans="2:137" x14ac:dyDescent="0.25">
      <c r="B156" s="2">
        <v>150</v>
      </c>
      <c r="C156">
        <v>75.123000000000005</v>
      </c>
      <c r="D156">
        <v>78.584999999999994</v>
      </c>
      <c r="E156">
        <v>81.522999999999996</v>
      </c>
      <c r="F156">
        <v>84.646000000000001</v>
      </c>
      <c r="G156">
        <v>88.108000000000004</v>
      </c>
      <c r="H156">
        <v>89.569000000000003</v>
      </c>
      <c r="I156">
        <v>91.477000000000004</v>
      </c>
      <c r="J156">
        <v>89.814999999999998</v>
      </c>
      <c r="K156">
        <v>86.738</v>
      </c>
      <c r="L156">
        <v>83</v>
      </c>
      <c r="M156">
        <v>75.484999999999999</v>
      </c>
      <c r="N156">
        <v>66.471000000000004</v>
      </c>
      <c r="O156">
        <v>58.042299999999997</v>
      </c>
      <c r="R156" s="5">
        <f t="shared" si="208"/>
        <v>75.719399170695397</v>
      </c>
      <c r="S156" s="5">
        <f t="shared" si="209"/>
        <v>78.815541027599494</v>
      </c>
      <c r="T156" s="5">
        <f t="shared" si="210"/>
        <v>82.068381639006489</v>
      </c>
      <c r="U156" s="5">
        <f t="shared" si="211"/>
        <v>84.830718171490972</v>
      </c>
      <c r="V156" s="5">
        <f t="shared" si="212"/>
        <v>88.341139562541343</v>
      </c>
      <c r="W156" s="5">
        <f t="shared" si="213"/>
        <v>89.914836554494244</v>
      </c>
      <c r="X156" s="5">
        <f t="shared" si="214"/>
        <v>91.018418430857182</v>
      </c>
      <c r="Y156" s="5">
        <f t="shared" si="215"/>
        <v>89.350781654247456</v>
      </c>
      <c r="Z156" s="5">
        <f t="shared" si="216"/>
        <v>86.947790933599975</v>
      </c>
      <c r="AA156" s="5">
        <f t="shared" si="217"/>
        <v>83.097570352279376</v>
      </c>
      <c r="AB156" s="5">
        <f t="shared" si="218"/>
        <v>75.779920805710603</v>
      </c>
      <c r="AC156" s="5">
        <f t="shared" si="219"/>
        <v>66.872651328131809</v>
      </c>
      <c r="AD156" s="5">
        <f t="shared" si="220"/>
        <v>56.620052385196161</v>
      </c>
      <c r="AE156" s="5"/>
      <c r="AG156" s="5">
        <f t="shared" si="221"/>
        <v>-0.59639917069539194</v>
      </c>
      <c r="AH156" s="5">
        <f t="shared" si="222"/>
        <v>-0.23054102759950013</v>
      </c>
      <c r="AI156" s="5">
        <f t="shared" si="223"/>
        <v>-0.54538163900649295</v>
      </c>
      <c r="AJ156" s="5">
        <f t="shared" si="224"/>
        <v>-0.18471817149097092</v>
      </c>
      <c r="AK156" s="5">
        <f t="shared" si="225"/>
        <v>-0.23313956254133927</v>
      </c>
      <c r="AL156" s="5">
        <f t="shared" si="226"/>
        <v>-0.345836554494241</v>
      </c>
      <c r="AM156" s="5">
        <f t="shared" si="227"/>
        <v>0.45858156914282233</v>
      </c>
      <c r="AN156" s="5">
        <f t="shared" si="228"/>
        <v>0.46421834575254195</v>
      </c>
      <c r="AO156" s="5">
        <f t="shared" si="229"/>
        <v>-0.20979093359997592</v>
      </c>
      <c r="AP156" s="5">
        <f t="shared" si="230"/>
        <v>-9.7570352279376493E-2</v>
      </c>
      <c r="AQ156" s="5">
        <f t="shared" si="231"/>
        <v>-0.29492080571060342</v>
      </c>
      <c r="AR156" s="5">
        <f t="shared" si="232"/>
        <v>-0.40165132813180549</v>
      </c>
      <c r="AS156" s="5">
        <f t="shared" si="233"/>
        <v>1.4222476148038368</v>
      </c>
      <c r="AV156" s="2">
        <f t="shared" si="234"/>
        <v>75.719397391538493</v>
      </c>
      <c r="AW156" s="2">
        <f t="shared" si="235"/>
        <v>78.815540921939913</v>
      </c>
      <c r="AX156" s="2">
        <f t="shared" si="236"/>
        <v>81.247543394021164</v>
      </c>
      <c r="AY156" s="2">
        <f t="shared" si="237"/>
        <v>83.251106436568648</v>
      </c>
      <c r="AZ156" s="2">
        <f t="shared" si="238"/>
        <v>85.782378367587853</v>
      </c>
      <c r="BA156" s="2">
        <f t="shared" si="239"/>
        <v>86.458363026956491</v>
      </c>
      <c r="BB156" s="2">
        <f t="shared" si="240"/>
        <v>86.324207510243667</v>
      </c>
      <c r="BC156" s="2">
        <f t="shared" si="241"/>
        <v>83.919890801899442</v>
      </c>
      <c r="BD156" s="2">
        <f t="shared" si="242"/>
        <v>80.711809372403195</v>
      </c>
      <c r="BE156" s="2">
        <f t="shared" si="243"/>
        <v>76.06957510640639</v>
      </c>
      <c r="BF156" s="2">
        <f t="shared" si="244"/>
        <v>70.274881968249531</v>
      </c>
      <c r="BG156" s="2">
        <f t="shared" si="245"/>
        <v>62.625553853401044</v>
      </c>
      <c r="BH156" s="2">
        <f t="shared" si="246"/>
        <v>53.171273338411488</v>
      </c>
      <c r="BK156" s="2" t="str">
        <f t="shared" si="247"/>
        <v/>
      </c>
      <c r="BL156" s="2" t="str">
        <f t="shared" si="248"/>
        <v/>
      </c>
      <c r="BM156" s="2" t="str">
        <f t="shared" si="249"/>
        <v/>
      </c>
      <c r="BN156" s="2" t="str">
        <f t="shared" si="250"/>
        <v/>
      </c>
      <c r="BO156" s="2" t="str">
        <f t="shared" si="251"/>
        <v/>
      </c>
      <c r="BP156" s="2" t="str">
        <f t="shared" si="252"/>
        <v/>
      </c>
      <c r="BQ156" s="2" t="str">
        <f t="shared" si="253"/>
        <v/>
      </c>
      <c r="BR156" s="2" t="str">
        <f t="shared" si="254"/>
        <v/>
      </c>
      <c r="BS156" s="2" t="str">
        <f t="shared" si="255"/>
        <v/>
      </c>
      <c r="BT156" s="2" t="str">
        <f t="shared" si="256"/>
        <v/>
      </c>
      <c r="BU156" s="2" t="str">
        <f t="shared" si="257"/>
        <v/>
      </c>
      <c r="BV156" s="2" t="str">
        <f t="shared" si="258"/>
        <v/>
      </c>
      <c r="BW156" s="2" t="str">
        <f t="shared" si="259"/>
        <v/>
      </c>
      <c r="BZ156" s="2" t="str">
        <f t="shared" si="260"/>
        <v/>
      </c>
      <c r="CA156" s="2" t="str">
        <f t="shared" si="261"/>
        <v/>
      </c>
      <c r="CB156" s="2" t="str">
        <f t="shared" si="262"/>
        <v/>
      </c>
      <c r="CC156" s="2" t="str">
        <f t="shared" si="263"/>
        <v/>
      </c>
      <c r="CD156" s="2" t="str">
        <f t="shared" si="264"/>
        <v/>
      </c>
      <c r="CE156" s="2" t="str">
        <f t="shared" si="265"/>
        <v/>
      </c>
      <c r="CF156" s="2" t="str">
        <f t="shared" si="266"/>
        <v/>
      </c>
      <c r="CG156" s="2" t="str">
        <f t="shared" si="267"/>
        <v/>
      </c>
      <c r="CH156" s="2" t="str">
        <f t="shared" si="268"/>
        <v/>
      </c>
      <c r="CI156" s="2" t="str">
        <f t="shared" si="269"/>
        <v/>
      </c>
      <c r="CJ156" s="2" t="str">
        <f t="shared" si="270"/>
        <v/>
      </c>
      <c r="CK156" s="2" t="str">
        <f t="shared" si="271"/>
        <v/>
      </c>
      <c r="CL156" s="2" t="str">
        <f t="shared" si="272"/>
        <v/>
      </c>
      <c r="CO156" s="2">
        <f t="shared" si="273"/>
        <v>80.289347593177865</v>
      </c>
      <c r="CP156" s="2">
        <f t="shared" si="274"/>
        <v>81.290438333443603</v>
      </c>
      <c r="CQ156" s="2">
        <f t="shared" si="275"/>
        <v>83.164324141913397</v>
      </c>
      <c r="CR156" s="2">
        <f t="shared" si="276"/>
        <v>84.848433912790071</v>
      </c>
      <c r="CS156" s="2">
        <f t="shared" si="277"/>
        <v>88.993677978946195</v>
      </c>
      <c r="CT156" s="2">
        <f t="shared" si="278"/>
        <v>89.927080541006418</v>
      </c>
      <c r="CU156" s="2">
        <f t="shared" si="279"/>
        <v>90.90513015464326</v>
      </c>
      <c r="CV156" s="2">
        <f t="shared" si="280"/>
        <v>87.110242956744472</v>
      </c>
      <c r="CW156" s="2">
        <f t="shared" si="281"/>
        <v>84.750070788275465</v>
      </c>
      <c r="CX156" s="2">
        <f t="shared" si="282"/>
        <v>79.148735258534487</v>
      </c>
      <c r="CY156" s="2">
        <f t="shared" si="283"/>
        <v>72.935437789260845</v>
      </c>
      <c r="CZ156" s="2">
        <f t="shared" si="284"/>
        <v>65.380986202424978</v>
      </c>
      <c r="DA156" s="2">
        <f t="shared" si="285"/>
        <v>55.287451974677978</v>
      </c>
      <c r="DD156" s="2">
        <f t="shared" si="286"/>
        <v>75.649380835673327</v>
      </c>
      <c r="DE156" s="2">
        <f t="shared" si="287"/>
        <v>78.784110726785656</v>
      </c>
      <c r="DF156" s="2">
        <f t="shared" si="288"/>
        <v>81.228262964937542</v>
      </c>
      <c r="DG156" s="2">
        <f t="shared" si="289"/>
        <v>83.237869280808212</v>
      </c>
      <c r="DH156" s="2">
        <f t="shared" si="290"/>
        <v>85.752696995014517</v>
      </c>
      <c r="DI156" s="2">
        <f t="shared" si="291"/>
        <v>86.425682033107392</v>
      </c>
      <c r="DJ156" s="2">
        <f t="shared" si="292"/>
        <v>86.285510909326945</v>
      </c>
      <c r="DK156" s="2">
        <f t="shared" si="293"/>
        <v>83.888678940423048</v>
      </c>
      <c r="DL156" s="2">
        <f t="shared" si="294"/>
        <v>80.673047065509706</v>
      </c>
      <c r="DM156" s="2">
        <f t="shared" si="295"/>
        <v>76.042113196272965</v>
      </c>
      <c r="DN156" s="2">
        <f t="shared" si="296"/>
        <v>70.249754830081841</v>
      </c>
      <c r="DO156" s="2">
        <f t="shared" si="297"/>
        <v>62.599343481295307</v>
      </c>
      <c r="DP156" s="2">
        <f t="shared" si="298"/>
        <v>53.151287371770579</v>
      </c>
      <c r="DS156" s="2">
        <f t="shared" si="299"/>
        <v>0.98491011692014296</v>
      </c>
      <c r="DT156" s="2">
        <f t="shared" si="300"/>
        <v>0.98745966206861324</v>
      </c>
      <c r="DU156" s="2">
        <f t="shared" si="301"/>
        <v>0.99004141536800627</v>
      </c>
      <c r="DV156" s="2">
        <f t="shared" si="302"/>
        <v>0.99178104653636134</v>
      </c>
      <c r="DW156" s="2">
        <f t="shared" si="303"/>
        <v>0.99084185537635172</v>
      </c>
      <c r="DX156" s="2">
        <f t="shared" si="304"/>
        <v>0.99066630268581002</v>
      </c>
      <c r="DY156" s="2">
        <f t="shared" si="305"/>
        <v>0.99162342200475684</v>
      </c>
      <c r="DZ156" s="2">
        <f t="shared" si="306"/>
        <v>0.99031158117042895</v>
      </c>
      <c r="EA156" s="2">
        <f t="shared" si="307"/>
        <v>0.99049249905585746</v>
      </c>
      <c r="EB156" s="2">
        <f t="shared" si="308"/>
        <v>0.99116020243755421</v>
      </c>
      <c r="EC156" s="2">
        <f t="shared" si="309"/>
        <v>0.99064404155307495</v>
      </c>
      <c r="ED156" s="2">
        <f t="shared" si="310"/>
        <v>0.9905773764881316</v>
      </c>
      <c r="EE156" s="2">
        <f t="shared" si="311"/>
        <v>0.99064399503029332</v>
      </c>
    </row>
    <row r="157" spans="2:137" x14ac:dyDescent="0.25">
      <c r="B157" s="2">
        <v>151</v>
      </c>
      <c r="C157">
        <v>75.262</v>
      </c>
      <c r="D157">
        <v>78.876999999999995</v>
      </c>
      <c r="E157">
        <v>82.784999999999997</v>
      </c>
      <c r="F157">
        <v>84.4</v>
      </c>
      <c r="G157">
        <v>89.153999999999996</v>
      </c>
      <c r="H157">
        <v>91.415000000000006</v>
      </c>
      <c r="I157">
        <v>90.076999999999998</v>
      </c>
      <c r="J157">
        <v>89.369</v>
      </c>
      <c r="K157">
        <v>87.337999999999994</v>
      </c>
      <c r="L157">
        <v>84.554000000000002</v>
      </c>
      <c r="M157">
        <v>76.03</v>
      </c>
      <c r="N157">
        <v>68.941000000000003</v>
      </c>
      <c r="O157">
        <v>58.633800000000001</v>
      </c>
      <c r="R157" s="5">
        <f t="shared" si="208"/>
        <v>75.637396098041819</v>
      </c>
      <c r="S157" s="5">
        <f t="shared" si="209"/>
        <v>78.759874604780094</v>
      </c>
      <c r="T157" s="5">
        <f t="shared" si="210"/>
        <v>82.148752843365116</v>
      </c>
      <c r="U157" s="5">
        <f t="shared" si="211"/>
        <v>84.831123928008552</v>
      </c>
      <c r="V157" s="5">
        <f t="shared" si="212"/>
        <v>88.371410218862096</v>
      </c>
      <c r="W157" s="5">
        <f t="shared" si="213"/>
        <v>89.778348075869474</v>
      </c>
      <c r="X157" s="5">
        <f t="shared" si="214"/>
        <v>90.884894958020098</v>
      </c>
      <c r="Y157" s="5">
        <f t="shared" si="215"/>
        <v>89.693069088536234</v>
      </c>
      <c r="Z157" s="5">
        <f t="shared" si="216"/>
        <v>87.299160735273645</v>
      </c>
      <c r="AA157" s="5">
        <f t="shared" si="217"/>
        <v>83.524665755447145</v>
      </c>
      <c r="AB157" s="5">
        <f t="shared" si="218"/>
        <v>76.549254271337816</v>
      </c>
      <c r="AC157" s="5">
        <f t="shared" si="219"/>
        <v>67.67769223519953</v>
      </c>
      <c r="AD157" s="5">
        <f t="shared" si="220"/>
        <v>57.433764577578145</v>
      </c>
      <c r="AE157" s="5"/>
      <c r="AG157" s="5">
        <f t="shared" si="221"/>
        <v>-0.3753960980418185</v>
      </c>
      <c r="AH157" s="5">
        <f t="shared" si="222"/>
        <v>0.11712539521990095</v>
      </c>
      <c r="AI157" s="5">
        <f t="shared" si="223"/>
        <v>0.63624715663488018</v>
      </c>
      <c r="AJ157" s="5">
        <f t="shared" si="224"/>
        <v>-0.43112392800854593</v>
      </c>
      <c r="AK157" s="5">
        <f t="shared" si="225"/>
        <v>0.78258978113790079</v>
      </c>
      <c r="AL157" s="5">
        <f t="shared" si="226"/>
        <v>1.6366519241305326</v>
      </c>
      <c r="AM157" s="5">
        <f t="shared" si="227"/>
        <v>-0.80789495802009981</v>
      </c>
      <c r="AN157" s="5">
        <f t="shared" si="228"/>
        <v>-0.32406908853623406</v>
      </c>
      <c r="AO157" s="5">
        <f t="shared" si="229"/>
        <v>3.8839264726348688E-2</v>
      </c>
      <c r="AP157" s="5">
        <f t="shared" si="230"/>
        <v>1.0293342445528566</v>
      </c>
      <c r="AQ157" s="5">
        <f t="shared" si="231"/>
        <v>-0.51925427133781454</v>
      </c>
      <c r="AR157" s="5">
        <f t="shared" si="232"/>
        <v>1.2633077648004729</v>
      </c>
      <c r="AS157" s="5">
        <f t="shared" si="233"/>
        <v>1.2000354224218555</v>
      </c>
      <c r="AV157" s="2">
        <f t="shared" si="234"/>
        <v>75.637395383130837</v>
      </c>
      <c r="AW157" s="2">
        <f t="shared" si="235"/>
        <v>78.759874574137967</v>
      </c>
      <c r="AX157" s="2">
        <f t="shared" si="236"/>
        <v>81.208007290572027</v>
      </c>
      <c r="AY157" s="2">
        <f t="shared" si="237"/>
        <v>83.234816052380069</v>
      </c>
      <c r="AZ157" s="2">
        <f t="shared" si="238"/>
        <v>85.755572879879523</v>
      </c>
      <c r="BA157" s="2">
        <f t="shared" si="239"/>
        <v>86.425517856723573</v>
      </c>
      <c r="BB157" s="2">
        <f t="shared" si="240"/>
        <v>86.276078219392261</v>
      </c>
      <c r="BC157" s="2">
        <f t="shared" si="241"/>
        <v>83.87412330183659</v>
      </c>
      <c r="BD157" s="2">
        <f t="shared" si="242"/>
        <v>80.652751614445862</v>
      </c>
      <c r="BE157" s="2">
        <f t="shared" si="243"/>
        <v>76.02357738504314</v>
      </c>
      <c r="BF157" s="2">
        <f t="shared" si="244"/>
        <v>70.239723845783644</v>
      </c>
      <c r="BG157" s="2">
        <f t="shared" si="245"/>
        <v>62.594190393208002</v>
      </c>
      <c r="BH157" s="2">
        <f t="shared" si="246"/>
        <v>53.157086779078774</v>
      </c>
      <c r="BK157" s="2" t="str">
        <f t="shared" si="247"/>
        <v/>
      </c>
      <c r="BL157" s="2" t="str">
        <f t="shared" si="248"/>
        <v/>
      </c>
      <c r="BM157" s="2" t="str">
        <f t="shared" si="249"/>
        <v/>
      </c>
      <c r="BN157" s="2" t="str">
        <f t="shared" si="250"/>
        <v/>
      </c>
      <c r="BO157" s="2" t="str">
        <f t="shared" si="251"/>
        <v/>
      </c>
      <c r="BP157" s="2" t="str">
        <f t="shared" si="252"/>
        <v/>
      </c>
      <c r="BQ157" s="2" t="str">
        <f t="shared" si="253"/>
        <v/>
      </c>
      <c r="BR157" s="2" t="str">
        <f t="shared" si="254"/>
        <v/>
      </c>
      <c r="BS157" s="2" t="str">
        <f t="shared" si="255"/>
        <v/>
      </c>
      <c r="BT157" s="2" t="str">
        <f t="shared" si="256"/>
        <v/>
      </c>
      <c r="BU157" s="2" t="str">
        <f t="shared" si="257"/>
        <v/>
      </c>
      <c r="BV157" s="2" t="str">
        <f t="shared" si="258"/>
        <v/>
      </c>
      <c r="BW157" s="2" t="str">
        <f t="shared" si="259"/>
        <v/>
      </c>
      <c r="BZ157" s="2" t="str">
        <f t="shared" si="260"/>
        <v/>
      </c>
      <c r="CA157" s="2" t="str">
        <f t="shared" si="261"/>
        <v/>
      </c>
      <c r="CB157" s="2" t="str">
        <f t="shared" si="262"/>
        <v/>
      </c>
      <c r="CC157" s="2" t="str">
        <f t="shared" si="263"/>
        <v/>
      </c>
      <c r="CD157" s="2" t="str">
        <f t="shared" si="264"/>
        <v/>
      </c>
      <c r="CE157" s="2" t="str">
        <f t="shared" si="265"/>
        <v/>
      </c>
      <c r="CF157" s="2" t="str">
        <f t="shared" si="266"/>
        <v/>
      </c>
      <c r="CG157" s="2" t="str">
        <f t="shared" si="267"/>
        <v/>
      </c>
      <c r="CH157" s="2" t="str">
        <f t="shared" si="268"/>
        <v/>
      </c>
      <c r="CI157" s="2" t="str">
        <f t="shared" si="269"/>
        <v/>
      </c>
      <c r="CJ157" s="2" t="str">
        <f t="shared" si="270"/>
        <v/>
      </c>
      <c r="CK157" s="2" t="str">
        <f t="shared" si="271"/>
        <v/>
      </c>
      <c r="CL157" s="2" t="str">
        <f t="shared" si="272"/>
        <v/>
      </c>
      <c r="CO157" s="2">
        <f t="shared" si="273"/>
        <v>80.286986138231725</v>
      </c>
      <c r="CP157" s="2">
        <f t="shared" si="274"/>
        <v>81.273319153393217</v>
      </c>
      <c r="CQ157" s="2">
        <f t="shared" si="275"/>
        <v>83.15254258974106</v>
      </c>
      <c r="CR157" s="2">
        <f t="shared" si="276"/>
        <v>84.849604030278883</v>
      </c>
      <c r="CS157" s="2">
        <f t="shared" si="277"/>
        <v>89.018040250220452</v>
      </c>
      <c r="CT157" s="2">
        <f t="shared" si="278"/>
        <v>89.950258993568909</v>
      </c>
      <c r="CU157" s="2">
        <f t="shared" si="279"/>
        <v>90.931911684523755</v>
      </c>
      <c r="CV157" s="2">
        <f t="shared" si="280"/>
        <v>87.112666107000592</v>
      </c>
      <c r="CW157" s="2">
        <f t="shared" si="281"/>
        <v>84.758178087649398</v>
      </c>
      <c r="CX157" s="2">
        <f t="shared" si="282"/>
        <v>79.149771984640438</v>
      </c>
      <c r="CY157" s="2">
        <f t="shared" si="283"/>
        <v>72.940621302329063</v>
      </c>
      <c r="CZ157" s="2">
        <f t="shared" si="284"/>
        <v>65.39397130260005</v>
      </c>
      <c r="DA157" s="2">
        <f t="shared" si="285"/>
        <v>55.306933462415202</v>
      </c>
      <c r="DB157" s="6"/>
      <c r="DC157" s="6"/>
      <c r="DD157" s="2">
        <f t="shared" si="286"/>
        <v>75.572426708774785</v>
      </c>
      <c r="DE157" s="2">
        <f t="shared" si="287"/>
        <v>78.730763435684878</v>
      </c>
      <c r="DF157" s="2">
        <f t="shared" si="288"/>
        <v>81.190168718495954</v>
      </c>
      <c r="DG157" s="2">
        <f t="shared" si="289"/>
        <v>83.222611658247615</v>
      </c>
      <c r="DH157" s="2">
        <f t="shared" si="290"/>
        <v>85.728071826411821</v>
      </c>
      <c r="DI157" s="2">
        <f t="shared" si="291"/>
        <v>86.395231045596816</v>
      </c>
      <c r="DJ157" s="2">
        <f t="shared" si="292"/>
        <v>86.240209382181376</v>
      </c>
      <c r="DK157" s="2">
        <f t="shared" si="293"/>
        <v>83.84522777023092</v>
      </c>
      <c r="DL157" s="2">
        <f t="shared" si="294"/>
        <v>80.616811995786108</v>
      </c>
      <c r="DM157" s="2">
        <f t="shared" si="295"/>
        <v>75.998149252161326</v>
      </c>
      <c r="DN157" s="2">
        <f t="shared" si="296"/>
        <v>70.216460147940339</v>
      </c>
      <c r="DO157" s="2">
        <f t="shared" si="297"/>
        <v>62.569901513624536</v>
      </c>
      <c r="DP157" s="2">
        <f t="shared" si="298"/>
        <v>53.138569365701542</v>
      </c>
      <c r="DS157" s="2">
        <f t="shared" si="299"/>
        <v>0.98621956614861495</v>
      </c>
      <c r="DT157" s="2">
        <f t="shared" si="300"/>
        <v>0.98855044227729361</v>
      </c>
      <c r="DU157" s="2">
        <f t="shared" si="301"/>
        <v>0.99090969751612579</v>
      </c>
      <c r="DV157" s="2">
        <f t="shared" si="302"/>
        <v>0.99249880064452645</v>
      </c>
      <c r="DW157" s="2">
        <f t="shared" si="303"/>
        <v>0.99164093695590616</v>
      </c>
      <c r="DX157" s="2">
        <f t="shared" si="304"/>
        <v>0.99148057017553726</v>
      </c>
      <c r="DY157" s="2">
        <f t="shared" si="305"/>
        <v>0.99235483521770429</v>
      </c>
      <c r="DZ157" s="2">
        <f t="shared" si="306"/>
        <v>0.99115651815659145</v>
      </c>
      <c r="EA157" s="2">
        <f t="shared" si="307"/>
        <v>0.99132179627143679</v>
      </c>
      <c r="EB157" s="2">
        <f t="shared" si="308"/>
        <v>0.99193173325608719</v>
      </c>
      <c r="EC157" s="2">
        <f t="shared" si="309"/>
        <v>0.99146023435293684</v>
      </c>
      <c r="ED157" s="2">
        <f t="shared" si="310"/>
        <v>0.99139933450714224</v>
      </c>
      <c r="EE157" s="2">
        <f t="shared" si="311"/>
        <v>0.9914601918537117</v>
      </c>
      <c r="EF157" s="6"/>
      <c r="EG157" s="6"/>
    </row>
    <row r="158" spans="2:137" x14ac:dyDescent="0.25">
      <c r="B158" s="2">
        <v>152</v>
      </c>
      <c r="C158">
        <v>74.891999999999996</v>
      </c>
      <c r="D158">
        <v>79.707999999999998</v>
      </c>
      <c r="E158">
        <v>83.2</v>
      </c>
      <c r="F158">
        <v>85.215000000000003</v>
      </c>
      <c r="G158">
        <v>88.537999999999997</v>
      </c>
      <c r="H158">
        <v>91.554000000000002</v>
      </c>
      <c r="I158">
        <v>90.168999999999997</v>
      </c>
      <c r="J158">
        <v>89.769000000000005</v>
      </c>
      <c r="K158">
        <v>87.522999999999996</v>
      </c>
      <c r="L158">
        <v>82.462000000000003</v>
      </c>
      <c r="M158">
        <v>77.332999999999998</v>
      </c>
      <c r="N158">
        <v>69.132000000000005</v>
      </c>
      <c r="O158">
        <v>59.366199999999999</v>
      </c>
      <c r="R158" s="5">
        <f t="shared" si="208"/>
        <v>75.555735666855938</v>
      </c>
      <c r="S158" s="5">
        <f t="shared" si="209"/>
        <v>78.70437128079891</v>
      </c>
      <c r="T158" s="5">
        <f t="shared" si="210"/>
        <v>82.201956701003454</v>
      </c>
      <c r="U158" s="5">
        <f t="shared" si="211"/>
        <v>84.763697506441602</v>
      </c>
      <c r="V158" s="5">
        <f t="shared" si="212"/>
        <v>88.288265426379738</v>
      </c>
      <c r="W158" s="5">
        <f t="shared" si="213"/>
        <v>89.50171769988367</v>
      </c>
      <c r="X158" s="5">
        <f t="shared" si="214"/>
        <v>90.559003468934833</v>
      </c>
      <c r="Y158" s="5">
        <f t="shared" si="215"/>
        <v>89.797840143101752</v>
      </c>
      <c r="Z158" s="5">
        <f t="shared" si="216"/>
        <v>87.376677433016084</v>
      </c>
      <c r="AA158" s="5">
        <f t="shared" si="217"/>
        <v>83.648842812007985</v>
      </c>
      <c r="AB158" s="5">
        <f t="shared" si="218"/>
        <v>77.139832393057219</v>
      </c>
      <c r="AC158" s="5">
        <f t="shared" si="219"/>
        <v>68.402737241506301</v>
      </c>
      <c r="AD158" s="5">
        <f t="shared" si="220"/>
        <v>58.236757000509677</v>
      </c>
      <c r="AE158" s="5"/>
      <c r="AG158" s="5">
        <f t="shared" si="221"/>
        <v>-0.66373566685594199</v>
      </c>
      <c r="AH158" s="5">
        <f t="shared" si="222"/>
        <v>1.0036287192010889</v>
      </c>
      <c r="AI158" s="5">
        <f t="shared" si="223"/>
        <v>0.99804329899654931</v>
      </c>
      <c r="AJ158" s="5">
        <f t="shared" si="224"/>
        <v>0.45130249355840135</v>
      </c>
      <c r="AK158" s="5">
        <f t="shared" si="225"/>
        <v>0.24973457362025897</v>
      </c>
      <c r="AL158" s="5">
        <f t="shared" si="226"/>
        <v>2.0522823001163317</v>
      </c>
      <c r="AM158" s="5">
        <f t="shared" si="227"/>
        <v>-0.39000346893483595</v>
      </c>
      <c r="AN158" s="5">
        <f t="shared" si="228"/>
        <v>-2.8840143101746207E-2</v>
      </c>
      <c r="AO158" s="5">
        <f t="shared" si="229"/>
        <v>0.14632256698391188</v>
      </c>
      <c r="AP158" s="5">
        <f t="shared" si="230"/>
        <v>-1.1868428120079813</v>
      </c>
      <c r="AQ158" s="5">
        <f t="shared" si="231"/>
        <v>0.19316760694277946</v>
      </c>
      <c r="AR158" s="5">
        <f t="shared" si="232"/>
        <v>0.7292627584937037</v>
      </c>
      <c r="AS158" s="5">
        <f t="shared" si="233"/>
        <v>1.1294429994903226</v>
      </c>
      <c r="AV158" s="2">
        <f t="shared" si="234"/>
        <v>75.55573526096002</v>
      </c>
      <c r="AW158" s="2">
        <f t="shared" si="235"/>
        <v>78.704371272301714</v>
      </c>
      <c r="AX158" s="2">
        <f t="shared" si="236"/>
        <v>81.168574785082086</v>
      </c>
      <c r="AY158" s="2">
        <f t="shared" si="237"/>
        <v>83.218604385973919</v>
      </c>
      <c r="AZ158" s="2">
        <f t="shared" si="238"/>
        <v>85.728920111063289</v>
      </c>
      <c r="BA158" s="2">
        <f t="shared" si="239"/>
        <v>86.392839682794047</v>
      </c>
      <c r="BB158" s="2">
        <f t="shared" si="240"/>
        <v>86.228145579285894</v>
      </c>
      <c r="BC158" s="2">
        <f t="shared" si="241"/>
        <v>83.828520440781503</v>
      </c>
      <c r="BD158" s="2">
        <f t="shared" si="242"/>
        <v>80.593888929619453</v>
      </c>
      <c r="BE158" s="2">
        <f t="shared" si="243"/>
        <v>75.977723881901611</v>
      </c>
      <c r="BF158" s="2">
        <f t="shared" si="244"/>
        <v>70.20469807213415</v>
      </c>
      <c r="BG158" s="2">
        <f t="shared" si="245"/>
        <v>62.562961089481945</v>
      </c>
      <c r="BH158" s="2">
        <f t="shared" si="246"/>
        <v>53.143003111817066</v>
      </c>
      <c r="BK158" s="2" t="str">
        <f t="shared" si="247"/>
        <v/>
      </c>
      <c r="BL158" s="2" t="str">
        <f t="shared" si="248"/>
        <v/>
      </c>
      <c r="BM158" s="2" t="str">
        <f t="shared" si="249"/>
        <v/>
      </c>
      <c r="BN158" s="2" t="str">
        <f t="shared" si="250"/>
        <v/>
      </c>
      <c r="BO158" s="2" t="str">
        <f t="shared" si="251"/>
        <v/>
      </c>
      <c r="BP158" s="2" t="str">
        <f t="shared" si="252"/>
        <v/>
      </c>
      <c r="BQ158" s="2" t="str">
        <f t="shared" si="253"/>
        <v/>
      </c>
      <c r="BR158" s="2" t="str">
        <f t="shared" si="254"/>
        <v/>
      </c>
      <c r="BS158" s="2" t="str">
        <f t="shared" si="255"/>
        <v/>
      </c>
      <c r="BT158" s="2" t="str">
        <f t="shared" si="256"/>
        <v/>
      </c>
      <c r="BU158" s="2" t="str">
        <f t="shared" si="257"/>
        <v/>
      </c>
      <c r="BV158" s="2" t="str">
        <f t="shared" si="258"/>
        <v/>
      </c>
      <c r="BW158" s="2" t="str">
        <f t="shared" si="259"/>
        <v/>
      </c>
      <c r="BZ158" s="2" t="str">
        <f t="shared" si="260"/>
        <v/>
      </c>
      <c r="CA158" s="2" t="str">
        <f t="shared" si="261"/>
        <v/>
      </c>
      <c r="CB158" s="2" t="str">
        <f t="shared" si="262"/>
        <v/>
      </c>
      <c r="CC158" s="2" t="str">
        <f t="shared" si="263"/>
        <v/>
      </c>
      <c r="CD158" s="2" t="str">
        <f t="shared" si="264"/>
        <v/>
      </c>
      <c r="CE158" s="2" t="str">
        <f t="shared" si="265"/>
        <v/>
      </c>
      <c r="CF158" s="2" t="str">
        <f t="shared" si="266"/>
        <v/>
      </c>
      <c r="CG158" s="2" t="str">
        <f t="shared" si="267"/>
        <v/>
      </c>
      <c r="CH158" s="2" t="str">
        <f t="shared" si="268"/>
        <v/>
      </c>
      <c r="CI158" s="2" t="str">
        <f t="shared" si="269"/>
        <v/>
      </c>
      <c r="CJ158" s="2" t="str">
        <f t="shared" si="270"/>
        <v/>
      </c>
      <c r="CK158" s="2" t="str">
        <f t="shared" si="271"/>
        <v/>
      </c>
      <c r="CL158" s="2" t="str">
        <f t="shared" si="272"/>
        <v/>
      </c>
      <c r="CO158" s="2">
        <f t="shared" si="273"/>
        <v>80.284624683285585</v>
      </c>
      <c r="CP158" s="2">
        <f t="shared" si="274"/>
        <v>81.256199973342831</v>
      </c>
      <c r="CQ158" s="2">
        <f t="shared" si="275"/>
        <v>83.140761037568737</v>
      </c>
      <c r="CR158" s="2">
        <f t="shared" si="276"/>
        <v>84.85077414776768</v>
      </c>
      <c r="CS158" s="2">
        <f t="shared" si="277"/>
        <v>89.042402521494694</v>
      </c>
      <c r="CT158" s="2">
        <f t="shared" si="278"/>
        <v>89.973437446131399</v>
      </c>
      <c r="CU158" s="2">
        <f t="shared" si="279"/>
        <v>90.958693214404263</v>
      </c>
      <c r="CV158" s="2">
        <f t="shared" si="280"/>
        <v>87.115089257256713</v>
      </c>
      <c r="CW158" s="2">
        <f t="shared" si="281"/>
        <v>84.766285387023331</v>
      </c>
      <c r="CX158" s="2">
        <f t="shared" si="282"/>
        <v>79.150808710746375</v>
      </c>
      <c r="CY158" s="2">
        <f t="shared" si="283"/>
        <v>72.945804815397295</v>
      </c>
      <c r="CZ158" s="2">
        <f t="shared" si="284"/>
        <v>65.406956402775108</v>
      </c>
      <c r="DA158" s="2">
        <f t="shared" si="285"/>
        <v>55.326414950152419</v>
      </c>
      <c r="DD158" s="2">
        <f t="shared" si="286"/>
        <v>75.495472581876243</v>
      </c>
      <c r="DE158" s="2">
        <f t="shared" si="287"/>
        <v>78.6774161445841</v>
      </c>
      <c r="DF158" s="2">
        <f t="shared" si="288"/>
        <v>81.152074472054366</v>
      </c>
      <c r="DG158" s="2">
        <f t="shared" si="289"/>
        <v>83.207354035687018</v>
      </c>
      <c r="DH158" s="2">
        <f t="shared" si="290"/>
        <v>85.70344665780911</v>
      </c>
      <c r="DI158" s="2">
        <f t="shared" si="291"/>
        <v>86.364780058086239</v>
      </c>
      <c r="DJ158" s="2">
        <f t="shared" si="292"/>
        <v>86.194907855035808</v>
      </c>
      <c r="DK158" s="2">
        <f t="shared" si="293"/>
        <v>83.801776600038806</v>
      </c>
      <c r="DL158" s="2">
        <f t="shared" si="294"/>
        <v>80.56057692606251</v>
      </c>
      <c r="DM158" s="2">
        <f t="shared" si="295"/>
        <v>75.954185308049688</v>
      </c>
      <c r="DN158" s="2">
        <f t="shared" si="296"/>
        <v>70.183165465798837</v>
      </c>
      <c r="DO158" s="2">
        <f t="shared" si="297"/>
        <v>62.540459545953773</v>
      </c>
      <c r="DP158" s="2">
        <f t="shared" si="298"/>
        <v>53.125851359632506</v>
      </c>
      <c r="DS158" s="2">
        <f t="shared" si="299"/>
        <v>0.9874168375094956</v>
      </c>
      <c r="DT158" s="2">
        <f t="shared" si="300"/>
        <v>0.98954734886383211</v>
      </c>
      <c r="DU158" s="2">
        <f t="shared" si="301"/>
        <v>0.99170290918948234</v>
      </c>
      <c r="DV158" s="2">
        <f t="shared" si="302"/>
        <v>0.99315430655605941</v>
      </c>
      <c r="DW158" s="2">
        <f t="shared" si="303"/>
        <v>0.99237083259134373</v>
      </c>
      <c r="DX158" s="2">
        <f t="shared" si="304"/>
        <v>0.9922243588984746</v>
      </c>
      <c r="DY158" s="2">
        <f t="shared" si="305"/>
        <v>0.99302283336827479</v>
      </c>
      <c r="DZ158" s="2">
        <f t="shared" si="306"/>
        <v>0.99192836791769645</v>
      </c>
      <c r="EA158" s="2">
        <f t="shared" si="307"/>
        <v>0.99207933601053033</v>
      </c>
      <c r="EB158" s="2">
        <f t="shared" si="308"/>
        <v>0.99263642572595068</v>
      </c>
      <c r="EC158" s="2">
        <f t="shared" si="309"/>
        <v>0.99220578453773145</v>
      </c>
      <c r="ED158" s="2">
        <f t="shared" si="310"/>
        <v>0.9921501593575347</v>
      </c>
      <c r="EE158" s="2">
        <f t="shared" si="311"/>
        <v>0.99220574571966302</v>
      </c>
    </row>
    <row r="159" spans="2:137" x14ac:dyDescent="0.25">
      <c r="B159" s="2">
        <v>153</v>
      </c>
      <c r="C159">
        <v>74.584999999999994</v>
      </c>
      <c r="D159">
        <v>78.507999999999996</v>
      </c>
      <c r="E159">
        <v>82.722999999999999</v>
      </c>
      <c r="F159">
        <v>84.938000000000002</v>
      </c>
      <c r="G159">
        <v>88.322999999999993</v>
      </c>
      <c r="H159">
        <v>90.430999999999997</v>
      </c>
      <c r="I159">
        <v>89.462000000000003</v>
      </c>
      <c r="J159">
        <v>90.477000000000004</v>
      </c>
      <c r="K159">
        <v>87.430999999999997</v>
      </c>
      <c r="L159">
        <v>83.168999999999997</v>
      </c>
      <c r="M159">
        <v>77.394000000000005</v>
      </c>
      <c r="N159">
        <v>70.456000000000003</v>
      </c>
      <c r="O159">
        <v>60.126800000000003</v>
      </c>
      <c r="R159" s="5">
        <f t="shared" si="208"/>
        <v>75.474396930617772</v>
      </c>
      <c r="S159" s="5">
        <f t="shared" si="209"/>
        <v>78.649020533035596</v>
      </c>
      <c r="T159" s="5">
        <f t="shared" si="210"/>
        <v>82.217225752858369</v>
      </c>
      <c r="U159" s="5">
        <f t="shared" si="211"/>
        <v>84.63486581841218</v>
      </c>
      <c r="V159" s="5">
        <f t="shared" si="212"/>
        <v>88.098947636211321</v>
      </c>
      <c r="W159" s="5">
        <f t="shared" si="213"/>
        <v>89.115876085210061</v>
      </c>
      <c r="X159" s="5">
        <f t="shared" si="214"/>
        <v>90.075474376105547</v>
      </c>
      <c r="Y159" s="5">
        <f t="shared" si="215"/>
        <v>89.645973706460936</v>
      </c>
      <c r="Z159" s="5">
        <f t="shared" si="216"/>
        <v>87.162994437217591</v>
      </c>
      <c r="AA159" s="5">
        <f t="shared" si="217"/>
        <v>83.44883568660606</v>
      </c>
      <c r="AB159" s="5">
        <f t="shared" si="218"/>
        <v>77.480074072341424</v>
      </c>
      <c r="AC159" s="5">
        <f t="shared" si="219"/>
        <v>68.970463690090753</v>
      </c>
      <c r="AD159" s="5">
        <f t="shared" si="220"/>
        <v>58.956211961285199</v>
      </c>
      <c r="AE159" s="5"/>
      <c r="AG159" s="5">
        <f t="shared" si="221"/>
        <v>-0.88939693061777803</v>
      </c>
      <c r="AH159" s="5">
        <f t="shared" si="222"/>
        <v>-0.14102053303560069</v>
      </c>
      <c r="AI159" s="5">
        <f t="shared" si="223"/>
        <v>0.50577424714163044</v>
      </c>
      <c r="AJ159" s="5">
        <f t="shared" si="224"/>
        <v>0.30313418158782213</v>
      </c>
      <c r="AK159" s="5">
        <f t="shared" si="225"/>
        <v>0.22405236378867244</v>
      </c>
      <c r="AL159" s="5">
        <f t="shared" si="226"/>
        <v>1.3151239147899361</v>
      </c>
      <c r="AM159" s="5">
        <f t="shared" si="227"/>
        <v>-0.61347437610554323</v>
      </c>
      <c r="AN159" s="5">
        <f t="shared" si="228"/>
        <v>0.83102629353906821</v>
      </c>
      <c r="AO159" s="5">
        <f t="shared" si="229"/>
        <v>0.26800556278240606</v>
      </c>
      <c r="AP159" s="5">
        <f t="shared" si="230"/>
        <v>-0.27983568660606295</v>
      </c>
      <c r="AQ159" s="5">
        <f t="shared" si="231"/>
        <v>-8.6074072341418173E-2</v>
      </c>
      <c r="AR159" s="5">
        <f t="shared" si="232"/>
        <v>1.48553630990925</v>
      </c>
      <c r="AS159" s="5">
        <f t="shared" si="233"/>
        <v>1.1705880387148042</v>
      </c>
      <c r="AV159" s="2">
        <f t="shared" si="234"/>
        <v>75.474396562795746</v>
      </c>
      <c r="AW159" s="2">
        <f t="shared" si="235"/>
        <v>78.649020530782508</v>
      </c>
      <c r="AX159" s="2">
        <f t="shared" si="236"/>
        <v>81.129238938756899</v>
      </c>
      <c r="AY159" s="2">
        <f t="shared" si="237"/>
        <v>83.202465664495591</v>
      </c>
      <c r="AZ159" s="2">
        <f t="shared" si="238"/>
        <v>85.702410238334124</v>
      </c>
      <c r="BA159" s="2">
        <f t="shared" si="239"/>
        <v>86.360317844762562</v>
      </c>
      <c r="BB159" s="2">
        <f t="shared" si="240"/>
        <v>86.180397078214099</v>
      </c>
      <c r="BC159" s="2">
        <f t="shared" si="241"/>
        <v>83.783071377415453</v>
      </c>
      <c r="BD159" s="2">
        <f t="shared" si="242"/>
        <v>80.535209069022386</v>
      </c>
      <c r="BE159" s="2">
        <f t="shared" si="243"/>
        <v>75.93200512163213</v>
      </c>
      <c r="BF159" s="2">
        <f t="shared" si="244"/>
        <v>70.169795937582919</v>
      </c>
      <c r="BG159" s="2">
        <f t="shared" si="245"/>
        <v>62.531857365250353</v>
      </c>
      <c r="BH159" s="2">
        <f t="shared" si="246"/>
        <v>53.129015718063478</v>
      </c>
      <c r="BK159" s="2" t="str">
        <f t="shared" si="247"/>
        <v/>
      </c>
      <c r="BL159" s="2" t="str">
        <f t="shared" si="248"/>
        <v/>
      </c>
      <c r="BM159" s="2" t="str">
        <f t="shared" si="249"/>
        <v/>
      </c>
      <c r="BN159" s="2" t="str">
        <f t="shared" si="250"/>
        <v/>
      </c>
      <c r="BO159" s="2" t="str">
        <f t="shared" si="251"/>
        <v/>
      </c>
      <c r="BP159" s="2" t="str">
        <f t="shared" si="252"/>
        <v/>
      </c>
      <c r="BQ159" s="2" t="str">
        <f t="shared" si="253"/>
        <v/>
      </c>
      <c r="BR159" s="2" t="str">
        <f t="shared" si="254"/>
        <v/>
      </c>
      <c r="BS159" s="2" t="str">
        <f t="shared" si="255"/>
        <v/>
      </c>
      <c r="BT159" s="2" t="str">
        <f t="shared" si="256"/>
        <v/>
      </c>
      <c r="BU159" s="2" t="str">
        <f t="shared" si="257"/>
        <v/>
      </c>
      <c r="BV159" s="2" t="str">
        <f t="shared" si="258"/>
        <v/>
      </c>
      <c r="BW159" s="2" t="str">
        <f t="shared" si="259"/>
        <v/>
      </c>
      <c r="BZ159" s="2" t="str">
        <f t="shared" si="260"/>
        <v/>
      </c>
      <c r="CA159" s="2" t="str">
        <f t="shared" si="261"/>
        <v/>
      </c>
      <c r="CB159" s="2" t="str">
        <f t="shared" si="262"/>
        <v/>
      </c>
      <c r="CC159" s="2" t="str">
        <f t="shared" si="263"/>
        <v/>
      </c>
      <c r="CD159" s="2" t="str">
        <f t="shared" si="264"/>
        <v/>
      </c>
      <c r="CE159" s="2" t="str">
        <f t="shared" si="265"/>
        <v/>
      </c>
      <c r="CF159" s="2" t="str">
        <f t="shared" si="266"/>
        <v/>
      </c>
      <c r="CG159" s="2" t="str">
        <f t="shared" si="267"/>
        <v/>
      </c>
      <c r="CH159" s="2" t="str">
        <f t="shared" si="268"/>
        <v/>
      </c>
      <c r="CI159" s="2" t="str">
        <f t="shared" si="269"/>
        <v/>
      </c>
      <c r="CJ159" s="2" t="str">
        <f t="shared" si="270"/>
        <v/>
      </c>
      <c r="CK159" s="2" t="str">
        <f t="shared" si="271"/>
        <v/>
      </c>
      <c r="CL159" s="2" t="str">
        <f t="shared" si="272"/>
        <v/>
      </c>
      <c r="CO159" s="2">
        <f t="shared" si="273"/>
        <v>80.282263228339446</v>
      </c>
      <c r="CP159" s="2">
        <f t="shared" si="274"/>
        <v>81.239080793292445</v>
      </c>
      <c r="CQ159" s="2">
        <f t="shared" si="275"/>
        <v>83.128979485396414</v>
      </c>
      <c r="CR159" s="2">
        <f t="shared" si="276"/>
        <v>84.851944265256478</v>
      </c>
      <c r="CS159" s="2">
        <f t="shared" si="277"/>
        <v>89.06676479276895</v>
      </c>
      <c r="CT159" s="2">
        <f t="shared" si="278"/>
        <v>89.996615898693889</v>
      </c>
      <c r="CU159" s="2">
        <f t="shared" si="279"/>
        <v>90.985474744284758</v>
      </c>
      <c r="CV159" s="2">
        <f t="shared" si="280"/>
        <v>87.117512407512834</v>
      </c>
      <c r="CW159" s="2">
        <f t="shared" si="281"/>
        <v>84.774392686397263</v>
      </c>
      <c r="CX159" s="2">
        <f t="shared" si="282"/>
        <v>79.151845436852312</v>
      </c>
      <c r="CY159" s="2">
        <f t="shared" si="283"/>
        <v>72.950988328465513</v>
      </c>
      <c r="CZ159" s="2">
        <f t="shared" si="284"/>
        <v>65.419941502950167</v>
      </c>
      <c r="DA159" s="2">
        <f t="shared" si="285"/>
        <v>55.345896437889643</v>
      </c>
      <c r="DD159" s="2">
        <f t="shared" si="286"/>
        <v>75.418518454977715</v>
      </c>
      <c r="DE159" s="2">
        <f t="shared" si="287"/>
        <v>78.624068853483337</v>
      </c>
      <c r="DF159" s="2">
        <f t="shared" si="288"/>
        <v>81.113980225612778</v>
      </c>
      <c r="DG159" s="2">
        <f t="shared" si="289"/>
        <v>83.192096413126421</v>
      </c>
      <c r="DH159" s="2">
        <f t="shared" si="290"/>
        <v>85.678821489206399</v>
      </c>
      <c r="DI159" s="2">
        <f t="shared" si="291"/>
        <v>86.334329070575677</v>
      </c>
      <c r="DJ159" s="2">
        <f t="shared" si="292"/>
        <v>86.14960632789024</v>
      </c>
      <c r="DK159" s="2">
        <f t="shared" si="293"/>
        <v>83.758325429846678</v>
      </c>
      <c r="DL159" s="2">
        <f t="shared" si="294"/>
        <v>80.504341856338897</v>
      </c>
      <c r="DM159" s="2">
        <f t="shared" si="295"/>
        <v>75.910221363938049</v>
      </c>
      <c r="DN159" s="2">
        <f t="shared" si="296"/>
        <v>70.149870783657335</v>
      </c>
      <c r="DO159" s="2">
        <f t="shared" si="297"/>
        <v>62.511017578283003</v>
      </c>
      <c r="DP159" s="2">
        <f t="shared" si="298"/>
        <v>53.11313335356347</v>
      </c>
      <c r="DS159" s="2">
        <f t="shared" si="299"/>
        <v>0.98851129933378468</v>
      </c>
      <c r="DT159" s="2">
        <f t="shared" si="300"/>
        <v>0.99045829316519918</v>
      </c>
      <c r="DU159" s="2">
        <f t="shared" si="301"/>
        <v>0.99242743486379403</v>
      </c>
      <c r="DV159" s="2">
        <f t="shared" si="302"/>
        <v>0.99375289044964565</v>
      </c>
      <c r="DW159" s="2">
        <f t="shared" si="303"/>
        <v>0.99303744277452455</v>
      </c>
      <c r="DX159" s="2">
        <f t="shared" si="304"/>
        <v>0.99290367592528184</v>
      </c>
      <c r="DY159" s="2">
        <f t="shared" si="305"/>
        <v>0.99363283950831427</v>
      </c>
      <c r="DZ159" s="2">
        <f t="shared" si="306"/>
        <v>0.99263335213749593</v>
      </c>
      <c r="EA159" s="2">
        <f t="shared" si="307"/>
        <v>0.99277123062184236</v>
      </c>
      <c r="EB159" s="2">
        <f t="shared" si="308"/>
        <v>0.99327998644996895</v>
      </c>
      <c r="EC159" s="2">
        <f t="shared" si="309"/>
        <v>0.99288671267562001</v>
      </c>
      <c r="ED159" s="2">
        <f t="shared" si="310"/>
        <v>0.99283591200490573</v>
      </c>
      <c r="EE159" s="2">
        <f t="shared" si="311"/>
        <v>0.99288667722451207</v>
      </c>
    </row>
    <row r="160" spans="2:137" x14ac:dyDescent="0.25">
      <c r="B160" s="2">
        <v>154</v>
      </c>
      <c r="C160">
        <v>73.646000000000001</v>
      </c>
      <c r="D160">
        <v>78.353999999999999</v>
      </c>
      <c r="E160">
        <v>81.614999999999995</v>
      </c>
      <c r="F160">
        <v>83.891999999999996</v>
      </c>
      <c r="G160">
        <v>88</v>
      </c>
      <c r="H160">
        <v>88.722999999999999</v>
      </c>
      <c r="I160">
        <v>89.4</v>
      </c>
      <c r="J160">
        <v>89.569000000000003</v>
      </c>
      <c r="K160">
        <v>88.2</v>
      </c>
      <c r="L160">
        <v>83.569000000000003</v>
      </c>
      <c r="M160">
        <v>77.364000000000004</v>
      </c>
      <c r="N160">
        <v>68.706000000000003</v>
      </c>
      <c r="O160">
        <v>59.831000000000003</v>
      </c>
      <c r="R160" s="5">
        <f t="shared" si="208"/>
        <v>75.393360122658621</v>
      </c>
      <c r="S160" s="5">
        <f t="shared" si="209"/>
        <v>78.593812411516467</v>
      </c>
      <c r="T160" s="5">
        <f t="shared" si="210"/>
        <v>82.187887431490495</v>
      </c>
      <c r="U160" s="5">
        <f t="shared" si="211"/>
        <v>84.458273391796112</v>
      </c>
      <c r="V160" s="5">
        <f t="shared" si="212"/>
        <v>87.823749242881462</v>
      </c>
      <c r="W160" s="5">
        <f t="shared" si="213"/>
        <v>88.662632650457198</v>
      </c>
      <c r="X160" s="5">
        <f t="shared" si="214"/>
        <v>89.485684422553874</v>
      </c>
      <c r="Y160" s="5">
        <f t="shared" si="215"/>
        <v>89.251016952025097</v>
      </c>
      <c r="Z160" s="5">
        <f t="shared" si="216"/>
        <v>86.677783513985844</v>
      </c>
      <c r="AA160" s="5">
        <f t="shared" si="217"/>
        <v>82.943937026468262</v>
      </c>
      <c r="AB160" s="5">
        <f t="shared" si="218"/>
        <v>77.524833481634047</v>
      </c>
      <c r="AC160" s="5">
        <f t="shared" si="219"/>
        <v>69.314053240796426</v>
      </c>
      <c r="AD160" s="5">
        <f t="shared" si="220"/>
        <v>59.517942722150956</v>
      </c>
      <c r="AE160" s="5"/>
      <c r="AG160" s="5">
        <f t="shared" si="221"/>
        <v>-1.7473601226586197</v>
      </c>
      <c r="AH160" s="5">
        <f t="shared" si="222"/>
        <v>-0.23981241151646771</v>
      </c>
      <c r="AI160" s="5">
        <f t="shared" si="223"/>
        <v>-0.57288743149049992</v>
      </c>
      <c r="AJ160" s="5">
        <f t="shared" si="224"/>
        <v>-0.56627339179611624</v>
      </c>
      <c r="AK160" s="5">
        <f t="shared" si="225"/>
        <v>0.1762507571185381</v>
      </c>
      <c r="AL160" s="5">
        <f t="shared" si="226"/>
        <v>6.0367349542801207E-2</v>
      </c>
      <c r="AM160" s="5">
        <f t="shared" si="227"/>
        <v>-8.5684422553867989E-2</v>
      </c>
      <c r="AN160" s="5">
        <f t="shared" si="228"/>
        <v>0.31798304797490573</v>
      </c>
      <c r="AO160" s="5">
        <f t="shared" si="229"/>
        <v>1.5222164860141589</v>
      </c>
      <c r="AP160" s="5">
        <f t="shared" si="230"/>
        <v>0.62506297353174034</v>
      </c>
      <c r="AQ160" s="5">
        <f t="shared" si="231"/>
        <v>-0.1608334816340431</v>
      </c>
      <c r="AR160" s="5">
        <f t="shared" si="232"/>
        <v>-0.60805324079642276</v>
      </c>
      <c r="AS160" s="5">
        <f t="shared" si="233"/>
        <v>0.31305727784904747</v>
      </c>
      <c r="AV160" s="2">
        <f t="shared" si="234"/>
        <v>75.393359695607018</v>
      </c>
      <c r="AW160" s="2">
        <f t="shared" si="235"/>
        <v>78.593812410945219</v>
      </c>
      <c r="AX160" s="2">
        <f t="shared" si="236"/>
        <v>81.089993213001677</v>
      </c>
      <c r="AY160" s="2">
        <f t="shared" si="237"/>
        <v>83.186394508703501</v>
      </c>
      <c r="AZ160" s="2">
        <f t="shared" si="238"/>
        <v>85.676033960578351</v>
      </c>
      <c r="BA160" s="2">
        <f t="shared" si="239"/>
        <v>86.327942238159736</v>
      </c>
      <c r="BB160" s="2">
        <f t="shared" si="240"/>
        <v>86.132820855158954</v>
      </c>
      <c r="BC160" s="2">
        <f t="shared" si="241"/>
        <v>83.737765874983651</v>
      </c>
      <c r="BD160" s="2">
        <f t="shared" si="242"/>
        <v>80.476700397193184</v>
      </c>
      <c r="BE160" s="2">
        <f t="shared" si="243"/>
        <v>75.88641215696812</v>
      </c>
      <c r="BF160" s="2">
        <f t="shared" si="244"/>
        <v>70.135009218272174</v>
      </c>
      <c r="BG160" s="2">
        <f t="shared" si="245"/>
        <v>62.500871092188703</v>
      </c>
      <c r="BH160" s="2">
        <f t="shared" si="246"/>
        <v>53.115118330481799</v>
      </c>
      <c r="BK160" s="2" t="str">
        <f t="shared" si="247"/>
        <v/>
      </c>
      <c r="BL160" s="2" t="str">
        <f t="shared" si="248"/>
        <v/>
      </c>
      <c r="BM160" s="2" t="str">
        <f t="shared" si="249"/>
        <v/>
      </c>
      <c r="BN160" s="2" t="str">
        <f t="shared" si="250"/>
        <v/>
      </c>
      <c r="BO160" s="2" t="str">
        <f t="shared" si="251"/>
        <v/>
      </c>
      <c r="BP160" s="2" t="str">
        <f t="shared" si="252"/>
        <v/>
      </c>
      <c r="BQ160" s="2" t="str">
        <f t="shared" si="253"/>
        <v/>
      </c>
      <c r="BR160" s="2" t="str">
        <f t="shared" si="254"/>
        <v/>
      </c>
      <c r="BS160" s="2" t="str">
        <f t="shared" si="255"/>
        <v/>
      </c>
      <c r="BT160" s="2" t="str">
        <f t="shared" si="256"/>
        <v/>
      </c>
      <c r="BU160" s="2" t="str">
        <f t="shared" si="257"/>
        <v/>
      </c>
      <c r="BV160" s="2" t="str">
        <f t="shared" si="258"/>
        <v/>
      </c>
      <c r="BW160" s="2" t="str">
        <f t="shared" si="259"/>
        <v/>
      </c>
      <c r="BZ160" s="2" t="str">
        <f t="shared" si="260"/>
        <v/>
      </c>
      <c r="CA160" s="2" t="str">
        <f t="shared" si="261"/>
        <v/>
      </c>
      <c r="CB160" s="2" t="str">
        <f t="shared" si="262"/>
        <v/>
      </c>
      <c r="CC160" s="2" t="str">
        <f t="shared" si="263"/>
        <v/>
      </c>
      <c r="CD160" s="2" t="str">
        <f t="shared" si="264"/>
        <v/>
      </c>
      <c r="CE160" s="2" t="str">
        <f t="shared" si="265"/>
        <v/>
      </c>
      <c r="CF160" s="2" t="str">
        <f t="shared" si="266"/>
        <v/>
      </c>
      <c r="CG160" s="2" t="str">
        <f t="shared" si="267"/>
        <v/>
      </c>
      <c r="CH160" s="2" t="str">
        <f t="shared" si="268"/>
        <v/>
      </c>
      <c r="CI160" s="2" t="str">
        <f t="shared" si="269"/>
        <v/>
      </c>
      <c r="CJ160" s="2" t="str">
        <f t="shared" si="270"/>
        <v/>
      </c>
      <c r="CK160" s="2" t="str">
        <f t="shared" si="271"/>
        <v/>
      </c>
      <c r="CL160" s="2" t="str">
        <f t="shared" si="272"/>
        <v/>
      </c>
      <c r="CO160" s="2">
        <f t="shared" si="273"/>
        <v>80.279901773393306</v>
      </c>
      <c r="CP160" s="2">
        <f t="shared" si="274"/>
        <v>81.221961613242058</v>
      </c>
      <c r="CQ160" s="2">
        <f t="shared" si="275"/>
        <v>83.117197933224077</v>
      </c>
      <c r="CR160" s="2">
        <f t="shared" si="276"/>
        <v>84.853114382745289</v>
      </c>
      <c r="CS160" s="2">
        <f t="shared" si="277"/>
        <v>89.091127064043192</v>
      </c>
      <c r="CT160" s="2">
        <f t="shared" si="278"/>
        <v>90.01979435125638</v>
      </c>
      <c r="CU160" s="2">
        <f t="shared" si="279"/>
        <v>91.012256274165267</v>
      </c>
      <c r="CV160" s="2">
        <f t="shared" si="280"/>
        <v>87.119935557768954</v>
      </c>
      <c r="CW160" s="2">
        <f t="shared" si="281"/>
        <v>84.782499985771196</v>
      </c>
      <c r="CX160" s="2">
        <f t="shared" si="282"/>
        <v>79.15288216295825</v>
      </c>
      <c r="CY160" s="2">
        <f t="shared" si="283"/>
        <v>72.956171841533745</v>
      </c>
      <c r="CZ160" s="2">
        <f t="shared" si="284"/>
        <v>65.432926603125239</v>
      </c>
      <c r="DA160" s="2">
        <f t="shared" si="285"/>
        <v>55.365377925626866</v>
      </c>
      <c r="DD160" s="2">
        <f t="shared" si="286"/>
        <v>75.341564328079158</v>
      </c>
      <c r="DE160" s="2">
        <f t="shared" si="287"/>
        <v>78.570721562382559</v>
      </c>
      <c r="DF160" s="2">
        <f t="shared" si="288"/>
        <v>81.07588597917119</v>
      </c>
      <c r="DG160" s="2">
        <f t="shared" si="289"/>
        <v>83.17683879056581</v>
      </c>
      <c r="DH160" s="2">
        <f t="shared" si="290"/>
        <v>85.654196320603688</v>
      </c>
      <c r="DI160" s="2">
        <f t="shared" si="291"/>
        <v>86.303878083065101</v>
      </c>
      <c r="DJ160" s="2">
        <f t="shared" si="292"/>
        <v>86.104304800744671</v>
      </c>
      <c r="DK160" s="2">
        <f t="shared" si="293"/>
        <v>83.714874259654565</v>
      </c>
      <c r="DL160" s="2">
        <f t="shared" si="294"/>
        <v>80.448106786615298</v>
      </c>
      <c r="DM160" s="2">
        <f t="shared" si="295"/>
        <v>75.866257419826411</v>
      </c>
      <c r="DN160" s="2">
        <f t="shared" si="296"/>
        <v>70.116576101515832</v>
      </c>
      <c r="DO160" s="2">
        <f t="shared" si="297"/>
        <v>62.481575610612239</v>
      </c>
      <c r="DP160" s="2">
        <f t="shared" si="298"/>
        <v>53.100415347494433</v>
      </c>
      <c r="DS160" s="2">
        <f t="shared" si="299"/>
        <v>0.98951157791434186</v>
      </c>
      <c r="DT160" s="2">
        <f t="shared" si="300"/>
        <v>0.9912905477739834</v>
      </c>
      <c r="DU160" s="2">
        <f t="shared" si="301"/>
        <v>0.9930891337786617</v>
      </c>
      <c r="DV160" s="2">
        <f t="shared" si="302"/>
        <v>0.99429943490063333</v>
      </c>
      <c r="DW160" s="2">
        <f t="shared" si="303"/>
        <v>0.99364617980261927</v>
      </c>
      <c r="DX160" s="2">
        <f t="shared" si="304"/>
        <v>0.99352403193241023</v>
      </c>
      <c r="DY160" s="2">
        <f t="shared" si="305"/>
        <v>0.99418982551707769</v>
      </c>
      <c r="DZ160" s="2">
        <f t="shared" si="306"/>
        <v>0.99327717966729057</v>
      </c>
      <c r="EA160" s="2">
        <f t="shared" si="307"/>
        <v>0.99340308798392818</v>
      </c>
      <c r="EB160" s="2">
        <f t="shared" si="308"/>
        <v>0.99386764881392775</v>
      </c>
      <c r="EC160" s="2">
        <f t="shared" si="309"/>
        <v>0.99350854190384619</v>
      </c>
      <c r="ED160" s="2">
        <f t="shared" si="310"/>
        <v>0.99346215288340545</v>
      </c>
      <c r="EE160" s="2">
        <f t="shared" si="311"/>
        <v>0.99350850953154091</v>
      </c>
    </row>
    <row r="161" spans="2:135" x14ac:dyDescent="0.25">
      <c r="B161" s="2">
        <v>155</v>
      </c>
      <c r="C161">
        <v>73.876999999999995</v>
      </c>
      <c r="D161">
        <v>78.507999999999996</v>
      </c>
      <c r="E161">
        <v>83.584999999999994</v>
      </c>
      <c r="F161">
        <v>84.908000000000001</v>
      </c>
      <c r="G161">
        <v>87.477000000000004</v>
      </c>
      <c r="H161">
        <v>88.646000000000001</v>
      </c>
      <c r="I161">
        <v>88.522999999999996</v>
      </c>
      <c r="J161">
        <v>88.891999999999996</v>
      </c>
      <c r="K161">
        <v>87.2</v>
      </c>
      <c r="L161">
        <v>84.215000000000003</v>
      </c>
      <c r="M161">
        <v>77.120999999999995</v>
      </c>
      <c r="N161">
        <v>69.867999999999995</v>
      </c>
      <c r="O161">
        <v>59.197200000000002</v>
      </c>
      <c r="R161" s="5">
        <f t="shared" si="208"/>
        <v>75.312606472679107</v>
      </c>
      <c r="S161" s="5">
        <f t="shared" si="209"/>
        <v>78.538737511095036</v>
      </c>
      <c r="T161" s="5">
        <f t="shared" si="210"/>
        <v>82.112701710379582</v>
      </c>
      <c r="U161" s="5">
        <f t="shared" si="211"/>
        <v>84.252066041090245</v>
      </c>
      <c r="V161" s="5">
        <f t="shared" si="212"/>
        <v>87.491853534764417</v>
      </c>
      <c r="W161" s="5">
        <f t="shared" si="213"/>
        <v>88.186578206766029</v>
      </c>
      <c r="X161" s="5">
        <f t="shared" si="214"/>
        <v>88.847721543078691</v>
      </c>
      <c r="Y161" s="5">
        <f t="shared" si="215"/>
        <v>88.65634741837853</v>
      </c>
      <c r="Z161" s="5">
        <f t="shared" si="216"/>
        <v>85.973627683544365</v>
      </c>
      <c r="AA161" s="5">
        <f t="shared" si="217"/>
        <v>82.190029492033972</v>
      </c>
      <c r="AB161" s="5">
        <f t="shared" si="218"/>
        <v>77.264328987896661</v>
      </c>
      <c r="AC161" s="5">
        <f t="shared" si="219"/>
        <v>69.389428785424187</v>
      </c>
      <c r="AD161" s="5">
        <f t="shared" si="220"/>
        <v>59.858614309918991</v>
      </c>
      <c r="AE161" s="5"/>
      <c r="AG161" s="5">
        <f t="shared" si="221"/>
        <v>-1.4356064726791118</v>
      </c>
      <c r="AH161" s="5">
        <f t="shared" si="222"/>
        <v>-3.0737511095040304E-2</v>
      </c>
      <c r="AI161" s="5">
        <f t="shared" si="223"/>
        <v>1.4722982896204115</v>
      </c>
      <c r="AJ161" s="5">
        <f t="shared" si="224"/>
        <v>0.65593395890975614</v>
      </c>
      <c r="AK161" s="5">
        <f t="shared" si="225"/>
        <v>-1.4853534764412757E-2</v>
      </c>
      <c r="AL161" s="5">
        <f t="shared" si="226"/>
        <v>0.4594217932339717</v>
      </c>
      <c r="AM161" s="5">
        <f t="shared" si="227"/>
        <v>-0.32472154307869516</v>
      </c>
      <c r="AN161" s="5">
        <f t="shared" si="228"/>
        <v>0.23565258162146563</v>
      </c>
      <c r="AO161" s="5">
        <f t="shared" si="229"/>
        <v>1.2263723164556382</v>
      </c>
      <c r="AP161" s="5">
        <f t="shared" si="230"/>
        <v>2.0249705079660316</v>
      </c>
      <c r="AQ161" s="5">
        <f t="shared" si="231"/>
        <v>-0.14332898789666615</v>
      </c>
      <c r="AR161" s="5">
        <f t="shared" si="232"/>
        <v>0.47857121457580831</v>
      </c>
      <c r="AS161" s="5">
        <f t="shared" si="233"/>
        <v>-0.66141430991898886</v>
      </c>
      <c r="AV161" s="2">
        <f t="shared" si="234"/>
        <v>75.312605951789266</v>
      </c>
      <c r="AW161" s="2">
        <f t="shared" si="235"/>
        <v>78.538737510956537</v>
      </c>
      <c r="AX161" s="2">
        <f t="shared" si="236"/>
        <v>81.050831455360253</v>
      </c>
      <c r="AY161" s="2">
        <f t="shared" si="237"/>
        <v>83.170385910322494</v>
      </c>
      <c r="AZ161" s="2">
        <f t="shared" si="238"/>
        <v>85.649782485968728</v>
      </c>
      <c r="BA161" s="2">
        <f t="shared" si="239"/>
        <v>86.29570330284001</v>
      </c>
      <c r="BB161" s="2">
        <f t="shared" si="240"/>
        <v>86.085405686034704</v>
      </c>
      <c r="BC161" s="2">
        <f t="shared" si="241"/>
        <v>83.692594282815037</v>
      </c>
      <c r="BD161" s="2">
        <f t="shared" si="242"/>
        <v>80.418351883251717</v>
      </c>
      <c r="BE161" s="2">
        <f t="shared" si="243"/>
        <v>75.840936552323996</v>
      </c>
      <c r="BF161" s="2">
        <f t="shared" si="244"/>
        <v>70.10033016121983</v>
      </c>
      <c r="BG161" s="2">
        <f t="shared" si="245"/>
        <v>62.469994581069045</v>
      </c>
      <c r="BH161" s="2">
        <f t="shared" si="246"/>
        <v>53.101305024702704</v>
      </c>
      <c r="BK161" s="2" t="str">
        <f t="shared" si="247"/>
        <v/>
      </c>
      <c r="BL161" s="2" t="str">
        <f t="shared" si="248"/>
        <v/>
      </c>
      <c r="BM161" s="2" t="str">
        <f t="shared" si="249"/>
        <v/>
      </c>
      <c r="BN161" s="2" t="str">
        <f t="shared" si="250"/>
        <v/>
      </c>
      <c r="BO161" s="2" t="str">
        <f t="shared" si="251"/>
        <v/>
      </c>
      <c r="BP161" s="2" t="str">
        <f t="shared" si="252"/>
        <v/>
      </c>
      <c r="BQ161" s="2" t="str">
        <f t="shared" si="253"/>
        <v/>
      </c>
      <c r="BR161" s="2" t="str">
        <f t="shared" si="254"/>
        <v/>
      </c>
      <c r="BS161" s="2" t="str">
        <f t="shared" si="255"/>
        <v/>
      </c>
      <c r="BT161" s="2" t="str">
        <f t="shared" si="256"/>
        <v/>
      </c>
      <c r="BU161" s="2" t="str">
        <f t="shared" si="257"/>
        <v/>
      </c>
      <c r="BV161" s="2" t="str">
        <f t="shared" si="258"/>
        <v/>
      </c>
      <c r="BW161" s="2" t="str">
        <f t="shared" si="259"/>
        <v/>
      </c>
      <c r="BZ161" s="2" t="str">
        <f t="shared" si="260"/>
        <v/>
      </c>
      <c r="CA161" s="2" t="str">
        <f t="shared" si="261"/>
        <v/>
      </c>
      <c r="CB161" s="2" t="str">
        <f t="shared" si="262"/>
        <v/>
      </c>
      <c r="CC161" s="2" t="str">
        <f t="shared" si="263"/>
        <v/>
      </c>
      <c r="CD161" s="2" t="str">
        <f t="shared" si="264"/>
        <v/>
      </c>
      <c r="CE161" s="2" t="str">
        <f t="shared" si="265"/>
        <v/>
      </c>
      <c r="CF161" s="2" t="str">
        <f t="shared" si="266"/>
        <v/>
      </c>
      <c r="CG161" s="2" t="str">
        <f t="shared" si="267"/>
        <v/>
      </c>
      <c r="CH161" s="2" t="str">
        <f t="shared" si="268"/>
        <v/>
      </c>
      <c r="CI161" s="2" t="str">
        <f t="shared" si="269"/>
        <v/>
      </c>
      <c r="CJ161" s="2" t="str">
        <f t="shared" si="270"/>
        <v/>
      </c>
      <c r="CK161" s="2" t="str">
        <f t="shared" si="271"/>
        <v/>
      </c>
      <c r="CL161" s="2" t="str">
        <f t="shared" si="272"/>
        <v/>
      </c>
      <c r="CO161" s="2">
        <f t="shared" si="273"/>
        <v>80.277540318447166</v>
      </c>
      <c r="CP161" s="2">
        <f t="shared" si="274"/>
        <v>81.204842433191672</v>
      </c>
      <c r="CQ161" s="2">
        <f t="shared" si="275"/>
        <v>83.105416381051754</v>
      </c>
      <c r="CR161" s="2">
        <f t="shared" si="276"/>
        <v>84.854284500234087</v>
      </c>
      <c r="CS161" s="2">
        <f t="shared" si="277"/>
        <v>89.115489335317449</v>
      </c>
      <c r="CT161" s="2">
        <f t="shared" si="278"/>
        <v>90.04297280381887</v>
      </c>
      <c r="CU161" s="2">
        <f t="shared" si="279"/>
        <v>91.039037804045762</v>
      </c>
      <c r="CV161" s="2">
        <f t="shared" si="280"/>
        <v>87.122358708025061</v>
      </c>
      <c r="CW161" s="2">
        <f t="shared" si="281"/>
        <v>84.790607285145128</v>
      </c>
      <c r="CX161" s="2">
        <f t="shared" si="282"/>
        <v>79.153918889064187</v>
      </c>
      <c r="CY161" s="2">
        <f t="shared" si="283"/>
        <v>72.961355354601963</v>
      </c>
      <c r="CZ161" s="2">
        <f t="shared" si="284"/>
        <v>65.445911703300297</v>
      </c>
      <c r="DA161" s="2">
        <f t="shared" si="285"/>
        <v>55.38485941336409</v>
      </c>
      <c r="DD161" s="2">
        <f t="shared" si="286"/>
        <v>75.264610201180631</v>
      </c>
      <c r="DE161" s="2">
        <f t="shared" si="287"/>
        <v>78.517374271281781</v>
      </c>
      <c r="DF161" s="2">
        <f t="shared" si="288"/>
        <v>81.037791732729602</v>
      </c>
      <c r="DG161" s="2">
        <f t="shared" si="289"/>
        <v>83.161581168005213</v>
      </c>
      <c r="DH161" s="2">
        <f t="shared" si="290"/>
        <v>85.629571152000977</v>
      </c>
      <c r="DI161" s="2">
        <f t="shared" si="291"/>
        <v>86.273427095554538</v>
      </c>
      <c r="DJ161" s="2">
        <f t="shared" si="292"/>
        <v>86.059003273599089</v>
      </c>
      <c r="DK161" s="2">
        <f t="shared" si="293"/>
        <v>83.671423089462436</v>
      </c>
      <c r="DL161" s="2">
        <f t="shared" si="294"/>
        <v>80.3918717168917</v>
      </c>
      <c r="DM161" s="2">
        <f t="shared" si="295"/>
        <v>75.822293475714773</v>
      </c>
      <c r="DN161" s="2">
        <f t="shared" si="296"/>
        <v>70.08328141937433</v>
      </c>
      <c r="DO161" s="2">
        <f t="shared" si="297"/>
        <v>62.452133642941469</v>
      </c>
      <c r="DP161" s="2">
        <f t="shared" si="298"/>
        <v>53.087697341425397</v>
      </c>
      <c r="DS161" s="2">
        <f t="shared" si="299"/>
        <v>0.99042560947671687</v>
      </c>
      <c r="DT161" s="2">
        <f t="shared" si="300"/>
        <v>0.99205079339076674</v>
      </c>
      <c r="DU161" s="2">
        <f t="shared" si="301"/>
        <v>0.99369338015909503</v>
      </c>
      <c r="DV161" s="2">
        <f t="shared" si="302"/>
        <v>0.99479841378601874</v>
      </c>
      <c r="DW161" s="2">
        <f t="shared" si="303"/>
        <v>0.99420200563958272</v>
      </c>
      <c r="DX161" s="2">
        <f t="shared" si="304"/>
        <v>0.99409047959369679</v>
      </c>
      <c r="DY161" s="2">
        <f t="shared" si="305"/>
        <v>0.99469834751663022</v>
      </c>
      <c r="DZ161" s="2">
        <f t="shared" si="306"/>
        <v>0.99386508596720191</v>
      </c>
      <c r="EA161" s="2">
        <f t="shared" si="307"/>
        <v>0.99398005041468696</v>
      </c>
      <c r="EB161" s="2">
        <f t="shared" si="308"/>
        <v>0.99440420986869948</v>
      </c>
      <c r="EC161" s="2">
        <f t="shared" si="309"/>
        <v>0.99407633638704862</v>
      </c>
      <c r="ED161" s="2">
        <f t="shared" si="310"/>
        <v>0.99403398055317493</v>
      </c>
      <c r="EE161" s="2">
        <f t="shared" si="311"/>
        <v>0.99407630682939951</v>
      </c>
    </row>
    <row r="162" spans="2:135" x14ac:dyDescent="0.25">
      <c r="B162" s="2">
        <v>156</v>
      </c>
      <c r="C162">
        <v>74.215000000000003</v>
      </c>
      <c r="D162">
        <v>79.262</v>
      </c>
      <c r="E162">
        <v>81.492000000000004</v>
      </c>
      <c r="F162">
        <v>84.861999999999995</v>
      </c>
      <c r="G162">
        <v>87.322999999999993</v>
      </c>
      <c r="H162">
        <v>88.046000000000006</v>
      </c>
      <c r="I162">
        <v>87.554000000000002</v>
      </c>
      <c r="J162">
        <v>87.337999999999994</v>
      </c>
      <c r="K162">
        <v>84.814999999999998</v>
      </c>
      <c r="L162">
        <v>82.138000000000005</v>
      </c>
      <c r="M162">
        <v>77.332999999999998</v>
      </c>
      <c r="N162">
        <v>68.721000000000004</v>
      </c>
      <c r="O162">
        <v>60.084499999999998</v>
      </c>
      <c r="R162" s="5">
        <f t="shared" si="208"/>
        <v>75.232118137954316</v>
      </c>
      <c r="S162" s="5">
        <f t="shared" si="209"/>
        <v>78.483786952558958</v>
      </c>
      <c r="T162" s="5">
        <f t="shared" si="210"/>
        <v>81.996113656914915</v>
      </c>
      <c r="U162" s="5">
        <f t="shared" si="211"/>
        <v>84.035532053536045</v>
      </c>
      <c r="V162" s="5">
        <f t="shared" si="212"/>
        <v>87.135722120735394</v>
      </c>
      <c r="W162" s="5">
        <f t="shared" si="213"/>
        <v>87.727487551801374</v>
      </c>
      <c r="X162" s="5">
        <f t="shared" si="214"/>
        <v>88.216294279053471</v>
      </c>
      <c r="Y162" s="5">
        <f t="shared" si="215"/>
        <v>87.926326652954103</v>
      </c>
      <c r="Z162" s="5">
        <f t="shared" si="216"/>
        <v>85.125369771246739</v>
      </c>
      <c r="AA162" s="5">
        <f t="shared" si="217"/>
        <v>81.268407985801389</v>
      </c>
      <c r="AB162" s="5">
        <f t="shared" si="218"/>
        <v>76.726117346397956</v>
      </c>
      <c r="AC162" s="5">
        <f t="shared" si="219"/>
        <v>69.183780600590737</v>
      </c>
      <c r="AD162" s="5">
        <f t="shared" si="220"/>
        <v>59.937186819580312</v>
      </c>
      <c r="AE162" s="5"/>
      <c r="AG162" s="5">
        <f t="shared" si="221"/>
        <v>-1.0171181379543128</v>
      </c>
      <c r="AH162" s="5">
        <f t="shared" si="222"/>
        <v>0.77821304744104225</v>
      </c>
      <c r="AI162" s="5">
        <f t="shared" si="223"/>
        <v>-0.50411365691491028</v>
      </c>
      <c r="AJ162" s="5">
        <f t="shared" si="224"/>
        <v>0.82646794646394994</v>
      </c>
      <c r="AK162" s="5">
        <f t="shared" si="225"/>
        <v>0.18727787926459882</v>
      </c>
      <c r="AL162" s="5">
        <f t="shared" si="226"/>
        <v>0.31851244819863211</v>
      </c>
      <c r="AM162" s="5">
        <f t="shared" si="227"/>
        <v>-0.66229427905346938</v>
      </c>
      <c r="AN162" s="5">
        <f t="shared" si="228"/>
        <v>-0.58832665295410891</v>
      </c>
      <c r="AO162" s="5">
        <f t="shared" si="229"/>
        <v>-0.31036977124674081</v>
      </c>
      <c r="AP162" s="5">
        <f t="shared" si="230"/>
        <v>0.86959201419861643</v>
      </c>
      <c r="AQ162" s="5">
        <f t="shared" si="231"/>
        <v>0.60688265360204241</v>
      </c>
      <c r="AR162" s="5">
        <f t="shared" si="232"/>
        <v>-0.46278060059073312</v>
      </c>
      <c r="AS162" s="5">
        <f t="shared" si="233"/>
        <v>0.14731318041968677</v>
      </c>
      <c r="AV162" s="2">
        <f t="shared" si="234"/>
        <v>75.232117514618963</v>
      </c>
      <c r="AW162" s="2">
        <f t="shared" si="235"/>
        <v>78.483786952526856</v>
      </c>
      <c r="AX162" s="2">
        <f t="shared" si="236"/>
        <v>81.011747884478709</v>
      </c>
      <c r="AY162" s="2">
        <f t="shared" si="237"/>
        <v>83.154435210053819</v>
      </c>
      <c r="AZ162" s="2">
        <f t="shared" si="238"/>
        <v>85.623647517277149</v>
      </c>
      <c r="BA162" s="2">
        <f t="shared" si="239"/>
        <v>86.263592008644949</v>
      </c>
      <c r="BB162" s="2">
        <f t="shared" si="240"/>
        <v>86.038140966822439</v>
      </c>
      <c r="BC162" s="2">
        <f t="shared" si="241"/>
        <v>83.647547515895013</v>
      </c>
      <c r="BD162" s="2">
        <f t="shared" si="242"/>
        <v>80.360153088326385</v>
      </c>
      <c r="BE162" s="2">
        <f t="shared" si="243"/>
        <v>75.795570365776697</v>
      </c>
      <c r="BF162" s="2">
        <f t="shared" si="244"/>
        <v>70.065751467807246</v>
      </c>
      <c r="BG162" s="2">
        <f t="shared" si="245"/>
        <v>62.439220570038358</v>
      </c>
      <c r="BH162" s="2">
        <f t="shared" si="246"/>
        <v>53.08757020950511</v>
      </c>
      <c r="BK162" s="2" t="str">
        <f t="shared" si="247"/>
        <v/>
      </c>
      <c r="BL162" s="2" t="str">
        <f t="shared" si="248"/>
        <v/>
      </c>
      <c r="BM162" s="2" t="str">
        <f t="shared" si="249"/>
        <v/>
      </c>
      <c r="BN162" s="2" t="str">
        <f t="shared" si="250"/>
        <v/>
      </c>
      <c r="BO162" s="2" t="str">
        <f t="shared" si="251"/>
        <v/>
      </c>
      <c r="BP162" s="2" t="str">
        <f t="shared" si="252"/>
        <v/>
      </c>
      <c r="BQ162" s="2" t="str">
        <f t="shared" si="253"/>
        <v/>
      </c>
      <c r="BR162" s="2" t="str">
        <f t="shared" si="254"/>
        <v/>
      </c>
      <c r="BS162" s="2" t="str">
        <f t="shared" si="255"/>
        <v/>
      </c>
      <c r="BT162" s="2" t="str">
        <f t="shared" si="256"/>
        <v/>
      </c>
      <c r="BU162" s="2" t="str">
        <f t="shared" si="257"/>
        <v/>
      </c>
      <c r="BV162" s="2" t="str">
        <f t="shared" si="258"/>
        <v/>
      </c>
      <c r="BW162" s="2" t="str">
        <f t="shared" si="259"/>
        <v/>
      </c>
      <c r="BZ162" s="2" t="str">
        <f t="shared" si="260"/>
        <v/>
      </c>
      <c r="CA162" s="2" t="str">
        <f t="shared" si="261"/>
        <v/>
      </c>
      <c r="CB162" s="2" t="str">
        <f t="shared" si="262"/>
        <v/>
      </c>
      <c r="CC162" s="2" t="str">
        <f t="shared" si="263"/>
        <v/>
      </c>
      <c r="CD162" s="2" t="str">
        <f t="shared" si="264"/>
        <v/>
      </c>
      <c r="CE162" s="2" t="str">
        <f t="shared" si="265"/>
        <v/>
      </c>
      <c r="CF162" s="2" t="str">
        <f t="shared" si="266"/>
        <v/>
      </c>
      <c r="CG162" s="2" t="str">
        <f t="shared" si="267"/>
        <v/>
      </c>
      <c r="CH162" s="2" t="str">
        <f t="shared" si="268"/>
        <v/>
      </c>
      <c r="CI162" s="2" t="str">
        <f t="shared" si="269"/>
        <v/>
      </c>
      <c r="CJ162" s="2" t="str">
        <f t="shared" si="270"/>
        <v/>
      </c>
      <c r="CK162" s="2" t="str">
        <f t="shared" si="271"/>
        <v/>
      </c>
      <c r="CL162" s="2" t="str">
        <f t="shared" si="272"/>
        <v/>
      </c>
      <c r="CO162" s="2">
        <f t="shared" si="273"/>
        <v>80.275178863501026</v>
      </c>
      <c r="CP162" s="2">
        <f t="shared" si="274"/>
        <v>81.187723253141286</v>
      </c>
      <c r="CQ162" s="2">
        <f t="shared" si="275"/>
        <v>83.093634828879416</v>
      </c>
      <c r="CR162" s="2">
        <f t="shared" si="276"/>
        <v>84.855454617722884</v>
      </c>
      <c r="CS162" s="2">
        <f t="shared" si="277"/>
        <v>89.139851606591705</v>
      </c>
      <c r="CT162" s="2">
        <f t="shared" si="278"/>
        <v>90.066151256381346</v>
      </c>
      <c r="CU162" s="2">
        <f t="shared" si="279"/>
        <v>91.065819333926271</v>
      </c>
      <c r="CV162" s="2">
        <f t="shared" si="280"/>
        <v>87.124781858281182</v>
      </c>
      <c r="CW162" s="2">
        <f t="shared" si="281"/>
        <v>84.798714584519061</v>
      </c>
      <c r="CX162" s="2">
        <f t="shared" si="282"/>
        <v>79.154955615170124</v>
      </c>
      <c r="CY162" s="2">
        <f t="shared" si="283"/>
        <v>72.966538867670195</v>
      </c>
      <c r="CZ162" s="2">
        <f t="shared" si="284"/>
        <v>65.458896803475369</v>
      </c>
      <c r="DA162" s="2">
        <f t="shared" si="285"/>
        <v>55.404340901101314</v>
      </c>
      <c r="DD162" s="2">
        <f t="shared" si="286"/>
        <v>75.187656074282089</v>
      </c>
      <c r="DE162" s="2">
        <f t="shared" si="287"/>
        <v>78.464026980181004</v>
      </c>
      <c r="DF162" s="2">
        <f t="shared" si="288"/>
        <v>80.999697486288028</v>
      </c>
      <c r="DG162" s="2">
        <f t="shared" si="289"/>
        <v>83.146323545444616</v>
      </c>
      <c r="DH162" s="2">
        <f t="shared" si="290"/>
        <v>85.604945983398281</v>
      </c>
      <c r="DI162" s="2">
        <f t="shared" si="291"/>
        <v>86.242976108043962</v>
      </c>
      <c r="DJ162" s="2">
        <f t="shared" si="292"/>
        <v>86.013701746453521</v>
      </c>
      <c r="DK162" s="2">
        <f t="shared" si="293"/>
        <v>83.627971919270323</v>
      </c>
      <c r="DL162" s="2">
        <f t="shared" si="294"/>
        <v>80.335636647168101</v>
      </c>
      <c r="DM162" s="2">
        <f t="shared" si="295"/>
        <v>75.778329531603134</v>
      </c>
      <c r="DN162" s="2">
        <f t="shared" si="296"/>
        <v>70.049986737232828</v>
      </c>
      <c r="DO162" s="2">
        <f t="shared" si="297"/>
        <v>62.422691675270698</v>
      </c>
      <c r="DP162" s="2">
        <f t="shared" si="298"/>
        <v>53.07497933535636</v>
      </c>
      <c r="DS162" s="2">
        <f t="shared" si="299"/>
        <v>0.99126068969536796</v>
      </c>
      <c r="DT162" s="2">
        <f t="shared" si="300"/>
        <v>0.99274516305580229</v>
      </c>
      <c r="DU162" s="2">
        <f t="shared" si="301"/>
        <v>0.99424510087022977</v>
      </c>
      <c r="DV162" s="2">
        <f t="shared" si="302"/>
        <v>0.99525392479209251</v>
      </c>
      <c r="DW162" s="2">
        <f t="shared" si="303"/>
        <v>0.99470946727512322</v>
      </c>
      <c r="DX162" s="2">
        <f t="shared" si="304"/>
        <v>0.99460764945337354</v>
      </c>
      <c r="DY162" s="2">
        <f t="shared" si="305"/>
        <v>0.99516257886999249</v>
      </c>
      <c r="DZ162" s="2">
        <f t="shared" si="306"/>
        <v>0.99440186999976476</v>
      </c>
      <c r="EA162" s="2">
        <f t="shared" si="307"/>
        <v>0.99450683104744675</v>
      </c>
      <c r="EB162" s="2">
        <f t="shared" si="308"/>
        <v>0.99489406474188502</v>
      </c>
      <c r="EC162" s="2">
        <f t="shared" si="309"/>
        <v>0.99459473725502989</v>
      </c>
      <c r="ED162" s="2">
        <f t="shared" si="310"/>
        <v>0.99455606783147821</v>
      </c>
      <c r="EE162" s="2">
        <f t="shared" si="311"/>
        <v>0.99459471027001056</v>
      </c>
    </row>
    <row r="163" spans="2:135" x14ac:dyDescent="0.25">
      <c r="B163" s="2">
        <v>157</v>
      </c>
      <c r="C163">
        <v>74.677000000000007</v>
      </c>
      <c r="D163">
        <v>78.353999999999999</v>
      </c>
      <c r="E163">
        <v>80.245999999999995</v>
      </c>
      <c r="F163">
        <v>83.831000000000003</v>
      </c>
      <c r="G163">
        <v>87.876999999999995</v>
      </c>
      <c r="H163">
        <v>86.722999999999999</v>
      </c>
      <c r="I163">
        <v>87.6</v>
      </c>
      <c r="J163">
        <v>85.046000000000006</v>
      </c>
      <c r="K163">
        <v>84.677000000000007</v>
      </c>
      <c r="L163">
        <v>80.185000000000002</v>
      </c>
      <c r="M163">
        <v>75.802999999999997</v>
      </c>
      <c r="N163">
        <v>69.206000000000003</v>
      </c>
      <c r="O163">
        <v>58.591500000000003</v>
      </c>
      <c r="R163" s="5">
        <f t="shared" si="208"/>
        <v>75.151878174266557</v>
      </c>
      <c r="S163" s="5">
        <f t="shared" si="209"/>
        <v>78.428952365292389</v>
      </c>
      <c r="T163" s="5">
        <f t="shared" si="210"/>
        <v>81.847349502842704</v>
      </c>
      <c r="U163" s="5">
        <f t="shared" si="211"/>
        <v>83.825954867392667</v>
      </c>
      <c r="V163" s="5">
        <f t="shared" si="212"/>
        <v>86.785513991474375</v>
      </c>
      <c r="W163" s="5">
        <f t="shared" si="213"/>
        <v>87.314955786806735</v>
      </c>
      <c r="X163" s="5">
        <f t="shared" si="214"/>
        <v>87.634862988587997</v>
      </c>
      <c r="Y163" s="5">
        <f t="shared" si="215"/>
        <v>87.133935262994257</v>
      </c>
      <c r="Z163" s="5">
        <f t="shared" si="216"/>
        <v>84.215894232837186</v>
      </c>
      <c r="AA163" s="5">
        <f t="shared" si="217"/>
        <v>80.270479080932503</v>
      </c>
      <c r="AB163" s="5">
        <f t="shared" si="218"/>
        <v>75.969562447573907</v>
      </c>
      <c r="AC163" s="5">
        <f t="shared" si="219"/>
        <v>68.71810288807211</v>
      </c>
      <c r="AD163" s="5">
        <f t="shared" si="220"/>
        <v>59.742728531305666</v>
      </c>
      <c r="AE163" s="5"/>
      <c r="AG163" s="5">
        <f t="shared" si="221"/>
        <v>-0.47487817426654999</v>
      </c>
      <c r="AH163" s="5">
        <f t="shared" si="222"/>
        <v>-7.49523652923898E-2</v>
      </c>
      <c r="AI163" s="5">
        <f t="shared" si="223"/>
        <v>-1.6013495028427087</v>
      </c>
      <c r="AJ163" s="5">
        <f t="shared" si="224"/>
        <v>5.045132607335745E-3</v>
      </c>
      <c r="AK163" s="5">
        <f t="shared" si="225"/>
        <v>1.0914860085256208</v>
      </c>
      <c r="AL163" s="5">
        <f t="shared" si="226"/>
        <v>-0.59195578680673577</v>
      </c>
      <c r="AM163" s="5">
        <f t="shared" si="227"/>
        <v>-3.4862988588002963E-2</v>
      </c>
      <c r="AN163" s="5">
        <f t="shared" si="228"/>
        <v>-2.0879352629942503</v>
      </c>
      <c r="AO163" s="5">
        <f t="shared" si="229"/>
        <v>0.46110576716282026</v>
      </c>
      <c r="AP163" s="5">
        <f t="shared" si="230"/>
        <v>-8.5479080932501006E-2</v>
      </c>
      <c r="AQ163" s="5">
        <f t="shared" si="231"/>
        <v>-0.16656244757390937</v>
      </c>
      <c r="AR163" s="5">
        <f t="shared" si="232"/>
        <v>0.48789711192789298</v>
      </c>
      <c r="AS163" s="5">
        <f t="shared" si="233"/>
        <v>-1.1512285313056623</v>
      </c>
      <c r="AV163" s="2">
        <f t="shared" si="234"/>
        <v>75.151877454794956</v>
      </c>
      <c r="AW163" s="2">
        <f t="shared" si="235"/>
        <v>78.428952365285269</v>
      </c>
      <c r="AX163" s="2">
        <f t="shared" si="236"/>
        <v>80.972737074416116</v>
      </c>
      <c r="AY163" s="2">
        <f t="shared" si="237"/>
        <v>83.13853807634122</v>
      </c>
      <c r="AZ163" s="2">
        <f t="shared" si="238"/>
        <v>85.597621235449907</v>
      </c>
      <c r="BA163" s="2">
        <f t="shared" si="239"/>
        <v>86.231599838961642</v>
      </c>
      <c r="BB163" s="2">
        <f t="shared" si="240"/>
        <v>85.991016694306097</v>
      </c>
      <c r="BC163" s="2">
        <f t="shared" si="241"/>
        <v>83.602617033036665</v>
      </c>
      <c r="BD163" s="2">
        <f t="shared" si="242"/>
        <v>80.302094150043004</v>
      </c>
      <c r="BE163" s="2">
        <f t="shared" si="243"/>
        <v>75.750306129890802</v>
      </c>
      <c r="BF163" s="2">
        <f t="shared" si="244"/>
        <v>70.031266276171351</v>
      </c>
      <c r="BG163" s="2">
        <f t="shared" si="245"/>
        <v>62.408542211223271</v>
      </c>
      <c r="BH163" s="2">
        <f t="shared" si="246"/>
        <v>53.073908615809415</v>
      </c>
      <c r="BK163" s="2" t="str">
        <f t="shared" si="247"/>
        <v/>
      </c>
      <c r="BL163" s="2" t="str">
        <f t="shared" si="248"/>
        <v/>
      </c>
      <c r="BM163" s="2" t="str">
        <f t="shared" si="249"/>
        <v/>
      </c>
      <c r="BN163" s="2" t="str">
        <f t="shared" si="250"/>
        <v/>
      </c>
      <c r="BO163" s="2" t="str">
        <f t="shared" si="251"/>
        <v/>
      </c>
      <c r="BP163" s="2" t="str">
        <f t="shared" si="252"/>
        <v/>
      </c>
      <c r="BQ163" s="2" t="str">
        <f t="shared" si="253"/>
        <v/>
      </c>
      <c r="BR163" s="2" t="str">
        <f t="shared" si="254"/>
        <v/>
      </c>
      <c r="BS163" s="2" t="str">
        <f t="shared" si="255"/>
        <v/>
      </c>
      <c r="BT163" s="2" t="str">
        <f t="shared" si="256"/>
        <v/>
      </c>
      <c r="BU163" s="2" t="str">
        <f t="shared" si="257"/>
        <v/>
      </c>
      <c r="BV163" s="2" t="str">
        <f t="shared" si="258"/>
        <v/>
      </c>
      <c r="BW163" s="2" t="str">
        <f t="shared" si="259"/>
        <v/>
      </c>
      <c r="BZ163" s="2" t="str">
        <f t="shared" si="260"/>
        <v/>
      </c>
      <c r="CA163" s="2" t="str">
        <f t="shared" si="261"/>
        <v/>
      </c>
      <c r="CB163" s="2" t="str">
        <f t="shared" si="262"/>
        <v/>
      </c>
      <c r="CC163" s="2" t="str">
        <f t="shared" si="263"/>
        <v/>
      </c>
      <c r="CD163" s="2" t="str">
        <f t="shared" si="264"/>
        <v/>
      </c>
      <c r="CE163" s="2" t="str">
        <f t="shared" si="265"/>
        <v/>
      </c>
      <c r="CF163" s="2" t="str">
        <f t="shared" si="266"/>
        <v/>
      </c>
      <c r="CG163" s="2" t="str">
        <f t="shared" si="267"/>
        <v/>
      </c>
      <c r="CH163" s="2" t="str">
        <f t="shared" si="268"/>
        <v/>
      </c>
      <c r="CI163" s="2" t="str">
        <f t="shared" si="269"/>
        <v/>
      </c>
      <c r="CJ163" s="2" t="str">
        <f t="shared" si="270"/>
        <v/>
      </c>
      <c r="CK163" s="2" t="str">
        <f t="shared" si="271"/>
        <v/>
      </c>
      <c r="CL163" s="2" t="str">
        <f t="shared" si="272"/>
        <v/>
      </c>
      <c r="CO163" s="2">
        <f t="shared" si="273"/>
        <v>80.272817408554886</v>
      </c>
      <c r="CP163" s="2">
        <f t="shared" si="274"/>
        <v>81.170604073090885</v>
      </c>
      <c r="CQ163" s="2">
        <f t="shared" si="275"/>
        <v>83.081853276707093</v>
      </c>
      <c r="CR163" s="2">
        <f t="shared" si="276"/>
        <v>84.856624735211696</v>
      </c>
      <c r="CS163" s="2">
        <f t="shared" si="277"/>
        <v>89.164213877865947</v>
      </c>
      <c r="CT163" s="2">
        <f t="shared" si="278"/>
        <v>90.089329708943836</v>
      </c>
      <c r="CU163" s="2">
        <f t="shared" si="279"/>
        <v>91.092600863806766</v>
      </c>
      <c r="CV163" s="2">
        <f t="shared" si="280"/>
        <v>87.127205008537302</v>
      </c>
      <c r="CW163" s="2">
        <f t="shared" si="281"/>
        <v>84.806821883892994</v>
      </c>
      <c r="CX163" s="2">
        <f t="shared" si="282"/>
        <v>79.155992341276061</v>
      </c>
      <c r="CY163" s="2">
        <f t="shared" si="283"/>
        <v>72.971722380738413</v>
      </c>
      <c r="CZ163" s="2">
        <f t="shared" si="284"/>
        <v>65.471881903650427</v>
      </c>
      <c r="DA163" s="2">
        <f t="shared" si="285"/>
        <v>55.423822388838531</v>
      </c>
      <c r="DD163" s="2">
        <f t="shared" si="286"/>
        <v>75.110701947383546</v>
      </c>
      <c r="DE163" s="2">
        <f t="shared" si="287"/>
        <v>78.410679689080226</v>
      </c>
      <c r="DF163" s="2">
        <f t="shared" si="288"/>
        <v>80.96160323984644</v>
      </c>
      <c r="DG163" s="2">
        <f t="shared" si="289"/>
        <v>83.131065922884019</v>
      </c>
      <c r="DH163" s="2">
        <f t="shared" si="290"/>
        <v>85.58032081479557</v>
      </c>
      <c r="DI163" s="2">
        <f t="shared" si="291"/>
        <v>86.2125251205334</v>
      </c>
      <c r="DJ163" s="2">
        <f t="shared" si="292"/>
        <v>85.968400219307952</v>
      </c>
      <c r="DK163" s="2">
        <f t="shared" si="293"/>
        <v>83.584520749078195</v>
      </c>
      <c r="DL163" s="2">
        <f t="shared" si="294"/>
        <v>80.279401577444503</v>
      </c>
      <c r="DM163" s="2">
        <f t="shared" si="295"/>
        <v>75.734365587491496</v>
      </c>
      <c r="DN163" s="2">
        <f t="shared" si="296"/>
        <v>70.016692055091326</v>
      </c>
      <c r="DO163" s="2">
        <f t="shared" si="297"/>
        <v>62.393249707599935</v>
      </c>
      <c r="DP163" s="2">
        <f t="shared" si="298"/>
        <v>53.062261329287331</v>
      </c>
      <c r="DS163" s="2">
        <f t="shared" si="299"/>
        <v>0.992023520643596</v>
      </c>
      <c r="DT163" s="2">
        <f t="shared" si="300"/>
        <v>0.99337928375469065</v>
      </c>
      <c r="DU163" s="2">
        <f t="shared" si="301"/>
        <v>0.99474881057605646</v>
      </c>
      <c r="DV163" s="2">
        <f t="shared" si="302"/>
        <v>0.99566971962716255</v>
      </c>
      <c r="DW163" s="2">
        <f t="shared" si="303"/>
        <v>0.99517272966858361</v>
      </c>
      <c r="DX163" s="2">
        <f t="shared" si="304"/>
        <v>0.9950797833645626</v>
      </c>
      <c r="DY163" s="2">
        <f t="shared" si="305"/>
        <v>0.99558634086227038</v>
      </c>
      <c r="DZ163" s="2">
        <f t="shared" si="306"/>
        <v>0.99489192865264453</v>
      </c>
      <c r="EA163" s="2">
        <f t="shared" si="307"/>
        <v>0.99498774775423882</v>
      </c>
      <c r="EB163" s="2">
        <f t="shared" si="308"/>
        <v>0.99534123867202129</v>
      </c>
      <c r="EC163" s="2">
        <f t="shared" si="309"/>
        <v>0.99506799610361563</v>
      </c>
      <c r="ED163" s="2">
        <f t="shared" si="310"/>
        <v>0.99503269547984374</v>
      </c>
      <c r="EE163" s="2">
        <f t="shared" si="311"/>
        <v>0.99506797146955894</v>
      </c>
    </row>
    <row r="164" spans="2:135" x14ac:dyDescent="0.25">
      <c r="B164" s="2">
        <v>158</v>
      </c>
      <c r="C164">
        <v>74.308000000000007</v>
      </c>
      <c r="D164">
        <v>77.722999999999999</v>
      </c>
      <c r="E164">
        <v>82.185000000000002</v>
      </c>
      <c r="F164">
        <v>83.337999999999994</v>
      </c>
      <c r="G164">
        <v>87.492000000000004</v>
      </c>
      <c r="H164">
        <v>85.923000000000002</v>
      </c>
      <c r="I164">
        <v>85.707999999999998</v>
      </c>
      <c r="J164">
        <v>86.153999999999996</v>
      </c>
      <c r="K164">
        <v>82.861999999999995</v>
      </c>
      <c r="L164">
        <v>78.722999999999999</v>
      </c>
      <c r="M164">
        <v>75.227000000000004</v>
      </c>
      <c r="N164">
        <v>67.367999999999995</v>
      </c>
      <c r="O164">
        <v>59.6479</v>
      </c>
      <c r="R164" s="5">
        <f t="shared" si="208"/>
        <v>75.071870517568144</v>
      </c>
      <c r="S164" s="5">
        <f t="shared" si="209"/>
        <v>78.374225869368559</v>
      </c>
      <c r="T164" s="5">
        <f t="shared" si="210"/>
        <v>81.6786097300037</v>
      </c>
      <c r="U164" s="5">
        <f t="shared" si="211"/>
        <v>83.636365360689936</v>
      </c>
      <c r="V164" s="5">
        <f t="shared" si="212"/>
        <v>86.464833981396481</v>
      </c>
      <c r="W164" s="5">
        <f t="shared" si="213"/>
        <v>86.96610210024707</v>
      </c>
      <c r="X164" s="5">
        <f t="shared" si="214"/>
        <v>87.131408621144217</v>
      </c>
      <c r="Y164" s="5">
        <f t="shared" si="215"/>
        <v>86.348160579513006</v>
      </c>
      <c r="Z164" s="5">
        <f t="shared" si="216"/>
        <v>83.322059194789318</v>
      </c>
      <c r="AA164" s="5">
        <f t="shared" si="217"/>
        <v>79.282303312137302</v>
      </c>
      <c r="AB164" s="5">
        <f t="shared" si="218"/>
        <v>75.074331604441696</v>
      </c>
      <c r="AC164" s="5">
        <f t="shared" si="219"/>
        <v>68.043046451114833</v>
      </c>
      <c r="AD164" s="5">
        <f t="shared" si="220"/>
        <v>59.296543158281168</v>
      </c>
      <c r="AE164" s="5"/>
      <c r="AG164" s="5">
        <f t="shared" si="221"/>
        <v>-0.76387051756813662</v>
      </c>
      <c r="AH164" s="5">
        <f t="shared" si="222"/>
        <v>-0.65122586936855953</v>
      </c>
      <c r="AI164" s="5">
        <f t="shared" si="223"/>
        <v>0.50639026999630232</v>
      </c>
      <c r="AJ164" s="5">
        <f t="shared" si="224"/>
        <v>-0.29836536068994235</v>
      </c>
      <c r="AK164" s="5">
        <f t="shared" si="225"/>
        <v>1.0271660186035234</v>
      </c>
      <c r="AL164" s="5">
        <f t="shared" si="226"/>
        <v>-1.0431021002470686</v>
      </c>
      <c r="AM164" s="5">
        <f t="shared" si="227"/>
        <v>-1.423408621144219</v>
      </c>
      <c r="AN164" s="5">
        <f t="shared" si="228"/>
        <v>-0.19416057951301013</v>
      </c>
      <c r="AO164" s="5">
        <f t="shared" si="229"/>
        <v>-0.46005919478932356</v>
      </c>
      <c r="AP164" s="5">
        <f t="shared" si="230"/>
        <v>-0.55930331213730256</v>
      </c>
      <c r="AQ164" s="5">
        <f t="shared" si="231"/>
        <v>0.15266839555830813</v>
      </c>
      <c r="AR164" s="5">
        <f t="shared" si="232"/>
        <v>-0.67504645111483796</v>
      </c>
      <c r="AS164" s="5">
        <f t="shared" si="233"/>
        <v>0.35135684171883241</v>
      </c>
      <c r="AV164" s="2">
        <f t="shared" si="234"/>
        <v>75.071869719685196</v>
      </c>
      <c r="AW164" s="2">
        <f t="shared" si="235"/>
        <v>78.374225869367052</v>
      </c>
      <c r="AX164" s="2">
        <f t="shared" si="236"/>
        <v>80.93379393857245</v>
      </c>
      <c r="AY164" s="2">
        <f t="shared" si="237"/>
        <v>83.12269048496411</v>
      </c>
      <c r="AZ164" s="2">
        <f t="shared" si="238"/>
        <v>85.571696281908729</v>
      </c>
      <c r="BA164" s="2">
        <f t="shared" si="239"/>
        <v>86.199718772704188</v>
      </c>
      <c r="BB164" s="2">
        <f t="shared" si="240"/>
        <v>85.944023445011638</v>
      </c>
      <c r="BC164" s="2">
        <f t="shared" si="241"/>
        <v>83.55779481411065</v>
      </c>
      <c r="BD164" s="2">
        <f t="shared" si="242"/>
        <v>80.244165764740671</v>
      </c>
      <c r="BE164" s="2">
        <f t="shared" si="243"/>
        <v>75.705136831773984</v>
      </c>
      <c r="BF164" s="2">
        <f t="shared" si="244"/>
        <v>69.996868142864287</v>
      </c>
      <c r="BG164" s="2">
        <f t="shared" si="245"/>
        <v>62.377953056084763</v>
      </c>
      <c r="BH164" s="2">
        <f t="shared" si="246"/>
        <v>53.060315284797532</v>
      </c>
      <c r="BK164" s="2" t="str">
        <f t="shared" si="247"/>
        <v/>
      </c>
      <c r="BL164" s="2" t="str">
        <f t="shared" si="248"/>
        <v/>
      </c>
      <c r="BM164" s="2" t="str">
        <f t="shared" si="249"/>
        <v/>
      </c>
      <c r="BN164" s="2" t="str">
        <f t="shared" si="250"/>
        <v/>
      </c>
      <c r="BO164" s="2" t="str">
        <f t="shared" si="251"/>
        <v/>
      </c>
      <c r="BP164" s="2" t="str">
        <f t="shared" si="252"/>
        <v/>
      </c>
      <c r="BQ164" s="2" t="str">
        <f t="shared" si="253"/>
        <v/>
      </c>
      <c r="BR164" s="2" t="str">
        <f t="shared" si="254"/>
        <v/>
      </c>
      <c r="BS164" s="2" t="str">
        <f t="shared" si="255"/>
        <v/>
      </c>
      <c r="BT164" s="2" t="str">
        <f t="shared" si="256"/>
        <v/>
      </c>
      <c r="BU164" s="2" t="str">
        <f t="shared" si="257"/>
        <v/>
      </c>
      <c r="BV164" s="2" t="str">
        <f t="shared" si="258"/>
        <v/>
      </c>
      <c r="BW164" s="2" t="str">
        <f t="shared" si="259"/>
        <v/>
      </c>
      <c r="BZ164" s="2" t="str">
        <f t="shared" si="260"/>
        <v/>
      </c>
      <c r="CA164" s="2" t="str">
        <f t="shared" si="261"/>
        <v/>
      </c>
      <c r="CB164" s="2" t="str">
        <f t="shared" si="262"/>
        <v/>
      </c>
      <c r="CC164" s="2" t="str">
        <f t="shared" si="263"/>
        <v/>
      </c>
      <c r="CD164" s="2" t="str">
        <f t="shared" si="264"/>
        <v/>
      </c>
      <c r="CE164" s="2" t="str">
        <f t="shared" si="265"/>
        <v/>
      </c>
      <c r="CF164" s="2" t="str">
        <f t="shared" si="266"/>
        <v/>
      </c>
      <c r="CG164" s="2" t="str">
        <f t="shared" si="267"/>
        <v/>
      </c>
      <c r="CH164" s="2" t="str">
        <f t="shared" si="268"/>
        <v/>
      </c>
      <c r="CI164" s="2" t="str">
        <f t="shared" si="269"/>
        <v/>
      </c>
      <c r="CJ164" s="2" t="str">
        <f t="shared" si="270"/>
        <v/>
      </c>
      <c r="CK164" s="2" t="str">
        <f t="shared" si="271"/>
        <v/>
      </c>
      <c r="CL164" s="2" t="str">
        <f t="shared" si="272"/>
        <v/>
      </c>
      <c r="CO164" s="2">
        <f t="shared" si="273"/>
        <v>80.270455953608746</v>
      </c>
      <c r="CP164" s="2">
        <f t="shared" si="274"/>
        <v>81.153484893040499</v>
      </c>
      <c r="CQ164" s="2">
        <f t="shared" si="275"/>
        <v>83.070071724534756</v>
      </c>
      <c r="CR164" s="2">
        <f t="shared" si="276"/>
        <v>84.857794852700493</v>
      </c>
      <c r="CS164" s="2">
        <f t="shared" si="277"/>
        <v>89.188576149140204</v>
      </c>
      <c r="CT164" s="2">
        <f t="shared" si="278"/>
        <v>90.112508161506327</v>
      </c>
      <c r="CU164" s="2">
        <f t="shared" si="279"/>
        <v>91.11938239368726</v>
      </c>
      <c r="CV164" s="2">
        <f t="shared" si="280"/>
        <v>87.129628158793423</v>
      </c>
      <c r="CW164" s="2">
        <f t="shared" si="281"/>
        <v>84.814929183266926</v>
      </c>
      <c r="CX164" s="2">
        <f t="shared" si="282"/>
        <v>79.157029067381998</v>
      </c>
      <c r="CY164" s="2">
        <f t="shared" si="283"/>
        <v>72.976905893806631</v>
      </c>
      <c r="CZ164" s="2">
        <f t="shared" si="284"/>
        <v>65.484867003825485</v>
      </c>
      <c r="DA164" s="2">
        <f t="shared" si="285"/>
        <v>55.443303876575754</v>
      </c>
      <c r="DD164" s="2">
        <f t="shared" si="286"/>
        <v>75.033747820485004</v>
      </c>
      <c r="DE164" s="2">
        <f t="shared" si="287"/>
        <v>78.357332397979448</v>
      </c>
      <c r="DF164" s="2">
        <f t="shared" si="288"/>
        <v>80.923508993404852</v>
      </c>
      <c r="DG164" s="2">
        <f t="shared" si="289"/>
        <v>83.115808300323422</v>
      </c>
      <c r="DH164" s="2">
        <f t="shared" si="290"/>
        <v>85.555695646192859</v>
      </c>
      <c r="DI164" s="2">
        <f t="shared" si="291"/>
        <v>86.182074133022823</v>
      </c>
      <c r="DJ164" s="2">
        <f t="shared" si="292"/>
        <v>85.92309869216237</v>
      </c>
      <c r="DK164" s="2">
        <f t="shared" si="293"/>
        <v>83.541069578886081</v>
      </c>
      <c r="DL164" s="2">
        <f t="shared" si="294"/>
        <v>80.223166507720904</v>
      </c>
      <c r="DM164" s="2">
        <f t="shared" si="295"/>
        <v>75.690401643379857</v>
      </c>
      <c r="DN164" s="2">
        <f t="shared" si="296"/>
        <v>69.983397372949824</v>
      </c>
      <c r="DO164" s="2">
        <f t="shared" si="297"/>
        <v>62.363807739929165</v>
      </c>
      <c r="DP164" s="2">
        <f t="shared" si="298"/>
        <v>53.049543323218295</v>
      </c>
      <c r="DS164" s="2">
        <f t="shared" si="299"/>
        <v>0.99272025512381112</v>
      </c>
      <c r="DT164" s="2">
        <f t="shared" si="300"/>
        <v>0.99395831542898683</v>
      </c>
      <c r="DU164" s="2">
        <f t="shared" si="301"/>
        <v>0.99520864449082092</v>
      </c>
      <c r="DV164" s="2">
        <f t="shared" si="302"/>
        <v>0.99604923204986473</v>
      </c>
      <c r="DW164" s="2">
        <f t="shared" si="303"/>
        <v>0.99559560637822286</v>
      </c>
      <c r="DX164" s="2">
        <f t="shared" si="304"/>
        <v>0.99551076559140961</v>
      </c>
      <c r="DY164" s="2">
        <f t="shared" si="305"/>
        <v>0.99597313117389619</v>
      </c>
      <c r="DZ164" s="2">
        <f t="shared" si="306"/>
        <v>0.99533928878346634</v>
      </c>
      <c r="EA164" s="2">
        <f t="shared" si="307"/>
        <v>0.99542675471195341</v>
      </c>
      <c r="EB164" s="2">
        <f t="shared" si="308"/>
        <v>0.99574941676971296</v>
      </c>
      <c r="EC164" s="2">
        <f t="shared" si="309"/>
        <v>0.9955000061564494</v>
      </c>
      <c r="ED164" s="2">
        <f t="shared" si="310"/>
        <v>0.99546778354412391</v>
      </c>
      <c r="EE164" s="2">
        <f t="shared" si="311"/>
        <v>0.9954999836704107</v>
      </c>
    </row>
    <row r="165" spans="2:135" x14ac:dyDescent="0.25">
      <c r="B165" s="2">
        <v>159</v>
      </c>
      <c r="C165">
        <v>73.662000000000006</v>
      </c>
      <c r="D165">
        <v>77.814999999999998</v>
      </c>
      <c r="E165">
        <v>81.245999999999995</v>
      </c>
      <c r="F165">
        <v>82.277000000000001</v>
      </c>
      <c r="G165">
        <v>85.662000000000006</v>
      </c>
      <c r="H165">
        <v>86.430999999999997</v>
      </c>
      <c r="I165">
        <v>86.631</v>
      </c>
      <c r="J165">
        <v>86.046000000000006</v>
      </c>
      <c r="K165">
        <v>82.662000000000006</v>
      </c>
      <c r="L165">
        <v>77.908000000000001</v>
      </c>
      <c r="M165">
        <v>74.561000000000007</v>
      </c>
      <c r="N165">
        <v>66.412000000000006</v>
      </c>
      <c r="O165">
        <v>57.591500000000003</v>
      </c>
      <c r="R165" s="5">
        <f t="shared" si="208"/>
        <v>74.992079966107056</v>
      </c>
      <c r="S165" s="5">
        <f t="shared" si="209"/>
        <v>78.319600056705113</v>
      </c>
      <c r="T165" s="5">
        <f t="shared" si="210"/>
        <v>81.502847385518223</v>
      </c>
      <c r="U165" s="5">
        <f t="shared" si="211"/>
        <v>83.47453331573746</v>
      </c>
      <c r="V165" s="5">
        <f t="shared" si="212"/>
        <v>86.188548694417776</v>
      </c>
      <c r="W165" s="5">
        <f t="shared" si="213"/>
        <v>86.686185783536473</v>
      </c>
      <c r="X165" s="5">
        <f t="shared" si="214"/>
        <v>86.718032385905005</v>
      </c>
      <c r="Y165" s="5">
        <f t="shared" si="215"/>
        <v>85.624095073981579</v>
      </c>
      <c r="Z165" s="5">
        <f t="shared" si="216"/>
        <v>82.504007158908621</v>
      </c>
      <c r="AA165" s="5">
        <f t="shared" si="217"/>
        <v>78.372525396204026</v>
      </c>
      <c r="AB165" s="5">
        <f t="shared" si="218"/>
        <v>74.125997110401045</v>
      </c>
      <c r="AC165" s="5">
        <f t="shared" si="219"/>
        <v>67.229218939443257</v>
      </c>
      <c r="AD165" s="5">
        <f t="shared" si="220"/>
        <v>58.64803897492623</v>
      </c>
      <c r="AE165" s="5"/>
      <c r="AG165" s="5">
        <f t="shared" si="221"/>
        <v>-1.3300799661070499</v>
      </c>
      <c r="AH165" s="5">
        <f t="shared" si="222"/>
        <v>-0.50460005670511521</v>
      </c>
      <c r="AI165" s="5">
        <f t="shared" si="223"/>
        <v>-0.25684738551822761</v>
      </c>
      <c r="AJ165" s="5">
        <f t="shared" si="224"/>
        <v>-1.1975333157374592</v>
      </c>
      <c r="AK165" s="5">
        <f t="shared" si="225"/>
        <v>-0.52654869441776952</v>
      </c>
      <c r="AL165" s="5">
        <f t="shared" si="226"/>
        <v>-0.2551857835364757</v>
      </c>
      <c r="AM165" s="5">
        <f t="shared" si="227"/>
        <v>-8.7032385905004617E-2</v>
      </c>
      <c r="AN165" s="5">
        <f t="shared" si="228"/>
        <v>0.42190492601842777</v>
      </c>
      <c r="AO165" s="5">
        <f t="shared" si="229"/>
        <v>0.15799284109138512</v>
      </c>
      <c r="AP165" s="5">
        <f t="shared" si="230"/>
        <v>-0.46452539620402433</v>
      </c>
      <c r="AQ165" s="5">
        <f t="shared" si="231"/>
        <v>0.43500288959896238</v>
      </c>
      <c r="AR165" s="5">
        <f t="shared" si="232"/>
        <v>-0.81721893944325075</v>
      </c>
      <c r="AS165" s="5">
        <f t="shared" si="233"/>
        <v>-1.0565389749262266</v>
      </c>
      <c r="AV165" s="2">
        <f t="shared" si="234"/>
        <v>74.992079116683556</v>
      </c>
      <c r="AW165" s="2">
        <f t="shared" si="235"/>
        <v>78.3196000567048</v>
      </c>
      <c r="AX165" s="2">
        <f t="shared" si="236"/>
        <v>80.894913713456006</v>
      </c>
      <c r="AY165" s="2">
        <f t="shared" si="237"/>
        <v>83.106888699506612</v>
      </c>
      <c r="AZ165" s="2">
        <f t="shared" si="238"/>
        <v>85.545865739968548</v>
      </c>
      <c r="BA165" s="2">
        <f t="shared" si="239"/>
        <v>86.167941265166263</v>
      </c>
      <c r="BB165" s="2">
        <f t="shared" si="240"/>
        <v>85.897152352860189</v>
      </c>
      <c r="BC165" s="2">
        <f t="shared" si="241"/>
        <v>83.513073336717852</v>
      </c>
      <c r="BD165" s="2">
        <f t="shared" si="242"/>
        <v>80.186359167982289</v>
      </c>
      <c r="BE165" s="2">
        <f t="shared" si="243"/>
        <v>75.660055892686685</v>
      </c>
      <c r="BF165" s="2">
        <f t="shared" si="244"/>
        <v>69.962551024084775</v>
      </c>
      <c r="BG165" s="2">
        <f t="shared" si="245"/>
        <v>62.347447039881487</v>
      </c>
      <c r="BH165" s="2">
        <f t="shared" si="246"/>
        <v>53.046785555426197</v>
      </c>
      <c r="BK165" s="2" t="str">
        <f t="shared" si="247"/>
        <v/>
      </c>
      <c r="BL165" s="2" t="str">
        <f t="shared" si="248"/>
        <v/>
      </c>
      <c r="BM165" s="2" t="str">
        <f t="shared" si="249"/>
        <v/>
      </c>
      <c r="BN165" s="2" t="str">
        <f t="shared" si="250"/>
        <v/>
      </c>
      <c r="BO165" s="2" t="str">
        <f t="shared" si="251"/>
        <v/>
      </c>
      <c r="BP165" s="2" t="str">
        <f t="shared" si="252"/>
        <v/>
      </c>
      <c r="BQ165" s="2" t="str">
        <f t="shared" si="253"/>
        <v/>
      </c>
      <c r="BR165" s="2" t="str">
        <f t="shared" si="254"/>
        <v/>
      </c>
      <c r="BS165" s="2" t="str">
        <f t="shared" si="255"/>
        <v/>
      </c>
      <c r="BT165" s="2" t="str">
        <f t="shared" si="256"/>
        <v/>
      </c>
      <c r="BU165" s="2" t="str">
        <f t="shared" si="257"/>
        <v/>
      </c>
      <c r="BV165" s="2" t="str">
        <f t="shared" si="258"/>
        <v/>
      </c>
      <c r="BW165" s="2" t="str">
        <f t="shared" si="259"/>
        <v/>
      </c>
      <c r="BZ165" s="2" t="str">
        <f t="shared" si="260"/>
        <v/>
      </c>
      <c r="CA165" s="2" t="str">
        <f t="shared" si="261"/>
        <v/>
      </c>
      <c r="CB165" s="2" t="str">
        <f t="shared" si="262"/>
        <v/>
      </c>
      <c r="CC165" s="2" t="str">
        <f t="shared" si="263"/>
        <v/>
      </c>
      <c r="CD165" s="2" t="str">
        <f t="shared" si="264"/>
        <v/>
      </c>
      <c r="CE165" s="2" t="str">
        <f t="shared" si="265"/>
        <v/>
      </c>
      <c r="CF165" s="2" t="str">
        <f t="shared" si="266"/>
        <v/>
      </c>
      <c r="CG165" s="2" t="str">
        <f t="shared" si="267"/>
        <v/>
      </c>
      <c r="CH165" s="2" t="str">
        <f t="shared" si="268"/>
        <v/>
      </c>
      <c r="CI165" s="2" t="str">
        <f t="shared" si="269"/>
        <v/>
      </c>
      <c r="CJ165" s="2" t="str">
        <f t="shared" si="270"/>
        <v/>
      </c>
      <c r="CK165" s="2" t="str">
        <f t="shared" si="271"/>
        <v/>
      </c>
      <c r="CL165" s="2" t="str">
        <f t="shared" si="272"/>
        <v/>
      </c>
      <c r="CO165" s="2">
        <f t="shared" si="273"/>
        <v>80.268094498662606</v>
      </c>
      <c r="CP165" s="2">
        <f t="shared" si="274"/>
        <v>81.136365712990113</v>
      </c>
      <c r="CQ165" s="2">
        <f t="shared" si="275"/>
        <v>83.058290172362433</v>
      </c>
      <c r="CR165" s="2">
        <f t="shared" si="276"/>
        <v>84.858964970189305</v>
      </c>
      <c r="CS165" s="2">
        <f t="shared" si="277"/>
        <v>89.212938420414446</v>
      </c>
      <c r="CT165" s="2">
        <f t="shared" si="278"/>
        <v>90.135686614068817</v>
      </c>
      <c r="CU165" s="2">
        <f t="shared" si="279"/>
        <v>91.146163923567769</v>
      </c>
      <c r="CV165" s="2">
        <f t="shared" si="280"/>
        <v>87.132051309049544</v>
      </c>
      <c r="CW165" s="2">
        <f t="shared" si="281"/>
        <v>84.823036482640859</v>
      </c>
      <c r="CX165" s="2">
        <f t="shared" si="282"/>
        <v>79.158065793487935</v>
      </c>
      <c r="CY165" s="2">
        <f t="shared" si="283"/>
        <v>72.982089406874863</v>
      </c>
      <c r="CZ165" s="2">
        <f t="shared" si="284"/>
        <v>65.497852104000557</v>
      </c>
      <c r="DA165" s="2">
        <f t="shared" si="285"/>
        <v>55.462785364312978</v>
      </c>
      <c r="DD165" s="2">
        <f t="shared" si="286"/>
        <v>74.956793693586462</v>
      </c>
      <c r="DE165" s="2">
        <f t="shared" si="287"/>
        <v>78.30398510687867</v>
      </c>
      <c r="DF165" s="2">
        <f t="shared" si="288"/>
        <v>80.885414746963264</v>
      </c>
      <c r="DG165" s="2">
        <f t="shared" si="289"/>
        <v>83.100550677762826</v>
      </c>
      <c r="DH165" s="2">
        <f t="shared" si="290"/>
        <v>85.531070477590148</v>
      </c>
      <c r="DI165" s="2">
        <f t="shared" si="291"/>
        <v>86.151623145512247</v>
      </c>
      <c r="DJ165" s="2">
        <f t="shared" si="292"/>
        <v>85.877797165016801</v>
      </c>
      <c r="DK165" s="2">
        <f t="shared" si="293"/>
        <v>83.497618408693953</v>
      </c>
      <c r="DL165" s="2">
        <f t="shared" si="294"/>
        <v>80.166931437997306</v>
      </c>
      <c r="DM165" s="2">
        <f t="shared" si="295"/>
        <v>75.646437699268219</v>
      </c>
      <c r="DN165" s="2">
        <f t="shared" si="296"/>
        <v>69.950102690808322</v>
      </c>
      <c r="DO165" s="2">
        <f t="shared" si="297"/>
        <v>62.334365772258394</v>
      </c>
      <c r="DP165" s="2">
        <f t="shared" si="298"/>
        <v>53.036825317149258</v>
      </c>
      <c r="DS165" s="2">
        <f t="shared" si="299"/>
        <v>0.99335653837128457</v>
      </c>
      <c r="DT165" s="2">
        <f t="shared" si="300"/>
        <v>0.99448698745061093</v>
      </c>
      <c r="DU165" s="2">
        <f t="shared" si="301"/>
        <v>0.99562838882445204</v>
      </c>
      <c r="DV165" s="2">
        <f t="shared" si="302"/>
        <v>0.99639560382835768</v>
      </c>
      <c r="DW165" s="2">
        <f t="shared" si="303"/>
        <v>0.99598158798518555</v>
      </c>
      <c r="DX165" s="2">
        <f t="shared" si="304"/>
        <v>0.99590415168262025</v>
      </c>
      <c r="DY165" s="2">
        <f t="shared" si="305"/>
        <v>0.99632615026052063</v>
      </c>
      <c r="DZ165" s="2">
        <f t="shared" si="306"/>
        <v>0.99574763699107371</v>
      </c>
      <c r="EA165" s="2">
        <f t="shared" si="307"/>
        <v>0.99582747171751762</v>
      </c>
      <c r="EB165" s="2">
        <f t="shared" si="308"/>
        <v>0.99612197161741645</v>
      </c>
      <c r="EC165" s="2">
        <f t="shared" si="309"/>
        <v>0.99589433119528703</v>
      </c>
      <c r="ED165" s="2">
        <f t="shared" si="310"/>
        <v>0.99586492045442543</v>
      </c>
      <c r="EE165" s="2">
        <f t="shared" si="311"/>
        <v>0.99589431067152634</v>
      </c>
    </row>
    <row r="166" spans="2:135" x14ac:dyDescent="0.25">
      <c r="B166" s="2">
        <v>160</v>
      </c>
      <c r="C166">
        <v>73.891999999999996</v>
      </c>
      <c r="D166">
        <v>77.369</v>
      </c>
      <c r="E166">
        <v>80.662000000000006</v>
      </c>
      <c r="F166">
        <v>82.308000000000007</v>
      </c>
      <c r="G166">
        <v>86.754000000000005</v>
      </c>
      <c r="H166">
        <v>85.691999999999993</v>
      </c>
      <c r="I166">
        <v>86.262</v>
      </c>
      <c r="J166">
        <v>85.2</v>
      </c>
      <c r="K166">
        <v>80.584999999999994</v>
      </c>
      <c r="L166">
        <v>77.722999999999999</v>
      </c>
      <c r="M166">
        <v>73.105999999999995</v>
      </c>
      <c r="N166">
        <v>66.102999999999994</v>
      </c>
      <c r="O166">
        <v>57.577500000000001</v>
      </c>
      <c r="R166" s="5">
        <f t="shared" si="208"/>
        <v>74.912492159820985</v>
      </c>
      <c r="S166" s="5">
        <f t="shared" si="209"/>
        <v>78.265067971437517</v>
      </c>
      <c r="T166" s="5">
        <f t="shared" si="210"/>
        <v>81.331687306616431</v>
      </c>
      <c r="U166" s="5">
        <f t="shared" si="211"/>
        <v>83.343152030641164</v>
      </c>
      <c r="V166" s="5">
        <f t="shared" si="212"/>
        <v>85.962724037645387</v>
      </c>
      <c r="W166" s="5">
        <f t="shared" si="213"/>
        <v>86.471254343978842</v>
      </c>
      <c r="X166" s="5">
        <f t="shared" si="214"/>
        <v>86.393552128754578</v>
      </c>
      <c r="Y166" s="5">
        <f t="shared" si="215"/>
        <v>84.997530338857842</v>
      </c>
      <c r="Z166" s="5">
        <f t="shared" si="216"/>
        <v>81.799681033860992</v>
      </c>
      <c r="AA166" s="5">
        <f t="shared" si="217"/>
        <v>77.585810103542428</v>
      </c>
      <c r="AB166" s="5">
        <f t="shared" si="218"/>
        <v>73.202321275591615</v>
      </c>
      <c r="AC166" s="5">
        <f t="shared" si="219"/>
        <v>66.354498135401343</v>
      </c>
      <c r="AD166" s="5">
        <f t="shared" si="220"/>
        <v>57.865446366967483</v>
      </c>
      <c r="AE166" s="5"/>
      <c r="AG166" s="5">
        <f t="shared" si="221"/>
        <v>-1.0204921598209893</v>
      </c>
      <c r="AH166" s="5">
        <f t="shared" si="222"/>
        <v>-0.89606797143751749</v>
      </c>
      <c r="AI166" s="5">
        <f t="shared" si="223"/>
        <v>-0.66968730661642439</v>
      </c>
      <c r="AJ166" s="5">
        <f t="shared" si="224"/>
        <v>-1.0351520306411572</v>
      </c>
      <c r="AK166" s="5">
        <f t="shared" si="225"/>
        <v>0.79127596235461795</v>
      </c>
      <c r="AL166" s="5">
        <f t="shared" si="226"/>
        <v>-0.77925434397884885</v>
      </c>
      <c r="AM166" s="5">
        <f t="shared" si="227"/>
        <v>-0.13155212875457778</v>
      </c>
      <c r="AN166" s="5">
        <f t="shared" si="228"/>
        <v>0.20246966114216036</v>
      </c>
      <c r="AO166" s="5">
        <f t="shared" si="229"/>
        <v>-1.2146810338609981</v>
      </c>
      <c r="AP166" s="5">
        <f t="shared" si="230"/>
        <v>0.13718989645757063</v>
      </c>
      <c r="AQ166" s="5">
        <f t="shared" si="231"/>
        <v>-9.6321275591620292E-2</v>
      </c>
      <c r="AR166" s="5">
        <f t="shared" si="232"/>
        <v>-0.25149813540134858</v>
      </c>
      <c r="AS166" s="5">
        <f t="shared" si="233"/>
        <v>-0.28794636696748199</v>
      </c>
      <c r="AV166" s="2">
        <f t="shared" si="234"/>
        <v>74.912491291887633</v>
      </c>
      <c r="AW166" s="2">
        <f t="shared" si="235"/>
        <v>78.26506797143746</v>
      </c>
      <c r="AX166" s="2">
        <f t="shared" si="236"/>
        <v>80.856091942474222</v>
      </c>
      <c r="AY166" s="2">
        <f t="shared" si="237"/>
        <v>83.091129252731633</v>
      </c>
      <c r="AZ166" s="2">
        <f t="shared" si="238"/>
        <v>85.520123115701054</v>
      </c>
      <c r="BA166" s="2">
        <f t="shared" si="239"/>
        <v>86.13626022812177</v>
      </c>
      <c r="BB166" s="2">
        <f t="shared" si="240"/>
        <v>85.850395085965644</v>
      </c>
      <c r="BC166" s="2">
        <f t="shared" si="241"/>
        <v>83.468445552624189</v>
      </c>
      <c r="BD166" s="2">
        <f t="shared" si="242"/>
        <v>80.128666113840907</v>
      </c>
      <c r="BE166" s="2">
        <f t="shared" si="243"/>
        <v>75.615057147474786</v>
      </c>
      <c r="BF166" s="2">
        <f t="shared" si="244"/>
        <v>69.92830925673303</v>
      </c>
      <c r="BG166" s="2">
        <f t="shared" si="245"/>
        <v>62.317018465543832</v>
      </c>
      <c r="BH166" s="2">
        <f t="shared" si="246"/>
        <v>53.033315051556997</v>
      </c>
      <c r="BK166" s="2" t="str">
        <f t="shared" si="247"/>
        <v/>
      </c>
      <c r="BL166" s="2" t="str">
        <f t="shared" si="248"/>
        <v/>
      </c>
      <c r="BM166" s="2" t="str">
        <f t="shared" si="249"/>
        <v/>
      </c>
      <c r="BN166" s="2" t="str">
        <f t="shared" si="250"/>
        <v/>
      </c>
      <c r="BO166" s="2" t="str">
        <f t="shared" si="251"/>
        <v/>
      </c>
      <c r="BP166" s="2" t="str">
        <f t="shared" si="252"/>
        <v/>
      </c>
      <c r="BQ166" s="2" t="str">
        <f t="shared" si="253"/>
        <v/>
      </c>
      <c r="BR166" s="2" t="str">
        <f t="shared" si="254"/>
        <v/>
      </c>
      <c r="BS166" s="2" t="str">
        <f t="shared" si="255"/>
        <v/>
      </c>
      <c r="BT166" s="2" t="str">
        <f t="shared" si="256"/>
        <v/>
      </c>
      <c r="BU166" s="2" t="str">
        <f t="shared" si="257"/>
        <v/>
      </c>
      <c r="BV166" s="2" t="str">
        <f t="shared" si="258"/>
        <v/>
      </c>
      <c r="BW166" s="2" t="str">
        <f t="shared" si="259"/>
        <v/>
      </c>
      <c r="BZ166" s="2" t="str">
        <f t="shared" si="260"/>
        <v/>
      </c>
      <c r="CA166" s="2" t="str">
        <f t="shared" si="261"/>
        <v/>
      </c>
      <c r="CB166" s="2" t="str">
        <f t="shared" si="262"/>
        <v/>
      </c>
      <c r="CC166" s="2" t="str">
        <f t="shared" si="263"/>
        <v/>
      </c>
      <c r="CD166" s="2" t="str">
        <f t="shared" si="264"/>
        <v/>
      </c>
      <c r="CE166" s="2" t="str">
        <f t="shared" si="265"/>
        <v/>
      </c>
      <c r="CF166" s="2" t="str">
        <f t="shared" si="266"/>
        <v/>
      </c>
      <c r="CG166" s="2" t="str">
        <f t="shared" si="267"/>
        <v/>
      </c>
      <c r="CH166" s="2" t="str">
        <f t="shared" si="268"/>
        <v/>
      </c>
      <c r="CI166" s="2" t="str">
        <f t="shared" si="269"/>
        <v/>
      </c>
      <c r="CJ166" s="2" t="str">
        <f t="shared" si="270"/>
        <v/>
      </c>
      <c r="CK166" s="2" t="str">
        <f t="shared" si="271"/>
        <v/>
      </c>
      <c r="CL166" s="2" t="str">
        <f t="shared" si="272"/>
        <v/>
      </c>
      <c r="CO166" s="2">
        <f t="shared" si="273"/>
        <v>80.265733043716466</v>
      </c>
      <c r="CP166" s="2">
        <f t="shared" si="274"/>
        <v>81.119246532939727</v>
      </c>
      <c r="CQ166" s="2">
        <f t="shared" si="275"/>
        <v>83.046508620190096</v>
      </c>
      <c r="CR166" s="2">
        <f t="shared" si="276"/>
        <v>84.860135087678103</v>
      </c>
      <c r="CS166" s="2">
        <f t="shared" si="277"/>
        <v>89.237300691688702</v>
      </c>
      <c r="CT166" s="2">
        <f t="shared" si="278"/>
        <v>90.158865066631307</v>
      </c>
      <c r="CU166" s="2">
        <f t="shared" si="279"/>
        <v>91.172945453448264</v>
      </c>
      <c r="CV166" s="2">
        <f t="shared" si="280"/>
        <v>87.134474459305665</v>
      </c>
      <c r="CW166" s="2">
        <f t="shared" si="281"/>
        <v>84.831143782014806</v>
      </c>
      <c r="CX166" s="2">
        <f t="shared" si="282"/>
        <v>79.159102519593873</v>
      </c>
      <c r="CY166" s="2">
        <f t="shared" si="283"/>
        <v>72.987272919943081</v>
      </c>
      <c r="CZ166" s="2">
        <f t="shared" si="284"/>
        <v>65.510837204175616</v>
      </c>
      <c r="DA166" s="2">
        <f t="shared" si="285"/>
        <v>55.482266852050202</v>
      </c>
      <c r="DD166" s="2">
        <f t="shared" si="286"/>
        <v>74.87983956668792</v>
      </c>
      <c r="DE166" s="2">
        <f t="shared" si="287"/>
        <v>78.250637815777907</v>
      </c>
      <c r="DF166" s="2">
        <f t="shared" si="288"/>
        <v>80.847320500521676</v>
      </c>
      <c r="DG166" s="2">
        <f t="shared" si="289"/>
        <v>83.085293055202229</v>
      </c>
      <c r="DH166" s="2">
        <f t="shared" si="290"/>
        <v>85.506445308987438</v>
      </c>
      <c r="DI166" s="2">
        <f t="shared" si="291"/>
        <v>86.121172158001684</v>
      </c>
      <c r="DJ166" s="2">
        <f t="shared" si="292"/>
        <v>85.832495637871233</v>
      </c>
      <c r="DK166" s="2">
        <f t="shared" si="293"/>
        <v>83.454167238501839</v>
      </c>
      <c r="DL166" s="2">
        <f t="shared" si="294"/>
        <v>80.110696368273693</v>
      </c>
      <c r="DM166" s="2">
        <f t="shared" si="295"/>
        <v>75.602473755156581</v>
      </c>
      <c r="DN166" s="2">
        <f t="shared" si="296"/>
        <v>69.91680800866682</v>
      </c>
      <c r="DO166" s="2">
        <f t="shared" si="297"/>
        <v>62.304923804587631</v>
      </c>
      <c r="DP166" s="2">
        <f t="shared" si="298"/>
        <v>53.024107311080222</v>
      </c>
      <c r="DS166" s="2">
        <f t="shared" si="299"/>
        <v>0.99393754716112137</v>
      </c>
      <c r="DT166" s="2">
        <f t="shared" si="300"/>
        <v>0.99496963263995652</v>
      </c>
      <c r="DU166" s="2">
        <f t="shared" si="301"/>
        <v>0.99601150903185853</v>
      </c>
      <c r="DV166" s="2">
        <f t="shared" si="302"/>
        <v>0.99671170874781334</v>
      </c>
      <c r="DW166" s="2">
        <f t="shared" si="303"/>
        <v>0.99633386842678662</v>
      </c>
      <c r="DX166" s="2">
        <f t="shared" si="304"/>
        <v>0.99626319523016593</v>
      </c>
      <c r="DY166" s="2">
        <f t="shared" si="305"/>
        <v>0.99664832575671691</v>
      </c>
      <c r="DZ166" s="2">
        <f t="shared" si="306"/>
        <v>0.99612034722491594</v>
      </c>
      <c r="EA166" s="2">
        <f t="shared" si="307"/>
        <v>0.99619321136490302</v>
      </c>
      <c r="EB166" s="2">
        <f t="shared" si="308"/>
        <v>0.99646198882379255</v>
      </c>
      <c r="EC166" s="2">
        <f t="shared" si="309"/>
        <v>0.99625423237243926</v>
      </c>
      <c r="ED166" s="2">
        <f t="shared" si="310"/>
        <v>0.99622738999819571</v>
      </c>
      <c r="EE166" s="2">
        <f t="shared" si="311"/>
        <v>0.99625421364101585</v>
      </c>
    </row>
    <row r="167" spans="2:135" x14ac:dyDescent="0.25">
      <c r="B167" s="2">
        <v>161</v>
      </c>
      <c r="C167">
        <v>74</v>
      </c>
      <c r="D167">
        <v>77.754000000000005</v>
      </c>
      <c r="E167">
        <v>80.046000000000006</v>
      </c>
      <c r="F167">
        <v>83.614999999999995</v>
      </c>
      <c r="G167">
        <v>85.938000000000002</v>
      </c>
      <c r="H167">
        <v>86.108000000000004</v>
      </c>
      <c r="I167">
        <v>85.245999999999995</v>
      </c>
      <c r="J167">
        <v>84.4</v>
      </c>
      <c r="K167">
        <v>80.769000000000005</v>
      </c>
      <c r="L167">
        <v>77.108000000000004</v>
      </c>
      <c r="M167">
        <v>72.484999999999999</v>
      </c>
      <c r="N167">
        <v>64.867999999999995</v>
      </c>
      <c r="O167">
        <v>55.915500000000002</v>
      </c>
      <c r="R167" s="5">
        <f t="shared" si="208"/>
        <v>74.833093556289938</v>
      </c>
      <c r="S167" s="5">
        <f t="shared" si="209"/>
        <v>78.210623089783368</v>
      </c>
      <c r="T167" s="5">
        <f t="shared" si="210"/>
        <v>81.173934131967471</v>
      </c>
      <c r="U167" s="5">
        <f t="shared" si="211"/>
        <v>83.240880380017387</v>
      </c>
      <c r="V167" s="5">
        <f t="shared" si="212"/>
        <v>85.786181522358106</v>
      </c>
      <c r="W167" s="5">
        <f t="shared" si="213"/>
        <v>86.311660948630944</v>
      </c>
      <c r="X167" s="5">
        <f t="shared" si="214"/>
        <v>86.147720337733105</v>
      </c>
      <c r="Y167" s="5">
        <f t="shared" si="215"/>
        <v>84.484324402409669</v>
      </c>
      <c r="Z167" s="5">
        <f t="shared" si="216"/>
        <v>81.224670588998521</v>
      </c>
      <c r="AA167" s="5">
        <f t="shared" si="217"/>
        <v>76.94209378400717</v>
      </c>
      <c r="AB167" s="5">
        <f t="shared" si="218"/>
        <v>72.363181254310462</v>
      </c>
      <c r="AC167" s="5">
        <f t="shared" si="219"/>
        <v>65.491496951626118</v>
      </c>
      <c r="AD167" s="5">
        <f t="shared" si="220"/>
        <v>57.023792952750412</v>
      </c>
      <c r="AE167" s="5"/>
      <c r="AG167" s="5">
        <f t="shared" si="221"/>
        <v>-0.83309355628993842</v>
      </c>
      <c r="AH167" s="5">
        <f t="shared" si="222"/>
        <v>-0.45662308978336341</v>
      </c>
      <c r="AI167" s="5">
        <f t="shared" si="223"/>
        <v>-1.1279341319674643</v>
      </c>
      <c r="AJ167" s="5">
        <f t="shared" si="224"/>
        <v>0.37411961998260779</v>
      </c>
      <c r="AK167" s="5">
        <f t="shared" si="225"/>
        <v>0.15181847764189627</v>
      </c>
      <c r="AL167" s="5">
        <f t="shared" si="226"/>
        <v>-0.2036609486309402</v>
      </c>
      <c r="AM167" s="5">
        <f t="shared" si="227"/>
        <v>-0.90172033773311</v>
      </c>
      <c r="AN167" s="5">
        <f t="shared" si="228"/>
        <v>-8.4324402409663435E-2</v>
      </c>
      <c r="AO167" s="5">
        <f t="shared" si="229"/>
        <v>-0.45567058899851531</v>
      </c>
      <c r="AP167" s="5">
        <f t="shared" si="230"/>
        <v>0.16590621599283395</v>
      </c>
      <c r="AQ167" s="5">
        <f t="shared" si="231"/>
        <v>0.12181874568953788</v>
      </c>
      <c r="AR167" s="5">
        <f t="shared" si="232"/>
        <v>-0.62349695162612306</v>
      </c>
      <c r="AS167" s="5">
        <f t="shared" si="233"/>
        <v>-1.1082929527504106</v>
      </c>
      <c r="AV167" s="2">
        <f t="shared" si="234"/>
        <v>74.833092705137503</v>
      </c>
      <c r="AW167" s="2">
        <f t="shared" si="235"/>
        <v>78.210623089783354</v>
      </c>
      <c r="AX167" s="2">
        <f t="shared" si="236"/>
        <v>80.817324459896085</v>
      </c>
      <c r="AY167" s="2">
        <f t="shared" si="237"/>
        <v>83.075408928874509</v>
      </c>
      <c r="AZ167" s="2">
        <f t="shared" si="238"/>
        <v>85.494462318517478</v>
      </c>
      <c r="BA167" s="2">
        <f t="shared" si="239"/>
        <v>86.104669009489484</v>
      </c>
      <c r="BB167" s="2">
        <f t="shared" si="240"/>
        <v>85.803743822937435</v>
      </c>
      <c r="BC167" s="2">
        <f t="shared" si="241"/>
        <v>83.423904864219409</v>
      </c>
      <c r="BD167" s="2">
        <f t="shared" si="242"/>
        <v>80.071078853367865</v>
      </c>
      <c r="BE167" s="2">
        <f t="shared" si="243"/>
        <v>75.570134824045681</v>
      </c>
      <c r="BF167" s="2">
        <f t="shared" si="244"/>
        <v>69.894137539496782</v>
      </c>
      <c r="BG167" s="2">
        <f t="shared" si="245"/>
        <v>62.28666198721136</v>
      </c>
      <c r="BH167" s="2">
        <f t="shared" si="246"/>
        <v>53.019899668889529</v>
      </c>
      <c r="BK167" s="2" t="str">
        <f t="shared" si="247"/>
        <v/>
      </c>
      <c r="BL167" s="2" t="str">
        <f t="shared" si="248"/>
        <v/>
      </c>
      <c r="BM167" s="2" t="str">
        <f t="shared" si="249"/>
        <v/>
      </c>
      <c r="BN167" s="2" t="str">
        <f t="shared" si="250"/>
        <v/>
      </c>
      <c r="BO167" s="2" t="str">
        <f t="shared" si="251"/>
        <v/>
      </c>
      <c r="BP167" s="2" t="str">
        <f t="shared" si="252"/>
        <v/>
      </c>
      <c r="BQ167" s="2" t="str">
        <f t="shared" si="253"/>
        <v/>
      </c>
      <c r="BR167" s="2" t="str">
        <f t="shared" si="254"/>
        <v/>
      </c>
      <c r="BS167" s="2" t="str">
        <f t="shared" si="255"/>
        <v/>
      </c>
      <c r="BT167" s="2" t="str">
        <f t="shared" si="256"/>
        <v/>
      </c>
      <c r="BU167" s="2" t="str">
        <f t="shared" si="257"/>
        <v/>
      </c>
      <c r="BV167" s="2" t="str">
        <f t="shared" si="258"/>
        <v/>
      </c>
      <c r="BW167" s="2" t="str">
        <f t="shared" si="259"/>
        <v/>
      </c>
      <c r="BZ167" s="2" t="str">
        <f t="shared" si="260"/>
        <v/>
      </c>
      <c r="CA167" s="2" t="str">
        <f t="shared" si="261"/>
        <v/>
      </c>
      <c r="CB167" s="2" t="str">
        <f t="shared" si="262"/>
        <v/>
      </c>
      <c r="CC167" s="2" t="str">
        <f t="shared" si="263"/>
        <v/>
      </c>
      <c r="CD167" s="2" t="str">
        <f t="shared" si="264"/>
        <v/>
      </c>
      <c r="CE167" s="2" t="str">
        <f t="shared" si="265"/>
        <v/>
      </c>
      <c r="CF167" s="2" t="str">
        <f t="shared" si="266"/>
        <v/>
      </c>
      <c r="CG167" s="2" t="str">
        <f t="shared" si="267"/>
        <v/>
      </c>
      <c r="CH167" s="2" t="str">
        <f t="shared" si="268"/>
        <v/>
      </c>
      <c r="CI167" s="2" t="str">
        <f t="shared" si="269"/>
        <v/>
      </c>
      <c r="CJ167" s="2" t="str">
        <f t="shared" si="270"/>
        <v/>
      </c>
      <c r="CK167" s="2" t="str">
        <f t="shared" si="271"/>
        <v/>
      </c>
      <c r="CL167" s="2" t="str">
        <f t="shared" si="272"/>
        <v/>
      </c>
      <c r="CO167" s="2">
        <f t="shared" si="273"/>
        <v>80.263371588770326</v>
      </c>
      <c r="CP167" s="2">
        <f t="shared" si="274"/>
        <v>81.10212735288934</v>
      </c>
      <c r="CQ167" s="2">
        <f t="shared" si="275"/>
        <v>83.034727068017773</v>
      </c>
      <c r="CR167" s="2">
        <f t="shared" si="276"/>
        <v>84.8613052051669</v>
      </c>
      <c r="CS167" s="2">
        <f t="shared" si="277"/>
        <v>89.261662962962959</v>
      </c>
      <c r="CT167" s="2">
        <f t="shared" si="278"/>
        <v>90.182043519193783</v>
      </c>
      <c r="CU167" s="2">
        <f t="shared" si="279"/>
        <v>91.199726983328773</v>
      </c>
      <c r="CV167" s="2">
        <f t="shared" si="280"/>
        <v>87.136897609561771</v>
      </c>
      <c r="CW167" s="2">
        <f t="shared" si="281"/>
        <v>84.839251081388738</v>
      </c>
      <c r="CX167" s="2">
        <f t="shared" si="282"/>
        <v>79.160139245699824</v>
      </c>
      <c r="CY167" s="2">
        <f t="shared" si="283"/>
        <v>72.992456433011313</v>
      </c>
      <c r="CZ167" s="2">
        <f t="shared" si="284"/>
        <v>65.523822304350674</v>
      </c>
      <c r="DA167" s="2">
        <f t="shared" si="285"/>
        <v>55.501748339787426</v>
      </c>
      <c r="DD167" s="2">
        <f t="shared" si="286"/>
        <v>74.802885439789378</v>
      </c>
      <c r="DE167" s="2">
        <f t="shared" si="287"/>
        <v>78.197290524677129</v>
      </c>
      <c r="DF167" s="2">
        <f t="shared" si="288"/>
        <v>80.809226254080087</v>
      </c>
      <c r="DG167" s="2">
        <f t="shared" si="289"/>
        <v>83.070035432641617</v>
      </c>
      <c r="DH167" s="2">
        <f t="shared" si="290"/>
        <v>85.481820140384741</v>
      </c>
      <c r="DI167" s="2">
        <f t="shared" si="291"/>
        <v>86.090721170491108</v>
      </c>
      <c r="DJ167" s="2">
        <f t="shared" si="292"/>
        <v>85.787194110725665</v>
      </c>
      <c r="DK167" s="2">
        <f t="shared" si="293"/>
        <v>83.410716068309711</v>
      </c>
      <c r="DL167" s="2">
        <f t="shared" si="294"/>
        <v>80.054461298550095</v>
      </c>
      <c r="DM167" s="2">
        <f t="shared" si="295"/>
        <v>75.558509811044942</v>
      </c>
      <c r="DN167" s="2">
        <f t="shared" si="296"/>
        <v>69.883513326525318</v>
      </c>
      <c r="DO167" s="2">
        <f t="shared" si="297"/>
        <v>62.27548183691686</v>
      </c>
      <c r="DP167" s="2">
        <f t="shared" si="298"/>
        <v>53.011389305011186</v>
      </c>
      <c r="DS167" s="2">
        <f t="shared" si="299"/>
        <v>0.9944680263764123</v>
      </c>
      <c r="DT167" s="2">
        <f t="shared" si="300"/>
        <v>0.99541021892288728</v>
      </c>
      <c r="DU167" s="2">
        <f t="shared" si="301"/>
        <v>0.99636117598102525</v>
      </c>
      <c r="DV167" s="2">
        <f t="shared" si="302"/>
        <v>0.99700017478365566</v>
      </c>
      <c r="DW167" s="2">
        <f t="shared" si="303"/>
        <v>0.99665536935630683</v>
      </c>
      <c r="DX167" s="2">
        <f t="shared" si="304"/>
        <v>0.996590872630019</v>
      </c>
      <c r="DY167" s="2">
        <f t="shared" si="305"/>
        <v>0.99694233502108875</v>
      </c>
      <c r="DZ167" s="2">
        <f t="shared" si="306"/>
        <v>0.99646050634847194</v>
      </c>
      <c r="EA167" s="2">
        <f t="shared" si="307"/>
        <v>0.99652700420039864</v>
      </c>
      <c r="EB167" s="2">
        <f t="shared" si="308"/>
        <v>0.99677229065020412</v>
      </c>
      <c r="EC167" s="2">
        <f t="shared" si="309"/>
        <v>0.99658269302217373</v>
      </c>
      <c r="ED167" s="2">
        <f t="shared" si="310"/>
        <v>0.99655819628312137</v>
      </c>
      <c r="EE167" s="2">
        <f t="shared" si="311"/>
        <v>0.99658267592764616</v>
      </c>
    </row>
    <row r="168" spans="2:135" x14ac:dyDescent="0.25">
      <c r="B168" s="2">
        <v>162</v>
      </c>
      <c r="C168">
        <v>74.769000000000005</v>
      </c>
      <c r="D168">
        <v>77.8</v>
      </c>
      <c r="E168">
        <v>79.046000000000006</v>
      </c>
      <c r="F168">
        <v>82.6</v>
      </c>
      <c r="G168">
        <v>84.891999999999996</v>
      </c>
      <c r="H168">
        <v>85.522999999999996</v>
      </c>
      <c r="I168">
        <v>85.245999999999995</v>
      </c>
      <c r="J168">
        <v>84.2</v>
      </c>
      <c r="K168">
        <v>79.938000000000002</v>
      </c>
      <c r="L168">
        <v>75.876999999999995</v>
      </c>
      <c r="M168">
        <v>71.227000000000004</v>
      </c>
      <c r="N168">
        <v>64.662000000000006</v>
      </c>
      <c r="O168">
        <v>54.676099999999998</v>
      </c>
      <c r="R168" s="5">
        <f t="shared" si="208"/>
        <v>74.753871403395578</v>
      </c>
      <c r="S168" s="5">
        <f t="shared" si="209"/>
        <v>78.156259299665308</v>
      </c>
      <c r="T168" s="5">
        <f t="shared" si="210"/>
        <v>81.034892095663594</v>
      </c>
      <c r="U168" s="5">
        <f t="shared" si="211"/>
        <v>83.163783365047337</v>
      </c>
      <c r="V168" s="5">
        <f t="shared" si="212"/>
        <v>85.652893349987394</v>
      </c>
      <c r="W168" s="5">
        <f t="shared" si="213"/>
        <v>86.195421116293318</v>
      </c>
      <c r="X168" s="5">
        <f t="shared" si="214"/>
        <v>85.96568343390139</v>
      </c>
      <c r="Y168" s="5">
        <f t="shared" si="215"/>
        <v>84.083539949073057</v>
      </c>
      <c r="Z168" s="5">
        <f t="shared" si="216"/>
        <v>80.776130587489604</v>
      </c>
      <c r="AA168" s="5">
        <f t="shared" si="217"/>
        <v>76.440432218677188</v>
      </c>
      <c r="AB168" s="5">
        <f t="shared" si="218"/>
        <v>71.645689699712861</v>
      </c>
      <c r="AC168" s="5">
        <f t="shared" si="219"/>
        <v>64.697910367965946</v>
      </c>
      <c r="AD168" s="5">
        <f t="shared" si="220"/>
        <v>56.193054612665406</v>
      </c>
      <c r="AE168" s="5"/>
      <c r="AG168" s="5">
        <f t="shared" si="221"/>
        <v>1.5128596604427003E-2</v>
      </c>
      <c r="AH168" s="5">
        <f t="shared" si="222"/>
        <v>-0.35625929966531089</v>
      </c>
      <c r="AI168" s="5">
        <f t="shared" si="223"/>
        <v>-1.9888920956635872</v>
      </c>
      <c r="AJ168" s="5">
        <f t="shared" si="224"/>
        <v>-0.5637833650473425</v>
      </c>
      <c r="AK168" s="5">
        <f t="shared" si="225"/>
        <v>-0.76089334998739844</v>
      </c>
      <c r="AL168" s="5">
        <f t="shared" si="226"/>
        <v>-0.67242111629332157</v>
      </c>
      <c r="AM168" s="5">
        <f t="shared" si="227"/>
        <v>-0.71968343390139466</v>
      </c>
      <c r="AN168" s="5">
        <f t="shared" si="228"/>
        <v>0.11646005092694622</v>
      </c>
      <c r="AO168" s="5">
        <f t="shared" si="229"/>
        <v>-0.83813058748960145</v>
      </c>
      <c r="AP168" s="5">
        <f t="shared" si="230"/>
        <v>-0.56343221867719251</v>
      </c>
      <c r="AQ168" s="5">
        <f t="shared" si="231"/>
        <v>-0.41868969971285708</v>
      </c>
      <c r="AR168" s="5">
        <f t="shared" si="232"/>
        <v>-3.5910367965939827E-2</v>
      </c>
      <c r="AS168" s="5">
        <f t="shared" si="233"/>
        <v>-1.5169546126654083</v>
      </c>
      <c r="AV168" s="2">
        <f t="shared" si="234"/>
        <v>74.753870602302072</v>
      </c>
      <c r="AW168" s="2">
        <f t="shared" si="235"/>
        <v>78.156259299665308</v>
      </c>
      <c r="AX168" s="2">
        <f t="shared" si="236"/>
        <v>80.778607375105821</v>
      </c>
      <c r="AY168" s="2">
        <f t="shared" si="237"/>
        <v>83.059724746857341</v>
      </c>
      <c r="AZ168" s="2">
        <f t="shared" si="238"/>
        <v>85.468877641697603</v>
      </c>
      <c r="BA168" s="2">
        <f t="shared" si="239"/>
        <v>86.073161372824259</v>
      </c>
      <c r="BB168" s="2">
        <f t="shared" si="240"/>
        <v>85.757191228988319</v>
      </c>
      <c r="BC168" s="2">
        <f t="shared" si="241"/>
        <v>83.379445101213918</v>
      </c>
      <c r="BD168" s="2">
        <f t="shared" si="242"/>
        <v>80.013590112582804</v>
      </c>
      <c r="BE168" s="2">
        <f t="shared" si="243"/>
        <v>75.525283523067898</v>
      </c>
      <c r="BF168" s="2">
        <f t="shared" si="244"/>
        <v>69.860030914136729</v>
      </c>
      <c r="BG168" s="2">
        <f t="shared" si="245"/>
        <v>62.256372593643562</v>
      </c>
      <c r="BH168" s="2">
        <f t="shared" si="246"/>
        <v>53.006535561852189</v>
      </c>
      <c r="BK168" s="2" t="str">
        <f t="shared" si="247"/>
        <v/>
      </c>
      <c r="BL168" s="2" t="str">
        <f t="shared" si="248"/>
        <v/>
      </c>
      <c r="BM168" s="2" t="str">
        <f t="shared" si="249"/>
        <v/>
      </c>
      <c r="BN168" s="2" t="str">
        <f t="shared" si="250"/>
        <v/>
      </c>
      <c r="BO168" s="2" t="str">
        <f t="shared" si="251"/>
        <v/>
      </c>
      <c r="BP168" s="2" t="str">
        <f t="shared" si="252"/>
        <v/>
      </c>
      <c r="BQ168" s="2" t="str">
        <f t="shared" si="253"/>
        <v/>
      </c>
      <c r="BR168" s="2" t="str">
        <f t="shared" si="254"/>
        <v/>
      </c>
      <c r="BS168" s="2" t="str">
        <f t="shared" si="255"/>
        <v/>
      </c>
      <c r="BT168" s="2" t="str">
        <f t="shared" si="256"/>
        <v/>
      </c>
      <c r="BU168" s="2" t="str">
        <f t="shared" si="257"/>
        <v/>
      </c>
      <c r="BV168" s="2" t="str">
        <f t="shared" si="258"/>
        <v/>
      </c>
      <c r="BW168" s="2" t="str">
        <f t="shared" si="259"/>
        <v/>
      </c>
      <c r="BZ168" s="2" t="str">
        <f t="shared" si="260"/>
        <v/>
      </c>
      <c r="CA168" s="2" t="str">
        <f t="shared" si="261"/>
        <v/>
      </c>
      <c r="CB168" s="2" t="str">
        <f t="shared" si="262"/>
        <v/>
      </c>
      <c r="CC168" s="2" t="str">
        <f t="shared" si="263"/>
        <v/>
      </c>
      <c r="CD168" s="2" t="str">
        <f t="shared" si="264"/>
        <v/>
      </c>
      <c r="CE168" s="2" t="str">
        <f t="shared" si="265"/>
        <v/>
      </c>
      <c r="CF168" s="2" t="str">
        <f t="shared" si="266"/>
        <v/>
      </c>
      <c r="CG168" s="2" t="str">
        <f t="shared" si="267"/>
        <v/>
      </c>
      <c r="CH168" s="2" t="str">
        <f t="shared" si="268"/>
        <v/>
      </c>
      <c r="CI168" s="2" t="str">
        <f t="shared" si="269"/>
        <v/>
      </c>
      <c r="CJ168" s="2" t="str">
        <f t="shared" si="270"/>
        <v/>
      </c>
      <c r="CK168" s="2" t="str">
        <f t="shared" si="271"/>
        <v/>
      </c>
      <c r="CL168" s="2" t="str">
        <f t="shared" si="272"/>
        <v/>
      </c>
      <c r="CO168" s="2">
        <f t="shared" si="273"/>
        <v>80.261010133824186</v>
      </c>
      <c r="CP168" s="2">
        <f t="shared" si="274"/>
        <v>81.085008172838954</v>
      </c>
      <c r="CQ168" s="2">
        <f t="shared" si="275"/>
        <v>83.02294551584545</v>
      </c>
      <c r="CR168" s="2">
        <f t="shared" si="276"/>
        <v>84.862475322655712</v>
      </c>
      <c r="CS168" s="2">
        <f t="shared" si="277"/>
        <v>89.286025234237201</v>
      </c>
      <c r="CT168" s="2">
        <f t="shared" si="278"/>
        <v>90.205221971756274</v>
      </c>
      <c r="CU168" s="2">
        <f t="shared" si="279"/>
        <v>91.226508513209268</v>
      </c>
      <c r="CV168" s="2">
        <f t="shared" si="280"/>
        <v>87.139320759817892</v>
      </c>
      <c r="CW168" s="2">
        <f t="shared" si="281"/>
        <v>84.847358380762671</v>
      </c>
      <c r="CX168" s="2">
        <f t="shared" si="282"/>
        <v>79.161175971805761</v>
      </c>
      <c r="CY168" s="2">
        <f t="shared" si="283"/>
        <v>72.997639946079531</v>
      </c>
      <c r="CZ168" s="2">
        <f t="shared" si="284"/>
        <v>65.536807404525746</v>
      </c>
      <c r="DA168" s="2">
        <f t="shared" si="285"/>
        <v>55.521229827524643</v>
      </c>
      <c r="DD168" s="2">
        <f t="shared" si="286"/>
        <v>74.725931312890836</v>
      </c>
      <c r="DE168" s="2">
        <f t="shared" si="287"/>
        <v>78.143943233576351</v>
      </c>
      <c r="DF168" s="2">
        <f t="shared" si="288"/>
        <v>80.771132007638499</v>
      </c>
      <c r="DG168" s="2">
        <f t="shared" si="289"/>
        <v>83.054777810081021</v>
      </c>
      <c r="DH168" s="2">
        <f t="shared" si="290"/>
        <v>85.45719497178203</v>
      </c>
      <c r="DI168" s="2">
        <f t="shared" si="291"/>
        <v>86.060270182980545</v>
      </c>
      <c r="DJ168" s="2">
        <f t="shared" si="292"/>
        <v>85.741892583580096</v>
      </c>
      <c r="DK168" s="2">
        <f t="shared" si="293"/>
        <v>83.367264898117597</v>
      </c>
      <c r="DL168" s="2">
        <f t="shared" si="294"/>
        <v>79.998226228826496</v>
      </c>
      <c r="DM168" s="2">
        <f t="shared" si="295"/>
        <v>75.514545866933304</v>
      </c>
      <c r="DN168" s="2">
        <f t="shared" si="296"/>
        <v>69.850218644383816</v>
      </c>
      <c r="DO168" s="2">
        <f t="shared" si="297"/>
        <v>62.24603986924609</v>
      </c>
      <c r="DP168" s="2">
        <f t="shared" si="298"/>
        <v>52.998671298942149</v>
      </c>
      <c r="DS168" s="2">
        <f t="shared" si="299"/>
        <v>0.99495232311677773</v>
      </c>
      <c r="DT168" s="2">
        <f t="shared" si="300"/>
        <v>0.99581237873243089</v>
      </c>
      <c r="DU168" s="2">
        <f t="shared" si="301"/>
        <v>0.99668029015721182</v>
      </c>
      <c r="DV168" s="2">
        <f t="shared" si="302"/>
        <v>0.99726340455639872</v>
      </c>
      <c r="DW168" s="2">
        <f t="shared" si="303"/>
        <v>0.99694876264687649</v>
      </c>
      <c r="DX168" s="2">
        <f t="shared" si="304"/>
        <v>0.99688990596256877</v>
      </c>
      <c r="DY168" s="2">
        <f t="shared" si="305"/>
        <v>0.99721062593908116</v>
      </c>
      <c r="DZ168" s="2">
        <f t="shared" si="306"/>
        <v>0.99677093777427872</v>
      </c>
      <c r="EA168" s="2">
        <f t="shared" si="307"/>
        <v>0.99683162197380504</v>
      </c>
      <c r="EB168" s="2">
        <f t="shared" si="308"/>
        <v>0.99705545782659954</v>
      </c>
      <c r="EC168" s="2">
        <f t="shared" si="309"/>
        <v>0.99688244158873274</v>
      </c>
      <c r="ED168" s="2">
        <f t="shared" si="310"/>
        <v>0.99686008680750082</v>
      </c>
      <c r="EE168" s="2">
        <f t="shared" si="311"/>
        <v>0.99688242598895838</v>
      </c>
    </row>
    <row r="169" spans="2:135" x14ac:dyDescent="0.25">
      <c r="B169" s="2">
        <v>163</v>
      </c>
      <c r="C169">
        <v>73.876999999999995</v>
      </c>
      <c r="D169">
        <v>78.537999999999997</v>
      </c>
      <c r="E169">
        <v>80.522999999999996</v>
      </c>
      <c r="F169">
        <v>83.492000000000004</v>
      </c>
      <c r="G169">
        <v>85.076999999999998</v>
      </c>
      <c r="H169">
        <v>86.769000000000005</v>
      </c>
      <c r="I169">
        <v>85.308000000000007</v>
      </c>
      <c r="J169">
        <v>82.522999999999996</v>
      </c>
      <c r="K169">
        <v>79.415000000000006</v>
      </c>
      <c r="L169">
        <v>76.369</v>
      </c>
      <c r="M169">
        <v>70.652000000000001</v>
      </c>
      <c r="N169">
        <v>63.396999999999998</v>
      </c>
      <c r="O169">
        <v>54.732399999999998</v>
      </c>
      <c r="R169" s="5">
        <f t="shared" si="208"/>
        <v>74.674813709190502</v>
      </c>
      <c r="S169" s="5">
        <f t="shared" si="209"/>
        <v>78.101970880323819</v>
      </c>
      <c r="T169" s="5">
        <f t="shared" si="210"/>
        <v>80.916470260922011</v>
      </c>
      <c r="U169" s="5">
        <f t="shared" si="211"/>
        <v>83.106750443647186</v>
      </c>
      <c r="V169" s="5">
        <f t="shared" si="212"/>
        <v>85.554455528901983</v>
      </c>
      <c r="W169" s="5">
        <f t="shared" si="213"/>
        <v>86.110759799437616</v>
      </c>
      <c r="X169" s="5">
        <f t="shared" si="214"/>
        <v>85.831681165549725</v>
      </c>
      <c r="Y169" s="5">
        <f t="shared" si="215"/>
        <v>83.782662379397394</v>
      </c>
      <c r="Z169" s="5">
        <f t="shared" si="216"/>
        <v>80.438821188977784</v>
      </c>
      <c r="AA169" s="5">
        <f t="shared" si="217"/>
        <v>76.065401160239276</v>
      </c>
      <c r="AB169" s="5">
        <f t="shared" si="218"/>
        <v>71.064465769760702</v>
      </c>
      <c r="AC169" s="5">
        <f t="shared" si="219"/>
        <v>64.011332453161444</v>
      </c>
      <c r="AD169" s="5">
        <f t="shared" si="220"/>
        <v>55.429014523790876</v>
      </c>
      <c r="AE169" s="5"/>
      <c r="AG169" s="5">
        <f t="shared" si="221"/>
        <v>-0.79781370919050687</v>
      </c>
      <c r="AH169" s="5">
        <f t="shared" si="222"/>
        <v>0.43602911967617786</v>
      </c>
      <c r="AI169" s="5">
        <f t="shared" si="223"/>
        <v>-0.39347026092201531</v>
      </c>
      <c r="AJ169" s="5">
        <f t="shared" si="224"/>
        <v>0.38524955635281799</v>
      </c>
      <c r="AK169" s="5">
        <f t="shared" si="225"/>
        <v>-0.47745552890198439</v>
      </c>
      <c r="AL169" s="5">
        <f t="shared" si="226"/>
        <v>0.65824020056238908</v>
      </c>
      <c r="AM169" s="5">
        <f t="shared" si="227"/>
        <v>-0.52368116554971778</v>
      </c>
      <c r="AN169" s="5">
        <f t="shared" si="228"/>
        <v>-1.2596623793973976</v>
      </c>
      <c r="AO169" s="5">
        <f t="shared" si="229"/>
        <v>-1.0238211889777773</v>
      </c>
      <c r="AP169" s="5">
        <f t="shared" si="230"/>
        <v>0.3035988397607241</v>
      </c>
      <c r="AQ169" s="5">
        <f t="shared" si="231"/>
        <v>-0.4124657697607006</v>
      </c>
      <c r="AR169" s="5">
        <f t="shared" si="232"/>
        <v>-0.61433245316144536</v>
      </c>
      <c r="AS169" s="5">
        <f t="shared" si="233"/>
        <v>-0.69661452379087763</v>
      </c>
      <c r="AV169" s="2">
        <f t="shared" si="234"/>
        <v>74.674812985566277</v>
      </c>
      <c r="AW169" s="2">
        <f t="shared" si="235"/>
        <v>78.101970880323819</v>
      </c>
      <c r="AX169" s="2">
        <f t="shared" si="236"/>
        <v>80.739937057241264</v>
      </c>
      <c r="AY169" s="2">
        <f t="shared" si="237"/>
        <v>83.044073944415473</v>
      </c>
      <c r="AZ169" s="2">
        <f t="shared" si="238"/>
        <v>85.443363743050341</v>
      </c>
      <c r="BA169" s="2">
        <f t="shared" si="239"/>
        <v>86.041731476850558</v>
      </c>
      <c r="BB169" s="2">
        <f t="shared" si="240"/>
        <v>85.710730432094735</v>
      </c>
      <c r="BC169" s="2">
        <f t="shared" si="241"/>
        <v>83.335060497744777</v>
      </c>
      <c r="BD169" s="2">
        <f t="shared" si="242"/>
        <v>79.956193070268228</v>
      </c>
      <c r="BE169" s="2">
        <f t="shared" si="243"/>
        <v>75.480498198038461</v>
      </c>
      <c r="BF169" s="2">
        <f t="shared" si="244"/>
        <v>69.825984747107299</v>
      </c>
      <c r="BG169" s="2">
        <f t="shared" si="245"/>
        <v>62.226145591676492</v>
      </c>
      <c r="BH169" s="2">
        <f t="shared" si="246"/>
        <v>52.993219130576641</v>
      </c>
      <c r="BK169" s="2" t="str">
        <f t="shared" si="247"/>
        <v/>
      </c>
      <c r="BL169" s="2" t="str">
        <f t="shared" si="248"/>
        <v/>
      </c>
      <c r="BM169" s="2" t="str">
        <f t="shared" si="249"/>
        <v/>
      </c>
      <c r="BN169" s="2" t="str">
        <f t="shared" si="250"/>
        <v/>
      </c>
      <c r="BO169" s="2" t="str">
        <f t="shared" si="251"/>
        <v/>
      </c>
      <c r="BP169" s="2" t="str">
        <f t="shared" si="252"/>
        <v/>
      </c>
      <c r="BQ169" s="2" t="str">
        <f t="shared" si="253"/>
        <v/>
      </c>
      <c r="BR169" s="2" t="str">
        <f t="shared" si="254"/>
        <v/>
      </c>
      <c r="BS169" s="2" t="str">
        <f t="shared" si="255"/>
        <v/>
      </c>
      <c r="BT169" s="2" t="str">
        <f t="shared" si="256"/>
        <v/>
      </c>
      <c r="BU169" s="2" t="str">
        <f t="shared" si="257"/>
        <v/>
      </c>
      <c r="BV169" s="2" t="str">
        <f t="shared" si="258"/>
        <v/>
      </c>
      <c r="BW169" s="2" t="str">
        <f t="shared" si="259"/>
        <v/>
      </c>
      <c r="BZ169" s="2" t="str">
        <f t="shared" si="260"/>
        <v/>
      </c>
      <c r="CA169" s="2" t="str">
        <f t="shared" si="261"/>
        <v/>
      </c>
      <c r="CB169" s="2" t="str">
        <f t="shared" si="262"/>
        <v/>
      </c>
      <c r="CC169" s="2" t="str">
        <f t="shared" si="263"/>
        <v/>
      </c>
      <c r="CD169" s="2" t="str">
        <f t="shared" si="264"/>
        <v/>
      </c>
      <c r="CE169" s="2" t="str">
        <f t="shared" si="265"/>
        <v/>
      </c>
      <c r="CF169" s="2" t="str">
        <f t="shared" si="266"/>
        <v/>
      </c>
      <c r="CG169" s="2" t="str">
        <f t="shared" si="267"/>
        <v/>
      </c>
      <c r="CH169" s="2" t="str">
        <f t="shared" si="268"/>
        <v/>
      </c>
      <c r="CI169" s="2" t="str">
        <f t="shared" si="269"/>
        <v/>
      </c>
      <c r="CJ169" s="2" t="str">
        <f t="shared" si="270"/>
        <v/>
      </c>
      <c r="CK169" s="2" t="str">
        <f t="shared" si="271"/>
        <v/>
      </c>
      <c r="CL169" s="2" t="str">
        <f t="shared" si="272"/>
        <v/>
      </c>
      <c r="CO169" s="2">
        <f t="shared" si="273"/>
        <v>80.258648678878046</v>
      </c>
      <c r="CP169" s="2">
        <f t="shared" si="274"/>
        <v>81.067888992788568</v>
      </c>
      <c r="CQ169" s="2">
        <f t="shared" si="275"/>
        <v>83.011163963673113</v>
      </c>
      <c r="CR169" s="2">
        <f t="shared" si="276"/>
        <v>84.863645440144509</v>
      </c>
      <c r="CS169" s="2">
        <f t="shared" si="277"/>
        <v>89.310387505511457</v>
      </c>
      <c r="CT169" s="2">
        <f t="shared" si="278"/>
        <v>90.228400424318764</v>
      </c>
      <c r="CU169" s="2">
        <f t="shared" si="279"/>
        <v>91.253290043089777</v>
      </c>
      <c r="CV169" s="2">
        <f t="shared" si="280"/>
        <v>87.141743910074013</v>
      </c>
      <c r="CW169" s="2">
        <f t="shared" si="281"/>
        <v>84.855465680136604</v>
      </c>
      <c r="CX169" s="2">
        <f t="shared" si="282"/>
        <v>79.162212697911698</v>
      </c>
      <c r="CY169" s="2">
        <f t="shared" si="283"/>
        <v>73.002823459147763</v>
      </c>
      <c r="CZ169" s="2">
        <f t="shared" si="284"/>
        <v>65.549792504700804</v>
      </c>
      <c r="DA169" s="2">
        <f t="shared" si="285"/>
        <v>55.540711315261866</v>
      </c>
      <c r="DD169" s="2">
        <f t="shared" si="286"/>
        <v>74.648977185992294</v>
      </c>
      <c r="DE169" s="2">
        <f t="shared" si="287"/>
        <v>78.090595942475574</v>
      </c>
      <c r="DF169" s="2">
        <f t="shared" si="288"/>
        <v>80.733037761196911</v>
      </c>
      <c r="DG169" s="2">
        <f t="shared" si="289"/>
        <v>83.039520187520424</v>
      </c>
      <c r="DH169" s="2">
        <f t="shared" si="290"/>
        <v>85.432569803179319</v>
      </c>
      <c r="DI169" s="2">
        <f t="shared" si="291"/>
        <v>86.029819195469969</v>
      </c>
      <c r="DJ169" s="2">
        <f t="shared" si="292"/>
        <v>85.696591056434514</v>
      </c>
      <c r="DK169" s="2">
        <f t="shared" si="293"/>
        <v>83.323813727925469</v>
      </c>
      <c r="DL169" s="2">
        <f t="shared" si="294"/>
        <v>79.941991159102898</v>
      </c>
      <c r="DM169" s="2">
        <f t="shared" si="295"/>
        <v>75.47058192282168</v>
      </c>
      <c r="DN169" s="2">
        <f t="shared" si="296"/>
        <v>69.816923962242313</v>
      </c>
      <c r="DO169" s="2">
        <f t="shared" si="297"/>
        <v>62.216597901575327</v>
      </c>
      <c r="DP169" s="2">
        <f t="shared" si="298"/>
        <v>52.98595329287312</v>
      </c>
      <c r="DS169" s="2">
        <f t="shared" si="299"/>
        <v>0.99539441844201715</v>
      </c>
      <c r="DT169" s="2">
        <f t="shared" si="300"/>
        <v>0.99617943626777261</v>
      </c>
      <c r="DU169" s="2">
        <f t="shared" si="301"/>
        <v>0.9969715040207805</v>
      </c>
      <c r="DV169" s="2">
        <f t="shared" si="302"/>
        <v>0.9975035941811089</v>
      </c>
      <c r="DW169" s="2">
        <f t="shared" si="303"/>
        <v>0.99721649115570199</v>
      </c>
      <c r="DX169" s="2">
        <f t="shared" si="304"/>
        <v>0.99716278410936932</v>
      </c>
      <c r="DY169" s="2">
        <f t="shared" si="305"/>
        <v>0.99745543609719067</v>
      </c>
      <c r="DZ169" s="2">
        <f t="shared" si="306"/>
        <v>0.99705422328781756</v>
      </c>
      <c r="EA169" s="2">
        <f t="shared" si="307"/>
        <v>0.99710959910252195</v>
      </c>
      <c r="EB169" s="2">
        <f t="shared" si="308"/>
        <v>0.99731384967215453</v>
      </c>
      <c r="EC169" s="2">
        <f t="shared" si="309"/>
        <v>0.9971559727876611</v>
      </c>
      <c r="ED169" s="2">
        <f t="shared" si="310"/>
        <v>0.99713557375491535</v>
      </c>
      <c r="EE169" s="2">
        <f t="shared" si="311"/>
        <v>0.99715595855268913</v>
      </c>
    </row>
    <row r="170" spans="2:135" x14ac:dyDescent="0.25">
      <c r="B170" s="2">
        <v>164</v>
      </c>
      <c r="C170">
        <v>74.215000000000003</v>
      </c>
      <c r="D170">
        <v>76.754000000000005</v>
      </c>
      <c r="E170">
        <v>80.908000000000001</v>
      </c>
      <c r="F170">
        <v>83.477000000000004</v>
      </c>
      <c r="G170">
        <v>86.091999999999999</v>
      </c>
      <c r="H170">
        <v>86.168999999999997</v>
      </c>
      <c r="I170">
        <v>85.215000000000003</v>
      </c>
      <c r="J170">
        <v>83.091999999999999</v>
      </c>
      <c r="K170">
        <v>81.091999999999999</v>
      </c>
      <c r="L170">
        <v>74.876999999999995</v>
      </c>
      <c r="M170">
        <v>70.182000000000002</v>
      </c>
      <c r="N170">
        <v>63.441000000000003</v>
      </c>
      <c r="O170">
        <v>53.549300000000002</v>
      </c>
      <c r="R170" s="5">
        <f t="shared" si="208"/>
        <v>74.595909209685416</v>
      </c>
      <c r="S170" s="5">
        <f t="shared" si="209"/>
        <v>78.047752482111648</v>
      </c>
      <c r="T170" s="5">
        <f t="shared" si="210"/>
        <v>80.817857947673616</v>
      </c>
      <c r="U170" s="5">
        <f t="shared" si="211"/>
        <v>83.064611855300171</v>
      </c>
      <c r="V170" s="5">
        <f t="shared" si="212"/>
        <v>85.482102491909501</v>
      </c>
      <c r="W170" s="5">
        <f t="shared" si="213"/>
        <v>86.04762888822448</v>
      </c>
      <c r="X170" s="5">
        <f t="shared" si="214"/>
        <v>85.731511003057847</v>
      </c>
      <c r="Y170" s="5">
        <f t="shared" si="215"/>
        <v>83.563178807787452</v>
      </c>
      <c r="Z170" s="5">
        <f t="shared" si="216"/>
        <v>80.191364786242019</v>
      </c>
      <c r="AA170" s="5">
        <f t="shared" si="217"/>
        <v>75.793967542692471</v>
      </c>
      <c r="AB170" s="5">
        <f t="shared" si="218"/>
        <v>70.615756084155464</v>
      </c>
      <c r="AC170" s="5">
        <f t="shared" si="219"/>
        <v>63.44873224566382</v>
      </c>
      <c r="AD170" s="5">
        <f t="shared" si="220"/>
        <v>54.76830866594365</v>
      </c>
      <c r="AE170" s="5"/>
      <c r="AG170" s="5">
        <f t="shared" si="221"/>
        <v>-0.38090920968541297</v>
      </c>
      <c r="AH170" s="5">
        <f t="shared" si="222"/>
        <v>-1.2937524821116426</v>
      </c>
      <c r="AI170" s="5">
        <f t="shared" si="223"/>
        <v>9.0142052326385169E-2</v>
      </c>
      <c r="AJ170" s="5">
        <f t="shared" si="224"/>
        <v>0.41238814469983254</v>
      </c>
      <c r="AK170" s="5">
        <f t="shared" si="225"/>
        <v>0.60989750809049781</v>
      </c>
      <c r="AL170" s="5">
        <f t="shared" si="226"/>
        <v>0.12137111177551674</v>
      </c>
      <c r="AM170" s="5">
        <f t="shared" si="227"/>
        <v>-0.51651100305784325</v>
      </c>
      <c r="AN170" s="5">
        <f t="shared" si="228"/>
        <v>-0.47117880778745302</v>
      </c>
      <c r="AO170" s="5">
        <f t="shared" si="229"/>
        <v>0.90063521375797961</v>
      </c>
      <c r="AP170" s="5">
        <f t="shared" si="230"/>
        <v>-0.91696754269247549</v>
      </c>
      <c r="AQ170" s="5">
        <f t="shared" si="231"/>
        <v>-0.43375608415546196</v>
      </c>
      <c r="AR170" s="5">
        <f t="shared" si="232"/>
        <v>-7.7322456638171388E-3</v>
      </c>
      <c r="AS170" s="5">
        <f t="shared" si="233"/>
        <v>-1.2190086659436474</v>
      </c>
      <c r="AV170" s="2">
        <f t="shared" si="234"/>
        <v>74.59590858235434</v>
      </c>
      <c r="AW170" s="2">
        <f t="shared" si="235"/>
        <v>78.047752482111648</v>
      </c>
      <c r="AX170" s="2">
        <f t="shared" si="236"/>
        <v>80.701310120290103</v>
      </c>
      <c r="AY170" s="2">
        <f t="shared" si="237"/>
        <v>83.028453963119844</v>
      </c>
      <c r="AZ170" s="2">
        <f t="shared" si="238"/>
        <v>85.417915625856253</v>
      </c>
      <c r="BA170" s="2">
        <f t="shared" si="239"/>
        <v>86.010373855214979</v>
      </c>
      <c r="BB170" s="2">
        <f t="shared" si="240"/>
        <v>85.664354999411628</v>
      </c>
      <c r="BC170" s="2">
        <f t="shared" si="241"/>
        <v>83.290745670027064</v>
      </c>
      <c r="BD170" s="2">
        <f t="shared" si="242"/>
        <v>79.898881335802145</v>
      </c>
      <c r="BE170" s="2">
        <f t="shared" si="243"/>
        <v>75.435774135832432</v>
      </c>
      <c r="BF170" s="2">
        <f t="shared" si="244"/>
        <v>69.791994711619594</v>
      </c>
      <c r="BG170" s="2">
        <f t="shared" si="245"/>
        <v>62.195976589865943</v>
      </c>
      <c r="BH170" s="2">
        <f t="shared" si="246"/>
        <v>52.979947008058616</v>
      </c>
      <c r="BK170" s="2" t="str">
        <f t="shared" si="247"/>
        <v/>
      </c>
      <c r="BL170" s="2" t="str">
        <f t="shared" si="248"/>
        <v/>
      </c>
      <c r="BM170" s="2" t="str">
        <f t="shared" si="249"/>
        <v/>
      </c>
      <c r="BN170" s="2" t="str">
        <f t="shared" si="250"/>
        <v/>
      </c>
      <c r="BO170" s="2" t="str">
        <f t="shared" si="251"/>
        <v/>
      </c>
      <c r="BP170" s="2" t="str">
        <f t="shared" si="252"/>
        <v/>
      </c>
      <c r="BQ170" s="2" t="str">
        <f t="shared" si="253"/>
        <v/>
      </c>
      <c r="BR170" s="2" t="str">
        <f t="shared" si="254"/>
        <v/>
      </c>
      <c r="BS170" s="2" t="str">
        <f t="shared" si="255"/>
        <v/>
      </c>
      <c r="BT170" s="2" t="str">
        <f t="shared" si="256"/>
        <v/>
      </c>
      <c r="BU170" s="2" t="str">
        <f t="shared" si="257"/>
        <v/>
      </c>
      <c r="BV170" s="2" t="str">
        <f t="shared" si="258"/>
        <v/>
      </c>
      <c r="BW170" s="2" t="str">
        <f t="shared" si="259"/>
        <v/>
      </c>
      <c r="BZ170" s="2" t="str">
        <f t="shared" si="260"/>
        <v/>
      </c>
      <c r="CA170" s="2" t="str">
        <f t="shared" si="261"/>
        <v/>
      </c>
      <c r="CB170" s="2" t="str">
        <f t="shared" si="262"/>
        <v/>
      </c>
      <c r="CC170" s="2" t="str">
        <f t="shared" si="263"/>
        <v/>
      </c>
      <c r="CD170" s="2" t="str">
        <f t="shared" si="264"/>
        <v/>
      </c>
      <c r="CE170" s="2">
        <f t="shared" si="265"/>
        <v>86.168999999999997</v>
      </c>
      <c r="CF170" s="2" t="str">
        <f t="shared" si="266"/>
        <v/>
      </c>
      <c r="CG170" s="2" t="str">
        <f t="shared" si="267"/>
        <v/>
      </c>
      <c r="CH170" s="2" t="str">
        <f t="shared" si="268"/>
        <v/>
      </c>
      <c r="CI170" s="2" t="str">
        <f t="shared" si="269"/>
        <v/>
      </c>
      <c r="CJ170" s="2" t="str">
        <f t="shared" si="270"/>
        <v/>
      </c>
      <c r="CK170" s="2" t="str">
        <f t="shared" si="271"/>
        <v/>
      </c>
      <c r="CL170" s="2" t="str">
        <f t="shared" si="272"/>
        <v/>
      </c>
      <c r="CO170" s="2">
        <f t="shared" si="273"/>
        <v>80.256287223931906</v>
      </c>
      <c r="CP170" s="2">
        <f t="shared" si="274"/>
        <v>81.050769812738181</v>
      </c>
      <c r="CQ170" s="2">
        <f t="shared" si="275"/>
        <v>82.99938241150079</v>
      </c>
      <c r="CR170" s="2">
        <f t="shared" si="276"/>
        <v>84.864815557633307</v>
      </c>
      <c r="CS170" s="2">
        <f t="shared" si="277"/>
        <v>89.334749776785699</v>
      </c>
      <c r="CT170" s="2">
        <f t="shared" si="278"/>
        <v>90.251578876881254</v>
      </c>
      <c r="CU170" s="2">
        <f t="shared" si="279"/>
        <v>91.280071572970272</v>
      </c>
      <c r="CV170" s="2">
        <f t="shared" si="280"/>
        <v>87.144167060330133</v>
      </c>
      <c r="CW170" s="2">
        <f t="shared" si="281"/>
        <v>84.863572979510536</v>
      </c>
      <c r="CX170" s="2">
        <f t="shared" si="282"/>
        <v>79.163249424017636</v>
      </c>
      <c r="CY170" s="2">
        <f t="shared" si="283"/>
        <v>73.008006972215981</v>
      </c>
      <c r="CZ170" s="2">
        <f t="shared" si="284"/>
        <v>65.562777604875862</v>
      </c>
      <c r="DA170" s="2">
        <f t="shared" si="285"/>
        <v>55.56019280299909</v>
      </c>
      <c r="DD170" s="2">
        <f t="shared" si="286"/>
        <v>74.572023059093752</v>
      </c>
      <c r="DE170" s="2">
        <f t="shared" si="287"/>
        <v>78.037248651374796</v>
      </c>
      <c r="DF170" s="2">
        <f t="shared" si="288"/>
        <v>80.694943514755323</v>
      </c>
      <c r="DG170" s="2">
        <f t="shared" si="289"/>
        <v>83.024262564959827</v>
      </c>
      <c r="DH170" s="2">
        <f t="shared" si="290"/>
        <v>85.407944634576609</v>
      </c>
      <c r="DI170" s="2">
        <f t="shared" si="291"/>
        <v>85.999368207959407</v>
      </c>
      <c r="DJ170" s="2">
        <f t="shared" si="292"/>
        <v>85.651289529288945</v>
      </c>
      <c r="DK170" s="2">
        <f t="shared" si="293"/>
        <v>83.280362557733355</v>
      </c>
      <c r="DL170" s="2">
        <f t="shared" si="294"/>
        <v>79.885756089379299</v>
      </c>
      <c r="DM170" s="2">
        <f t="shared" si="295"/>
        <v>75.426617978710027</v>
      </c>
      <c r="DN170" s="2">
        <f t="shared" si="296"/>
        <v>69.783629280100811</v>
      </c>
      <c r="DO170" s="2">
        <f t="shared" si="297"/>
        <v>62.187155933904556</v>
      </c>
      <c r="DP170" s="2">
        <f t="shared" si="298"/>
        <v>52.973235286804083</v>
      </c>
      <c r="DS170" s="2">
        <f t="shared" si="299"/>
        <v>0.99579795685634254</v>
      </c>
      <c r="DT170" s="2">
        <f t="shared" si="300"/>
        <v>0.99651443272689644</v>
      </c>
      <c r="DU170" s="2">
        <f t="shared" si="301"/>
        <v>0.99723724263473656</v>
      </c>
      <c r="DV170" s="2">
        <f t="shared" si="302"/>
        <v>0.99772275062076432</v>
      </c>
      <c r="DW170" s="2">
        <f t="shared" si="303"/>
        <v>0.99746078786225789</v>
      </c>
      <c r="DX170" s="2">
        <f t="shared" si="304"/>
        <v>0.9974117822204791</v>
      </c>
      <c r="DY170" s="2">
        <f t="shared" si="305"/>
        <v>0.99767881043869089</v>
      </c>
      <c r="DZ170" s="2">
        <f t="shared" si="306"/>
        <v>0.99731272317563402</v>
      </c>
      <c r="EA170" s="2">
        <f t="shared" si="307"/>
        <v>0.99736325246337021</v>
      </c>
      <c r="EB170" s="2">
        <f t="shared" si="308"/>
        <v>0.99754962263299785</v>
      </c>
      <c r="EC170" s="2">
        <f t="shared" si="309"/>
        <v>0.99740556711478356</v>
      </c>
      <c r="ED170" s="2">
        <f t="shared" si="310"/>
        <v>0.99738695362776097</v>
      </c>
      <c r="EE170" s="2">
        <f t="shared" si="311"/>
        <v>0.99740555412583487</v>
      </c>
    </row>
    <row r="171" spans="2:135" x14ac:dyDescent="0.25">
      <c r="B171" s="2">
        <v>165</v>
      </c>
      <c r="C171">
        <v>73.308000000000007</v>
      </c>
      <c r="D171">
        <v>78</v>
      </c>
      <c r="E171">
        <v>79.769000000000005</v>
      </c>
      <c r="F171">
        <v>82.968999999999994</v>
      </c>
      <c r="G171">
        <v>85.522999999999996</v>
      </c>
      <c r="H171">
        <v>85.277000000000001</v>
      </c>
      <c r="I171">
        <v>85.537999999999997</v>
      </c>
      <c r="J171">
        <v>83.076999999999998</v>
      </c>
      <c r="K171">
        <v>79.754000000000005</v>
      </c>
      <c r="L171">
        <v>75.308000000000007</v>
      </c>
      <c r="M171">
        <v>71.120999999999995</v>
      </c>
      <c r="N171">
        <v>63.131999999999998</v>
      </c>
      <c r="O171">
        <v>53.845100000000002</v>
      </c>
      <c r="R171" s="5">
        <f t="shared" si="208"/>
        <v>74.517147335378084</v>
      </c>
      <c r="S171" s="5">
        <f t="shared" si="209"/>
        <v>77.993599106624742</v>
      </c>
      <c r="T171" s="5">
        <f t="shared" si="210"/>
        <v>80.736472394574648</v>
      </c>
      <c r="U171" s="5">
        <f t="shared" si="211"/>
        <v>83.032841408069501</v>
      </c>
      <c r="V171" s="5">
        <f t="shared" si="212"/>
        <v>85.428022017277797</v>
      </c>
      <c r="W171" s="5">
        <f t="shared" si="213"/>
        <v>85.998303529121486</v>
      </c>
      <c r="X171" s="5">
        <f t="shared" si="214"/>
        <v>85.653746636779204</v>
      </c>
      <c r="Y171" s="5">
        <f t="shared" si="215"/>
        <v>83.405253460820987</v>
      </c>
      <c r="Z171" s="5">
        <f t="shared" si="216"/>
        <v>80.011367327634346</v>
      </c>
      <c r="AA171" s="5">
        <f t="shared" si="217"/>
        <v>75.601287701463633</v>
      </c>
      <c r="AB171" s="5">
        <f t="shared" si="218"/>
        <v>70.283510738476423</v>
      </c>
      <c r="AC171" s="5">
        <f t="shared" si="219"/>
        <v>63.009607077603057</v>
      </c>
      <c r="AD171" s="5">
        <f t="shared" si="220"/>
        <v>54.227846914195204</v>
      </c>
      <c r="AE171" s="5"/>
      <c r="AG171" s="5">
        <f t="shared" si="221"/>
        <v>-1.2091473353780771</v>
      </c>
      <c r="AH171" s="5">
        <f t="shared" si="222"/>
        <v>6.4008933752575103E-3</v>
      </c>
      <c r="AI171" s="5">
        <f t="shared" si="223"/>
        <v>-0.96747239457464218</v>
      </c>
      <c r="AJ171" s="5">
        <f t="shared" si="224"/>
        <v>-6.3841408069507111E-2</v>
      </c>
      <c r="AK171" s="5">
        <f t="shared" si="225"/>
        <v>9.4977982722198817E-2</v>
      </c>
      <c r="AL171" s="5">
        <f t="shared" si="226"/>
        <v>-0.7213035291214851</v>
      </c>
      <c r="AM171" s="5">
        <f t="shared" si="227"/>
        <v>-0.11574663677920682</v>
      </c>
      <c r="AN171" s="5">
        <f t="shared" si="228"/>
        <v>-0.32825346082098861</v>
      </c>
      <c r="AO171" s="5">
        <f t="shared" si="229"/>
        <v>-0.25736732763434134</v>
      </c>
      <c r="AP171" s="5">
        <f t="shared" si="230"/>
        <v>-0.29328770146362615</v>
      </c>
      <c r="AQ171" s="5">
        <f t="shared" si="231"/>
        <v>0.83748926152357228</v>
      </c>
      <c r="AR171" s="5">
        <f t="shared" si="232"/>
        <v>0.12239292239694066</v>
      </c>
      <c r="AS171" s="5">
        <f t="shared" si="233"/>
        <v>-0.38274691419520224</v>
      </c>
      <c r="AV171" s="2">
        <f t="shared" si="234"/>
        <v>74.517146813421576</v>
      </c>
      <c r="AW171" s="2">
        <f t="shared" si="235"/>
        <v>77.993599106624742</v>
      </c>
      <c r="AX171" s="2">
        <f t="shared" si="236"/>
        <v>80.662723408697971</v>
      </c>
      <c r="AY171" s="2">
        <f t="shared" si="237"/>
        <v>83.012862434272435</v>
      </c>
      <c r="AZ171" s="2">
        <f t="shared" si="238"/>
        <v>85.392528620212332</v>
      </c>
      <c r="BA171" s="2">
        <f t="shared" si="239"/>
        <v>85.979083396599151</v>
      </c>
      <c r="BB171" s="2">
        <f t="shared" si="240"/>
        <v>85.618058914104282</v>
      </c>
      <c r="BC171" s="2">
        <f t="shared" si="241"/>
        <v>83.246495594655499</v>
      </c>
      <c r="BD171" s="2">
        <f t="shared" si="242"/>
        <v>79.84164892721904</v>
      </c>
      <c r="BE171" s="2">
        <f t="shared" si="243"/>
        <v>75.391106937823153</v>
      </c>
      <c r="BF171" s="2">
        <f t="shared" si="244"/>
        <v>69.758056770229786</v>
      </c>
      <c r="BG171" s="2">
        <f t="shared" si="245"/>
        <v>62.16586148243033</v>
      </c>
      <c r="BH171" s="2">
        <f t="shared" si="246"/>
        <v>52.966716047586843</v>
      </c>
      <c r="BK171" s="2" t="str">
        <f t="shared" si="247"/>
        <v/>
      </c>
      <c r="BL171" s="2" t="str">
        <f t="shared" si="248"/>
        <v/>
      </c>
      <c r="BM171" s="2" t="str">
        <f t="shared" si="249"/>
        <v/>
      </c>
      <c r="BN171" s="2" t="str">
        <f t="shared" si="250"/>
        <v/>
      </c>
      <c r="BO171" s="2" t="str">
        <f t="shared" si="251"/>
        <v/>
      </c>
      <c r="BP171" s="2" t="str">
        <f t="shared" si="252"/>
        <v/>
      </c>
      <c r="BQ171" s="2" t="str">
        <f t="shared" si="253"/>
        <v/>
      </c>
      <c r="BR171" s="2" t="str">
        <f t="shared" si="254"/>
        <v/>
      </c>
      <c r="BS171" s="2" t="str">
        <f t="shared" si="255"/>
        <v/>
      </c>
      <c r="BT171" s="2" t="str">
        <f t="shared" si="256"/>
        <v/>
      </c>
      <c r="BU171" s="2" t="str">
        <f t="shared" si="257"/>
        <v/>
      </c>
      <c r="BV171" s="2" t="str">
        <f t="shared" si="258"/>
        <v/>
      </c>
      <c r="BW171" s="2" t="str">
        <f t="shared" si="259"/>
        <v/>
      </c>
      <c r="BZ171" s="2" t="str">
        <f t="shared" si="260"/>
        <v/>
      </c>
      <c r="CA171" s="2" t="str">
        <f t="shared" si="261"/>
        <v/>
      </c>
      <c r="CB171" s="2" t="str">
        <f t="shared" si="262"/>
        <v/>
      </c>
      <c r="CC171" s="2" t="str">
        <f t="shared" si="263"/>
        <v/>
      </c>
      <c r="CD171" s="2" t="str">
        <f t="shared" si="264"/>
        <v/>
      </c>
      <c r="CE171" s="2">
        <f t="shared" si="265"/>
        <v>85.277000000000001</v>
      </c>
      <c r="CF171" s="2">
        <f t="shared" si="266"/>
        <v>85.537999999999997</v>
      </c>
      <c r="CG171" s="2" t="str">
        <f t="shared" si="267"/>
        <v/>
      </c>
      <c r="CH171" s="2" t="str">
        <f t="shared" si="268"/>
        <v/>
      </c>
      <c r="CI171" s="2" t="str">
        <f t="shared" si="269"/>
        <v/>
      </c>
      <c r="CJ171" s="2" t="str">
        <f t="shared" si="270"/>
        <v/>
      </c>
      <c r="CK171" s="2" t="str">
        <f t="shared" si="271"/>
        <v/>
      </c>
      <c r="CL171" s="2" t="str">
        <f t="shared" si="272"/>
        <v/>
      </c>
      <c r="CO171" s="2">
        <f t="shared" si="273"/>
        <v>80.253925768985766</v>
      </c>
      <c r="CP171" s="2">
        <f t="shared" si="274"/>
        <v>81.033650632687795</v>
      </c>
      <c r="CQ171" s="2">
        <f t="shared" si="275"/>
        <v>82.987600859328452</v>
      </c>
      <c r="CR171" s="2">
        <f t="shared" si="276"/>
        <v>84.865985675122118</v>
      </c>
      <c r="CS171" s="2">
        <f t="shared" si="277"/>
        <v>89.359112048059956</v>
      </c>
      <c r="CT171" s="2">
        <f t="shared" si="278"/>
        <v>90.274757329443744</v>
      </c>
      <c r="CU171" s="2">
        <f t="shared" si="279"/>
        <v>91.306853102850766</v>
      </c>
      <c r="CV171" s="2">
        <f t="shared" si="280"/>
        <v>87.146590210586254</v>
      </c>
      <c r="CW171" s="2">
        <f t="shared" si="281"/>
        <v>84.871680278884469</v>
      </c>
      <c r="CX171" s="2">
        <f t="shared" si="282"/>
        <v>79.164286150123573</v>
      </c>
      <c r="CY171" s="2">
        <f t="shared" si="283"/>
        <v>73.013190485284213</v>
      </c>
      <c r="CZ171" s="2">
        <f t="shared" si="284"/>
        <v>65.575762705050934</v>
      </c>
      <c r="DA171" s="2">
        <f t="shared" si="285"/>
        <v>55.579674290736314</v>
      </c>
      <c r="DD171" s="2">
        <f t="shared" si="286"/>
        <v>74.49506893219521</v>
      </c>
      <c r="DE171" s="2">
        <f t="shared" si="287"/>
        <v>77.983901360274018</v>
      </c>
      <c r="DF171" s="2">
        <f t="shared" si="288"/>
        <v>80.656849268313735</v>
      </c>
      <c r="DG171" s="2">
        <f t="shared" si="289"/>
        <v>83.00900494239923</v>
      </c>
      <c r="DH171" s="2">
        <f t="shared" si="290"/>
        <v>85.383319465973898</v>
      </c>
      <c r="DI171" s="2">
        <f t="shared" si="291"/>
        <v>85.96891722044883</v>
      </c>
      <c r="DJ171" s="2">
        <f t="shared" si="292"/>
        <v>85.605988002143377</v>
      </c>
      <c r="DK171" s="2">
        <f t="shared" si="293"/>
        <v>83.236911387541227</v>
      </c>
      <c r="DL171" s="2">
        <f t="shared" si="294"/>
        <v>79.829521019655687</v>
      </c>
      <c r="DM171" s="2">
        <f t="shared" si="295"/>
        <v>75.382654034598403</v>
      </c>
      <c r="DN171" s="2">
        <f t="shared" si="296"/>
        <v>69.750334597959309</v>
      </c>
      <c r="DO171" s="2">
        <f t="shared" si="297"/>
        <v>62.157713966233786</v>
      </c>
      <c r="DP171" s="2">
        <f t="shared" si="298"/>
        <v>52.960517280735047</v>
      </c>
      <c r="DS171" s="2">
        <f t="shared" si="299"/>
        <v>0.99616627364560795</v>
      </c>
      <c r="DT171" s="2">
        <f t="shared" si="300"/>
        <v>0.99682014963051468</v>
      </c>
      <c r="DU171" s="2">
        <f t="shared" si="301"/>
        <v>0.99747972267534568</v>
      </c>
      <c r="DV171" s="2">
        <f t="shared" si="302"/>
        <v>0.99792270764837709</v>
      </c>
      <c r="DW171" s="2">
        <f t="shared" si="303"/>
        <v>0.9976836934904707</v>
      </c>
      <c r="DX171" s="2">
        <f t="shared" si="304"/>
        <v>0.99763897964323267</v>
      </c>
      <c r="DY171" s="2">
        <f t="shared" si="305"/>
        <v>0.99788261750669971</v>
      </c>
      <c r="DZ171" s="2">
        <f t="shared" si="306"/>
        <v>0.9975485947700411</v>
      </c>
      <c r="EA171" s="2">
        <f t="shared" si="307"/>
        <v>0.99759469962374758</v>
      </c>
      <c r="EB171" s="2">
        <f t="shared" si="308"/>
        <v>0.99776474734544984</v>
      </c>
      <c r="EC171" s="2">
        <f t="shared" si="309"/>
        <v>0.99763330881377021</v>
      </c>
      <c r="ED171" s="2">
        <f t="shared" si="310"/>
        <v>0.99761632533087763</v>
      </c>
      <c r="EE171" s="2">
        <f t="shared" si="311"/>
        <v>0.99763329696229786</v>
      </c>
    </row>
    <row r="172" spans="2:135" x14ac:dyDescent="0.25">
      <c r="B172" s="2">
        <v>166</v>
      </c>
      <c r="C172">
        <v>73.722999999999999</v>
      </c>
      <c r="D172">
        <v>78.430999999999997</v>
      </c>
      <c r="E172">
        <v>81.938000000000002</v>
      </c>
      <c r="F172">
        <v>83.308000000000007</v>
      </c>
      <c r="G172">
        <v>84.754000000000005</v>
      </c>
      <c r="H172">
        <v>85.245999999999995</v>
      </c>
      <c r="I172">
        <v>84.876999999999995</v>
      </c>
      <c r="J172">
        <v>81.614999999999995</v>
      </c>
      <c r="K172">
        <v>80.430999999999997</v>
      </c>
      <c r="L172">
        <v>75.015000000000001</v>
      </c>
      <c r="M172">
        <v>70.5</v>
      </c>
      <c r="N172">
        <v>61.543999999999997</v>
      </c>
      <c r="O172">
        <v>52.746499999999997</v>
      </c>
      <c r="R172" s="5">
        <f t="shared" si="208"/>
        <v>74.43851817735532</v>
      </c>
      <c r="S172" s="5">
        <f t="shared" si="209"/>
        <v>77.939506087292187</v>
      </c>
      <c r="T172" s="5">
        <f t="shared" si="210"/>
        <v>80.668902244649644</v>
      </c>
      <c r="U172" s="5">
        <f t="shared" si="211"/>
        <v>83.007870572576536</v>
      </c>
      <c r="V172" s="5">
        <f t="shared" si="212"/>
        <v>85.385982280817629</v>
      </c>
      <c r="W172" s="5">
        <f t="shared" si="213"/>
        <v>85.957333868549526</v>
      </c>
      <c r="X172" s="5">
        <f t="shared" si="214"/>
        <v>85.58998796748341</v>
      </c>
      <c r="Y172" s="5">
        <f t="shared" si="215"/>
        <v>83.290881954996152</v>
      </c>
      <c r="Z172" s="5">
        <f t="shared" si="216"/>
        <v>79.87878673771246</v>
      </c>
      <c r="AA172" s="5">
        <f t="shared" si="217"/>
        <v>75.464663241492573</v>
      </c>
      <c r="AB172" s="5">
        <f t="shared" si="218"/>
        <v>70.045599161146995</v>
      </c>
      <c r="AC172" s="5">
        <f t="shared" si="219"/>
        <v>62.681201441432151</v>
      </c>
      <c r="AD172" s="5">
        <f t="shared" si="220"/>
        <v>53.807714761199449</v>
      </c>
      <c r="AE172" s="5"/>
      <c r="AG172" s="5">
        <f t="shared" si="221"/>
        <v>-0.71551817735532097</v>
      </c>
      <c r="AH172" s="5">
        <f t="shared" si="222"/>
        <v>0.49149391270780995</v>
      </c>
      <c r="AI172" s="5">
        <f t="shared" si="223"/>
        <v>1.2690977553503586</v>
      </c>
      <c r="AJ172" s="5">
        <f t="shared" si="224"/>
        <v>0.30012942742347093</v>
      </c>
      <c r="AK172" s="5">
        <f t="shared" si="225"/>
        <v>-0.63198228081762409</v>
      </c>
      <c r="AL172" s="5">
        <f t="shared" si="226"/>
        <v>-0.71133386854953073</v>
      </c>
      <c r="AM172" s="5">
        <f t="shared" si="227"/>
        <v>-0.71298796748341431</v>
      </c>
      <c r="AN172" s="5">
        <f t="shared" si="228"/>
        <v>-1.6758819549961572</v>
      </c>
      <c r="AO172" s="5">
        <f t="shared" si="229"/>
        <v>0.55221326228753753</v>
      </c>
      <c r="AP172" s="5">
        <f t="shared" si="230"/>
        <v>-0.44966324149257275</v>
      </c>
      <c r="AQ172" s="5">
        <f t="shared" si="231"/>
        <v>0.45440083885300453</v>
      </c>
      <c r="AR172" s="5">
        <f t="shared" si="232"/>
        <v>-1.1372014414321541</v>
      </c>
      <c r="AS172" s="5">
        <f t="shared" si="233"/>
        <v>-1.0612147611994516</v>
      </c>
      <c r="AV172" s="2">
        <f t="shared" si="234"/>
        <v>74.438517760557346</v>
      </c>
      <c r="AW172" s="2">
        <f t="shared" si="235"/>
        <v>77.939506087292187</v>
      </c>
      <c r="AX172" s="2">
        <f t="shared" si="236"/>
        <v>80.624173983527911</v>
      </c>
      <c r="AY172" s="2">
        <f t="shared" si="237"/>
        <v>82.997297165647126</v>
      </c>
      <c r="AZ172" s="2">
        <f t="shared" si="238"/>
        <v>85.367198364873133</v>
      </c>
      <c r="BA172" s="2">
        <f t="shared" si="239"/>
        <v>85.947855325306278</v>
      </c>
      <c r="BB172" s="2">
        <f t="shared" si="240"/>
        <v>85.571836552727262</v>
      </c>
      <c r="BC172" s="2">
        <f t="shared" si="241"/>
        <v>83.202305587636275</v>
      </c>
      <c r="BD172" s="2">
        <f t="shared" si="242"/>
        <v>79.784490249652961</v>
      </c>
      <c r="BE172" s="2">
        <f t="shared" si="243"/>
        <v>75.346492501639958</v>
      </c>
      <c r="BF172" s="2">
        <f t="shared" si="244"/>
        <v>69.724167158015447</v>
      </c>
      <c r="BG172" s="2">
        <f t="shared" si="245"/>
        <v>62.13579643358289</v>
      </c>
      <c r="BH172" s="2">
        <f t="shared" si="246"/>
        <v>52.953523310504352</v>
      </c>
      <c r="BK172" s="2" t="str">
        <f t="shared" si="247"/>
        <v/>
      </c>
      <c r="BL172" s="2" t="str">
        <f t="shared" si="248"/>
        <v/>
      </c>
      <c r="BM172" s="2" t="str">
        <f t="shared" si="249"/>
        <v/>
      </c>
      <c r="BN172" s="2" t="str">
        <f t="shared" si="250"/>
        <v/>
      </c>
      <c r="BO172" s="2" t="str">
        <f t="shared" si="251"/>
        <v/>
      </c>
      <c r="BP172" s="2" t="str">
        <f t="shared" si="252"/>
        <v/>
      </c>
      <c r="BQ172" s="2" t="str">
        <f t="shared" si="253"/>
        <v/>
      </c>
      <c r="BR172" s="2" t="str">
        <f t="shared" si="254"/>
        <v/>
      </c>
      <c r="BS172" s="2" t="str">
        <f t="shared" si="255"/>
        <v/>
      </c>
      <c r="BT172" s="2" t="str">
        <f t="shared" si="256"/>
        <v/>
      </c>
      <c r="BU172" s="2" t="str">
        <f t="shared" si="257"/>
        <v/>
      </c>
      <c r="BV172" s="2" t="str">
        <f t="shared" si="258"/>
        <v/>
      </c>
      <c r="BW172" s="2" t="str">
        <f t="shared" si="259"/>
        <v/>
      </c>
      <c r="BZ172" s="2" t="str">
        <f t="shared" si="260"/>
        <v/>
      </c>
      <c r="CA172" s="2" t="str">
        <f t="shared" si="261"/>
        <v/>
      </c>
      <c r="CB172" s="2" t="str">
        <f t="shared" si="262"/>
        <v/>
      </c>
      <c r="CC172" s="2">
        <f t="shared" si="263"/>
        <v>83.308000000000007</v>
      </c>
      <c r="CD172" s="2">
        <f t="shared" si="264"/>
        <v>84.754000000000005</v>
      </c>
      <c r="CE172" s="2">
        <f t="shared" si="265"/>
        <v>85.245999999999995</v>
      </c>
      <c r="CF172" s="2">
        <f t="shared" si="266"/>
        <v>84.876999999999995</v>
      </c>
      <c r="CG172" s="2" t="str">
        <f t="shared" si="267"/>
        <v/>
      </c>
      <c r="CH172" s="2" t="str">
        <f t="shared" si="268"/>
        <v/>
      </c>
      <c r="CI172" s="2" t="str">
        <f t="shared" si="269"/>
        <v/>
      </c>
      <c r="CJ172" s="2" t="str">
        <f t="shared" si="270"/>
        <v/>
      </c>
      <c r="CK172" s="2" t="str">
        <f t="shared" si="271"/>
        <v/>
      </c>
      <c r="CL172" s="2" t="str">
        <f t="shared" si="272"/>
        <v/>
      </c>
      <c r="CO172" s="2">
        <f t="shared" si="273"/>
        <v>80.251564314039626</v>
      </c>
      <c r="CP172" s="2">
        <f t="shared" si="274"/>
        <v>81.016531452637409</v>
      </c>
      <c r="CQ172" s="2">
        <f t="shared" si="275"/>
        <v>82.975819307156129</v>
      </c>
      <c r="CR172" s="2">
        <f t="shared" si="276"/>
        <v>84.867155792610916</v>
      </c>
      <c r="CS172" s="2">
        <f t="shared" si="277"/>
        <v>89.383474319334198</v>
      </c>
      <c r="CT172" s="2">
        <f t="shared" si="278"/>
        <v>90.297935782006221</v>
      </c>
      <c r="CU172" s="2">
        <f t="shared" si="279"/>
        <v>91.333634632731275</v>
      </c>
      <c r="CV172" s="2">
        <f t="shared" si="280"/>
        <v>87.149013360842375</v>
      </c>
      <c r="CW172" s="2">
        <f t="shared" si="281"/>
        <v>84.879787578258401</v>
      </c>
      <c r="CX172" s="2">
        <f t="shared" si="282"/>
        <v>79.16532287622951</v>
      </c>
      <c r="CY172" s="2">
        <f t="shared" si="283"/>
        <v>73.01837399835243</v>
      </c>
      <c r="CZ172" s="2">
        <f t="shared" si="284"/>
        <v>65.588747805225992</v>
      </c>
      <c r="DA172" s="2">
        <f t="shared" si="285"/>
        <v>55.599155778473531</v>
      </c>
      <c r="DD172" s="2">
        <f t="shared" si="286"/>
        <v>74.418114805296668</v>
      </c>
      <c r="DE172" s="2">
        <f t="shared" si="287"/>
        <v>77.93055406917324</v>
      </c>
      <c r="DF172" s="2">
        <f t="shared" si="288"/>
        <v>80.618755021872147</v>
      </c>
      <c r="DG172" s="2">
        <f t="shared" si="289"/>
        <v>82.993747319838633</v>
      </c>
      <c r="DH172" s="2">
        <f t="shared" si="290"/>
        <v>85.358694297371201</v>
      </c>
      <c r="DI172" s="2">
        <f t="shared" si="291"/>
        <v>85.938466232938268</v>
      </c>
      <c r="DJ172" s="2">
        <f t="shared" si="292"/>
        <v>85.560686474997794</v>
      </c>
      <c r="DK172" s="2">
        <f t="shared" si="293"/>
        <v>83.193460217349113</v>
      </c>
      <c r="DL172" s="2">
        <f t="shared" si="294"/>
        <v>79.773285949932088</v>
      </c>
      <c r="DM172" s="2">
        <f t="shared" si="295"/>
        <v>75.338690090486764</v>
      </c>
      <c r="DN172" s="2">
        <f t="shared" si="296"/>
        <v>69.717039915817807</v>
      </c>
      <c r="DO172" s="2">
        <f t="shared" si="297"/>
        <v>62.128271998563022</v>
      </c>
      <c r="DP172" s="2">
        <f t="shared" si="298"/>
        <v>52.947799274666011</v>
      </c>
      <c r="DS172" s="2">
        <f t="shared" si="299"/>
        <v>0.99650242018378754</v>
      </c>
      <c r="DT172" s="2">
        <f t="shared" si="300"/>
        <v>0.99709913035432074</v>
      </c>
      <c r="DU172" s="2">
        <f t="shared" si="301"/>
        <v>0.99770096993552371</v>
      </c>
      <c r="DV172" s="2">
        <f t="shared" si="302"/>
        <v>0.99810514051788868</v>
      </c>
      <c r="DW172" s="2">
        <f t="shared" si="303"/>
        <v>0.99788707272061383</v>
      </c>
      <c r="DX172" s="2">
        <f t="shared" si="304"/>
        <v>0.99784627641910706</v>
      </c>
      <c r="DY172" s="2">
        <f t="shared" si="305"/>
        <v>0.99806856437563407</v>
      </c>
      <c r="DZ172" s="2">
        <f t="shared" si="306"/>
        <v>0.99776380951884736</v>
      </c>
      <c r="EA172" s="2">
        <f t="shared" si="307"/>
        <v>0.99780587561967449</v>
      </c>
      <c r="EB172" s="2">
        <f t="shared" si="308"/>
        <v>0.99796102432868417</v>
      </c>
      <c r="EC172" s="2">
        <f t="shared" si="309"/>
        <v>0.9978411024090702</v>
      </c>
      <c r="ED172" s="2">
        <f t="shared" si="310"/>
        <v>0.99782560681239851</v>
      </c>
      <c r="EE172" s="2">
        <f t="shared" si="311"/>
        <v>0.99784109159589585</v>
      </c>
    </row>
    <row r="173" spans="2:135" x14ac:dyDescent="0.25">
      <c r="B173" s="2">
        <v>167</v>
      </c>
      <c r="C173">
        <v>75.031000000000006</v>
      </c>
      <c r="D173">
        <v>78.292000000000002</v>
      </c>
      <c r="E173">
        <v>79.923000000000002</v>
      </c>
      <c r="F173">
        <v>81.953999999999994</v>
      </c>
      <c r="G173">
        <v>85.215000000000003</v>
      </c>
      <c r="H173">
        <v>84.968999999999994</v>
      </c>
      <c r="I173">
        <v>85.522999999999996</v>
      </c>
      <c r="J173">
        <v>82.6</v>
      </c>
      <c r="K173">
        <v>79.215000000000003</v>
      </c>
      <c r="L173">
        <v>75.277000000000001</v>
      </c>
      <c r="M173">
        <v>69.515000000000001</v>
      </c>
      <c r="N173">
        <v>61.676000000000002</v>
      </c>
      <c r="O173">
        <v>52.6479</v>
      </c>
      <c r="R173" s="5">
        <f t="shared" si="208"/>
        <v>74.360012453691127</v>
      </c>
      <c r="S173" s="5">
        <f t="shared" si="209"/>
        <v>77.885469070520955</v>
      </c>
      <c r="T173" s="5">
        <f t="shared" si="210"/>
        <v>80.611659631241793</v>
      </c>
      <c r="U173" s="5">
        <f t="shared" si="211"/>
        <v>82.987115680121249</v>
      </c>
      <c r="V173" s="5">
        <f t="shared" si="212"/>
        <v>85.351434761846278</v>
      </c>
      <c r="W173" s="5">
        <f t="shared" si="213"/>
        <v>85.921153464739433</v>
      </c>
      <c r="X173" s="5">
        <f t="shared" si="214"/>
        <v>85.534518746097575</v>
      </c>
      <c r="Y173" s="5">
        <f t="shared" si="215"/>
        <v>83.205487256552445</v>
      </c>
      <c r="Z173" s="5">
        <f t="shared" si="216"/>
        <v>79.777565102721994</v>
      </c>
      <c r="AA173" s="5">
        <f t="shared" si="217"/>
        <v>75.365587285107011</v>
      </c>
      <c r="AB173" s="5">
        <f t="shared" si="218"/>
        <v>69.878888952762793</v>
      </c>
      <c r="AC173" s="5">
        <f t="shared" si="219"/>
        <v>62.444145781129507</v>
      </c>
      <c r="AD173" s="5">
        <f t="shared" si="220"/>
        <v>53.49606624446411</v>
      </c>
      <c r="AE173" s="5"/>
      <c r="AG173" s="5">
        <f t="shared" si="221"/>
        <v>0.67098754630887925</v>
      </c>
      <c r="AH173" s="5">
        <f t="shared" si="222"/>
        <v>0.40653092947904668</v>
      </c>
      <c r="AI173" s="5">
        <f t="shared" si="223"/>
        <v>-0.68865963124179075</v>
      </c>
      <c r="AJ173" s="5">
        <f t="shared" si="224"/>
        <v>-1.0331156801212558</v>
      </c>
      <c r="AK173" s="5">
        <f t="shared" si="225"/>
        <v>-0.13643476184627445</v>
      </c>
      <c r="AL173" s="5">
        <f t="shared" si="226"/>
        <v>-0.95215346473943896</v>
      </c>
      <c r="AM173" s="5">
        <f t="shared" si="227"/>
        <v>-1.1518746097578969E-2</v>
      </c>
      <c r="AN173" s="5">
        <f t="shared" si="228"/>
        <v>-0.6054872565524505</v>
      </c>
      <c r="AO173" s="5">
        <f t="shared" si="229"/>
        <v>-0.56256510272199023</v>
      </c>
      <c r="AP173" s="5">
        <f t="shared" si="230"/>
        <v>-8.8587285107010416E-2</v>
      </c>
      <c r="AQ173" s="5">
        <f t="shared" si="231"/>
        <v>-0.36388895276279243</v>
      </c>
      <c r="AR173" s="5">
        <f t="shared" si="232"/>
        <v>-0.76814578112950471</v>
      </c>
      <c r="AS173" s="5">
        <f t="shared" si="233"/>
        <v>-0.84816624446411026</v>
      </c>
      <c r="AV173" s="2">
        <f t="shared" si="234"/>
        <v>74.360012134264835</v>
      </c>
      <c r="AW173" s="2">
        <f t="shared" si="235"/>
        <v>77.885469070520955</v>
      </c>
      <c r="AX173" s="2">
        <f t="shared" si="236"/>
        <v>80.585659109197735</v>
      </c>
      <c r="AY173" s="2">
        <f t="shared" si="237"/>
        <v>82.981756129045735</v>
      </c>
      <c r="AZ173" s="2">
        <f t="shared" si="238"/>
        <v>85.341920789661003</v>
      </c>
      <c r="BA173" s="2">
        <f t="shared" si="239"/>
        <v>85.91668518240823</v>
      </c>
      <c r="BB173" s="2">
        <f t="shared" si="240"/>
        <v>85.525682663250848</v>
      </c>
      <c r="BC173" s="2">
        <f t="shared" si="241"/>
        <v>83.15817128420646</v>
      </c>
      <c r="BD173" s="2">
        <f t="shared" si="242"/>
        <v>79.727400074284887</v>
      </c>
      <c r="BE173" s="2">
        <f t="shared" si="243"/>
        <v>75.301927003612022</v>
      </c>
      <c r="BF173" s="2">
        <f t="shared" si="244"/>
        <v>69.690322366385558</v>
      </c>
      <c r="BG173" s="2">
        <f t="shared" si="245"/>
        <v>62.105777862322633</v>
      </c>
      <c r="BH173" s="2">
        <f t="shared" si="246"/>
        <v>52.940366054351763</v>
      </c>
      <c r="BK173" s="2" t="str">
        <f t="shared" si="247"/>
        <v/>
      </c>
      <c r="BL173" s="2" t="str">
        <f t="shared" si="248"/>
        <v/>
      </c>
      <c r="BM173" s="2" t="str">
        <f t="shared" si="249"/>
        <v/>
      </c>
      <c r="BN173" s="2" t="str">
        <f t="shared" si="250"/>
        <v/>
      </c>
      <c r="BO173" s="2" t="str">
        <f t="shared" si="251"/>
        <v/>
      </c>
      <c r="BP173" s="2" t="str">
        <f t="shared" si="252"/>
        <v/>
      </c>
      <c r="BQ173" s="2" t="str">
        <f t="shared" si="253"/>
        <v/>
      </c>
      <c r="BR173" s="2" t="str">
        <f t="shared" si="254"/>
        <v/>
      </c>
      <c r="BS173" s="2" t="str">
        <f t="shared" si="255"/>
        <v/>
      </c>
      <c r="BT173" s="2" t="str">
        <f t="shared" si="256"/>
        <v/>
      </c>
      <c r="BU173" s="2" t="str">
        <f t="shared" si="257"/>
        <v/>
      </c>
      <c r="BV173" s="2" t="str">
        <f t="shared" si="258"/>
        <v/>
      </c>
      <c r="BW173" s="2" t="str">
        <f t="shared" si="259"/>
        <v/>
      </c>
      <c r="BZ173" s="2" t="str">
        <f t="shared" si="260"/>
        <v/>
      </c>
      <c r="CA173" s="2" t="str">
        <f t="shared" si="261"/>
        <v/>
      </c>
      <c r="CB173" s="2" t="str">
        <f t="shared" si="262"/>
        <v/>
      </c>
      <c r="CC173" s="2">
        <f t="shared" si="263"/>
        <v>81.953999999999994</v>
      </c>
      <c r="CD173" s="2">
        <f t="shared" si="264"/>
        <v>85.215000000000003</v>
      </c>
      <c r="CE173" s="2">
        <f t="shared" si="265"/>
        <v>84.968999999999994</v>
      </c>
      <c r="CF173" s="2">
        <f t="shared" si="266"/>
        <v>85.522999999999996</v>
      </c>
      <c r="CG173" s="2">
        <f t="shared" si="267"/>
        <v>82.6</v>
      </c>
      <c r="CH173" s="2">
        <f t="shared" si="268"/>
        <v>79.215000000000003</v>
      </c>
      <c r="CI173" s="2">
        <f t="shared" si="269"/>
        <v>75.277000000000001</v>
      </c>
      <c r="CJ173" s="2" t="str">
        <f t="shared" si="270"/>
        <v/>
      </c>
      <c r="CK173" s="2" t="str">
        <f t="shared" si="271"/>
        <v/>
      </c>
      <c r="CL173" s="2" t="str">
        <f t="shared" si="272"/>
        <v/>
      </c>
      <c r="CO173" s="2">
        <f t="shared" si="273"/>
        <v>80.249202859093486</v>
      </c>
      <c r="CP173" s="2">
        <f t="shared" si="274"/>
        <v>80.999412272587008</v>
      </c>
      <c r="CQ173" s="2">
        <f t="shared" si="275"/>
        <v>82.964037754983792</v>
      </c>
      <c r="CR173" s="2">
        <f t="shared" si="276"/>
        <v>84.868325910099728</v>
      </c>
      <c r="CS173" s="2">
        <f t="shared" si="277"/>
        <v>89.407836590608454</v>
      </c>
      <c r="CT173" s="2">
        <f t="shared" si="278"/>
        <v>90.321114234568711</v>
      </c>
      <c r="CU173" s="2">
        <f t="shared" si="279"/>
        <v>91.36041616261177</v>
      </c>
      <c r="CV173" s="2">
        <f t="shared" si="280"/>
        <v>87.151436511098481</v>
      </c>
      <c r="CW173" s="2">
        <f t="shared" si="281"/>
        <v>84.887894877632334</v>
      </c>
      <c r="CX173" s="2">
        <f t="shared" si="282"/>
        <v>79.166359602335447</v>
      </c>
      <c r="CY173" s="2">
        <f t="shared" si="283"/>
        <v>73.023557511420663</v>
      </c>
      <c r="CZ173" s="2">
        <f t="shared" si="284"/>
        <v>65.601732905401064</v>
      </c>
      <c r="DA173" s="2">
        <f t="shared" si="285"/>
        <v>55.618637266210754</v>
      </c>
      <c r="DD173" s="2">
        <f t="shared" si="286"/>
        <v>74.341160678398126</v>
      </c>
      <c r="DE173" s="2">
        <f t="shared" si="287"/>
        <v>77.877206778072463</v>
      </c>
      <c r="DF173" s="2">
        <f t="shared" si="288"/>
        <v>80.580660775430559</v>
      </c>
      <c r="DG173" s="2">
        <f t="shared" si="289"/>
        <v>82.978489697278036</v>
      </c>
      <c r="DH173" s="2">
        <f t="shared" si="290"/>
        <v>85.33406912876849</v>
      </c>
      <c r="DI173" s="2">
        <f t="shared" si="291"/>
        <v>85.908015245427691</v>
      </c>
      <c r="DJ173" s="2">
        <f t="shared" si="292"/>
        <v>85.515384947852226</v>
      </c>
      <c r="DK173" s="2">
        <f t="shared" si="293"/>
        <v>83.150009047156985</v>
      </c>
      <c r="DL173" s="2">
        <f t="shared" si="294"/>
        <v>79.71705088020849</v>
      </c>
      <c r="DM173" s="2">
        <f t="shared" si="295"/>
        <v>75.294726146375126</v>
      </c>
      <c r="DN173" s="2">
        <f t="shared" si="296"/>
        <v>69.683745233676305</v>
      </c>
      <c r="DO173" s="2">
        <f t="shared" si="297"/>
        <v>62.098830030892252</v>
      </c>
      <c r="DP173" s="2">
        <f t="shared" si="298"/>
        <v>52.935081268596974</v>
      </c>
      <c r="DS173" s="2">
        <f t="shared" si="299"/>
        <v>0.99680918732633395</v>
      </c>
      <c r="DT173" s="2">
        <f t="shared" si="300"/>
        <v>0.99735369998450896</v>
      </c>
      <c r="DU173" s="2">
        <f t="shared" si="301"/>
        <v>0.99790283542634617</v>
      </c>
      <c r="DV173" s="2">
        <f t="shared" si="302"/>
        <v>0.99827157943871847</v>
      </c>
      <c r="DW173" s="2">
        <f t="shared" si="303"/>
        <v>0.99807262909184913</v>
      </c>
      <c r="DX173" s="2">
        <f t="shared" si="304"/>
        <v>0.99803540845064365</v>
      </c>
      <c r="DY173" s="2">
        <f t="shared" si="305"/>
        <v>0.99823821036701732</v>
      </c>
      <c r="DZ173" s="2">
        <f t="shared" si="306"/>
        <v>0.9979601686840468</v>
      </c>
      <c r="EA173" s="2">
        <f t="shared" si="307"/>
        <v>0.99799854838367508</v>
      </c>
      <c r="EB173" s="2">
        <f t="shared" si="308"/>
        <v>0.99814009840580198</v>
      </c>
      <c r="EC173" s="2">
        <f t="shared" si="309"/>
        <v>0.99803068790630078</v>
      </c>
      <c r="ED173" s="2">
        <f t="shared" si="310"/>
        <v>0.99801655036428871</v>
      </c>
      <c r="EE173" s="2">
        <f t="shared" si="311"/>
        <v>0.99803067804082091</v>
      </c>
    </row>
    <row r="174" spans="2:135" x14ac:dyDescent="0.25">
      <c r="B174" s="2">
        <v>168</v>
      </c>
      <c r="C174">
        <v>75.091999999999999</v>
      </c>
      <c r="D174">
        <v>79.091999999999999</v>
      </c>
      <c r="E174">
        <v>80.138000000000005</v>
      </c>
      <c r="F174">
        <v>82.584999999999994</v>
      </c>
      <c r="G174">
        <v>84.445999999999998</v>
      </c>
      <c r="H174">
        <v>86</v>
      </c>
      <c r="I174">
        <v>84.507999999999996</v>
      </c>
      <c r="J174">
        <v>82.908000000000001</v>
      </c>
      <c r="K174">
        <v>79.123000000000005</v>
      </c>
      <c r="L174">
        <v>74.046000000000006</v>
      </c>
      <c r="M174">
        <v>69.515000000000001</v>
      </c>
      <c r="N174">
        <v>61.191000000000003</v>
      </c>
      <c r="O174">
        <v>52.9437</v>
      </c>
      <c r="R174" s="5">
        <f t="shared" si="208"/>
        <v>74.28162147666292</v>
      </c>
      <c r="S174" s="5">
        <f t="shared" si="209"/>
        <v>77.831483997467586</v>
      </c>
      <c r="T174" s="5">
        <f t="shared" si="210"/>
        <v>80.561662498703882</v>
      </c>
      <c r="U174" s="5">
        <f t="shared" si="211"/>
        <v>82.968839486300809</v>
      </c>
      <c r="V174" s="5">
        <f t="shared" si="212"/>
        <v>85.321303944440501</v>
      </c>
      <c r="W174" s="5">
        <f t="shared" si="213"/>
        <v>85.88758231575396</v>
      </c>
      <c r="X174" s="5">
        <f t="shared" si="214"/>
        <v>85.483709209813256</v>
      </c>
      <c r="Y174" s="5">
        <f t="shared" si="215"/>
        <v>83.138288039919104</v>
      </c>
      <c r="Z174" s="5">
        <f t="shared" si="216"/>
        <v>79.695926733721336</v>
      </c>
      <c r="AA174" s="5">
        <f t="shared" si="217"/>
        <v>75.290266973233898</v>
      </c>
      <c r="AB174" s="5">
        <f t="shared" si="218"/>
        <v>69.762605976314504</v>
      </c>
      <c r="AC174" s="5">
        <f t="shared" si="219"/>
        <v>62.277277674013241</v>
      </c>
      <c r="AD174" s="5">
        <f t="shared" si="220"/>
        <v>53.274470833840738</v>
      </c>
      <c r="AE174" s="5"/>
      <c r="AG174" s="5">
        <f t="shared" si="221"/>
        <v>0.8103785233370786</v>
      </c>
      <c r="AH174" s="5">
        <f t="shared" si="222"/>
        <v>1.2605160025324125</v>
      </c>
      <c r="AI174" s="5">
        <f t="shared" si="223"/>
        <v>-0.42366249870387662</v>
      </c>
      <c r="AJ174" s="5">
        <f t="shared" si="224"/>
        <v>-0.38383948630081477</v>
      </c>
      <c r="AK174" s="5">
        <f t="shared" si="225"/>
        <v>-0.8753039444405033</v>
      </c>
      <c r="AL174" s="5">
        <f t="shared" si="226"/>
        <v>0.11241768424604004</v>
      </c>
      <c r="AM174" s="5">
        <f t="shared" si="227"/>
        <v>-0.97570920981326026</v>
      </c>
      <c r="AN174" s="5">
        <f t="shared" si="228"/>
        <v>-0.23028803991910252</v>
      </c>
      <c r="AO174" s="5">
        <f t="shared" si="229"/>
        <v>-0.57292673372133152</v>
      </c>
      <c r="AP174" s="5">
        <f t="shared" si="230"/>
        <v>-1.2442669732338913</v>
      </c>
      <c r="AQ174" s="5">
        <f t="shared" si="231"/>
        <v>-0.2476059763145031</v>
      </c>
      <c r="AR174" s="5">
        <f t="shared" si="232"/>
        <v>-1.0862776740132389</v>
      </c>
      <c r="AS174" s="5">
        <f t="shared" si="233"/>
        <v>-0.33077083384073802</v>
      </c>
      <c r="AV174" s="2">
        <f t="shared" si="234"/>
        <v>74.281621241716138</v>
      </c>
      <c r="AW174" s="2">
        <f t="shared" si="235"/>
        <v>77.831483997467586</v>
      </c>
      <c r="AX174" s="2">
        <f t="shared" si="236"/>
        <v>80.547176240811098</v>
      </c>
      <c r="AY174" s="2">
        <f t="shared" si="237"/>
        <v>82.966237448635312</v>
      </c>
      <c r="AZ174" s="2">
        <f t="shared" si="238"/>
        <v>85.316692098499033</v>
      </c>
      <c r="BA174" s="2">
        <f t="shared" si="239"/>
        <v>85.885568807520116</v>
      </c>
      <c r="BB174" s="2">
        <f t="shared" si="240"/>
        <v>85.479592343811817</v>
      </c>
      <c r="BC174" s="2">
        <f t="shared" si="241"/>
        <v>83.114088619480682</v>
      </c>
      <c r="BD174" s="2">
        <f t="shared" si="242"/>
        <v>79.670373517889558</v>
      </c>
      <c r="BE174" s="2">
        <f t="shared" si="243"/>
        <v>75.257406881931331</v>
      </c>
      <c r="BF174" s="2">
        <f t="shared" si="244"/>
        <v>69.656519127554873</v>
      </c>
      <c r="BG174" s="2">
        <f t="shared" si="245"/>
        <v>62.075802427736789</v>
      </c>
      <c r="BH174" s="2">
        <f t="shared" si="246"/>
        <v>52.92724172142897</v>
      </c>
      <c r="BK174" s="2" t="str">
        <f t="shared" si="247"/>
        <v/>
      </c>
      <c r="BL174" s="2" t="str">
        <f t="shared" si="248"/>
        <v/>
      </c>
      <c r="BM174" s="2" t="str">
        <f t="shared" si="249"/>
        <v/>
      </c>
      <c r="BN174" s="2" t="str">
        <f t="shared" si="250"/>
        <v/>
      </c>
      <c r="BO174" s="2" t="str">
        <f t="shared" si="251"/>
        <v/>
      </c>
      <c r="BP174" s="2" t="str">
        <f t="shared" si="252"/>
        <v/>
      </c>
      <c r="BQ174" s="2" t="str">
        <f t="shared" si="253"/>
        <v/>
      </c>
      <c r="BR174" s="2" t="str">
        <f t="shared" si="254"/>
        <v/>
      </c>
      <c r="BS174" s="2" t="str">
        <f t="shared" si="255"/>
        <v/>
      </c>
      <c r="BT174" s="2" t="str">
        <f t="shared" si="256"/>
        <v/>
      </c>
      <c r="BU174" s="2" t="str">
        <f t="shared" si="257"/>
        <v/>
      </c>
      <c r="BV174" s="2" t="str">
        <f t="shared" si="258"/>
        <v/>
      </c>
      <c r="BW174" s="2" t="str">
        <f t="shared" si="259"/>
        <v/>
      </c>
      <c r="BZ174" s="2" t="str">
        <f t="shared" si="260"/>
        <v/>
      </c>
      <c r="CA174" s="2" t="str">
        <f t="shared" si="261"/>
        <v/>
      </c>
      <c r="CB174" s="2" t="str">
        <f t="shared" si="262"/>
        <v/>
      </c>
      <c r="CC174" s="2">
        <f t="shared" si="263"/>
        <v>82.584999999999994</v>
      </c>
      <c r="CD174" s="2">
        <f t="shared" si="264"/>
        <v>84.445999999999998</v>
      </c>
      <c r="CE174" s="2">
        <f t="shared" si="265"/>
        <v>86</v>
      </c>
      <c r="CF174" s="2">
        <f t="shared" si="266"/>
        <v>84.507999999999996</v>
      </c>
      <c r="CG174" s="2">
        <f t="shared" si="267"/>
        <v>82.908000000000001</v>
      </c>
      <c r="CH174" s="2">
        <f t="shared" si="268"/>
        <v>79.123000000000005</v>
      </c>
      <c r="CI174" s="2">
        <f t="shared" si="269"/>
        <v>74.046000000000006</v>
      </c>
      <c r="CJ174" s="2" t="str">
        <f t="shared" si="270"/>
        <v/>
      </c>
      <c r="CK174" s="2" t="str">
        <f t="shared" si="271"/>
        <v/>
      </c>
      <c r="CL174" s="2" t="str">
        <f t="shared" si="272"/>
        <v/>
      </c>
      <c r="CO174" s="2">
        <f t="shared" si="273"/>
        <v>80.246841404147347</v>
      </c>
      <c r="CP174" s="2">
        <f t="shared" si="274"/>
        <v>80.982293092536622</v>
      </c>
      <c r="CQ174" s="2">
        <f t="shared" si="275"/>
        <v>82.952256202811469</v>
      </c>
      <c r="CR174" s="2">
        <f t="shared" si="276"/>
        <v>84.869496027588525</v>
      </c>
      <c r="CS174" s="2">
        <f t="shared" si="277"/>
        <v>89.432198861882711</v>
      </c>
      <c r="CT174" s="2">
        <f t="shared" si="278"/>
        <v>90.344292687131201</v>
      </c>
      <c r="CU174" s="2">
        <f t="shared" si="279"/>
        <v>91.387197692492279</v>
      </c>
      <c r="CV174" s="2">
        <f t="shared" si="280"/>
        <v>87.153859661354602</v>
      </c>
      <c r="CW174" s="2">
        <f t="shared" si="281"/>
        <v>84.896002177006267</v>
      </c>
      <c r="CX174" s="2">
        <f t="shared" si="282"/>
        <v>79.167396328441384</v>
      </c>
      <c r="CY174" s="2">
        <f t="shared" si="283"/>
        <v>73.02874102448888</v>
      </c>
      <c r="CZ174" s="2">
        <f t="shared" si="284"/>
        <v>65.614718005576123</v>
      </c>
      <c r="DA174" s="2">
        <f t="shared" si="285"/>
        <v>55.638118753947978</v>
      </c>
      <c r="DD174" s="2">
        <f t="shared" si="286"/>
        <v>74.264206551499583</v>
      </c>
      <c r="DE174" s="2">
        <f t="shared" si="287"/>
        <v>77.823859486971685</v>
      </c>
      <c r="DF174" s="2">
        <f t="shared" si="288"/>
        <v>80.542566528988971</v>
      </c>
      <c r="DG174" s="2">
        <f t="shared" si="289"/>
        <v>82.963232074717439</v>
      </c>
      <c r="DH174" s="2">
        <f t="shared" si="290"/>
        <v>85.30944396016578</v>
      </c>
      <c r="DI174" s="2">
        <f t="shared" si="291"/>
        <v>85.877564257917129</v>
      </c>
      <c r="DJ174" s="2">
        <f t="shared" si="292"/>
        <v>85.470083420706658</v>
      </c>
      <c r="DK174" s="2">
        <f t="shared" si="293"/>
        <v>83.106557876964871</v>
      </c>
      <c r="DL174" s="2">
        <f t="shared" si="294"/>
        <v>79.660815810484891</v>
      </c>
      <c r="DM174" s="2">
        <f t="shared" si="295"/>
        <v>75.250762202263488</v>
      </c>
      <c r="DN174" s="2">
        <f t="shared" si="296"/>
        <v>69.650450551534803</v>
      </c>
      <c r="DO174" s="2">
        <f t="shared" si="297"/>
        <v>62.069388063221488</v>
      </c>
      <c r="DP174" s="2">
        <f t="shared" si="298"/>
        <v>52.922363262527938</v>
      </c>
      <c r="DS174" s="2">
        <f t="shared" si="299"/>
        <v>0.99708912700750041</v>
      </c>
      <c r="DT174" s="2">
        <f t="shared" si="300"/>
        <v>0.99758598360830641</v>
      </c>
      <c r="DU174" s="2">
        <f t="shared" si="301"/>
        <v>0.99808701017720569</v>
      </c>
      <c r="DV174" s="2">
        <f t="shared" si="302"/>
        <v>0.99842342194356892</v>
      </c>
      <c r="DW174" s="2">
        <f t="shared" si="303"/>
        <v>0.99824191869125634</v>
      </c>
      <c r="DX174" s="2">
        <f t="shared" si="304"/>
        <v>0.99820796143534507</v>
      </c>
      <c r="DY174" s="2">
        <f t="shared" si="305"/>
        <v>0.99839297964034435</v>
      </c>
      <c r="DZ174" s="2">
        <f t="shared" si="306"/>
        <v>0.99813931776847964</v>
      </c>
      <c r="EA174" s="2">
        <f t="shared" si="307"/>
        <v>0.99817433292045132</v>
      </c>
      <c r="EB174" s="2">
        <f t="shared" si="308"/>
        <v>0.99830347194713809</v>
      </c>
      <c r="EC174" s="2">
        <f t="shared" si="309"/>
        <v>0.99820365475714834</v>
      </c>
      <c r="ED174" s="2">
        <f t="shared" si="310"/>
        <v>0.99819075668002788</v>
      </c>
      <c r="EE174" s="2">
        <f t="shared" si="311"/>
        <v>0.99820364575660481</v>
      </c>
    </row>
    <row r="175" spans="2:135" x14ac:dyDescent="0.25">
      <c r="B175" s="2">
        <v>169</v>
      </c>
      <c r="C175">
        <v>74.754000000000005</v>
      </c>
      <c r="D175">
        <v>75.707999999999998</v>
      </c>
      <c r="E175">
        <v>80.322999999999993</v>
      </c>
      <c r="F175">
        <v>81.369</v>
      </c>
      <c r="G175">
        <v>85.015000000000001</v>
      </c>
      <c r="H175">
        <v>85.554000000000002</v>
      </c>
      <c r="I175">
        <v>84.153999999999996</v>
      </c>
      <c r="J175">
        <v>83.046000000000006</v>
      </c>
      <c r="K175">
        <v>79.754000000000005</v>
      </c>
      <c r="L175">
        <v>74.691999999999993</v>
      </c>
      <c r="M175">
        <v>69.545000000000002</v>
      </c>
      <c r="N175">
        <v>61.734999999999999</v>
      </c>
      <c r="O175">
        <v>52.2254</v>
      </c>
      <c r="R175" s="5">
        <f t="shared" si="208"/>
        <v>74.203337121075762</v>
      </c>
      <c r="S175" s="5">
        <f t="shared" si="209"/>
        <v>77.777547086489463</v>
      </c>
      <c r="T175" s="5">
        <f t="shared" si="210"/>
        <v>80.516458798113121</v>
      </c>
      <c r="U175" s="5">
        <f t="shared" si="211"/>
        <v>82.951949348439101</v>
      </c>
      <c r="V175" s="5">
        <f t="shared" si="212"/>
        <v>85.29364831511397</v>
      </c>
      <c r="W175" s="5">
        <f t="shared" si="213"/>
        <v>85.855369642538278</v>
      </c>
      <c r="X175" s="5">
        <f t="shared" si="214"/>
        <v>85.435396847489216</v>
      </c>
      <c r="Y175" s="5">
        <f t="shared" si="215"/>
        <v>83.081903567167259</v>
      </c>
      <c r="Z175" s="5">
        <f t="shared" si="216"/>
        <v>79.625869207422113</v>
      </c>
      <c r="AA175" s="5">
        <f t="shared" si="217"/>
        <v>75.229180961797809</v>
      </c>
      <c r="AB175" s="5">
        <f t="shared" si="218"/>
        <v>69.679991753204774</v>
      </c>
      <c r="AC175" s="5">
        <f t="shared" si="219"/>
        <v>62.161004480747678</v>
      </c>
      <c r="AD175" s="5">
        <f t="shared" si="220"/>
        <v>53.122540375080654</v>
      </c>
      <c r="AE175" s="5"/>
      <c r="AG175" s="5">
        <f t="shared" si="221"/>
        <v>0.5506628789242427</v>
      </c>
      <c r="AH175" s="5">
        <f t="shared" si="222"/>
        <v>-2.0695470864894645</v>
      </c>
      <c r="AI175" s="5">
        <f t="shared" si="223"/>
        <v>-0.19345879811312727</v>
      </c>
      <c r="AJ175" s="5">
        <f t="shared" si="224"/>
        <v>-1.5829493484391008</v>
      </c>
      <c r="AK175" s="5">
        <f t="shared" si="225"/>
        <v>-0.27864831511396915</v>
      </c>
      <c r="AL175" s="5">
        <f t="shared" si="226"/>
        <v>-0.30136964253827614</v>
      </c>
      <c r="AM175" s="5">
        <f t="shared" si="227"/>
        <v>-1.2813968474892192</v>
      </c>
      <c r="AN175" s="5">
        <f t="shared" si="228"/>
        <v>-3.5903567167252959E-2</v>
      </c>
      <c r="AO175" s="5">
        <f t="shared" si="229"/>
        <v>0.12813079257789184</v>
      </c>
      <c r="AP175" s="5">
        <f t="shared" si="230"/>
        <v>-0.53718096179781583</v>
      </c>
      <c r="AQ175" s="5">
        <f t="shared" si="231"/>
        <v>-0.13499175320477264</v>
      </c>
      <c r="AR175" s="5">
        <f t="shared" si="232"/>
        <v>-0.42600448074767883</v>
      </c>
      <c r="AS175" s="5">
        <f t="shared" si="233"/>
        <v>-0.89714037508065303</v>
      </c>
      <c r="AV175" s="2">
        <f t="shared" si="234"/>
        <v>74.203336955223222</v>
      </c>
      <c r="AW175" s="2">
        <f t="shared" si="235"/>
        <v>77.777547086489463</v>
      </c>
      <c r="AX175" s="2">
        <f t="shared" si="236"/>
        <v>80.508723012089646</v>
      </c>
      <c r="AY175" s="2">
        <f t="shared" si="237"/>
        <v>82.950739390032481</v>
      </c>
      <c r="AZ175" s="2">
        <f t="shared" si="238"/>
        <v>85.29150875310485</v>
      </c>
      <c r="BA175" s="2">
        <f t="shared" si="239"/>
        <v>85.854502321250308</v>
      </c>
      <c r="BB175" s="2">
        <f t="shared" si="240"/>
        <v>85.433561022244774</v>
      </c>
      <c r="BC175" s="2">
        <f t="shared" si="241"/>
        <v>83.070053809949641</v>
      </c>
      <c r="BD175" s="2">
        <f t="shared" si="242"/>
        <v>79.613406023054281</v>
      </c>
      <c r="BE175" s="2">
        <f t="shared" si="243"/>
        <v>75.212928820555106</v>
      </c>
      <c r="BF175" s="2">
        <f t="shared" si="244"/>
        <v>69.622754399701961</v>
      </c>
      <c r="BG175" s="2">
        <f t="shared" si="245"/>
        <v>62.045867014852789</v>
      </c>
      <c r="BH175" s="2">
        <f t="shared" si="246"/>
        <v>52.914147927801821</v>
      </c>
      <c r="BK175" s="2" t="str">
        <f t="shared" si="247"/>
        <v/>
      </c>
      <c r="BL175" s="2" t="str">
        <f t="shared" si="248"/>
        <v/>
      </c>
      <c r="BM175" s="2" t="str">
        <f t="shared" si="249"/>
        <v/>
      </c>
      <c r="BN175" s="2" t="str">
        <f t="shared" si="250"/>
        <v/>
      </c>
      <c r="BO175" s="2" t="str">
        <f t="shared" si="251"/>
        <v/>
      </c>
      <c r="BP175" s="2" t="str">
        <f t="shared" si="252"/>
        <v/>
      </c>
      <c r="BQ175" s="2" t="str">
        <f t="shared" si="253"/>
        <v/>
      </c>
      <c r="BR175" s="2" t="str">
        <f t="shared" si="254"/>
        <v/>
      </c>
      <c r="BS175" s="2" t="str">
        <f t="shared" si="255"/>
        <v/>
      </c>
      <c r="BT175" s="2" t="str">
        <f t="shared" si="256"/>
        <v/>
      </c>
      <c r="BU175" s="2" t="str">
        <f t="shared" si="257"/>
        <v/>
      </c>
      <c r="BV175" s="2" t="str">
        <f t="shared" si="258"/>
        <v/>
      </c>
      <c r="BW175" s="2" t="str">
        <f t="shared" si="259"/>
        <v/>
      </c>
      <c r="BZ175" s="2" t="str">
        <f t="shared" si="260"/>
        <v/>
      </c>
      <c r="CA175" s="2" t="str">
        <f t="shared" si="261"/>
        <v/>
      </c>
      <c r="CB175" s="2">
        <f t="shared" si="262"/>
        <v>80.322999999999993</v>
      </c>
      <c r="CC175" s="2">
        <f t="shared" si="263"/>
        <v>81.369</v>
      </c>
      <c r="CD175" s="2">
        <f t="shared" si="264"/>
        <v>85.015000000000001</v>
      </c>
      <c r="CE175" s="2">
        <f t="shared" si="265"/>
        <v>85.554000000000002</v>
      </c>
      <c r="CF175" s="2">
        <f t="shared" si="266"/>
        <v>84.153999999999996</v>
      </c>
      <c r="CG175" s="2">
        <f t="shared" si="267"/>
        <v>83.046000000000006</v>
      </c>
      <c r="CH175" s="2">
        <f t="shared" si="268"/>
        <v>79.754000000000005</v>
      </c>
      <c r="CI175" s="2">
        <f t="shared" si="269"/>
        <v>74.691999999999993</v>
      </c>
      <c r="CJ175" s="2">
        <f t="shared" si="270"/>
        <v>69.545000000000002</v>
      </c>
      <c r="CK175" s="2" t="str">
        <f t="shared" si="271"/>
        <v/>
      </c>
      <c r="CL175" s="2" t="str">
        <f t="shared" si="272"/>
        <v/>
      </c>
      <c r="CO175" s="2">
        <f t="shared" si="273"/>
        <v>80.244479949201207</v>
      </c>
      <c r="CP175" s="2">
        <f t="shared" si="274"/>
        <v>80.965173912486236</v>
      </c>
      <c r="CQ175" s="2">
        <f t="shared" si="275"/>
        <v>82.940474650639132</v>
      </c>
      <c r="CR175" s="2">
        <f t="shared" si="276"/>
        <v>84.870666145077323</v>
      </c>
      <c r="CS175" s="2">
        <f t="shared" si="277"/>
        <v>89.456561133156953</v>
      </c>
      <c r="CT175" s="2">
        <f t="shared" si="278"/>
        <v>90.367471139693691</v>
      </c>
      <c r="CU175" s="2">
        <f t="shared" si="279"/>
        <v>91.413979222372774</v>
      </c>
      <c r="CV175" s="2">
        <f t="shared" si="280"/>
        <v>87.156282811610723</v>
      </c>
      <c r="CW175" s="2">
        <f t="shared" si="281"/>
        <v>84.904109476380199</v>
      </c>
      <c r="CX175" s="2">
        <f t="shared" si="282"/>
        <v>79.168433054547322</v>
      </c>
      <c r="CY175" s="2">
        <f t="shared" si="283"/>
        <v>73.033924537557098</v>
      </c>
      <c r="CZ175" s="2">
        <f t="shared" si="284"/>
        <v>65.627703105751181</v>
      </c>
      <c r="DA175" s="2">
        <f t="shared" si="285"/>
        <v>55.657600241685202</v>
      </c>
      <c r="DD175" s="2">
        <f t="shared" si="286"/>
        <v>74.187252424601041</v>
      </c>
      <c r="DE175" s="2">
        <f t="shared" si="287"/>
        <v>77.770512195870921</v>
      </c>
      <c r="DF175" s="2">
        <f t="shared" si="288"/>
        <v>80.504472282547383</v>
      </c>
      <c r="DG175" s="2">
        <f t="shared" si="289"/>
        <v>82.947974452156828</v>
      </c>
      <c r="DH175" s="2">
        <f t="shared" si="290"/>
        <v>85.284818791563069</v>
      </c>
      <c r="DI175" s="2">
        <f t="shared" si="291"/>
        <v>85.847113270406552</v>
      </c>
      <c r="DJ175" s="2">
        <f t="shared" si="292"/>
        <v>85.424781893561089</v>
      </c>
      <c r="DK175" s="2">
        <f t="shared" si="293"/>
        <v>83.063106706772743</v>
      </c>
      <c r="DL175" s="2">
        <f t="shared" si="294"/>
        <v>79.604580740761293</v>
      </c>
      <c r="DM175" s="2">
        <f t="shared" si="295"/>
        <v>75.206798258151849</v>
      </c>
      <c r="DN175" s="2">
        <f t="shared" si="296"/>
        <v>69.617155869393301</v>
      </c>
      <c r="DO175" s="2">
        <f t="shared" si="297"/>
        <v>62.039946095550718</v>
      </c>
      <c r="DP175" s="2">
        <f t="shared" si="298"/>
        <v>52.909645256458901</v>
      </c>
      <c r="DS175" s="2">
        <f t="shared" si="299"/>
        <v>0.99734457215667516</v>
      </c>
      <c r="DT175" s="2">
        <f t="shared" si="300"/>
        <v>0.99779792314724658</v>
      </c>
      <c r="DU175" s="2">
        <f t="shared" si="301"/>
        <v>0.99825503883003641</v>
      </c>
      <c r="DV175" s="2">
        <f t="shared" si="302"/>
        <v>0.99856194423378875</v>
      </c>
      <c r="DW175" s="2">
        <f t="shared" si="303"/>
        <v>0.99839636271994037</v>
      </c>
      <c r="DX175" s="2">
        <f t="shared" si="304"/>
        <v>0.99836538365823657</v>
      </c>
      <c r="DY175" s="2">
        <f t="shared" si="305"/>
        <v>0.99853417274440837</v>
      </c>
      <c r="DZ175" s="2">
        <f t="shared" si="306"/>
        <v>0.9983027597643096</v>
      </c>
      <c r="EA175" s="2">
        <f t="shared" si="307"/>
        <v>0.99833470432310745</v>
      </c>
      <c r="EB175" s="2">
        <f t="shared" si="308"/>
        <v>0.99845251702432702</v>
      </c>
      <c r="EC175" s="2">
        <f t="shared" si="309"/>
        <v>0.99836145468060644</v>
      </c>
      <c r="ED175" s="2">
        <f t="shared" si="310"/>
        <v>0.99834968776167499</v>
      </c>
      <c r="EE175" s="2">
        <f t="shared" si="311"/>
        <v>0.99836144646941771</v>
      </c>
    </row>
    <row r="176" spans="2:135" x14ac:dyDescent="0.25">
      <c r="B176" s="2">
        <v>170</v>
      </c>
      <c r="C176">
        <v>74</v>
      </c>
      <c r="D176">
        <v>77.138000000000005</v>
      </c>
      <c r="E176">
        <v>80.462000000000003</v>
      </c>
      <c r="F176">
        <v>83.138000000000005</v>
      </c>
      <c r="G176">
        <v>84.953999999999994</v>
      </c>
      <c r="H176">
        <v>85.230999999999995</v>
      </c>
      <c r="I176">
        <v>84.123000000000005</v>
      </c>
      <c r="J176">
        <v>82.814999999999998</v>
      </c>
      <c r="K176">
        <v>79.492000000000004</v>
      </c>
      <c r="L176">
        <v>75.400000000000006</v>
      </c>
      <c r="M176">
        <v>68.364000000000004</v>
      </c>
      <c r="N176">
        <v>61.279000000000003</v>
      </c>
      <c r="O176">
        <v>53.3521</v>
      </c>
      <c r="R176" s="5">
        <f t="shared" si="208"/>
        <v>74.125151793781228</v>
      </c>
      <c r="S176" s="5">
        <f t="shared" si="209"/>
        <v>77.723654816312049</v>
      </c>
      <c r="T176" s="5">
        <f t="shared" si="210"/>
        <v>80.474256600174101</v>
      </c>
      <c r="U176" s="5">
        <f t="shared" si="211"/>
        <v>82.935799238705187</v>
      </c>
      <c r="V176" s="5">
        <f t="shared" si="212"/>
        <v>85.267317432284784</v>
      </c>
      <c r="W176" s="5">
        <f t="shared" si="213"/>
        <v>85.823839233475979</v>
      </c>
      <c r="X176" s="5">
        <f t="shared" si="214"/>
        <v>85.388367962766281</v>
      </c>
      <c r="Y176" s="5">
        <f t="shared" si="215"/>
        <v>83.031618811276886</v>
      </c>
      <c r="Z176" s="5">
        <f t="shared" si="216"/>
        <v>79.562313720359384</v>
      </c>
      <c r="AA176" s="5">
        <f t="shared" si="217"/>
        <v>75.176191565504936</v>
      </c>
      <c r="AB176" s="5">
        <f t="shared" si="218"/>
        <v>69.618640829448111</v>
      </c>
      <c r="AC176" s="5">
        <f t="shared" si="219"/>
        <v>62.079118828574934</v>
      </c>
      <c r="AD176" s="5">
        <f t="shared" si="220"/>
        <v>53.021208746912237</v>
      </c>
      <c r="AE176" s="5"/>
      <c r="AG176" s="5">
        <f t="shared" si="221"/>
        <v>-0.12515179378122809</v>
      </c>
      <c r="AH176" s="5">
        <f t="shared" si="222"/>
        <v>-0.58565481631204364</v>
      </c>
      <c r="AI176" s="5">
        <f t="shared" si="223"/>
        <v>-1.2256600174097798E-2</v>
      </c>
      <c r="AJ176" s="5">
        <f t="shared" si="224"/>
        <v>0.20220076129481868</v>
      </c>
      <c r="AK176" s="5">
        <f t="shared" si="225"/>
        <v>-0.3133174322847907</v>
      </c>
      <c r="AL176" s="5">
        <f t="shared" si="226"/>
        <v>-0.59283923347598488</v>
      </c>
      <c r="AM176" s="5">
        <f t="shared" si="227"/>
        <v>-1.2653679627662768</v>
      </c>
      <c r="AN176" s="5">
        <f t="shared" si="228"/>
        <v>-0.21661881127688787</v>
      </c>
      <c r="AO176" s="5">
        <f t="shared" si="229"/>
        <v>-7.0313720359379772E-2</v>
      </c>
      <c r="AP176" s="5">
        <f t="shared" si="230"/>
        <v>0.22380843449506926</v>
      </c>
      <c r="AQ176" s="5">
        <f t="shared" si="231"/>
        <v>-1.2546408294481068</v>
      </c>
      <c r="AR176" s="5">
        <f t="shared" si="232"/>
        <v>-0.80011882857493077</v>
      </c>
      <c r="AS176" s="5">
        <f t="shared" si="233"/>
        <v>0.33089125308776346</v>
      </c>
      <c r="AV176" s="2">
        <f t="shared" si="234"/>
        <v>74.125151681416881</v>
      </c>
      <c r="AW176" s="2">
        <f t="shared" si="235"/>
        <v>77.723654816312049</v>
      </c>
      <c r="AX176" s="2">
        <f t="shared" si="236"/>
        <v>80.470297223906499</v>
      </c>
      <c r="AY176" s="2">
        <f t="shared" si="237"/>
        <v>82.935260350098872</v>
      </c>
      <c r="AZ176" s="2">
        <f t="shared" si="238"/>
        <v>85.266367457370933</v>
      </c>
      <c r="BA176" s="2">
        <f t="shared" si="239"/>
        <v>85.823482108359585</v>
      </c>
      <c r="BB176" s="2">
        <f t="shared" si="240"/>
        <v>85.387584436432761</v>
      </c>
      <c r="BC176" s="2">
        <f t="shared" si="241"/>
        <v>83.026063335841826</v>
      </c>
      <c r="BD176" s="2">
        <f t="shared" si="242"/>
        <v>79.55649333912298</v>
      </c>
      <c r="BE176" s="2">
        <f t="shared" si="243"/>
        <v>75.168489733857101</v>
      </c>
      <c r="BF176" s="2">
        <f t="shared" si="244"/>
        <v>69.589025352819945</v>
      </c>
      <c r="BG176" s="2">
        <f t="shared" si="245"/>
        <v>62.015968721065953</v>
      </c>
      <c r="BH176" s="2">
        <f t="shared" si="246"/>
        <v>52.90108245277063</v>
      </c>
      <c r="BK176" s="2" t="str">
        <f t="shared" si="247"/>
        <v/>
      </c>
      <c r="BL176" s="2" t="str">
        <f t="shared" si="248"/>
        <v/>
      </c>
      <c r="BM176" s="2" t="str">
        <f t="shared" si="249"/>
        <v/>
      </c>
      <c r="BN176" s="2" t="str">
        <f t="shared" si="250"/>
        <v/>
      </c>
      <c r="BO176" s="2" t="str">
        <f t="shared" si="251"/>
        <v/>
      </c>
      <c r="BP176" s="2" t="str">
        <f t="shared" si="252"/>
        <v/>
      </c>
      <c r="BQ176" s="2" t="str">
        <f t="shared" si="253"/>
        <v/>
      </c>
      <c r="BR176" s="2" t="str">
        <f t="shared" si="254"/>
        <v/>
      </c>
      <c r="BS176" s="2" t="str">
        <f t="shared" si="255"/>
        <v/>
      </c>
      <c r="BT176" s="2" t="str">
        <f t="shared" si="256"/>
        <v/>
      </c>
      <c r="BU176" s="2" t="str">
        <f t="shared" si="257"/>
        <v/>
      </c>
      <c r="BV176" s="2" t="str">
        <f t="shared" si="258"/>
        <v/>
      </c>
      <c r="BW176" s="2" t="str">
        <f t="shared" si="259"/>
        <v/>
      </c>
      <c r="BZ176" s="2" t="str">
        <f t="shared" si="260"/>
        <v/>
      </c>
      <c r="CA176" s="2" t="str">
        <f t="shared" si="261"/>
        <v/>
      </c>
      <c r="CB176" s="2">
        <f t="shared" si="262"/>
        <v>80.462000000000003</v>
      </c>
      <c r="CC176" s="2">
        <f t="shared" si="263"/>
        <v>83.138000000000005</v>
      </c>
      <c r="CD176" s="2">
        <f t="shared" si="264"/>
        <v>84.953999999999994</v>
      </c>
      <c r="CE176" s="2">
        <f t="shared" si="265"/>
        <v>85.230999999999995</v>
      </c>
      <c r="CF176" s="2">
        <f t="shared" si="266"/>
        <v>84.123000000000005</v>
      </c>
      <c r="CG176" s="2">
        <f t="shared" si="267"/>
        <v>82.814999999999998</v>
      </c>
      <c r="CH176" s="2">
        <f t="shared" si="268"/>
        <v>79.492000000000004</v>
      </c>
      <c r="CI176" s="2">
        <f t="shared" si="269"/>
        <v>75.400000000000006</v>
      </c>
      <c r="CJ176" s="2">
        <f t="shared" si="270"/>
        <v>68.364000000000004</v>
      </c>
      <c r="CK176" s="2">
        <f t="shared" si="271"/>
        <v>61.279000000000003</v>
      </c>
      <c r="CL176" s="2" t="str">
        <f t="shared" si="272"/>
        <v/>
      </c>
      <c r="CO176" s="2">
        <f t="shared" si="273"/>
        <v>80.242118494255067</v>
      </c>
      <c r="CP176" s="2">
        <f t="shared" si="274"/>
        <v>80.94805473243585</v>
      </c>
      <c r="CQ176" s="2">
        <f t="shared" si="275"/>
        <v>82.928693098466809</v>
      </c>
      <c r="CR176" s="2">
        <f t="shared" si="276"/>
        <v>84.871836262566134</v>
      </c>
      <c r="CS176" s="2">
        <f t="shared" si="277"/>
        <v>89.480923404431209</v>
      </c>
      <c r="CT176" s="2">
        <f t="shared" si="278"/>
        <v>90.390649592256182</v>
      </c>
      <c r="CU176" s="2">
        <f t="shared" si="279"/>
        <v>91.440760752253283</v>
      </c>
      <c r="CV176" s="2">
        <f t="shared" si="280"/>
        <v>87.158705961866843</v>
      </c>
      <c r="CW176" s="2">
        <f t="shared" si="281"/>
        <v>84.912216775754132</v>
      </c>
      <c r="CX176" s="2">
        <f t="shared" si="282"/>
        <v>79.169469780653259</v>
      </c>
      <c r="CY176" s="2">
        <f t="shared" si="283"/>
        <v>73.03910805062533</v>
      </c>
      <c r="CZ176" s="2">
        <f t="shared" si="284"/>
        <v>65.640688205926253</v>
      </c>
      <c r="DA176" s="2">
        <f t="shared" si="285"/>
        <v>55.677081729422426</v>
      </c>
      <c r="DD176" s="2">
        <f t="shared" si="286"/>
        <v>74.110298297702499</v>
      </c>
      <c r="DE176" s="2">
        <f t="shared" si="287"/>
        <v>77.717164904770144</v>
      </c>
      <c r="DF176" s="2">
        <f t="shared" si="288"/>
        <v>80.466378036105795</v>
      </c>
      <c r="DG176" s="2">
        <f t="shared" si="289"/>
        <v>82.932716829596231</v>
      </c>
      <c r="DH176" s="2">
        <f t="shared" si="290"/>
        <v>85.260193622960372</v>
      </c>
      <c r="DI176" s="2">
        <f t="shared" si="291"/>
        <v>85.816662282895976</v>
      </c>
      <c r="DJ176" s="2">
        <f t="shared" si="292"/>
        <v>85.379480366415521</v>
      </c>
      <c r="DK176" s="2">
        <f t="shared" si="293"/>
        <v>83.019655536580615</v>
      </c>
      <c r="DL176" s="2">
        <f t="shared" si="294"/>
        <v>79.548345671037694</v>
      </c>
      <c r="DM176" s="2">
        <f t="shared" si="295"/>
        <v>75.162834314040211</v>
      </c>
      <c r="DN176" s="2">
        <f t="shared" si="296"/>
        <v>69.583861187251799</v>
      </c>
      <c r="DO176" s="2">
        <f t="shared" si="297"/>
        <v>62.010504127879948</v>
      </c>
      <c r="DP176" s="2">
        <f t="shared" si="298"/>
        <v>52.896927250389872</v>
      </c>
      <c r="DS176" s="2">
        <f t="shared" si="299"/>
        <v>0.99757765504560592</v>
      </c>
      <c r="DT176" s="2">
        <f t="shared" si="300"/>
        <v>0.99799129283631582</v>
      </c>
      <c r="DU176" s="2">
        <f t="shared" si="301"/>
        <v>0.99840833211776203</v>
      </c>
      <c r="DV176" s="2">
        <f t="shared" si="302"/>
        <v>0.99868831158132687</v>
      </c>
      <c r="DW176" s="2">
        <f t="shared" si="303"/>
        <v>0.99853725902149149</v>
      </c>
      <c r="DX176" s="2">
        <f t="shared" si="304"/>
        <v>0.99850899772947377</v>
      </c>
      <c r="DY176" s="2">
        <f t="shared" si="305"/>
        <v>0.99866297720920916</v>
      </c>
      <c r="DZ176" s="2">
        <f t="shared" si="306"/>
        <v>0.99845186731186852</v>
      </c>
      <c r="EA176" s="2">
        <f t="shared" si="307"/>
        <v>0.99848100971738063</v>
      </c>
      <c r="EB176" s="2">
        <f t="shared" si="308"/>
        <v>0.99858848655835808</v>
      </c>
      <c r="EC176" s="2">
        <f t="shared" si="309"/>
        <v>0.99850541342707289</v>
      </c>
      <c r="ED176" s="2">
        <f t="shared" si="310"/>
        <v>0.99849467876324827</v>
      </c>
      <c r="EE176" s="2">
        <f t="shared" si="311"/>
        <v>0.99850540593621984</v>
      </c>
    </row>
    <row r="177" spans="2:135" x14ac:dyDescent="0.25">
      <c r="B177" s="2">
        <v>171</v>
      </c>
      <c r="C177">
        <v>73.569000000000003</v>
      </c>
      <c r="D177">
        <v>77.2</v>
      </c>
      <c r="E177">
        <v>80.722999999999999</v>
      </c>
      <c r="F177">
        <v>82.938000000000002</v>
      </c>
      <c r="G177">
        <v>85.369</v>
      </c>
      <c r="H177">
        <v>84.415000000000006</v>
      </c>
      <c r="I177">
        <v>84.430999999999997</v>
      </c>
      <c r="J177">
        <v>82.908000000000001</v>
      </c>
      <c r="K177">
        <v>79.814999999999998</v>
      </c>
      <c r="L177">
        <v>75.322999999999993</v>
      </c>
      <c r="M177">
        <v>70.135999999999996</v>
      </c>
      <c r="N177">
        <v>61.088000000000001</v>
      </c>
      <c r="O177">
        <v>52.380299999999998</v>
      </c>
      <c r="R177" s="5">
        <f t="shared" si="208"/>
        <v>74.047058404344639</v>
      </c>
      <c r="S177" s="5">
        <f t="shared" si="209"/>
        <v>77.669803909935098</v>
      </c>
      <c r="T177" s="5">
        <f t="shared" si="210"/>
        <v>80.433839164202567</v>
      </c>
      <c r="U177" s="5">
        <f t="shared" si="211"/>
        <v>82.920028726390299</v>
      </c>
      <c r="V177" s="5">
        <f t="shared" si="212"/>
        <v>85.241668821827233</v>
      </c>
      <c r="W177" s="5">
        <f t="shared" si="213"/>
        <v>85.792645365801889</v>
      </c>
      <c r="X177" s="5">
        <f t="shared" si="214"/>
        <v>85.341978677056517</v>
      </c>
      <c r="Y177" s="5">
        <f t="shared" si="215"/>
        <v>82.984607601940567</v>
      </c>
      <c r="Z177" s="5">
        <f t="shared" si="216"/>
        <v>79.502234136112307</v>
      </c>
      <c r="AA177" s="5">
        <f t="shared" si="217"/>
        <v>75.127583940722516</v>
      </c>
      <c r="AB177" s="5">
        <f t="shared" si="218"/>
        <v>69.57002467682571</v>
      </c>
      <c r="AC177" s="5">
        <f t="shared" si="219"/>
        <v>62.019347366170159</v>
      </c>
      <c r="AD177" s="5">
        <f t="shared" si="220"/>
        <v>52.954552845340459</v>
      </c>
      <c r="AE177" s="5"/>
      <c r="AG177" s="5">
        <f t="shared" si="221"/>
        <v>-0.47805840434463676</v>
      </c>
      <c r="AH177" s="5">
        <f t="shared" si="222"/>
        <v>-0.46980390993509502</v>
      </c>
      <c r="AI177" s="5">
        <f t="shared" si="223"/>
        <v>0.28916083579743201</v>
      </c>
      <c r="AJ177" s="5">
        <f t="shared" si="224"/>
        <v>1.7971273609703076E-2</v>
      </c>
      <c r="AK177" s="5">
        <f t="shared" si="225"/>
        <v>0.12733117817276707</v>
      </c>
      <c r="AL177" s="5">
        <f t="shared" si="226"/>
        <v>-1.3776453658018823</v>
      </c>
      <c r="AM177" s="5">
        <f t="shared" si="227"/>
        <v>-0.91097867705651936</v>
      </c>
      <c r="AN177" s="5">
        <f t="shared" si="228"/>
        <v>-7.6607601940565928E-2</v>
      </c>
      <c r="AO177" s="5">
        <f t="shared" si="229"/>
        <v>0.3127658638876909</v>
      </c>
      <c r="AP177" s="5">
        <f t="shared" si="230"/>
        <v>0.19541605927747696</v>
      </c>
      <c r="AQ177" s="5">
        <f t="shared" si="231"/>
        <v>0.56597532317428545</v>
      </c>
      <c r="AR177" s="5">
        <f t="shared" si="232"/>
        <v>-0.9313473661701579</v>
      </c>
      <c r="AS177" s="5">
        <f t="shared" si="233"/>
        <v>-0.57425284534046028</v>
      </c>
      <c r="AV177" s="2">
        <f t="shared" si="234"/>
        <v>74.047058331283125</v>
      </c>
      <c r="AW177" s="2">
        <f t="shared" si="235"/>
        <v>77.669803909935098</v>
      </c>
      <c r="AX177" s="2">
        <f t="shared" si="236"/>
        <v>80.431896833415095</v>
      </c>
      <c r="AY177" s="2">
        <f t="shared" si="237"/>
        <v>82.919798847411499</v>
      </c>
      <c r="AZ177" s="2">
        <f t="shared" si="238"/>
        <v>85.241265142444817</v>
      </c>
      <c r="BA177" s="2">
        <f t="shared" si="239"/>
        <v>85.792504801650011</v>
      </c>
      <c r="BB177" s="2">
        <f t="shared" si="240"/>
        <v>85.341658615501728</v>
      </c>
      <c r="BC177" s="2">
        <f t="shared" si="241"/>
        <v>82.982113924350358</v>
      </c>
      <c r="BD177" s="2">
        <f t="shared" si="242"/>
        <v>79.499631503901853</v>
      </c>
      <c r="BE177" s="2">
        <f t="shared" si="243"/>
        <v>75.124086752029214</v>
      </c>
      <c r="BF177" s="2">
        <f t="shared" si="244"/>
        <v>69.555329355260611</v>
      </c>
      <c r="BG177" s="2">
        <f t="shared" si="245"/>
        <v>61.986104843158969</v>
      </c>
      <c r="BH177" s="2">
        <f t="shared" si="246"/>
        <v>52.88804322881051</v>
      </c>
      <c r="BK177" s="2" t="str">
        <f t="shared" si="247"/>
        <v/>
      </c>
      <c r="BL177" s="2" t="str">
        <f t="shared" si="248"/>
        <v/>
      </c>
      <c r="BM177" s="2" t="str">
        <f t="shared" si="249"/>
        <v/>
      </c>
      <c r="BN177" s="2" t="str">
        <f t="shared" si="250"/>
        <v/>
      </c>
      <c r="BO177" s="2" t="str">
        <f t="shared" si="251"/>
        <v/>
      </c>
      <c r="BP177" s="2" t="str">
        <f t="shared" si="252"/>
        <v/>
      </c>
      <c r="BQ177" s="2" t="str">
        <f t="shared" si="253"/>
        <v/>
      </c>
      <c r="BR177" s="2" t="str">
        <f t="shared" si="254"/>
        <v/>
      </c>
      <c r="BS177" s="2" t="str">
        <f t="shared" si="255"/>
        <v/>
      </c>
      <c r="BT177" s="2" t="str">
        <f t="shared" si="256"/>
        <v/>
      </c>
      <c r="BU177" s="2" t="str">
        <f t="shared" si="257"/>
        <v/>
      </c>
      <c r="BV177" s="2" t="str">
        <f t="shared" si="258"/>
        <v/>
      </c>
      <c r="BW177" s="2" t="str">
        <f t="shared" si="259"/>
        <v/>
      </c>
      <c r="BZ177" s="2" t="str">
        <f t="shared" si="260"/>
        <v/>
      </c>
      <c r="CA177" s="2" t="str">
        <f t="shared" si="261"/>
        <v/>
      </c>
      <c r="CB177" s="2">
        <f t="shared" si="262"/>
        <v>80.722999999999999</v>
      </c>
      <c r="CC177" s="2">
        <f t="shared" si="263"/>
        <v>82.938000000000002</v>
      </c>
      <c r="CD177" s="2">
        <f t="shared" si="264"/>
        <v>85.369</v>
      </c>
      <c r="CE177" s="2">
        <f t="shared" si="265"/>
        <v>84.415000000000006</v>
      </c>
      <c r="CF177" s="2">
        <f t="shared" si="266"/>
        <v>84.430999999999997</v>
      </c>
      <c r="CG177" s="2">
        <f t="shared" si="267"/>
        <v>82.908000000000001</v>
      </c>
      <c r="CH177" s="2">
        <f t="shared" si="268"/>
        <v>79.814999999999998</v>
      </c>
      <c r="CI177" s="2">
        <f t="shared" si="269"/>
        <v>75.322999999999993</v>
      </c>
      <c r="CJ177" s="2">
        <f t="shared" si="270"/>
        <v>70.135999999999996</v>
      </c>
      <c r="CK177" s="2">
        <f t="shared" si="271"/>
        <v>61.088000000000001</v>
      </c>
      <c r="CL177" s="2">
        <f t="shared" si="272"/>
        <v>52.380299999999998</v>
      </c>
      <c r="CO177" s="2">
        <f t="shared" si="273"/>
        <v>80.239757039308927</v>
      </c>
      <c r="CP177" s="2">
        <f t="shared" si="274"/>
        <v>80.930935552385463</v>
      </c>
      <c r="CQ177" s="2">
        <f t="shared" si="275"/>
        <v>82.916911546294486</v>
      </c>
      <c r="CR177" s="2">
        <f t="shared" si="276"/>
        <v>84.873006380054932</v>
      </c>
      <c r="CS177" s="2">
        <f t="shared" si="277"/>
        <v>89.505285675705451</v>
      </c>
      <c r="CT177" s="2">
        <f t="shared" si="278"/>
        <v>90.413828044818658</v>
      </c>
      <c r="CU177" s="2">
        <f t="shared" si="279"/>
        <v>91.467542282133778</v>
      </c>
      <c r="CV177" s="2">
        <f t="shared" si="280"/>
        <v>87.161129112122964</v>
      </c>
      <c r="CW177" s="2">
        <f t="shared" si="281"/>
        <v>84.920324075128065</v>
      </c>
      <c r="CX177" s="2">
        <f t="shared" si="282"/>
        <v>79.17050650675921</v>
      </c>
      <c r="CY177" s="2">
        <f t="shared" si="283"/>
        <v>73.044291563693548</v>
      </c>
      <c r="CZ177" s="2">
        <f t="shared" si="284"/>
        <v>65.653673306101311</v>
      </c>
      <c r="DA177" s="2">
        <f t="shared" si="285"/>
        <v>55.696563217159643</v>
      </c>
      <c r="DD177" s="2">
        <f t="shared" si="286"/>
        <v>74.033344170803957</v>
      </c>
      <c r="DE177" s="2">
        <f t="shared" si="287"/>
        <v>77.663817613669366</v>
      </c>
      <c r="DF177" s="2">
        <f t="shared" si="288"/>
        <v>80.428283789664206</v>
      </c>
      <c r="DG177" s="2">
        <f t="shared" si="289"/>
        <v>82.917459207035634</v>
      </c>
      <c r="DH177" s="2">
        <f t="shared" si="290"/>
        <v>85.235568454357661</v>
      </c>
      <c r="DI177" s="2">
        <f t="shared" si="291"/>
        <v>85.786211295385414</v>
      </c>
      <c r="DJ177" s="2">
        <f t="shared" si="292"/>
        <v>85.334178839269939</v>
      </c>
      <c r="DK177" s="2">
        <f t="shared" si="293"/>
        <v>82.976204366388501</v>
      </c>
      <c r="DL177" s="2">
        <f t="shared" si="294"/>
        <v>79.492110601314096</v>
      </c>
      <c r="DM177" s="2">
        <f t="shared" si="295"/>
        <v>75.118870369928572</v>
      </c>
      <c r="DN177" s="2">
        <f t="shared" si="296"/>
        <v>69.550566505110297</v>
      </c>
      <c r="DO177" s="2">
        <f t="shared" si="297"/>
        <v>61.981062160209184</v>
      </c>
      <c r="DP177" s="2">
        <f t="shared" si="298"/>
        <v>52.884209244320836</v>
      </c>
      <c r="DS177" s="2">
        <f t="shared" si="299"/>
        <v>0.9977903241744086</v>
      </c>
      <c r="DT177" s="2">
        <f t="shared" si="300"/>
        <v>0.99816771344713573</v>
      </c>
      <c r="DU177" s="2">
        <f t="shared" si="301"/>
        <v>0.99854817831181231</v>
      </c>
      <c r="DV177" s="2">
        <f t="shared" si="302"/>
        <v>0.99880358786116763</v>
      </c>
      <c r="DW177" s="2">
        <f t="shared" si="303"/>
        <v>0.99866579265280531</v>
      </c>
      <c r="DX177" s="2">
        <f t="shared" si="304"/>
        <v>0.99864001134809244</v>
      </c>
      <c r="DY177" s="2">
        <f t="shared" si="305"/>
        <v>0.99878047725339258</v>
      </c>
      <c r="DZ177" s="2">
        <f t="shared" si="306"/>
        <v>0.99858789385212265</v>
      </c>
      <c r="EA177" s="2">
        <f t="shared" si="307"/>
        <v>0.99861447921603785</v>
      </c>
      <c r="EB177" s="2">
        <f t="shared" si="308"/>
        <v>0.99871252453959936</v>
      </c>
      <c r="EC177" s="2">
        <f t="shared" si="309"/>
        <v>0.99863674156653792</v>
      </c>
      <c r="ED177" s="2">
        <f t="shared" si="310"/>
        <v>0.99862694885206482</v>
      </c>
      <c r="EE177" s="2">
        <f t="shared" si="311"/>
        <v>0.99863673473300163</v>
      </c>
    </row>
    <row r="178" spans="2:135" x14ac:dyDescent="0.25">
      <c r="B178" s="2">
        <v>172</v>
      </c>
      <c r="C178">
        <v>72.908000000000001</v>
      </c>
      <c r="D178">
        <v>77.891999999999996</v>
      </c>
      <c r="E178">
        <v>79.430999999999997</v>
      </c>
      <c r="F178">
        <v>82.277000000000001</v>
      </c>
      <c r="G178">
        <v>84.846000000000004</v>
      </c>
      <c r="H178">
        <v>85.369</v>
      </c>
      <c r="I178">
        <v>85.046000000000006</v>
      </c>
      <c r="J178">
        <v>83.108000000000004</v>
      </c>
      <c r="K178">
        <v>79.277000000000001</v>
      </c>
      <c r="L178">
        <v>74.8</v>
      </c>
      <c r="M178">
        <v>69.864000000000004</v>
      </c>
      <c r="N178">
        <v>61.293999999999997</v>
      </c>
      <c r="O178">
        <v>53.323900000000002</v>
      </c>
      <c r="R178" s="5">
        <f t="shared" si="208"/>
        <v>73.969050336764724</v>
      </c>
      <c r="S178" s="5">
        <f t="shared" si="209"/>
        <v>77.615991319288625</v>
      </c>
      <c r="T178" s="5">
        <f t="shared" si="210"/>
        <v>80.394433202223382</v>
      </c>
      <c r="U178" s="5">
        <f t="shared" si="211"/>
        <v>82.904447436212095</v>
      </c>
      <c r="V178" s="5">
        <f t="shared" si="212"/>
        <v>85.216363124169106</v>
      </c>
      <c r="W178" s="5">
        <f t="shared" si="213"/>
        <v>85.761620152816647</v>
      </c>
      <c r="X178" s="5">
        <f t="shared" si="214"/>
        <v>85.295904994646762</v>
      </c>
      <c r="Y178" s="5">
        <f t="shared" si="215"/>
        <v>82.939274217515916</v>
      </c>
      <c r="Z178" s="5">
        <f t="shared" si="216"/>
        <v>79.443931154359376</v>
      </c>
      <c r="AA178" s="5">
        <f t="shared" si="217"/>
        <v>75.081238755449249</v>
      </c>
      <c r="AB178" s="5">
        <f t="shared" si="218"/>
        <v>69.528656914570476</v>
      </c>
      <c r="AC178" s="5">
        <f t="shared" si="219"/>
        <v>61.973067722218552</v>
      </c>
      <c r="AD178" s="5">
        <f t="shared" si="220"/>
        <v>52.910397192490763</v>
      </c>
      <c r="AE178" s="5"/>
      <c r="AG178" s="5">
        <f t="shared" si="221"/>
        <v>-1.0610503367647226</v>
      </c>
      <c r="AH178" s="5">
        <f t="shared" si="222"/>
        <v>0.27600868071137086</v>
      </c>
      <c r="AI178" s="5">
        <f t="shared" si="223"/>
        <v>-0.96343320222338491</v>
      </c>
      <c r="AJ178" s="5">
        <f t="shared" si="224"/>
        <v>-0.62744743621209409</v>
      </c>
      <c r="AK178" s="5">
        <f t="shared" si="225"/>
        <v>-0.37036312416910278</v>
      </c>
      <c r="AL178" s="5">
        <f t="shared" si="226"/>
        <v>-0.39262015281664731</v>
      </c>
      <c r="AM178" s="5">
        <f t="shared" si="227"/>
        <v>-0.24990499464675509</v>
      </c>
      <c r="AN178" s="5">
        <f t="shared" si="228"/>
        <v>0.16872578248408843</v>
      </c>
      <c r="AO178" s="5">
        <f t="shared" si="229"/>
        <v>-0.166931154359375</v>
      </c>
      <c r="AP178" s="5">
        <f t="shared" si="230"/>
        <v>-0.2812387554492517</v>
      </c>
      <c r="AQ178" s="5">
        <f t="shared" si="231"/>
        <v>0.33534308542952829</v>
      </c>
      <c r="AR178" s="5">
        <f t="shared" si="232"/>
        <v>-0.67906772221855505</v>
      </c>
      <c r="AS178" s="5">
        <f t="shared" si="233"/>
        <v>0.41350280750923929</v>
      </c>
      <c r="AV178" s="2">
        <f t="shared" si="234"/>
        <v>73.969050291171257</v>
      </c>
      <c r="AW178" s="2">
        <f t="shared" si="235"/>
        <v>77.615991319288625</v>
      </c>
      <c r="AX178" s="2">
        <f t="shared" si="236"/>
        <v>80.393519943763451</v>
      </c>
      <c r="AY178" s="2">
        <f t="shared" si="237"/>
        <v>82.904353513372428</v>
      </c>
      <c r="AZ178" s="2">
        <f t="shared" si="238"/>
        <v>85.216198952515271</v>
      </c>
      <c r="BA178" s="2">
        <f t="shared" si="239"/>
        <v>85.761567266593772</v>
      </c>
      <c r="BB178" s="2">
        <f t="shared" si="240"/>
        <v>85.295779861871225</v>
      </c>
      <c r="BC178" s="2">
        <f t="shared" si="241"/>
        <v>82.938202533717813</v>
      </c>
      <c r="BD178" s="2">
        <f t="shared" si="242"/>
        <v>79.442816826150391</v>
      </c>
      <c r="BE178" s="2">
        <f t="shared" si="243"/>
        <v>75.079717207226793</v>
      </c>
      <c r="BF178" s="2">
        <f t="shared" si="244"/>
        <v>69.521663960966691</v>
      </c>
      <c r="BG178" s="2">
        <f t="shared" si="245"/>
        <v>61.956272864920876</v>
      </c>
      <c r="BH178" s="2">
        <f t="shared" si="246"/>
        <v>52.875028331987373</v>
      </c>
      <c r="BK178" s="2" t="str">
        <f t="shared" si="247"/>
        <v/>
      </c>
      <c r="BL178" s="2" t="str">
        <f t="shared" si="248"/>
        <v/>
      </c>
      <c r="BM178" s="2" t="str">
        <f t="shared" si="249"/>
        <v/>
      </c>
      <c r="BN178" s="2" t="str">
        <f t="shared" si="250"/>
        <v/>
      </c>
      <c r="BO178" s="2" t="str">
        <f t="shared" si="251"/>
        <v/>
      </c>
      <c r="BP178" s="2" t="str">
        <f t="shared" si="252"/>
        <v/>
      </c>
      <c r="BQ178" s="2" t="str">
        <f t="shared" si="253"/>
        <v/>
      </c>
      <c r="BR178" s="2" t="str">
        <f t="shared" si="254"/>
        <v/>
      </c>
      <c r="BS178" s="2" t="str">
        <f t="shared" si="255"/>
        <v/>
      </c>
      <c r="BT178" s="2" t="str">
        <f t="shared" si="256"/>
        <v/>
      </c>
      <c r="BU178" s="2" t="str">
        <f t="shared" si="257"/>
        <v/>
      </c>
      <c r="BV178" s="2" t="str">
        <f t="shared" si="258"/>
        <v/>
      </c>
      <c r="BW178" s="2" t="str">
        <f t="shared" si="259"/>
        <v/>
      </c>
      <c r="BZ178" s="2" t="str">
        <f t="shared" si="260"/>
        <v/>
      </c>
      <c r="CA178" s="2">
        <f t="shared" si="261"/>
        <v>77.891999999999996</v>
      </c>
      <c r="CB178" s="2">
        <f t="shared" si="262"/>
        <v>79.430999999999997</v>
      </c>
      <c r="CC178" s="2">
        <f t="shared" si="263"/>
        <v>82.277000000000001</v>
      </c>
      <c r="CD178" s="2">
        <f t="shared" si="264"/>
        <v>84.846000000000004</v>
      </c>
      <c r="CE178" s="2">
        <f t="shared" si="265"/>
        <v>85.369</v>
      </c>
      <c r="CF178" s="2">
        <f t="shared" si="266"/>
        <v>85.046000000000006</v>
      </c>
      <c r="CG178" s="2">
        <f t="shared" si="267"/>
        <v>83.108000000000004</v>
      </c>
      <c r="CH178" s="2">
        <f t="shared" si="268"/>
        <v>79.277000000000001</v>
      </c>
      <c r="CI178" s="2">
        <f t="shared" si="269"/>
        <v>74.8</v>
      </c>
      <c r="CJ178" s="2">
        <f t="shared" si="270"/>
        <v>69.864000000000004</v>
      </c>
      <c r="CK178" s="2">
        <f t="shared" si="271"/>
        <v>61.293999999999997</v>
      </c>
      <c r="CL178" s="2">
        <f t="shared" si="272"/>
        <v>53.323900000000002</v>
      </c>
      <c r="CO178" s="2">
        <f t="shared" si="273"/>
        <v>80.237395584362787</v>
      </c>
      <c r="CP178" s="2">
        <f t="shared" si="274"/>
        <v>80.913816372335077</v>
      </c>
      <c r="CQ178" s="2">
        <f t="shared" si="275"/>
        <v>82.905129994122149</v>
      </c>
      <c r="CR178" s="2">
        <f t="shared" si="276"/>
        <v>84.874176497543743</v>
      </c>
      <c r="CS178" s="2">
        <f t="shared" si="277"/>
        <v>89.529647946979708</v>
      </c>
      <c r="CT178" s="2">
        <f t="shared" si="278"/>
        <v>90.437006497381148</v>
      </c>
      <c r="CU178" s="2">
        <f t="shared" si="279"/>
        <v>91.494323812014287</v>
      </c>
      <c r="CV178" s="2">
        <f t="shared" si="280"/>
        <v>87.163552262379085</v>
      </c>
      <c r="CW178" s="2">
        <f t="shared" si="281"/>
        <v>84.928431374501997</v>
      </c>
      <c r="CX178" s="2">
        <f t="shared" si="282"/>
        <v>79.171543232865147</v>
      </c>
      <c r="CY178" s="2">
        <f t="shared" si="283"/>
        <v>73.04947507676178</v>
      </c>
      <c r="CZ178" s="2">
        <f t="shared" si="284"/>
        <v>65.666658406276369</v>
      </c>
      <c r="DA178" s="2">
        <f t="shared" si="285"/>
        <v>55.716044704896866</v>
      </c>
      <c r="DD178" s="2">
        <f t="shared" si="286"/>
        <v>73.956390043905415</v>
      </c>
      <c r="DE178" s="2">
        <f t="shared" si="287"/>
        <v>77.610470322568588</v>
      </c>
      <c r="DF178" s="2">
        <f t="shared" si="288"/>
        <v>80.390189543222618</v>
      </c>
      <c r="DG178" s="2">
        <f t="shared" si="289"/>
        <v>82.902201584475037</v>
      </c>
      <c r="DH178" s="2">
        <f t="shared" si="290"/>
        <v>85.210943285754951</v>
      </c>
      <c r="DI178" s="2">
        <f t="shared" si="291"/>
        <v>85.755760307874837</v>
      </c>
      <c r="DJ178" s="2">
        <f t="shared" si="292"/>
        <v>85.28887731212437</v>
      </c>
      <c r="DK178" s="2">
        <f t="shared" si="293"/>
        <v>82.932753196196387</v>
      </c>
      <c r="DL178" s="2">
        <f t="shared" si="294"/>
        <v>79.435875531590483</v>
      </c>
      <c r="DM178" s="2">
        <f t="shared" si="295"/>
        <v>75.074906425816934</v>
      </c>
      <c r="DN178" s="2">
        <f t="shared" si="296"/>
        <v>69.517271822968794</v>
      </c>
      <c r="DO178" s="2">
        <f t="shared" si="297"/>
        <v>61.951620192538414</v>
      </c>
      <c r="DP178" s="2">
        <f t="shared" si="298"/>
        <v>52.871491238251799</v>
      </c>
      <c r="DS178" s="2">
        <f t="shared" si="299"/>
        <v>0.99798435979967015</v>
      </c>
      <c r="DT178" s="2">
        <f t="shared" si="300"/>
        <v>0.99832866534814313</v>
      </c>
      <c r="DU178" s="2">
        <f t="shared" si="301"/>
        <v>0.99867575371828665</v>
      </c>
      <c r="DV178" s="2">
        <f t="shared" si="302"/>
        <v>0.99890874428314014</v>
      </c>
      <c r="DW178" s="2">
        <f t="shared" si="303"/>
        <v>0.9987830455720903</v>
      </c>
      <c r="DX178" s="2">
        <f t="shared" si="304"/>
        <v>0.99875952716779581</v>
      </c>
      <c r="DY178" s="2">
        <f t="shared" si="305"/>
        <v>0.99888766267713802</v>
      </c>
      <c r="DZ178" s="2">
        <f t="shared" si="306"/>
        <v>0.99871198385076354</v>
      </c>
      <c r="EA178" s="2">
        <f t="shared" si="307"/>
        <v>0.99873623596037486</v>
      </c>
      <c r="EB178" s="2">
        <f t="shared" si="308"/>
        <v>0.99882567539265599</v>
      </c>
      <c r="EC178" s="2">
        <f t="shared" si="309"/>
        <v>0.99875654437689343</v>
      </c>
      <c r="ED178" s="2">
        <f t="shared" si="310"/>
        <v>0.99874761116446664</v>
      </c>
      <c r="EE178" s="2">
        <f t="shared" si="311"/>
        <v>0.99875653814313881</v>
      </c>
    </row>
    <row r="179" spans="2:135" x14ac:dyDescent="0.25">
      <c r="B179" s="2">
        <v>173</v>
      </c>
      <c r="C179">
        <v>72.938000000000002</v>
      </c>
      <c r="D179">
        <v>76.385000000000005</v>
      </c>
      <c r="E179">
        <v>80.769000000000005</v>
      </c>
      <c r="F179">
        <v>83.031000000000006</v>
      </c>
      <c r="G179">
        <v>84.938000000000002</v>
      </c>
      <c r="H179">
        <v>85.108000000000004</v>
      </c>
      <c r="I179">
        <v>85.153999999999996</v>
      </c>
      <c r="J179">
        <v>82.953999999999994</v>
      </c>
      <c r="K179">
        <v>79.230999999999995</v>
      </c>
      <c r="L179">
        <v>75.091999999999999</v>
      </c>
      <c r="M179">
        <v>69.53</v>
      </c>
      <c r="N179">
        <v>61.868000000000002</v>
      </c>
      <c r="O179">
        <v>52.901400000000002</v>
      </c>
      <c r="R179" s="5">
        <f t="shared" si="208"/>
        <v>73.891121422163963</v>
      </c>
      <c r="S179" s="5">
        <f t="shared" si="209"/>
        <v>77.562214210641486</v>
      </c>
      <c r="T179" s="5">
        <f t="shared" si="210"/>
        <v>80.355576359256972</v>
      </c>
      <c r="U179" s="5">
        <f t="shared" si="211"/>
        <v>82.888959838790498</v>
      </c>
      <c r="V179" s="5">
        <f t="shared" si="212"/>
        <v>85.191230130726595</v>
      </c>
      <c r="W179" s="5">
        <f t="shared" si="213"/>
        <v>85.730685607308573</v>
      </c>
      <c r="X179" s="5">
        <f t="shared" si="214"/>
        <v>85.249991557925128</v>
      </c>
      <c r="Y179" s="5">
        <f t="shared" si="215"/>
        <v>82.894767299306267</v>
      </c>
      <c r="Z179" s="5">
        <f t="shared" si="216"/>
        <v>79.386502696543559</v>
      </c>
      <c r="AA179" s="5">
        <f t="shared" si="217"/>
        <v>75.036012919388682</v>
      </c>
      <c r="AB179" s="5">
        <f t="shared" si="218"/>
        <v>69.491218166175784</v>
      </c>
      <c r="AC179" s="5">
        <f t="shared" si="219"/>
        <v>61.934614133135113</v>
      </c>
      <c r="AD179" s="5">
        <f t="shared" si="220"/>
        <v>52.880101388249493</v>
      </c>
      <c r="AE179" s="5"/>
      <c r="AG179" s="5">
        <f t="shared" si="221"/>
        <v>-0.95312142216396012</v>
      </c>
      <c r="AH179" s="5">
        <f t="shared" si="222"/>
        <v>-1.1772142106414805</v>
      </c>
      <c r="AI179" s="5">
        <f t="shared" si="223"/>
        <v>0.41342364074303362</v>
      </c>
      <c r="AJ179" s="5">
        <f t="shared" si="224"/>
        <v>0.14204016120950769</v>
      </c>
      <c r="AK179" s="5">
        <f t="shared" si="225"/>
        <v>-0.25323013072659251</v>
      </c>
      <c r="AL179" s="5">
        <f t="shared" si="226"/>
        <v>-0.62268560730856848</v>
      </c>
      <c r="AM179" s="5">
        <f t="shared" si="227"/>
        <v>-9.5991557925131588E-2</v>
      </c>
      <c r="AN179" s="5">
        <f t="shared" si="228"/>
        <v>5.923270069372677E-2</v>
      </c>
      <c r="AO179" s="5">
        <f t="shared" si="229"/>
        <v>-0.15550269654356441</v>
      </c>
      <c r="AP179" s="5">
        <f t="shared" si="230"/>
        <v>5.5987080611316742E-2</v>
      </c>
      <c r="AQ179" s="5">
        <f t="shared" si="231"/>
        <v>3.878183382421696E-2</v>
      </c>
      <c r="AR179" s="5">
        <f t="shared" si="232"/>
        <v>-6.6614133135111331E-2</v>
      </c>
      <c r="AS179" s="5">
        <f t="shared" si="233"/>
        <v>2.1298611750509622E-2</v>
      </c>
      <c r="AV179" s="2">
        <f t="shared" si="234"/>
        <v>73.891121394857194</v>
      </c>
      <c r="AW179" s="2">
        <f t="shared" si="235"/>
        <v>77.562214210641486</v>
      </c>
      <c r="AX179" s="2">
        <f t="shared" si="236"/>
        <v>80.355164794379775</v>
      </c>
      <c r="AY179" s="2">
        <f t="shared" si="237"/>
        <v>82.888923083922478</v>
      </c>
      <c r="AZ179" s="2">
        <f t="shared" si="238"/>
        <v>85.19116623130158</v>
      </c>
      <c r="BA179" s="2">
        <f t="shared" si="239"/>
        <v>85.730666586703961</v>
      </c>
      <c r="BB179" s="2">
        <f t="shared" si="240"/>
        <v>85.249944734163705</v>
      </c>
      <c r="BC179" s="2">
        <f t="shared" si="241"/>
        <v>82.894326338165598</v>
      </c>
      <c r="BD179" s="2">
        <f t="shared" si="242"/>
        <v>79.386045868869473</v>
      </c>
      <c r="BE179" s="2">
        <f t="shared" si="243"/>
        <v>75.035378620445968</v>
      </c>
      <c r="BF179" s="2">
        <f t="shared" si="244"/>
        <v>69.488026897380806</v>
      </c>
      <c r="BG179" s="2">
        <f t="shared" si="245"/>
        <v>61.926470445366391</v>
      </c>
      <c r="BH179" s="2">
        <f t="shared" si="246"/>
        <v>52.862035972847913</v>
      </c>
      <c r="BK179" s="2" t="str">
        <f t="shared" si="247"/>
        <v/>
      </c>
      <c r="BL179" s="2" t="str">
        <f t="shared" si="248"/>
        <v/>
      </c>
      <c r="BM179" s="2" t="str">
        <f t="shared" si="249"/>
        <v/>
      </c>
      <c r="BN179" s="2" t="str">
        <f t="shared" si="250"/>
        <v/>
      </c>
      <c r="BO179" s="2" t="str">
        <f t="shared" si="251"/>
        <v/>
      </c>
      <c r="BP179" s="2" t="str">
        <f t="shared" si="252"/>
        <v/>
      </c>
      <c r="BQ179" s="2" t="str">
        <f t="shared" si="253"/>
        <v/>
      </c>
      <c r="BR179" s="2" t="str">
        <f t="shared" si="254"/>
        <v/>
      </c>
      <c r="BS179" s="2" t="str">
        <f t="shared" si="255"/>
        <v/>
      </c>
      <c r="BT179" s="2" t="str">
        <f t="shared" si="256"/>
        <v/>
      </c>
      <c r="BU179" s="2" t="str">
        <f t="shared" si="257"/>
        <v/>
      </c>
      <c r="BV179" s="2" t="str">
        <f t="shared" si="258"/>
        <v/>
      </c>
      <c r="BW179" s="2" t="str">
        <f t="shared" si="259"/>
        <v/>
      </c>
      <c r="BZ179" s="2" t="str">
        <f t="shared" si="260"/>
        <v/>
      </c>
      <c r="CA179" s="2">
        <f t="shared" si="261"/>
        <v>76.385000000000005</v>
      </c>
      <c r="CB179" s="2">
        <f t="shared" si="262"/>
        <v>80.769000000000005</v>
      </c>
      <c r="CC179" s="2">
        <f t="shared" si="263"/>
        <v>83.031000000000006</v>
      </c>
      <c r="CD179" s="2">
        <f t="shared" si="264"/>
        <v>84.938000000000002</v>
      </c>
      <c r="CE179" s="2">
        <f t="shared" si="265"/>
        <v>85.108000000000004</v>
      </c>
      <c r="CF179" s="2">
        <f t="shared" si="266"/>
        <v>85.153999999999996</v>
      </c>
      <c r="CG179" s="2">
        <f t="shared" si="267"/>
        <v>82.953999999999994</v>
      </c>
      <c r="CH179" s="2">
        <f t="shared" si="268"/>
        <v>79.230999999999995</v>
      </c>
      <c r="CI179" s="2">
        <f t="shared" si="269"/>
        <v>75.091999999999999</v>
      </c>
      <c r="CJ179" s="2">
        <f t="shared" si="270"/>
        <v>69.53</v>
      </c>
      <c r="CK179" s="2">
        <f t="shared" si="271"/>
        <v>61.868000000000002</v>
      </c>
      <c r="CL179" s="2">
        <f t="shared" si="272"/>
        <v>52.901400000000002</v>
      </c>
      <c r="CO179" s="2">
        <f t="shared" si="273"/>
        <v>80.235034129416647</v>
      </c>
      <c r="CP179" s="2">
        <f t="shared" si="274"/>
        <v>80.896697192284691</v>
      </c>
      <c r="CQ179" s="2">
        <f t="shared" si="275"/>
        <v>82.893348441949826</v>
      </c>
      <c r="CR179" s="2">
        <f t="shared" si="276"/>
        <v>84.875346615032541</v>
      </c>
      <c r="CS179" s="2">
        <f t="shared" si="277"/>
        <v>89.55401021825395</v>
      </c>
      <c r="CT179" s="2">
        <f t="shared" si="278"/>
        <v>90.460184949943638</v>
      </c>
      <c r="CU179" s="2">
        <f t="shared" si="279"/>
        <v>91.521105341894781</v>
      </c>
      <c r="CV179" s="2">
        <f t="shared" si="280"/>
        <v>87.165975412635191</v>
      </c>
      <c r="CW179" s="2">
        <f t="shared" si="281"/>
        <v>84.93653867387593</v>
      </c>
      <c r="CX179" s="2">
        <f t="shared" si="282"/>
        <v>79.172579958971085</v>
      </c>
      <c r="CY179" s="2">
        <f t="shared" si="283"/>
        <v>73.054658589829998</v>
      </c>
      <c r="CZ179" s="2">
        <f t="shared" si="284"/>
        <v>65.679643506451441</v>
      </c>
      <c r="DA179" s="2">
        <f t="shared" si="285"/>
        <v>55.73552619263409</v>
      </c>
      <c r="DD179" s="2">
        <f t="shared" si="286"/>
        <v>73.879435917006873</v>
      </c>
      <c r="DE179" s="2">
        <f t="shared" si="287"/>
        <v>77.55712303146781</v>
      </c>
      <c r="DF179" s="2">
        <f t="shared" si="288"/>
        <v>80.35209529678103</v>
      </c>
      <c r="DG179" s="2">
        <f t="shared" si="289"/>
        <v>82.88694396191444</v>
      </c>
      <c r="DH179" s="2">
        <f t="shared" si="290"/>
        <v>85.18631811715224</v>
      </c>
      <c r="DI179" s="2">
        <f t="shared" si="291"/>
        <v>85.725309320364275</v>
      </c>
      <c r="DJ179" s="2">
        <f t="shared" si="292"/>
        <v>85.243575784978802</v>
      </c>
      <c r="DK179" s="2">
        <f t="shared" si="293"/>
        <v>82.889302026004259</v>
      </c>
      <c r="DL179" s="2">
        <f t="shared" si="294"/>
        <v>79.379640461866884</v>
      </c>
      <c r="DM179" s="2">
        <f t="shared" si="295"/>
        <v>75.030942481705296</v>
      </c>
      <c r="DN179" s="2">
        <f t="shared" si="296"/>
        <v>69.483977140827292</v>
      </c>
      <c r="DO179" s="2">
        <f t="shared" si="297"/>
        <v>61.92217822486765</v>
      </c>
      <c r="DP179" s="2">
        <f t="shared" si="298"/>
        <v>52.858773232182763</v>
      </c>
      <c r="DS179" s="2">
        <f t="shared" si="299"/>
        <v>0.99816138820300127</v>
      </c>
      <c r="DT179" s="2">
        <f t="shared" si="300"/>
        <v>0.9984755004894339</v>
      </c>
      <c r="DU179" s="2">
        <f t="shared" si="301"/>
        <v>0.99879213229717878</v>
      </c>
      <c r="DV179" s="2">
        <f t="shared" si="302"/>
        <v>0.9990046673871964</v>
      </c>
      <c r="DW179" s="2">
        <f t="shared" si="303"/>
        <v>0.99889000551386808</v>
      </c>
      <c r="DX179" s="2">
        <f t="shared" si="304"/>
        <v>0.99886855183561429</v>
      </c>
      <c r="DY179" s="2">
        <f t="shared" si="305"/>
        <v>0.9989854370055693</v>
      </c>
      <c r="DZ179" s="2">
        <f t="shared" si="306"/>
        <v>0.99882518216681082</v>
      </c>
      <c r="EA179" s="2">
        <f t="shared" si="307"/>
        <v>0.99884730532066435</v>
      </c>
      <c r="EB179" s="2">
        <f t="shared" si="308"/>
        <v>0.99892889255396478</v>
      </c>
      <c r="EC179" s="2">
        <f t="shared" si="309"/>
        <v>0.99886583090332859</v>
      </c>
      <c r="ED179" s="2">
        <f t="shared" si="310"/>
        <v>0.99885768192728908</v>
      </c>
      <c r="EE179" s="2">
        <f t="shared" si="311"/>
        <v>0.99886582521683254</v>
      </c>
    </row>
    <row r="180" spans="2:135" x14ac:dyDescent="0.25">
      <c r="B180" s="2">
        <v>174</v>
      </c>
      <c r="C180">
        <v>72.738</v>
      </c>
      <c r="D180">
        <v>76.8</v>
      </c>
      <c r="E180">
        <v>79.215000000000003</v>
      </c>
      <c r="F180">
        <v>82</v>
      </c>
      <c r="G180">
        <v>84.984999999999999</v>
      </c>
      <c r="H180">
        <v>86.123000000000005</v>
      </c>
      <c r="I180">
        <v>85.292000000000002</v>
      </c>
      <c r="J180">
        <v>83.631</v>
      </c>
      <c r="K180">
        <v>78.831000000000003</v>
      </c>
      <c r="L180">
        <v>74.738</v>
      </c>
      <c r="M180">
        <v>69.545000000000002</v>
      </c>
      <c r="N180">
        <v>61.515000000000001</v>
      </c>
      <c r="O180">
        <v>53.183100000000003</v>
      </c>
      <c r="R180" s="5">
        <f t="shared" si="208"/>
        <v>73.81326591241735</v>
      </c>
      <c r="S180" s="5">
        <f t="shared" si="209"/>
        <v>77.508469950756549</v>
      </c>
      <c r="T180" s="5">
        <f t="shared" si="210"/>
        <v>80.317007521209263</v>
      </c>
      <c r="U180" s="5">
        <f t="shared" si="211"/>
        <v>82.873520168048628</v>
      </c>
      <c r="V180" s="5">
        <f t="shared" si="212"/>
        <v>85.166188312304385</v>
      </c>
      <c r="W180" s="5">
        <f t="shared" si="213"/>
        <v>85.699806588770144</v>
      </c>
      <c r="X180" s="5">
        <f t="shared" si="214"/>
        <v>85.204166800430585</v>
      </c>
      <c r="Y180" s="5">
        <f t="shared" si="215"/>
        <v>82.850656430226877</v>
      </c>
      <c r="Z180" s="5">
        <f t="shared" si="216"/>
        <v>79.329494754178143</v>
      </c>
      <c r="AA180" s="5">
        <f t="shared" si="217"/>
        <v>74.991322052508792</v>
      </c>
      <c r="AB180" s="5">
        <f t="shared" si="218"/>
        <v>69.455812703129965</v>
      </c>
      <c r="AC180" s="5">
        <f t="shared" si="219"/>
        <v>61.900485312925944</v>
      </c>
      <c r="AD180" s="5">
        <f t="shared" si="220"/>
        <v>52.857927168341661</v>
      </c>
      <c r="AE180" s="5"/>
      <c r="AG180" s="5">
        <f t="shared" si="221"/>
        <v>-1.0752659124173505</v>
      </c>
      <c r="AH180" s="5">
        <f t="shared" si="222"/>
        <v>-0.70846995075655173</v>
      </c>
      <c r="AI180" s="5">
        <f t="shared" si="223"/>
        <v>-1.1020075212092593</v>
      </c>
      <c r="AJ180" s="5">
        <f t="shared" si="224"/>
        <v>-0.87352016804862842</v>
      </c>
      <c r="AK180" s="5">
        <f t="shared" si="225"/>
        <v>-0.18118831230438559</v>
      </c>
      <c r="AL180" s="5">
        <f t="shared" si="226"/>
        <v>0.42319341122986032</v>
      </c>
      <c r="AM180" s="5">
        <f t="shared" si="227"/>
        <v>8.783319956941682E-2</v>
      </c>
      <c r="AN180" s="5">
        <f t="shared" si="228"/>
        <v>0.78034356977312314</v>
      </c>
      <c r="AO180" s="5">
        <f t="shared" si="229"/>
        <v>-0.49849475417813949</v>
      </c>
      <c r="AP180" s="5">
        <f t="shared" si="230"/>
        <v>-0.25332205250879269</v>
      </c>
      <c r="AQ180" s="5">
        <f t="shared" si="231"/>
        <v>8.9187296870036903E-2</v>
      </c>
      <c r="AR180" s="5">
        <f t="shared" si="232"/>
        <v>-0.3854853129259439</v>
      </c>
      <c r="AS180" s="5">
        <f t="shared" si="233"/>
        <v>0.32517283165834243</v>
      </c>
      <c r="AV180" s="2">
        <f t="shared" si="234"/>
        <v>73.813265896721248</v>
      </c>
      <c r="AW180" s="2">
        <f t="shared" si="235"/>
        <v>77.508469950756549</v>
      </c>
      <c r="AX180" s="2">
        <f t="shared" si="236"/>
        <v>80.316829751812946</v>
      </c>
      <c r="AY180" s="2">
        <f t="shared" si="237"/>
        <v>82.873506391823909</v>
      </c>
      <c r="AZ180" s="2">
        <f t="shared" si="238"/>
        <v>85.166164509238428</v>
      </c>
      <c r="BA180" s="2">
        <f t="shared" si="239"/>
        <v>85.699800049641553</v>
      </c>
      <c r="BB180" s="2">
        <f t="shared" si="240"/>
        <v>85.204150030966929</v>
      </c>
      <c r="BC180" s="2">
        <f t="shared" si="241"/>
        <v>82.850482713649029</v>
      </c>
      <c r="BD180" s="2">
        <f t="shared" si="242"/>
        <v>79.329315433388985</v>
      </c>
      <c r="BE180" s="2">
        <f t="shared" si="243"/>
        <v>74.991068689116588</v>
      </c>
      <c r="BF180" s="2">
        <f t="shared" si="244"/>
        <v>69.454416054016264</v>
      </c>
      <c r="BG180" s="2">
        <f t="shared" si="245"/>
        <v>61.896695407550745</v>
      </c>
      <c r="BH180" s="2">
        <f t="shared" si="246"/>
        <v>52.849064487778492</v>
      </c>
      <c r="BK180" s="2" t="str">
        <f t="shared" si="247"/>
        <v/>
      </c>
      <c r="BL180" s="2" t="str">
        <f t="shared" si="248"/>
        <v/>
      </c>
      <c r="BM180" s="2" t="str">
        <f t="shared" si="249"/>
        <v/>
      </c>
      <c r="BN180" s="2" t="str">
        <f t="shared" si="250"/>
        <v/>
      </c>
      <c r="BO180" s="2" t="str">
        <f t="shared" si="251"/>
        <v/>
      </c>
      <c r="BP180" s="2" t="str">
        <f t="shared" si="252"/>
        <v/>
      </c>
      <c r="BQ180" s="2" t="str">
        <f t="shared" si="253"/>
        <v/>
      </c>
      <c r="BR180" s="2" t="str">
        <f t="shared" si="254"/>
        <v/>
      </c>
      <c r="BS180" s="2" t="str">
        <f t="shared" si="255"/>
        <v/>
      </c>
      <c r="BT180" s="2" t="str">
        <f t="shared" si="256"/>
        <v/>
      </c>
      <c r="BU180" s="2" t="str">
        <f t="shared" si="257"/>
        <v/>
      </c>
      <c r="BV180" s="2" t="str">
        <f t="shared" si="258"/>
        <v/>
      </c>
      <c r="BW180" s="2" t="str">
        <f t="shared" si="259"/>
        <v/>
      </c>
      <c r="BZ180" s="2" t="str">
        <f t="shared" si="260"/>
        <v/>
      </c>
      <c r="CA180" s="2">
        <f t="shared" si="261"/>
        <v>76.8</v>
      </c>
      <c r="CB180" s="2">
        <f t="shared" si="262"/>
        <v>79.215000000000003</v>
      </c>
      <c r="CC180" s="2">
        <f t="shared" si="263"/>
        <v>82</v>
      </c>
      <c r="CD180" s="2">
        <f t="shared" si="264"/>
        <v>84.984999999999999</v>
      </c>
      <c r="CE180" s="2">
        <f t="shared" si="265"/>
        <v>86.123000000000005</v>
      </c>
      <c r="CF180" s="2">
        <f t="shared" si="266"/>
        <v>85.292000000000002</v>
      </c>
      <c r="CG180" s="2">
        <f t="shared" si="267"/>
        <v>83.631</v>
      </c>
      <c r="CH180" s="2">
        <f t="shared" si="268"/>
        <v>78.831000000000003</v>
      </c>
      <c r="CI180" s="2">
        <f t="shared" si="269"/>
        <v>74.738</v>
      </c>
      <c r="CJ180" s="2">
        <f t="shared" si="270"/>
        <v>69.545000000000002</v>
      </c>
      <c r="CK180" s="2">
        <f t="shared" si="271"/>
        <v>61.515000000000001</v>
      </c>
      <c r="CL180" s="2">
        <f t="shared" si="272"/>
        <v>53.183100000000003</v>
      </c>
      <c r="CO180" s="2">
        <f t="shared" si="273"/>
        <v>80.232672674470493</v>
      </c>
      <c r="CP180" s="2">
        <f t="shared" si="274"/>
        <v>80.879578012234305</v>
      </c>
      <c r="CQ180" s="2">
        <f t="shared" si="275"/>
        <v>82.881566889777488</v>
      </c>
      <c r="CR180" s="2">
        <f t="shared" si="276"/>
        <v>84.876516732521338</v>
      </c>
      <c r="CS180" s="2">
        <f t="shared" si="277"/>
        <v>89.578372489528206</v>
      </c>
      <c r="CT180" s="2">
        <f t="shared" si="278"/>
        <v>90.483363402506129</v>
      </c>
      <c r="CU180" s="2">
        <f t="shared" si="279"/>
        <v>91.547886871775276</v>
      </c>
      <c r="CV180" s="2">
        <f t="shared" si="280"/>
        <v>87.168398562891312</v>
      </c>
      <c r="CW180" s="2">
        <f t="shared" si="281"/>
        <v>84.944645973249862</v>
      </c>
      <c r="CX180" s="2">
        <f t="shared" si="282"/>
        <v>79.173616685077022</v>
      </c>
      <c r="CY180" s="2">
        <f t="shared" si="283"/>
        <v>73.05984210289823</v>
      </c>
      <c r="CZ180" s="2">
        <f t="shared" si="284"/>
        <v>65.692628606626499</v>
      </c>
      <c r="DA180" s="2">
        <f t="shared" si="285"/>
        <v>55.755007680371314</v>
      </c>
      <c r="DD180" s="2">
        <f t="shared" si="286"/>
        <v>73.802481790108345</v>
      </c>
      <c r="DE180" s="2">
        <f t="shared" si="287"/>
        <v>77.503775740367033</v>
      </c>
      <c r="DF180" s="2">
        <f t="shared" si="288"/>
        <v>80.314001050339442</v>
      </c>
      <c r="DG180" s="2">
        <f t="shared" si="289"/>
        <v>82.871686339353843</v>
      </c>
      <c r="DH180" s="2">
        <f t="shared" si="290"/>
        <v>85.161692948549529</v>
      </c>
      <c r="DI180" s="2">
        <f t="shared" si="291"/>
        <v>85.694858332853698</v>
      </c>
      <c r="DJ180" s="2">
        <f t="shared" si="292"/>
        <v>85.198274257833219</v>
      </c>
      <c r="DK180" s="2">
        <f t="shared" si="293"/>
        <v>82.845850855812131</v>
      </c>
      <c r="DL180" s="2">
        <f t="shared" si="294"/>
        <v>79.323405392143286</v>
      </c>
      <c r="DM180" s="2">
        <f t="shared" si="295"/>
        <v>74.986978537593657</v>
      </c>
      <c r="DN180" s="2">
        <f t="shared" si="296"/>
        <v>69.45068245868579</v>
      </c>
      <c r="DO180" s="2">
        <f t="shared" si="297"/>
        <v>61.89273625719688</v>
      </c>
      <c r="DP180" s="2">
        <f t="shared" si="298"/>
        <v>52.846055226113727</v>
      </c>
      <c r="DS180" s="2">
        <f t="shared" si="299"/>
        <v>0.99832289479319636</v>
      </c>
      <c r="DT180" s="2">
        <f t="shared" si="300"/>
        <v>0.99860945339463869</v>
      </c>
      <c r="DU180" s="2">
        <f t="shared" si="301"/>
        <v>0.9988982944740652</v>
      </c>
      <c r="DV180" s="2">
        <f t="shared" si="302"/>
        <v>0.99909216636166753</v>
      </c>
      <c r="DW180" s="2">
        <f t="shared" si="303"/>
        <v>0.99898757411593442</v>
      </c>
      <c r="DX180" s="2">
        <f t="shared" si="304"/>
        <v>0.99896800426939603</v>
      </c>
      <c r="DY180" s="2">
        <f t="shared" si="305"/>
        <v>0.99907462494313293</v>
      </c>
      <c r="DZ180" s="2">
        <f t="shared" si="306"/>
        <v>0.99892844263365443</v>
      </c>
      <c r="EA180" s="2">
        <f t="shared" si="307"/>
        <v>0.9989486233224798</v>
      </c>
      <c r="EB180" s="2">
        <f t="shared" si="308"/>
        <v>0.99902304632527639</v>
      </c>
      <c r="EC180" s="2">
        <f t="shared" si="309"/>
        <v>0.99896552225489399</v>
      </c>
      <c r="ED180" s="2">
        <f t="shared" si="310"/>
        <v>0.99895808881152615</v>
      </c>
      <c r="EE180" s="2">
        <f t="shared" si="311"/>
        <v>0.99896551706771275</v>
      </c>
    </row>
    <row r="181" spans="2:135" x14ac:dyDescent="0.25">
      <c r="B181" s="2">
        <v>175</v>
      </c>
      <c r="C181">
        <v>73.477000000000004</v>
      </c>
      <c r="D181">
        <v>76.262</v>
      </c>
      <c r="E181">
        <v>80.185000000000002</v>
      </c>
      <c r="F181">
        <v>83.262</v>
      </c>
      <c r="G181">
        <v>84.492000000000004</v>
      </c>
      <c r="H181">
        <v>84.923000000000002</v>
      </c>
      <c r="I181">
        <v>84.337999999999994</v>
      </c>
      <c r="J181">
        <v>82.923000000000002</v>
      </c>
      <c r="K181">
        <v>79.108000000000004</v>
      </c>
      <c r="L181">
        <v>74.168999999999997</v>
      </c>
      <c r="M181">
        <v>70.742000000000004</v>
      </c>
      <c r="N181">
        <v>61.75</v>
      </c>
      <c r="O181">
        <v>52.366199999999999</v>
      </c>
      <c r="R181" s="5">
        <f t="shared" si="208"/>
        <v>73.735478454736253</v>
      </c>
      <c r="S181" s="5">
        <f t="shared" si="209"/>
        <v>77.454756093781853</v>
      </c>
      <c r="T181" s="5">
        <f t="shared" si="210"/>
        <v>80.278586896358348</v>
      </c>
      <c r="U181" s="5">
        <f t="shared" si="211"/>
        <v>82.858107305059349</v>
      </c>
      <c r="V181" s="5">
        <f t="shared" si="212"/>
        <v>85.141199977401342</v>
      </c>
      <c r="W181" s="5">
        <f t="shared" si="213"/>
        <v>85.668967283012591</v>
      </c>
      <c r="X181" s="5">
        <f t="shared" si="214"/>
        <v>85.158398523608724</v>
      </c>
      <c r="Y181" s="5">
        <f t="shared" si="215"/>
        <v>82.806734746770474</v>
      </c>
      <c r="Z181" s="5">
        <f t="shared" si="216"/>
        <v>79.272689942378136</v>
      </c>
      <c r="AA181" s="5">
        <f t="shared" si="217"/>
        <v>74.946882244934955</v>
      </c>
      <c r="AB181" s="5">
        <f t="shared" si="218"/>
        <v>69.421415653592447</v>
      </c>
      <c r="AC181" s="5">
        <f t="shared" si="219"/>
        <v>61.868638498445954</v>
      </c>
      <c r="AD181" s="5">
        <f t="shared" si="220"/>
        <v>52.840288446311519</v>
      </c>
      <c r="AE181" s="5"/>
      <c r="AG181" s="5">
        <f t="shared" si="221"/>
        <v>-0.25847845473624886</v>
      </c>
      <c r="AH181" s="5">
        <f t="shared" si="222"/>
        <v>-1.1927560937818527</v>
      </c>
      <c r="AI181" s="5">
        <f t="shared" si="223"/>
        <v>-9.3586896358345939E-2</v>
      </c>
      <c r="AJ181" s="5">
        <f t="shared" si="224"/>
        <v>0.40389269494065161</v>
      </c>
      <c r="AK181" s="5">
        <f t="shared" si="225"/>
        <v>-0.64919997740133795</v>
      </c>
      <c r="AL181" s="5">
        <f t="shared" si="226"/>
        <v>-0.74596728301258963</v>
      </c>
      <c r="AM181" s="5">
        <f t="shared" si="227"/>
        <v>-0.82039852360873056</v>
      </c>
      <c r="AN181" s="5">
        <f t="shared" si="228"/>
        <v>0.1162652532295283</v>
      </c>
      <c r="AO181" s="5">
        <f t="shared" si="229"/>
        <v>-0.16468994237813206</v>
      </c>
      <c r="AP181" s="5">
        <f t="shared" si="230"/>
        <v>-0.77788224493495761</v>
      </c>
      <c r="AQ181" s="5">
        <f t="shared" si="231"/>
        <v>1.3205843464075571</v>
      </c>
      <c r="AR181" s="5">
        <f t="shared" si="232"/>
        <v>-0.11863849844595364</v>
      </c>
      <c r="AS181" s="5">
        <f t="shared" si="233"/>
        <v>-0.47408844631151936</v>
      </c>
      <c r="AV181" s="2">
        <f t="shared" si="234"/>
        <v>73.735478446077266</v>
      </c>
      <c r="AW181" s="2">
        <f t="shared" si="235"/>
        <v>77.454756093781853</v>
      </c>
      <c r="AX181" s="2">
        <f t="shared" si="236"/>
        <v>80.278513301108944</v>
      </c>
      <c r="AY181" s="2">
        <f t="shared" si="237"/>
        <v>82.858102359478949</v>
      </c>
      <c r="AZ181" s="2">
        <f t="shared" si="238"/>
        <v>85.141191491342823</v>
      </c>
      <c r="BA181" s="2">
        <f t="shared" si="239"/>
        <v>85.66896513404815</v>
      </c>
      <c r="BB181" s="2">
        <f t="shared" si="240"/>
        <v>85.158392775437434</v>
      </c>
      <c r="BC181" s="2">
        <f t="shared" si="241"/>
        <v>82.806669224414776</v>
      </c>
      <c r="BD181" s="2">
        <f t="shared" si="242"/>
        <v>79.272622544250183</v>
      </c>
      <c r="BE181" s="2">
        <f t="shared" si="243"/>
        <v>74.94678527539088</v>
      </c>
      <c r="BF181" s="2">
        <f t="shared" si="244"/>
        <v>69.420829471670729</v>
      </c>
      <c r="BG181" s="2">
        <f t="shared" si="245"/>
        <v>61.866945727971014</v>
      </c>
      <c r="BH181" s="2">
        <f t="shared" si="246"/>
        <v>52.836112330824186</v>
      </c>
      <c r="BK181" s="2" t="str">
        <f t="shared" si="247"/>
        <v/>
      </c>
      <c r="BL181" s="2" t="str">
        <f t="shared" si="248"/>
        <v/>
      </c>
      <c r="BM181" s="2" t="str">
        <f t="shared" si="249"/>
        <v/>
      </c>
      <c r="BN181" s="2" t="str">
        <f t="shared" si="250"/>
        <v/>
      </c>
      <c r="BO181" s="2" t="str">
        <f t="shared" si="251"/>
        <v/>
      </c>
      <c r="BP181" s="2" t="str">
        <f t="shared" si="252"/>
        <v/>
      </c>
      <c r="BQ181" s="2" t="str">
        <f t="shared" si="253"/>
        <v/>
      </c>
      <c r="BR181" s="2" t="str">
        <f t="shared" si="254"/>
        <v/>
      </c>
      <c r="BS181" s="2" t="str">
        <f t="shared" si="255"/>
        <v/>
      </c>
      <c r="BT181" s="2" t="str">
        <f t="shared" si="256"/>
        <v/>
      </c>
      <c r="BU181" s="2" t="str">
        <f t="shared" si="257"/>
        <v/>
      </c>
      <c r="BV181" s="2" t="str">
        <f t="shared" si="258"/>
        <v/>
      </c>
      <c r="BW181" s="2" t="str">
        <f t="shared" si="259"/>
        <v/>
      </c>
      <c r="BZ181" s="2">
        <f t="shared" si="260"/>
        <v>73.477000000000004</v>
      </c>
      <c r="CA181" s="2">
        <f t="shared" si="261"/>
        <v>76.262</v>
      </c>
      <c r="CB181" s="2">
        <f t="shared" si="262"/>
        <v>80.185000000000002</v>
      </c>
      <c r="CC181" s="2">
        <f t="shared" si="263"/>
        <v>83.262</v>
      </c>
      <c r="CD181" s="2">
        <f t="shared" si="264"/>
        <v>84.492000000000004</v>
      </c>
      <c r="CE181" s="2">
        <f t="shared" si="265"/>
        <v>84.923000000000002</v>
      </c>
      <c r="CF181" s="2">
        <f t="shared" si="266"/>
        <v>84.337999999999994</v>
      </c>
      <c r="CG181" s="2">
        <f t="shared" si="267"/>
        <v>82.923000000000002</v>
      </c>
      <c r="CH181" s="2">
        <f t="shared" si="268"/>
        <v>79.108000000000004</v>
      </c>
      <c r="CI181" s="2">
        <f t="shared" si="269"/>
        <v>74.168999999999997</v>
      </c>
      <c r="CJ181" s="2">
        <f t="shared" si="270"/>
        <v>70.742000000000004</v>
      </c>
      <c r="CK181" s="2">
        <f t="shared" si="271"/>
        <v>61.75</v>
      </c>
      <c r="CL181" s="2">
        <f t="shared" si="272"/>
        <v>52.366199999999999</v>
      </c>
      <c r="CO181" s="2">
        <f t="shared" si="273"/>
        <v>80.230311219524353</v>
      </c>
      <c r="CP181" s="2">
        <f t="shared" si="274"/>
        <v>80.862458832183918</v>
      </c>
      <c r="CQ181" s="2">
        <f t="shared" si="275"/>
        <v>82.869785337605165</v>
      </c>
      <c r="CR181" s="2">
        <f t="shared" si="276"/>
        <v>84.87768685001015</v>
      </c>
      <c r="CS181" s="2">
        <f t="shared" si="277"/>
        <v>89.602734760802463</v>
      </c>
      <c r="CT181" s="2">
        <f t="shared" si="278"/>
        <v>90.506541855068619</v>
      </c>
      <c r="CU181" s="2">
        <f t="shared" si="279"/>
        <v>91.574668401655785</v>
      </c>
      <c r="CV181" s="2">
        <f t="shared" si="280"/>
        <v>87.170821713147433</v>
      </c>
      <c r="CW181" s="2">
        <f t="shared" si="281"/>
        <v>84.952753272623795</v>
      </c>
      <c r="CX181" s="2">
        <f t="shared" si="282"/>
        <v>79.174653411182959</v>
      </c>
      <c r="CY181" s="2">
        <f t="shared" si="283"/>
        <v>73.065025615966448</v>
      </c>
      <c r="CZ181" s="2">
        <f t="shared" si="284"/>
        <v>65.705613706801557</v>
      </c>
      <c r="DA181" s="2">
        <f t="shared" si="285"/>
        <v>55.774489168108531</v>
      </c>
      <c r="DD181" s="2">
        <f t="shared" si="286"/>
        <v>73.725527663209789</v>
      </c>
      <c r="DE181" s="2">
        <f t="shared" si="287"/>
        <v>77.450428449266255</v>
      </c>
      <c r="DF181" s="2">
        <f t="shared" si="288"/>
        <v>80.275906803897868</v>
      </c>
      <c r="DG181" s="2">
        <f t="shared" si="289"/>
        <v>82.856428716793246</v>
      </c>
      <c r="DH181" s="2">
        <f t="shared" si="290"/>
        <v>85.137067779946833</v>
      </c>
      <c r="DI181" s="2">
        <f t="shared" si="291"/>
        <v>85.664407345343136</v>
      </c>
      <c r="DJ181" s="2">
        <f t="shared" si="292"/>
        <v>85.152972730687651</v>
      </c>
      <c r="DK181" s="2">
        <f t="shared" si="293"/>
        <v>82.802399685620017</v>
      </c>
      <c r="DL181" s="2">
        <f t="shared" si="294"/>
        <v>79.267170322419688</v>
      </c>
      <c r="DM181" s="2">
        <f t="shared" si="295"/>
        <v>74.943014593482019</v>
      </c>
      <c r="DN181" s="2">
        <f t="shared" si="296"/>
        <v>69.417387776544288</v>
      </c>
      <c r="DO181" s="2">
        <f t="shared" si="297"/>
        <v>61.86329428952611</v>
      </c>
      <c r="DP181" s="2">
        <f t="shared" si="298"/>
        <v>52.83333722004469</v>
      </c>
      <c r="DS181" s="2">
        <f t="shared" si="299"/>
        <v>0.99847023612986818</v>
      </c>
      <c r="DT181" s="2">
        <f t="shared" si="300"/>
        <v>0.99873165123696839</v>
      </c>
      <c r="DU181" s="2">
        <f t="shared" si="301"/>
        <v>0.99899513520884076</v>
      </c>
      <c r="DV181" s="2">
        <f t="shared" si="302"/>
        <v>0.999171979739648</v>
      </c>
      <c r="DW181" s="2">
        <f t="shared" si="303"/>
        <v>0.99907657435861952</v>
      </c>
      <c r="DX181" s="2">
        <f t="shared" si="304"/>
        <v>0.99905872323541245</v>
      </c>
      <c r="DY181" s="2">
        <f t="shared" si="305"/>
        <v>0.99915597919498311</v>
      </c>
      <c r="DZ181" s="2">
        <f t="shared" si="306"/>
        <v>0.99902263591570506</v>
      </c>
      <c r="EA181" s="2">
        <f t="shared" si="307"/>
        <v>0.99904104436110774</v>
      </c>
      <c r="EB181" s="2">
        <f t="shared" si="308"/>
        <v>0.99910893106162901</v>
      </c>
      <c r="EC181" s="2">
        <f t="shared" si="309"/>
        <v>0.99905645919963848</v>
      </c>
      <c r="ED181" s="2">
        <f t="shared" si="310"/>
        <v>0.99904967857995242</v>
      </c>
      <c r="EE181" s="2">
        <f t="shared" si="311"/>
        <v>0.9990564544680115</v>
      </c>
    </row>
    <row r="182" spans="2:135" x14ac:dyDescent="0.25">
      <c r="B182" s="2">
        <v>176</v>
      </c>
      <c r="C182">
        <v>73.477000000000004</v>
      </c>
      <c r="D182">
        <v>76.415000000000006</v>
      </c>
      <c r="E182">
        <v>80.168999999999997</v>
      </c>
      <c r="F182">
        <v>83</v>
      </c>
      <c r="G182">
        <v>85.2</v>
      </c>
      <c r="H182">
        <v>85.168999999999997</v>
      </c>
      <c r="I182">
        <v>85.507999999999996</v>
      </c>
      <c r="J182">
        <v>84.153999999999996</v>
      </c>
      <c r="K182">
        <v>79.677000000000007</v>
      </c>
      <c r="L182">
        <v>75.876999999999995</v>
      </c>
      <c r="M182">
        <v>68.727000000000004</v>
      </c>
      <c r="N182">
        <v>61.515000000000001</v>
      </c>
      <c r="O182">
        <v>52.436599999999999</v>
      </c>
      <c r="R182" s="5">
        <f t="shared" si="208"/>
        <v>73.657754067258153</v>
      </c>
      <c r="S182" s="5">
        <f t="shared" si="209"/>
        <v>77.401070368860758</v>
      </c>
      <c r="T182" s="5">
        <f t="shared" si="210"/>
        <v>80.240243239975712</v>
      </c>
      <c r="U182" s="5">
        <f t="shared" si="211"/>
        <v>82.842711692748864</v>
      </c>
      <c r="V182" s="5">
        <f t="shared" si="212"/>
        <v>85.11624794119831</v>
      </c>
      <c r="W182" s="5">
        <f t="shared" si="213"/>
        <v>85.638160172163794</v>
      </c>
      <c r="X182" s="5">
        <f t="shared" si="214"/>
        <v>85.11267208653689</v>
      </c>
      <c r="Y182" s="5">
        <f t="shared" si="215"/>
        <v>82.762907271985029</v>
      </c>
      <c r="Z182" s="5">
        <f t="shared" si="216"/>
        <v>79.215988690022314</v>
      </c>
      <c r="AA182" s="5">
        <f t="shared" si="217"/>
        <v>74.902561955654008</v>
      </c>
      <c r="AB182" s="5">
        <f t="shared" si="218"/>
        <v>69.38750127070918</v>
      </c>
      <c r="AC182" s="5">
        <f t="shared" si="219"/>
        <v>61.837945181621571</v>
      </c>
      <c r="AD182" s="5">
        <f t="shared" si="220"/>
        <v>52.825068102338086</v>
      </c>
      <c r="AE182" s="5"/>
      <c r="AG182" s="5">
        <f t="shared" si="221"/>
        <v>-0.18075406725814958</v>
      </c>
      <c r="AH182" s="5">
        <f t="shared" si="222"/>
        <v>-0.9860703688607515</v>
      </c>
      <c r="AI182" s="5">
        <f t="shared" si="223"/>
        <v>-7.12432399757148E-2</v>
      </c>
      <c r="AJ182" s="5">
        <f t="shared" si="224"/>
        <v>0.15728830725113596</v>
      </c>
      <c r="AK182" s="5">
        <f t="shared" si="225"/>
        <v>8.3752058801692897E-2</v>
      </c>
      <c r="AL182" s="5">
        <f t="shared" si="226"/>
        <v>-0.46916017216379657</v>
      </c>
      <c r="AM182" s="5">
        <f t="shared" si="227"/>
        <v>0.39532791346310603</v>
      </c>
      <c r="AN182" s="5">
        <f t="shared" si="228"/>
        <v>1.3910927280149679</v>
      </c>
      <c r="AO182" s="5">
        <f t="shared" si="229"/>
        <v>0.46101130997769246</v>
      </c>
      <c r="AP182" s="5">
        <f t="shared" si="230"/>
        <v>0.97443804434598746</v>
      </c>
      <c r="AQ182" s="5">
        <f t="shared" si="231"/>
        <v>-0.66050127070917597</v>
      </c>
      <c r="AR182" s="5">
        <f t="shared" si="232"/>
        <v>-0.32294518162157004</v>
      </c>
      <c r="AS182" s="5">
        <f t="shared" si="233"/>
        <v>-0.38846810233808782</v>
      </c>
      <c r="AV182" s="2">
        <f t="shared" si="234"/>
        <v>73.657754062673604</v>
      </c>
      <c r="AW182" s="2">
        <f t="shared" si="235"/>
        <v>77.401070368860758</v>
      </c>
      <c r="AX182" s="2">
        <f t="shared" si="236"/>
        <v>80.240214037702728</v>
      </c>
      <c r="AY182" s="2">
        <f t="shared" si="237"/>
        <v>82.842709992251301</v>
      </c>
      <c r="AZ182" s="2">
        <f t="shared" si="238"/>
        <v>85.116245045746652</v>
      </c>
      <c r="BA182" s="2">
        <f t="shared" si="239"/>
        <v>85.638159497088253</v>
      </c>
      <c r="BB182" s="2">
        <f t="shared" si="240"/>
        <v>85.112670200727109</v>
      </c>
      <c r="BC182" s="2">
        <f t="shared" si="241"/>
        <v>82.762883610334683</v>
      </c>
      <c r="BD182" s="2">
        <f t="shared" si="242"/>
        <v>79.215964434871339</v>
      </c>
      <c r="BE182" s="2">
        <f t="shared" si="243"/>
        <v>74.902526395105326</v>
      </c>
      <c r="BF182" s="2">
        <f t="shared" si="244"/>
        <v>69.387265332262245</v>
      </c>
      <c r="BG182" s="2">
        <f t="shared" si="245"/>
        <v>61.837219526540686</v>
      </c>
      <c r="BH182" s="2">
        <f t="shared" si="246"/>
        <v>52.823178065956654</v>
      </c>
      <c r="BK182" s="2" t="str">
        <f t="shared" si="247"/>
        <v/>
      </c>
      <c r="BL182" s="2" t="str">
        <f t="shared" si="248"/>
        <v/>
      </c>
      <c r="BM182" s="2" t="str">
        <f t="shared" si="249"/>
        <v/>
      </c>
      <c r="BN182" s="2" t="str">
        <f t="shared" si="250"/>
        <v/>
      </c>
      <c r="BO182" s="2" t="str">
        <f t="shared" si="251"/>
        <v/>
      </c>
      <c r="BP182" s="2" t="str">
        <f t="shared" si="252"/>
        <v/>
      </c>
      <c r="BQ182" s="2" t="str">
        <f t="shared" si="253"/>
        <v/>
      </c>
      <c r="BR182" s="2" t="str">
        <f t="shared" si="254"/>
        <v/>
      </c>
      <c r="BS182" s="2" t="str">
        <f t="shared" si="255"/>
        <v/>
      </c>
      <c r="BT182" s="2" t="str">
        <f t="shared" si="256"/>
        <v/>
      </c>
      <c r="BU182" s="2" t="str">
        <f t="shared" si="257"/>
        <v/>
      </c>
      <c r="BV182" s="2" t="str">
        <f t="shared" si="258"/>
        <v/>
      </c>
      <c r="BW182" s="2" t="str">
        <f t="shared" si="259"/>
        <v/>
      </c>
      <c r="BZ182" s="2">
        <f t="shared" si="260"/>
        <v>73.477000000000004</v>
      </c>
      <c r="CA182" s="2">
        <f t="shared" si="261"/>
        <v>76.415000000000006</v>
      </c>
      <c r="CB182" s="2">
        <f t="shared" si="262"/>
        <v>80.168999999999997</v>
      </c>
      <c r="CC182" s="2">
        <f t="shared" si="263"/>
        <v>83</v>
      </c>
      <c r="CD182" s="2">
        <f t="shared" si="264"/>
        <v>85.2</v>
      </c>
      <c r="CE182" s="2">
        <f t="shared" si="265"/>
        <v>85.168999999999997</v>
      </c>
      <c r="CF182" s="2">
        <f t="shared" si="266"/>
        <v>85.507999999999996</v>
      </c>
      <c r="CG182" s="2">
        <f t="shared" si="267"/>
        <v>84.153999999999996</v>
      </c>
      <c r="CH182" s="2">
        <f t="shared" si="268"/>
        <v>79.677000000000007</v>
      </c>
      <c r="CI182" s="2">
        <f t="shared" si="269"/>
        <v>75.876999999999995</v>
      </c>
      <c r="CJ182" s="2">
        <f t="shared" si="270"/>
        <v>68.727000000000004</v>
      </c>
      <c r="CK182" s="2">
        <f t="shared" si="271"/>
        <v>61.515000000000001</v>
      </c>
      <c r="CL182" s="2">
        <f t="shared" si="272"/>
        <v>52.436599999999999</v>
      </c>
      <c r="CO182" s="2">
        <f t="shared" si="273"/>
        <v>80.227949764578213</v>
      </c>
      <c r="CP182" s="2">
        <f t="shared" si="274"/>
        <v>80.845339652133532</v>
      </c>
      <c r="CQ182" s="2">
        <f t="shared" si="275"/>
        <v>82.858003785432828</v>
      </c>
      <c r="CR182" s="2">
        <f t="shared" si="276"/>
        <v>84.878856967498947</v>
      </c>
      <c r="CS182" s="2">
        <f t="shared" si="277"/>
        <v>89.627097032076705</v>
      </c>
      <c r="CT182" s="2">
        <f t="shared" si="278"/>
        <v>90.529720307631095</v>
      </c>
      <c r="CU182" s="2">
        <f t="shared" si="279"/>
        <v>91.60144993153628</v>
      </c>
      <c r="CV182" s="2">
        <f t="shared" si="280"/>
        <v>87.173244863403553</v>
      </c>
      <c r="CW182" s="2">
        <f t="shared" si="281"/>
        <v>84.960860571997728</v>
      </c>
      <c r="CX182" s="2">
        <f t="shared" si="282"/>
        <v>79.175690137288896</v>
      </c>
      <c r="CY182" s="2">
        <f t="shared" si="283"/>
        <v>73.07020912903468</v>
      </c>
      <c r="CZ182" s="2">
        <f t="shared" si="284"/>
        <v>65.71859880697663</v>
      </c>
      <c r="DA182" s="2">
        <f t="shared" si="285"/>
        <v>55.793970655845754</v>
      </c>
      <c r="DD182" s="2">
        <f t="shared" si="286"/>
        <v>73.648573536311261</v>
      </c>
      <c r="DE182" s="2">
        <f t="shared" si="287"/>
        <v>77.397081158165491</v>
      </c>
      <c r="DF182" s="2">
        <f t="shared" si="288"/>
        <v>80.23781255745628</v>
      </c>
      <c r="DG182" s="2">
        <f t="shared" si="289"/>
        <v>82.841171094232635</v>
      </c>
      <c r="DH182" s="2">
        <f t="shared" si="290"/>
        <v>85.112442611344122</v>
      </c>
      <c r="DI182" s="2">
        <f t="shared" si="291"/>
        <v>85.63395635783256</v>
      </c>
      <c r="DJ182" s="2">
        <f t="shared" si="292"/>
        <v>85.107671203542083</v>
      </c>
      <c r="DK182" s="2">
        <f t="shared" si="293"/>
        <v>82.758948515427889</v>
      </c>
      <c r="DL182" s="2">
        <f t="shared" si="294"/>
        <v>79.210935252696089</v>
      </c>
      <c r="DM182" s="2">
        <f t="shared" si="295"/>
        <v>74.89905064937038</v>
      </c>
      <c r="DN182" s="2">
        <f t="shared" si="296"/>
        <v>69.384093094402786</v>
      </c>
      <c r="DO182" s="2">
        <f t="shared" si="297"/>
        <v>61.833852321855346</v>
      </c>
      <c r="DP182" s="2">
        <f t="shared" si="298"/>
        <v>52.820619213975661</v>
      </c>
      <c r="DS182" s="2">
        <f t="shared" si="299"/>
        <v>0.99860465095112061</v>
      </c>
      <c r="DT182" s="2">
        <f t="shared" si="300"/>
        <v>0.99884312307147527</v>
      </c>
      <c r="DU182" s="2">
        <f t="shared" si="301"/>
        <v>0.9990834713814728</v>
      </c>
      <c r="DV182" s="2">
        <f t="shared" si="302"/>
        <v>0.99924478152454543</v>
      </c>
      <c r="DW182" s="2">
        <f t="shared" si="303"/>
        <v>0.99915775737228951</v>
      </c>
      <c r="DX182" s="2">
        <f t="shared" si="304"/>
        <v>0.99914147428291444</v>
      </c>
      <c r="DY182" s="2">
        <f t="shared" si="305"/>
        <v>0.99923018670724317</v>
      </c>
      <c r="DZ182" s="2">
        <f t="shared" si="306"/>
        <v>0.99910855669927923</v>
      </c>
      <c r="EA182" s="2">
        <f t="shared" si="307"/>
        <v>0.99912534826176536</v>
      </c>
      <c r="EB182" s="2">
        <f t="shared" si="308"/>
        <v>0.99918727174811484</v>
      </c>
      <c r="EC182" s="2">
        <f t="shared" si="309"/>
        <v>0.99913940911526744</v>
      </c>
      <c r="ED182" s="2">
        <f t="shared" si="310"/>
        <v>0.99913322408598992</v>
      </c>
      <c r="EE182" s="2">
        <f t="shared" si="311"/>
        <v>0.99913940479925578</v>
      </c>
    </row>
    <row r="183" spans="2:135" x14ac:dyDescent="0.25">
      <c r="B183" s="2">
        <v>177</v>
      </c>
      <c r="C183">
        <v>72.322999999999993</v>
      </c>
      <c r="D183">
        <v>76.646000000000001</v>
      </c>
      <c r="E183">
        <v>80.691999999999993</v>
      </c>
      <c r="F183">
        <v>82.091999999999999</v>
      </c>
      <c r="G183">
        <v>84.076999999999998</v>
      </c>
      <c r="H183">
        <v>84.769000000000005</v>
      </c>
      <c r="I183">
        <v>84.292000000000002</v>
      </c>
      <c r="J183">
        <v>81.492000000000004</v>
      </c>
      <c r="K183">
        <v>80.230999999999995</v>
      </c>
      <c r="L183">
        <v>73.938000000000002</v>
      </c>
      <c r="M183">
        <v>68.545000000000002</v>
      </c>
      <c r="N183">
        <v>61.368000000000002</v>
      </c>
      <c r="O183">
        <v>53.746499999999997</v>
      </c>
      <c r="R183" s="5">
        <f t="shared" si="208"/>
        <v>73.58008811570032</v>
      </c>
      <c r="S183" s="5">
        <f t="shared" si="209"/>
        <v>77.347410668441697</v>
      </c>
      <c r="T183" s="5">
        <f t="shared" si="210"/>
        <v>80.201941765803767</v>
      </c>
      <c r="U183" s="5">
        <f t="shared" si="211"/>
        <v>82.827328932283493</v>
      </c>
      <c r="V183" s="5">
        <f t="shared" si="212"/>
        <v>85.091324138380301</v>
      </c>
      <c r="W183" s="5">
        <f t="shared" si="213"/>
        <v>85.607381165399303</v>
      </c>
      <c r="X183" s="5">
        <f t="shared" si="214"/>
        <v>85.06698032835105</v>
      </c>
      <c r="Y183" s="5">
        <f t="shared" si="215"/>
        <v>82.719131956015332</v>
      </c>
      <c r="Z183" s="5">
        <f t="shared" si="216"/>
        <v>79.159346891917636</v>
      </c>
      <c r="AA183" s="5">
        <f t="shared" si="217"/>
        <v>74.858302702589668</v>
      </c>
      <c r="AB183" s="5">
        <f t="shared" si="218"/>
        <v>69.353813021542209</v>
      </c>
      <c r="AC183" s="5">
        <f t="shared" si="219"/>
        <v>61.807813612474646</v>
      </c>
      <c r="AD183" s="5">
        <f t="shared" si="220"/>
        <v>52.811081955345394</v>
      </c>
      <c r="AE183" s="5"/>
      <c r="AG183" s="5">
        <f t="shared" si="221"/>
        <v>-1.2570881157003271</v>
      </c>
      <c r="AH183" s="5">
        <f t="shared" si="222"/>
        <v>-0.70141066844169586</v>
      </c>
      <c r="AI183" s="5">
        <f t="shared" si="223"/>
        <v>0.49005823419622629</v>
      </c>
      <c r="AJ183" s="5">
        <f t="shared" si="224"/>
        <v>-0.73532893228349394</v>
      </c>
      <c r="AK183" s="5">
        <f t="shared" si="225"/>
        <v>-1.014324138380303</v>
      </c>
      <c r="AL183" s="5">
        <f t="shared" si="226"/>
        <v>-0.83838116539929786</v>
      </c>
      <c r="AM183" s="5">
        <f t="shared" si="227"/>
        <v>-0.7749803283510488</v>
      </c>
      <c r="AN183" s="5">
        <f t="shared" si="228"/>
        <v>-1.2271319560153273</v>
      </c>
      <c r="AO183" s="5">
        <f t="shared" si="229"/>
        <v>1.0716531080823586</v>
      </c>
      <c r="AP183" s="5">
        <f t="shared" si="230"/>
        <v>-0.92030270258966596</v>
      </c>
      <c r="AQ183" s="5">
        <f t="shared" si="231"/>
        <v>-0.80881302154220691</v>
      </c>
      <c r="AR183" s="5">
        <f t="shared" si="232"/>
        <v>-0.43981361247464434</v>
      </c>
      <c r="AS183" s="5">
        <f t="shared" si="233"/>
        <v>0.93541804465460388</v>
      </c>
      <c r="AV183" s="2">
        <f t="shared" si="234"/>
        <v>73.580088113370735</v>
      </c>
      <c r="AW183" s="2">
        <f t="shared" si="235"/>
        <v>77.347410668441697</v>
      </c>
      <c r="AX183" s="2">
        <f t="shared" si="236"/>
        <v>80.201930659804944</v>
      </c>
      <c r="AY183" s="2">
        <f t="shared" si="237"/>
        <v>82.827328372259728</v>
      </c>
      <c r="AZ183" s="2">
        <f t="shared" si="238"/>
        <v>85.091323192875393</v>
      </c>
      <c r="BA183" s="2">
        <f t="shared" si="239"/>
        <v>85.607380962682697</v>
      </c>
      <c r="BB183" s="2">
        <f t="shared" si="240"/>
        <v>85.066979736211977</v>
      </c>
      <c r="BC183" s="2">
        <f t="shared" si="241"/>
        <v>82.719123774987807</v>
      </c>
      <c r="BD183" s="2">
        <f t="shared" si="242"/>
        <v>79.159338533980772</v>
      </c>
      <c r="BE183" s="2">
        <f t="shared" si="243"/>
        <v>74.85829020739105</v>
      </c>
      <c r="BF183" s="2">
        <f t="shared" si="244"/>
        <v>69.353721949264568</v>
      </c>
      <c r="BG183" s="2">
        <f t="shared" si="245"/>
        <v>61.80751505712216</v>
      </c>
      <c r="BH183" s="2">
        <f t="shared" si="246"/>
        <v>52.810260359777757</v>
      </c>
      <c r="BK183" s="2" t="str">
        <f t="shared" si="247"/>
        <v/>
      </c>
      <c r="BL183" s="2" t="str">
        <f t="shared" si="248"/>
        <v/>
      </c>
      <c r="BM183" s="2" t="str">
        <f t="shared" si="249"/>
        <v/>
      </c>
      <c r="BN183" s="2" t="str">
        <f t="shared" si="250"/>
        <v/>
      </c>
      <c r="BO183" s="2" t="str">
        <f t="shared" si="251"/>
        <v/>
      </c>
      <c r="BP183" s="2" t="str">
        <f t="shared" si="252"/>
        <v/>
      </c>
      <c r="BQ183" s="2" t="str">
        <f t="shared" si="253"/>
        <v/>
      </c>
      <c r="BR183" s="2" t="str">
        <f t="shared" si="254"/>
        <v/>
      </c>
      <c r="BS183" s="2" t="str">
        <f t="shared" si="255"/>
        <v/>
      </c>
      <c r="BT183" s="2" t="str">
        <f t="shared" si="256"/>
        <v/>
      </c>
      <c r="BU183" s="2" t="str">
        <f t="shared" si="257"/>
        <v/>
      </c>
      <c r="BV183" s="2" t="str">
        <f t="shared" si="258"/>
        <v/>
      </c>
      <c r="BW183" s="2" t="str">
        <f t="shared" si="259"/>
        <v/>
      </c>
      <c r="BZ183" s="2">
        <f t="shared" si="260"/>
        <v>72.322999999999993</v>
      </c>
      <c r="CA183" s="2">
        <f t="shared" si="261"/>
        <v>76.646000000000001</v>
      </c>
      <c r="CB183" s="2">
        <f t="shared" si="262"/>
        <v>80.691999999999993</v>
      </c>
      <c r="CC183" s="2">
        <f t="shared" si="263"/>
        <v>82.091999999999999</v>
      </c>
      <c r="CD183" s="2">
        <f t="shared" si="264"/>
        <v>84.076999999999998</v>
      </c>
      <c r="CE183" s="2">
        <f t="shared" si="265"/>
        <v>84.769000000000005</v>
      </c>
      <c r="CF183" s="2">
        <f t="shared" si="266"/>
        <v>84.292000000000002</v>
      </c>
      <c r="CG183" s="2">
        <f t="shared" si="267"/>
        <v>81.492000000000004</v>
      </c>
      <c r="CH183" s="2">
        <f t="shared" si="268"/>
        <v>80.230999999999995</v>
      </c>
      <c r="CI183" s="2">
        <f t="shared" si="269"/>
        <v>73.938000000000002</v>
      </c>
      <c r="CJ183" s="2">
        <f t="shared" si="270"/>
        <v>68.545000000000002</v>
      </c>
      <c r="CK183" s="2">
        <f t="shared" si="271"/>
        <v>61.368000000000002</v>
      </c>
      <c r="CL183" s="2">
        <f t="shared" si="272"/>
        <v>53.746499999999997</v>
      </c>
      <c r="CO183" s="2">
        <f t="shared" si="273"/>
        <v>80.225588309632073</v>
      </c>
      <c r="CP183" s="2">
        <f t="shared" si="274"/>
        <v>80.828220472083146</v>
      </c>
      <c r="CQ183" s="2">
        <f t="shared" si="275"/>
        <v>82.846222233260505</v>
      </c>
      <c r="CR183" s="2">
        <f t="shared" si="276"/>
        <v>84.880027084987745</v>
      </c>
      <c r="CS183" s="2">
        <f t="shared" si="277"/>
        <v>89.651459303350961</v>
      </c>
      <c r="CT183" s="2">
        <f t="shared" si="278"/>
        <v>90.552898760193585</v>
      </c>
      <c r="CU183" s="2">
        <f t="shared" si="279"/>
        <v>91.628231461416789</v>
      </c>
      <c r="CV183" s="2">
        <f t="shared" si="280"/>
        <v>87.175668013659674</v>
      </c>
      <c r="CW183" s="2">
        <f t="shared" si="281"/>
        <v>84.96896787137166</v>
      </c>
      <c r="CX183" s="2">
        <f t="shared" si="282"/>
        <v>79.176726863394833</v>
      </c>
      <c r="CY183" s="2">
        <f t="shared" si="283"/>
        <v>73.075392642102898</v>
      </c>
      <c r="CZ183" s="2">
        <f t="shared" si="284"/>
        <v>65.731583907151688</v>
      </c>
      <c r="DA183" s="2">
        <f t="shared" si="285"/>
        <v>55.813452143582978</v>
      </c>
      <c r="DD183" s="2">
        <f t="shared" si="286"/>
        <v>73.571619409412719</v>
      </c>
      <c r="DE183" s="2">
        <f t="shared" si="287"/>
        <v>77.343733867064714</v>
      </c>
      <c r="DF183" s="2">
        <f t="shared" si="288"/>
        <v>80.199718311014692</v>
      </c>
      <c r="DG183" s="2">
        <f t="shared" si="289"/>
        <v>82.825913471672038</v>
      </c>
      <c r="DH183" s="2">
        <f t="shared" si="290"/>
        <v>85.087817442741411</v>
      </c>
      <c r="DI183" s="2">
        <f t="shared" si="291"/>
        <v>85.603505370321983</v>
      </c>
      <c r="DJ183" s="2">
        <f t="shared" si="292"/>
        <v>85.062369676396514</v>
      </c>
      <c r="DK183" s="2">
        <f t="shared" si="293"/>
        <v>82.715497345235775</v>
      </c>
      <c r="DL183" s="2">
        <f t="shared" si="294"/>
        <v>79.154700182972491</v>
      </c>
      <c r="DM183" s="2">
        <f t="shared" si="295"/>
        <v>74.855086705258742</v>
      </c>
      <c r="DN183" s="2">
        <f t="shared" si="296"/>
        <v>69.350798412261284</v>
      </c>
      <c r="DO183" s="2">
        <f t="shared" si="297"/>
        <v>61.804410354184576</v>
      </c>
      <c r="DP183" s="2">
        <f t="shared" si="298"/>
        <v>52.807901207906625</v>
      </c>
      <c r="DS183" s="2">
        <f t="shared" si="299"/>
        <v>0.998727270282593</v>
      </c>
      <c r="DT183" s="2">
        <f t="shared" si="300"/>
        <v>0.99894480829064547</v>
      </c>
      <c r="DU183" s="2">
        <f t="shared" si="301"/>
        <v>0.99916404855036656</v>
      </c>
      <c r="DV183" s="2">
        <f t="shared" si="302"/>
        <v>0.99931118679194975</v>
      </c>
      <c r="DW183" s="2">
        <f t="shared" si="303"/>
        <v>0.99923180866486649</v>
      </c>
      <c r="DX183" s="2">
        <f t="shared" si="304"/>
        <v>0.99921695608826555</v>
      </c>
      <c r="DY183" s="2">
        <f t="shared" si="305"/>
        <v>0.9992978743740879</v>
      </c>
      <c r="DZ183" s="2">
        <f t="shared" si="306"/>
        <v>0.99918693027203842</v>
      </c>
      <c r="EA183" s="2">
        <f t="shared" si="307"/>
        <v>0.99920224673907942</v>
      </c>
      <c r="EB183" s="2">
        <f t="shared" si="308"/>
        <v>0.99925873001566701</v>
      </c>
      <c r="EC183" s="2">
        <f t="shared" si="309"/>
        <v>0.99921507234805573</v>
      </c>
      <c r="ED183" s="2">
        <f t="shared" si="310"/>
        <v>0.9992094306768704</v>
      </c>
      <c r="EE183" s="2">
        <f t="shared" si="311"/>
        <v>0.99921506841121011</v>
      </c>
    </row>
    <row r="184" spans="2:135" x14ac:dyDescent="0.25">
      <c r="B184" s="2">
        <v>178</v>
      </c>
      <c r="C184">
        <v>73.061999999999998</v>
      </c>
      <c r="D184">
        <v>75.968999999999994</v>
      </c>
      <c r="E184">
        <v>79.569000000000003</v>
      </c>
      <c r="F184">
        <v>82.754000000000005</v>
      </c>
      <c r="G184">
        <v>84.738</v>
      </c>
      <c r="H184">
        <v>85.185000000000002</v>
      </c>
      <c r="I184">
        <v>84.953999999999994</v>
      </c>
      <c r="J184">
        <v>83.415000000000006</v>
      </c>
      <c r="K184">
        <v>79.554000000000002</v>
      </c>
      <c r="L184">
        <v>74.215000000000003</v>
      </c>
      <c r="M184">
        <v>67.879000000000005</v>
      </c>
      <c r="N184">
        <v>61.293999999999997</v>
      </c>
      <c r="O184">
        <v>52.746499999999997</v>
      </c>
      <c r="R184" s="5">
        <f t="shared" si="208"/>
        <v>73.502476291126086</v>
      </c>
      <c r="S184" s="5">
        <f t="shared" si="209"/>
        <v>77.293775037264822</v>
      </c>
      <c r="T184" s="5">
        <f t="shared" si="210"/>
        <v>80.163666009560473</v>
      </c>
      <c r="U184" s="5">
        <f t="shared" si="211"/>
        <v>82.811956829261462</v>
      </c>
      <c r="V184" s="5">
        <f t="shared" si="212"/>
        <v>85.066424390744487</v>
      </c>
      <c r="W184" s="5">
        <f t="shared" si="213"/>
        <v>85.576627568600031</v>
      </c>
      <c r="X184" s="5">
        <f t="shared" si="214"/>
        <v>85.021319172451683</v>
      </c>
      <c r="Y184" s="5">
        <f t="shared" si="215"/>
        <v>82.675390482642527</v>
      </c>
      <c r="Z184" s="5">
        <f t="shared" si="216"/>
        <v>79.102745210408813</v>
      </c>
      <c r="AA184" s="5">
        <f t="shared" si="217"/>
        <v>74.814079211780651</v>
      </c>
      <c r="AB184" s="5">
        <f t="shared" si="218"/>
        <v>69.3202314715207</v>
      </c>
      <c r="AC184" s="5">
        <f t="shared" si="219"/>
        <v>61.777948589948643</v>
      </c>
      <c r="AD184" s="5">
        <f t="shared" si="220"/>
        <v>52.79770100793607</v>
      </c>
      <c r="AE184" s="5"/>
      <c r="AG184" s="5">
        <f t="shared" si="221"/>
        <v>-0.44047629112608888</v>
      </c>
      <c r="AH184" s="5">
        <f t="shared" si="222"/>
        <v>-1.3247750372648284</v>
      </c>
      <c r="AI184" s="5">
        <f t="shared" si="223"/>
        <v>-0.59466600956046989</v>
      </c>
      <c r="AJ184" s="5">
        <f t="shared" si="224"/>
        <v>-5.7956829261456733E-2</v>
      </c>
      <c r="AK184" s="5">
        <f t="shared" si="225"/>
        <v>-0.32842439074448748</v>
      </c>
      <c r="AL184" s="5">
        <f t="shared" si="226"/>
        <v>-0.39162756860002901</v>
      </c>
      <c r="AM184" s="5">
        <f t="shared" si="227"/>
        <v>-6.7319172451689724E-2</v>
      </c>
      <c r="AN184" s="5">
        <f t="shared" si="228"/>
        <v>0.73960951735747926</v>
      </c>
      <c r="AO184" s="5">
        <f t="shared" si="229"/>
        <v>0.45125478959118936</v>
      </c>
      <c r="AP184" s="5">
        <f t="shared" si="230"/>
        <v>-0.59907921178064782</v>
      </c>
      <c r="AQ184" s="5">
        <f t="shared" si="231"/>
        <v>-1.4412314715206946</v>
      </c>
      <c r="AR184" s="5">
        <f t="shared" si="232"/>
        <v>-0.4839485899486462</v>
      </c>
      <c r="AS184" s="5">
        <f t="shared" si="233"/>
        <v>-5.1201007936072074E-2</v>
      </c>
      <c r="AV184" s="2">
        <f t="shared" si="234"/>
        <v>73.502476289989986</v>
      </c>
      <c r="AW184" s="2">
        <f t="shared" si="235"/>
        <v>77.293775037264822</v>
      </c>
      <c r="AX184" s="2">
        <f t="shared" si="236"/>
        <v>80.163661961260544</v>
      </c>
      <c r="AY184" s="2">
        <f t="shared" si="237"/>
        <v>82.811956652613517</v>
      </c>
      <c r="AZ184" s="2">
        <f t="shared" si="238"/>
        <v>85.066424095250653</v>
      </c>
      <c r="BA184" s="2">
        <f t="shared" si="239"/>
        <v>85.576627510411143</v>
      </c>
      <c r="BB184" s="2">
        <f t="shared" si="240"/>
        <v>85.021318994497904</v>
      </c>
      <c r="BC184" s="2">
        <f t="shared" si="241"/>
        <v>82.675387774459779</v>
      </c>
      <c r="BD184" s="2">
        <f t="shared" si="242"/>
        <v>79.102742452796903</v>
      </c>
      <c r="BE184" s="2">
        <f t="shared" si="243"/>
        <v>74.814075004906826</v>
      </c>
      <c r="BF184" s="2">
        <f t="shared" si="244"/>
        <v>69.320197758717484</v>
      </c>
      <c r="BG184" s="2">
        <f t="shared" si="245"/>
        <v>61.777830698599175</v>
      </c>
      <c r="BH184" s="2">
        <f t="shared" si="246"/>
        <v>52.797357974644065</v>
      </c>
      <c r="BK184" s="2" t="str">
        <f t="shared" si="247"/>
        <v/>
      </c>
      <c r="BL184" s="2" t="str">
        <f t="shared" si="248"/>
        <v/>
      </c>
      <c r="BM184" s="2" t="str">
        <f t="shared" si="249"/>
        <v/>
      </c>
      <c r="BN184" s="2" t="str">
        <f t="shared" si="250"/>
        <v/>
      </c>
      <c r="BO184" s="2" t="str">
        <f t="shared" si="251"/>
        <v/>
      </c>
      <c r="BP184" s="2" t="str">
        <f t="shared" si="252"/>
        <v/>
      </c>
      <c r="BQ184" s="2" t="str">
        <f t="shared" si="253"/>
        <v/>
      </c>
      <c r="BR184" s="2" t="str">
        <f t="shared" si="254"/>
        <v/>
      </c>
      <c r="BS184" s="2" t="str">
        <f t="shared" si="255"/>
        <v/>
      </c>
      <c r="BT184" s="2" t="str">
        <f t="shared" si="256"/>
        <v/>
      </c>
      <c r="BU184" s="2" t="str">
        <f t="shared" si="257"/>
        <v/>
      </c>
      <c r="BV184" s="2" t="str">
        <f t="shared" si="258"/>
        <v/>
      </c>
      <c r="BW184" s="2" t="str">
        <f t="shared" si="259"/>
        <v/>
      </c>
      <c r="BZ184" s="2">
        <f t="shared" si="260"/>
        <v>73.061999999999998</v>
      </c>
      <c r="CA184" s="2">
        <f t="shared" si="261"/>
        <v>75.968999999999994</v>
      </c>
      <c r="CB184" s="2">
        <f t="shared" si="262"/>
        <v>79.569000000000003</v>
      </c>
      <c r="CC184" s="2">
        <f t="shared" si="263"/>
        <v>82.754000000000005</v>
      </c>
      <c r="CD184" s="2">
        <f t="shared" si="264"/>
        <v>84.738</v>
      </c>
      <c r="CE184" s="2">
        <f t="shared" si="265"/>
        <v>85.185000000000002</v>
      </c>
      <c r="CF184" s="2">
        <f t="shared" si="266"/>
        <v>84.953999999999994</v>
      </c>
      <c r="CG184" s="2">
        <f t="shared" si="267"/>
        <v>83.415000000000006</v>
      </c>
      <c r="CH184" s="2">
        <f t="shared" si="268"/>
        <v>79.554000000000002</v>
      </c>
      <c r="CI184" s="2">
        <f t="shared" si="269"/>
        <v>74.215000000000003</v>
      </c>
      <c r="CJ184" s="2">
        <f t="shared" si="270"/>
        <v>67.879000000000005</v>
      </c>
      <c r="CK184" s="2">
        <f t="shared" si="271"/>
        <v>61.293999999999997</v>
      </c>
      <c r="CL184" s="2">
        <f t="shared" si="272"/>
        <v>52.746499999999997</v>
      </c>
      <c r="CO184" s="2">
        <f t="shared" si="273"/>
        <v>80.223226854685933</v>
      </c>
      <c r="CP184" s="2">
        <f t="shared" si="274"/>
        <v>80.811101292032745</v>
      </c>
      <c r="CQ184" s="2">
        <f t="shared" si="275"/>
        <v>82.834440681088182</v>
      </c>
      <c r="CR184" s="2">
        <f t="shared" si="276"/>
        <v>84.881197202476557</v>
      </c>
      <c r="CS184" s="2">
        <f t="shared" si="277"/>
        <v>89.675821574625203</v>
      </c>
      <c r="CT184" s="2">
        <f t="shared" si="278"/>
        <v>90.576077212756076</v>
      </c>
      <c r="CU184" s="2">
        <f t="shared" si="279"/>
        <v>91.655012991297284</v>
      </c>
      <c r="CV184" s="2">
        <f t="shared" si="280"/>
        <v>87.178091163915795</v>
      </c>
      <c r="CW184" s="2">
        <f t="shared" si="281"/>
        <v>84.977075170745593</v>
      </c>
      <c r="CX184" s="2">
        <f t="shared" si="282"/>
        <v>79.177763589500771</v>
      </c>
      <c r="CY184" s="2">
        <f t="shared" si="283"/>
        <v>73.08057615517113</v>
      </c>
      <c r="CZ184" s="2">
        <f t="shared" si="284"/>
        <v>65.74456900732676</v>
      </c>
      <c r="DA184" s="2">
        <f t="shared" si="285"/>
        <v>55.832933631320202</v>
      </c>
      <c r="DD184" s="2">
        <f t="shared" si="286"/>
        <v>73.494665282514177</v>
      </c>
      <c r="DE184" s="2">
        <f t="shared" si="287"/>
        <v>77.290386575963936</v>
      </c>
      <c r="DF184" s="2">
        <f t="shared" si="288"/>
        <v>80.161624064573104</v>
      </c>
      <c r="DG184" s="2">
        <f t="shared" si="289"/>
        <v>82.810655849111441</v>
      </c>
      <c r="DH184" s="2">
        <f t="shared" si="290"/>
        <v>85.0631922741387</v>
      </c>
      <c r="DI184" s="2">
        <f t="shared" si="291"/>
        <v>85.573054382811421</v>
      </c>
      <c r="DJ184" s="2">
        <f t="shared" si="292"/>
        <v>85.017068149250946</v>
      </c>
      <c r="DK184" s="2">
        <f t="shared" si="293"/>
        <v>82.672046175043647</v>
      </c>
      <c r="DL184" s="2">
        <f t="shared" si="294"/>
        <v>79.098465113248892</v>
      </c>
      <c r="DM184" s="2">
        <f t="shared" si="295"/>
        <v>74.811122761147104</v>
      </c>
      <c r="DN184" s="2">
        <f t="shared" si="296"/>
        <v>69.317503730119782</v>
      </c>
      <c r="DO184" s="2">
        <f t="shared" si="297"/>
        <v>61.774968386513805</v>
      </c>
      <c r="DP184" s="2">
        <f t="shared" si="298"/>
        <v>52.795183201837588</v>
      </c>
      <c r="DS184" s="2">
        <f t="shared" si="299"/>
        <v>0.99883912670010999</v>
      </c>
      <c r="DT184" s="2">
        <f t="shared" si="300"/>
        <v>0.99903756436571722</v>
      </c>
      <c r="DU184" s="2">
        <f t="shared" si="301"/>
        <v>0.99923754713479285</v>
      </c>
      <c r="DV184" s="2">
        <f t="shared" si="302"/>
        <v>0.99937175681134316</v>
      </c>
      <c r="DW184" s="2">
        <f t="shared" si="303"/>
        <v>0.99929935381722435</v>
      </c>
      <c r="DX184" s="2">
        <f t="shared" si="304"/>
        <v>0.9992858062573029</v>
      </c>
      <c r="DY184" s="2">
        <f t="shared" si="305"/>
        <v>0.99935961425590314</v>
      </c>
      <c r="DZ184" s="2">
        <f t="shared" si="306"/>
        <v>0.99925841854122832</v>
      </c>
      <c r="EA184" s="2">
        <f t="shared" si="307"/>
        <v>0.99927238930526585</v>
      </c>
      <c r="EB184" s="2">
        <f t="shared" si="308"/>
        <v>0.99932390964226836</v>
      </c>
      <c r="EC184" s="2">
        <f t="shared" si="309"/>
        <v>0.99928408802876667</v>
      </c>
      <c r="ED184" s="2">
        <f t="shared" si="310"/>
        <v>0.99927894205014856</v>
      </c>
      <c r="EE184" s="2">
        <f t="shared" si="311"/>
        <v>0.99928408443782479</v>
      </c>
    </row>
    <row r="185" spans="2:135" x14ac:dyDescent="0.25">
      <c r="B185" s="2">
        <v>179</v>
      </c>
      <c r="C185">
        <v>71.646000000000001</v>
      </c>
      <c r="D185">
        <v>76.938000000000002</v>
      </c>
      <c r="E185">
        <v>79.168999999999997</v>
      </c>
      <c r="F185">
        <v>81.722999999999999</v>
      </c>
      <c r="G185">
        <v>84.492000000000004</v>
      </c>
      <c r="H185">
        <v>84.923000000000002</v>
      </c>
      <c r="I185">
        <v>83.984999999999999</v>
      </c>
      <c r="J185">
        <v>82.923000000000002</v>
      </c>
      <c r="K185">
        <v>77.923000000000002</v>
      </c>
      <c r="L185">
        <v>74.462000000000003</v>
      </c>
      <c r="M185">
        <v>70.105999999999995</v>
      </c>
      <c r="N185">
        <v>61.25</v>
      </c>
      <c r="O185">
        <v>52.436599999999999</v>
      </c>
      <c r="R185" s="5">
        <f t="shared" si="208"/>
        <v>73.424914588848367</v>
      </c>
      <c r="S185" s="5">
        <f t="shared" si="209"/>
        <v>77.240161662000574</v>
      </c>
      <c r="T185" s="5">
        <f t="shared" si="210"/>
        <v>80.125408239223816</v>
      </c>
      <c r="U185" s="5">
        <f t="shared" si="211"/>
        <v>82.796594105429818</v>
      </c>
      <c r="V185" s="5">
        <f t="shared" si="212"/>
        <v>85.041546136276736</v>
      </c>
      <c r="W185" s="5">
        <f t="shared" si="213"/>
        <v>85.545897281025944</v>
      </c>
      <c r="X185" s="5">
        <f t="shared" si="214"/>
        <v>84.975685810362108</v>
      </c>
      <c r="Y185" s="5">
        <f t="shared" si="215"/>
        <v>82.631674665161498</v>
      </c>
      <c r="Z185" s="5">
        <f t="shared" si="216"/>
        <v>79.046174844108975</v>
      </c>
      <c r="AA185" s="5">
        <f t="shared" si="217"/>
        <v>74.769880561785584</v>
      </c>
      <c r="AB185" s="5">
        <f t="shared" si="218"/>
        <v>69.286703278874469</v>
      </c>
      <c r="AC185" s="5">
        <f t="shared" si="219"/>
        <v>61.748209625267009</v>
      </c>
      <c r="AD185" s="5">
        <f t="shared" si="220"/>
        <v>52.784607326170956</v>
      </c>
      <c r="AE185" s="5"/>
      <c r="AG185" s="5">
        <f t="shared" si="221"/>
        <v>-1.778914588848366</v>
      </c>
      <c r="AH185" s="5">
        <f t="shared" si="222"/>
        <v>-0.3021616620005716</v>
      </c>
      <c r="AI185" s="5">
        <f t="shared" si="223"/>
        <v>-0.95640823922381912</v>
      </c>
      <c r="AJ185" s="5">
        <f t="shared" si="224"/>
        <v>-1.0735941054298195</v>
      </c>
      <c r="AK185" s="5">
        <f t="shared" si="225"/>
        <v>-0.54954613627673154</v>
      </c>
      <c r="AL185" s="5">
        <f t="shared" si="226"/>
        <v>-0.62289728102594211</v>
      </c>
      <c r="AM185" s="5">
        <f t="shared" si="227"/>
        <v>-0.99068581036210901</v>
      </c>
      <c r="AN185" s="5">
        <f t="shared" si="228"/>
        <v>0.29132533483850409</v>
      </c>
      <c r="AO185" s="5">
        <f t="shared" si="229"/>
        <v>-1.1231748441089735</v>
      </c>
      <c r="AP185" s="5">
        <f t="shared" si="230"/>
        <v>-0.30788056178558065</v>
      </c>
      <c r="AQ185" s="5">
        <f t="shared" si="231"/>
        <v>0.8192967211255251</v>
      </c>
      <c r="AR185" s="5">
        <f t="shared" si="232"/>
        <v>-0.49820962526700896</v>
      </c>
      <c r="AS185" s="5">
        <f t="shared" si="233"/>
        <v>-0.34800732617095775</v>
      </c>
      <c r="AV185" s="2">
        <f t="shared" si="234"/>
        <v>73.424914588316625</v>
      </c>
      <c r="AW185" s="2">
        <f t="shared" si="235"/>
        <v>77.240161662000574</v>
      </c>
      <c r="AX185" s="2">
        <f t="shared" si="236"/>
        <v>80.125406824857748</v>
      </c>
      <c r="AY185" s="2">
        <f t="shared" si="237"/>
        <v>82.796594052061636</v>
      </c>
      <c r="AZ185" s="2">
        <f t="shared" si="238"/>
        <v>85.041546047893434</v>
      </c>
      <c r="BA185" s="2">
        <f t="shared" si="239"/>
        <v>85.545897265059637</v>
      </c>
      <c r="BB185" s="2">
        <f t="shared" si="240"/>
        <v>84.975685759176443</v>
      </c>
      <c r="BC185" s="2">
        <f t="shared" si="241"/>
        <v>82.631673806829369</v>
      </c>
      <c r="BD185" s="2">
        <f t="shared" si="242"/>
        <v>79.046173972932451</v>
      </c>
      <c r="BE185" s="2">
        <f t="shared" si="243"/>
        <v>74.769879204668186</v>
      </c>
      <c r="BF185" s="2">
        <f t="shared" si="244"/>
        <v>69.286691310787987</v>
      </c>
      <c r="BG185" s="2">
        <f t="shared" si="245"/>
        <v>61.748164946469849</v>
      </c>
      <c r="BH185" s="2">
        <f t="shared" si="246"/>
        <v>52.784469762196593</v>
      </c>
      <c r="BK185" s="2" t="str">
        <f t="shared" si="247"/>
        <v/>
      </c>
      <c r="BL185" s="2" t="str">
        <f t="shared" si="248"/>
        <v/>
      </c>
      <c r="BM185" s="2" t="str">
        <f t="shared" si="249"/>
        <v/>
      </c>
      <c r="BN185" s="2" t="str">
        <f t="shared" si="250"/>
        <v/>
      </c>
      <c r="BO185" s="2" t="str">
        <f t="shared" si="251"/>
        <v/>
      </c>
      <c r="BP185" s="2" t="str">
        <f t="shared" si="252"/>
        <v/>
      </c>
      <c r="BQ185" s="2" t="str">
        <f t="shared" si="253"/>
        <v/>
      </c>
      <c r="BR185" s="2" t="str">
        <f t="shared" si="254"/>
        <v/>
      </c>
      <c r="BS185" s="2" t="str">
        <f t="shared" si="255"/>
        <v/>
      </c>
      <c r="BT185" s="2" t="str">
        <f t="shared" si="256"/>
        <v/>
      </c>
      <c r="BU185" s="2" t="str">
        <f t="shared" si="257"/>
        <v/>
      </c>
      <c r="BV185" s="2" t="str">
        <f t="shared" si="258"/>
        <v/>
      </c>
      <c r="BW185" s="2" t="str">
        <f t="shared" si="259"/>
        <v/>
      </c>
      <c r="BZ185" s="2">
        <f t="shared" si="260"/>
        <v>71.646000000000001</v>
      </c>
      <c r="CA185" s="2">
        <f t="shared" si="261"/>
        <v>76.938000000000002</v>
      </c>
      <c r="CB185" s="2">
        <f t="shared" si="262"/>
        <v>79.168999999999997</v>
      </c>
      <c r="CC185" s="2">
        <f t="shared" si="263"/>
        <v>81.722999999999999</v>
      </c>
      <c r="CD185" s="2">
        <f t="shared" si="264"/>
        <v>84.492000000000004</v>
      </c>
      <c r="CE185" s="2">
        <f t="shared" si="265"/>
        <v>84.923000000000002</v>
      </c>
      <c r="CF185" s="2">
        <f t="shared" si="266"/>
        <v>83.984999999999999</v>
      </c>
      <c r="CG185" s="2">
        <f t="shared" si="267"/>
        <v>82.923000000000002</v>
      </c>
      <c r="CH185" s="2">
        <f t="shared" si="268"/>
        <v>77.923000000000002</v>
      </c>
      <c r="CI185" s="2">
        <f t="shared" si="269"/>
        <v>74.462000000000003</v>
      </c>
      <c r="CJ185" s="2">
        <f t="shared" si="270"/>
        <v>70.105999999999995</v>
      </c>
      <c r="CK185" s="2">
        <f t="shared" si="271"/>
        <v>61.25</v>
      </c>
      <c r="CL185" s="2">
        <f t="shared" si="272"/>
        <v>52.436599999999999</v>
      </c>
      <c r="CO185" s="2">
        <f t="shared" si="273"/>
        <v>80.220865399739793</v>
      </c>
      <c r="CP185" s="2">
        <f t="shared" si="274"/>
        <v>80.793982111982359</v>
      </c>
      <c r="CQ185" s="2">
        <f t="shared" si="275"/>
        <v>82.822659128915845</v>
      </c>
      <c r="CR185" s="2">
        <f t="shared" si="276"/>
        <v>84.882367319965354</v>
      </c>
      <c r="CS185" s="2">
        <f t="shared" si="277"/>
        <v>89.70018384589946</v>
      </c>
      <c r="CT185" s="2">
        <f t="shared" si="278"/>
        <v>90.599255665318566</v>
      </c>
      <c r="CU185" s="2">
        <f t="shared" si="279"/>
        <v>91.681794521177792</v>
      </c>
      <c r="CV185" s="2">
        <f t="shared" si="280"/>
        <v>87.180514314171901</v>
      </c>
      <c r="CW185" s="2">
        <f t="shared" si="281"/>
        <v>84.985182470119526</v>
      </c>
      <c r="CX185" s="2">
        <f t="shared" si="282"/>
        <v>79.178800315606708</v>
      </c>
      <c r="CY185" s="2">
        <f t="shared" si="283"/>
        <v>73.085759668239348</v>
      </c>
      <c r="CZ185" s="2">
        <f t="shared" si="284"/>
        <v>65.757554107501818</v>
      </c>
      <c r="DA185" s="2">
        <f t="shared" si="285"/>
        <v>55.852415119057426</v>
      </c>
      <c r="DD185" s="2">
        <f t="shared" si="286"/>
        <v>73.417711155615635</v>
      </c>
      <c r="DE185" s="2">
        <f t="shared" si="287"/>
        <v>77.237039284863158</v>
      </c>
      <c r="DF185" s="2">
        <f t="shared" si="288"/>
        <v>80.123529818131516</v>
      </c>
      <c r="DG185" s="2">
        <f t="shared" si="289"/>
        <v>82.795398226550844</v>
      </c>
      <c r="DH185" s="2">
        <f t="shared" si="290"/>
        <v>85.038567105535989</v>
      </c>
      <c r="DI185" s="2">
        <f t="shared" si="291"/>
        <v>85.542603395300844</v>
      </c>
      <c r="DJ185" s="2">
        <f t="shared" si="292"/>
        <v>84.971766622105363</v>
      </c>
      <c r="DK185" s="2">
        <f t="shared" si="293"/>
        <v>82.628595004851533</v>
      </c>
      <c r="DL185" s="2">
        <f t="shared" si="294"/>
        <v>79.042230043525279</v>
      </c>
      <c r="DM185" s="2">
        <f t="shared" si="295"/>
        <v>74.767158817035465</v>
      </c>
      <c r="DN185" s="2">
        <f t="shared" si="296"/>
        <v>69.28420904797828</v>
      </c>
      <c r="DO185" s="2">
        <f t="shared" si="297"/>
        <v>61.745526418843042</v>
      </c>
      <c r="DP185" s="2">
        <f t="shared" si="298"/>
        <v>52.782465195768552</v>
      </c>
      <c r="DS185" s="2">
        <f t="shared" si="299"/>
        <v>0.99894116281323286</v>
      </c>
      <c r="DT185" s="2">
        <f t="shared" si="300"/>
        <v>0.99912217393161351</v>
      </c>
      <c r="DU185" s="2">
        <f t="shared" si="301"/>
        <v>0.99930458806892419</v>
      </c>
      <c r="DV185" s="2">
        <f t="shared" si="302"/>
        <v>0.99942700372776694</v>
      </c>
      <c r="DW185" s="2">
        <f t="shared" si="303"/>
        <v>0.99936096369063354</v>
      </c>
      <c r="DX185" s="2">
        <f t="shared" si="304"/>
        <v>0.99934860663084879</v>
      </c>
      <c r="DY185" s="2">
        <f t="shared" si="305"/>
        <v>0.99941592834932691</v>
      </c>
      <c r="DZ185" s="2">
        <f t="shared" si="306"/>
        <v>0.99932362553713672</v>
      </c>
      <c r="EA185" s="2">
        <f t="shared" si="307"/>
        <v>0.99933636867266307</v>
      </c>
      <c r="EB185" s="2">
        <f t="shared" si="308"/>
        <v>0.99938336158239438</v>
      </c>
      <c r="EC185" s="2">
        <f t="shared" si="309"/>
        <v>0.99934703939059366</v>
      </c>
      <c r="ED185" s="2">
        <f t="shared" si="310"/>
        <v>0.99934234560886226</v>
      </c>
      <c r="EE185" s="2">
        <f t="shared" si="311"/>
        <v>0.99934703611520315</v>
      </c>
    </row>
    <row r="186" spans="2:135" x14ac:dyDescent="0.25">
      <c r="B186" s="2">
        <v>180</v>
      </c>
      <c r="C186">
        <v>72.831000000000003</v>
      </c>
      <c r="D186">
        <v>76.599999999999994</v>
      </c>
      <c r="E186">
        <v>79.8</v>
      </c>
      <c r="F186">
        <v>83.123000000000005</v>
      </c>
      <c r="G186">
        <v>84.554000000000002</v>
      </c>
      <c r="H186">
        <v>86.138000000000005</v>
      </c>
      <c r="I186">
        <v>84.677000000000007</v>
      </c>
      <c r="J186">
        <v>82.707999999999998</v>
      </c>
      <c r="K186">
        <v>78.631</v>
      </c>
      <c r="L186">
        <v>73.938000000000002</v>
      </c>
      <c r="M186">
        <v>68.864000000000004</v>
      </c>
      <c r="N186">
        <v>61.043999999999997</v>
      </c>
      <c r="O186">
        <v>52.661999999999999</v>
      </c>
      <c r="R186" s="5">
        <f t="shared" si="208"/>
        <v>73.347399288473369</v>
      </c>
      <c r="S186" s="5">
        <f t="shared" si="209"/>
        <v>77.186568861513891</v>
      </c>
      <c r="T186" s="5">
        <f t="shared" si="210"/>
        <v>80.087164689679568</v>
      </c>
      <c r="U186" s="5">
        <f t="shared" si="211"/>
        <v>82.781239865470994</v>
      </c>
      <c r="V186" s="5">
        <f t="shared" si="212"/>
        <v>85.016687494604</v>
      </c>
      <c r="W186" s="5">
        <f t="shared" si="213"/>
        <v>85.515188490976541</v>
      </c>
      <c r="X186" s="5">
        <f t="shared" si="214"/>
        <v>84.930077987393148</v>
      </c>
      <c r="Y186" s="5">
        <f t="shared" si="215"/>
        <v>82.587980462769266</v>
      </c>
      <c r="Z186" s="5">
        <f t="shared" si="216"/>
        <v>78.98963129852045</v>
      </c>
      <c r="AA186" s="5">
        <f t="shared" si="217"/>
        <v>74.725701758930583</v>
      </c>
      <c r="AB186" s="5">
        <f t="shared" si="218"/>
        <v>69.253205336369405</v>
      </c>
      <c r="AC186" s="5">
        <f t="shared" si="219"/>
        <v>61.718532656065932</v>
      </c>
      <c r="AD186" s="5">
        <f t="shared" si="220"/>
        <v>52.771647643557607</v>
      </c>
      <c r="AE186" s="5"/>
      <c r="AG186" s="5">
        <f t="shared" si="221"/>
        <v>-0.51639928847336591</v>
      </c>
      <c r="AH186" s="5">
        <f t="shared" si="222"/>
        <v>-0.58656886151389642</v>
      </c>
      <c r="AI186" s="5">
        <f t="shared" si="223"/>
        <v>-0.28716468967957098</v>
      </c>
      <c r="AJ186" s="5">
        <f t="shared" si="224"/>
        <v>0.34176013452901088</v>
      </c>
      <c r="AK186" s="5">
        <f t="shared" si="225"/>
        <v>-0.46268749460399761</v>
      </c>
      <c r="AL186" s="5">
        <f t="shared" si="226"/>
        <v>0.62281150902346383</v>
      </c>
      <c r="AM186" s="5">
        <f t="shared" si="227"/>
        <v>-0.2530779873931408</v>
      </c>
      <c r="AN186" s="5">
        <f t="shared" si="228"/>
        <v>0.120019537230732</v>
      </c>
      <c r="AO186" s="5">
        <f t="shared" si="229"/>
        <v>-0.35863129852045006</v>
      </c>
      <c r="AP186" s="5">
        <f t="shared" si="230"/>
        <v>-0.78770175893058081</v>
      </c>
      <c r="AQ186" s="5">
        <f t="shared" si="231"/>
        <v>-0.38920533636940036</v>
      </c>
      <c r="AR186" s="5">
        <f t="shared" si="232"/>
        <v>-0.67453265606593504</v>
      </c>
      <c r="AS186" s="5">
        <f t="shared" si="233"/>
        <v>-0.10964764355760792</v>
      </c>
      <c r="AV186" s="2">
        <f t="shared" si="234"/>
        <v>73.347399288234499</v>
      </c>
      <c r="AW186" s="2">
        <f t="shared" si="235"/>
        <v>77.186568861513891</v>
      </c>
      <c r="AX186" s="2">
        <f t="shared" si="236"/>
        <v>80.087164216064977</v>
      </c>
      <c r="AY186" s="2">
        <f t="shared" si="237"/>
        <v>82.781239850028129</v>
      </c>
      <c r="AZ186" s="2">
        <f t="shared" si="238"/>
        <v>85.016687469303491</v>
      </c>
      <c r="BA186" s="2">
        <f t="shared" si="239"/>
        <v>85.515188486788773</v>
      </c>
      <c r="BB186" s="2">
        <f t="shared" si="240"/>
        <v>84.930077973301977</v>
      </c>
      <c r="BC186" s="2">
        <f t="shared" si="241"/>
        <v>82.587980202309851</v>
      </c>
      <c r="BD186" s="2">
        <f t="shared" si="242"/>
        <v>78.989631034997686</v>
      </c>
      <c r="BE186" s="2">
        <f t="shared" si="243"/>
        <v>74.725701339445081</v>
      </c>
      <c r="BF186" s="2">
        <f t="shared" si="244"/>
        <v>69.253201261855935</v>
      </c>
      <c r="BG186" s="2">
        <f t="shared" si="245"/>
        <v>61.718516404939749</v>
      </c>
      <c r="BH186" s="2">
        <f t="shared" si="246"/>
        <v>52.771594657279117</v>
      </c>
      <c r="BK186" s="2" t="str">
        <f t="shared" si="247"/>
        <v/>
      </c>
      <c r="BL186" s="2" t="str">
        <f t="shared" si="248"/>
        <v/>
      </c>
      <c r="BM186" s="2" t="str">
        <f t="shared" si="249"/>
        <v/>
      </c>
      <c r="BN186" s="2" t="str">
        <f t="shared" si="250"/>
        <v/>
      </c>
      <c r="BO186" s="2" t="str">
        <f t="shared" si="251"/>
        <v/>
      </c>
      <c r="BP186" s="2" t="str">
        <f t="shared" si="252"/>
        <v/>
      </c>
      <c r="BQ186" s="2" t="str">
        <f t="shared" si="253"/>
        <v/>
      </c>
      <c r="BR186" s="2" t="str">
        <f t="shared" si="254"/>
        <v/>
      </c>
      <c r="BS186" s="2" t="str">
        <f t="shared" si="255"/>
        <v/>
      </c>
      <c r="BT186" s="2" t="str">
        <f t="shared" si="256"/>
        <v/>
      </c>
      <c r="BU186" s="2" t="str">
        <f t="shared" si="257"/>
        <v/>
      </c>
      <c r="BV186" s="2" t="str">
        <f t="shared" si="258"/>
        <v/>
      </c>
      <c r="BW186" s="2" t="str">
        <f t="shared" si="259"/>
        <v/>
      </c>
      <c r="BZ186" s="2">
        <f t="shared" si="260"/>
        <v>72.831000000000003</v>
      </c>
      <c r="CA186" s="2">
        <f t="shared" si="261"/>
        <v>76.599999999999994</v>
      </c>
      <c r="CB186" s="2">
        <f t="shared" si="262"/>
        <v>79.8</v>
      </c>
      <c r="CC186" s="2">
        <f t="shared" si="263"/>
        <v>83.123000000000005</v>
      </c>
      <c r="CD186" s="2">
        <f t="shared" si="264"/>
        <v>84.554000000000002</v>
      </c>
      <c r="CE186" s="2">
        <f t="shared" si="265"/>
        <v>86.138000000000005</v>
      </c>
      <c r="CF186" s="2">
        <f t="shared" si="266"/>
        <v>84.677000000000007</v>
      </c>
      <c r="CG186" s="2">
        <f t="shared" si="267"/>
        <v>82.707999999999998</v>
      </c>
      <c r="CH186" s="2">
        <f t="shared" si="268"/>
        <v>78.631</v>
      </c>
      <c r="CI186" s="2">
        <f t="shared" si="269"/>
        <v>73.938000000000002</v>
      </c>
      <c r="CJ186" s="2">
        <f t="shared" si="270"/>
        <v>68.864000000000004</v>
      </c>
      <c r="CK186" s="2">
        <f t="shared" si="271"/>
        <v>61.043999999999997</v>
      </c>
      <c r="CL186" s="2">
        <f t="shared" si="272"/>
        <v>52.661999999999999</v>
      </c>
      <c r="CO186" s="2">
        <f t="shared" si="273"/>
        <v>80.218503944793653</v>
      </c>
      <c r="CP186" s="2">
        <f t="shared" si="274"/>
        <v>80.776862931931973</v>
      </c>
      <c r="CQ186" s="2">
        <f t="shared" si="275"/>
        <v>82.810877576743522</v>
      </c>
      <c r="CR186" s="2">
        <f t="shared" si="276"/>
        <v>84.883537437454166</v>
      </c>
      <c r="CS186" s="2">
        <f t="shared" si="277"/>
        <v>89.724546117173716</v>
      </c>
      <c r="CT186" s="2">
        <f t="shared" si="278"/>
        <v>90.622434117881056</v>
      </c>
      <c r="CU186" s="2">
        <f t="shared" si="279"/>
        <v>91.708576051058287</v>
      </c>
      <c r="CV186" s="2">
        <f t="shared" si="280"/>
        <v>87.182937464428022</v>
      </c>
      <c r="CW186" s="2">
        <f t="shared" si="281"/>
        <v>84.993289769493458</v>
      </c>
      <c r="CX186" s="2">
        <f t="shared" si="282"/>
        <v>79.179837041712659</v>
      </c>
      <c r="CY186" s="2">
        <f t="shared" si="283"/>
        <v>73.09094318130758</v>
      </c>
      <c r="CZ186" s="2">
        <f t="shared" si="284"/>
        <v>65.770539207676876</v>
      </c>
      <c r="DA186" s="2">
        <f t="shared" si="285"/>
        <v>55.871896606794643</v>
      </c>
      <c r="DD186" s="2">
        <f t="shared" si="286"/>
        <v>73.340757028717093</v>
      </c>
      <c r="DE186" s="2">
        <f t="shared" si="287"/>
        <v>77.18369199376238</v>
      </c>
      <c r="DF186" s="2">
        <f t="shared" si="288"/>
        <v>80.085435571689928</v>
      </c>
      <c r="DG186" s="2">
        <f t="shared" si="289"/>
        <v>82.780140603990247</v>
      </c>
      <c r="DH186" s="2">
        <f t="shared" si="290"/>
        <v>85.013941936933293</v>
      </c>
      <c r="DI186" s="2">
        <f t="shared" si="291"/>
        <v>85.512152407790282</v>
      </c>
      <c r="DJ186" s="2">
        <f t="shared" si="292"/>
        <v>84.926465094959795</v>
      </c>
      <c r="DK186" s="2">
        <f t="shared" si="293"/>
        <v>82.585143834659405</v>
      </c>
      <c r="DL186" s="2">
        <f t="shared" si="294"/>
        <v>78.985994973801681</v>
      </c>
      <c r="DM186" s="2">
        <f t="shared" si="295"/>
        <v>74.723194872923827</v>
      </c>
      <c r="DN186" s="2">
        <f t="shared" si="296"/>
        <v>69.250914365836778</v>
      </c>
      <c r="DO186" s="2">
        <f t="shared" si="297"/>
        <v>61.716084451172271</v>
      </c>
      <c r="DP186" s="2">
        <f t="shared" si="298"/>
        <v>52.769747189699515</v>
      </c>
      <c r="DS186" s="2">
        <f t="shared" si="299"/>
        <v>0.99903423903228028</v>
      </c>
      <c r="DT186" s="2">
        <f t="shared" si="300"/>
        <v>0.99919935126911175</v>
      </c>
      <c r="DU186" s="2">
        <f t="shared" si="301"/>
        <v>0.99936573797136474</v>
      </c>
      <c r="DV186" s="2">
        <f t="shared" si="302"/>
        <v>0.99947739484038767</v>
      </c>
      <c r="DW186" s="2">
        <f t="shared" si="303"/>
        <v>0.99941715918698604</v>
      </c>
      <c r="DX186" s="2">
        <f t="shared" si="304"/>
        <v>0.99940588813479769</v>
      </c>
      <c r="DY186" s="2">
        <f t="shared" si="305"/>
        <v>0.99946729294675851</v>
      </c>
      <c r="DZ186" s="2">
        <f t="shared" si="306"/>
        <v>0.99938310244459772</v>
      </c>
      <c r="EA186" s="2">
        <f t="shared" si="307"/>
        <v>0.99939472569273513</v>
      </c>
      <c r="EB186" s="2">
        <f t="shared" si="308"/>
        <v>0.99943758856414366</v>
      </c>
      <c r="EC186" s="2">
        <f t="shared" si="309"/>
        <v>0.99940445863063909</v>
      </c>
      <c r="ED186" s="2">
        <f t="shared" si="310"/>
        <v>0.99940017735712061</v>
      </c>
      <c r="EE186" s="2">
        <f t="shared" si="311"/>
        <v>0.99940445564310421</v>
      </c>
    </row>
    <row r="187" spans="2:135" x14ac:dyDescent="0.25">
      <c r="B187" s="2">
        <v>181</v>
      </c>
      <c r="C187">
        <v>72.507999999999996</v>
      </c>
      <c r="D187">
        <v>76.108000000000004</v>
      </c>
      <c r="E187">
        <v>79.584999999999994</v>
      </c>
      <c r="F187">
        <v>81.968999999999994</v>
      </c>
      <c r="G187">
        <v>85.308000000000007</v>
      </c>
      <c r="H187">
        <v>85.569000000000003</v>
      </c>
      <c r="I187">
        <v>85.522999999999996</v>
      </c>
      <c r="J187">
        <v>82</v>
      </c>
      <c r="K187">
        <v>80.385000000000005</v>
      </c>
      <c r="L187">
        <v>73.646000000000001</v>
      </c>
      <c r="M187">
        <v>69.182000000000002</v>
      </c>
      <c r="N187">
        <v>62.206000000000003</v>
      </c>
      <c r="O187">
        <v>52.9437</v>
      </c>
      <c r="R187" s="5">
        <f t="shared" si="208"/>
        <v>73.269926935065172</v>
      </c>
      <c r="S187" s="5">
        <f t="shared" si="209"/>
        <v>77.132995077727401</v>
      </c>
      <c r="T187" s="5">
        <f t="shared" si="210"/>
        <v>80.048933329179889</v>
      </c>
      <c r="U187" s="5">
        <f t="shared" si="211"/>
        <v>82.765893386288425</v>
      </c>
      <c r="V187" s="5">
        <f t="shared" si="212"/>
        <v>84.991846899920958</v>
      </c>
      <c r="W187" s="5">
        <f t="shared" si="213"/>
        <v>85.48449956294543</v>
      </c>
      <c r="X187" s="5">
        <f t="shared" si="214"/>
        <v>84.884493732272816</v>
      </c>
      <c r="Y187" s="5">
        <f t="shared" si="215"/>
        <v>82.544305489685527</v>
      </c>
      <c r="Z187" s="5">
        <f t="shared" si="216"/>
        <v>78.933111804200919</v>
      </c>
      <c r="AA187" s="5">
        <f t="shared" si="217"/>
        <v>74.681540173939936</v>
      </c>
      <c r="AB187" s="5">
        <f t="shared" si="218"/>
        <v>69.219727697395044</v>
      </c>
      <c r="AC187" s="5">
        <f t="shared" si="219"/>
        <v>61.688889452691505</v>
      </c>
      <c r="AD187" s="5">
        <f t="shared" si="220"/>
        <v>52.75875127476948</v>
      </c>
      <c r="AE187" s="5"/>
      <c r="AG187" s="5">
        <f t="shared" si="221"/>
        <v>-0.76192693506517628</v>
      </c>
      <c r="AH187" s="5">
        <f t="shared" si="222"/>
        <v>-1.0249950777273966</v>
      </c>
      <c r="AI187" s="5">
        <f t="shared" si="223"/>
        <v>-0.46393332917989483</v>
      </c>
      <c r="AJ187" s="5">
        <f t="shared" si="224"/>
        <v>-0.79689338628843132</v>
      </c>
      <c r="AK187" s="5">
        <f t="shared" si="225"/>
        <v>0.31615310007904895</v>
      </c>
      <c r="AL187" s="5">
        <f t="shared" si="226"/>
        <v>8.450043705457233E-2</v>
      </c>
      <c r="AM187" s="5">
        <f t="shared" si="227"/>
        <v>0.63850626772718044</v>
      </c>
      <c r="AN187" s="5">
        <f t="shared" si="228"/>
        <v>-0.54430548968552728</v>
      </c>
      <c r="AO187" s="5">
        <f t="shared" si="229"/>
        <v>1.4518881957990857</v>
      </c>
      <c r="AP187" s="5">
        <f t="shared" si="230"/>
        <v>-1.0355401739399355</v>
      </c>
      <c r="AQ187" s="5">
        <f t="shared" si="231"/>
        <v>-3.772769739504156E-2</v>
      </c>
      <c r="AR187" s="5">
        <f t="shared" si="232"/>
        <v>0.51711054730849781</v>
      </c>
      <c r="AS187" s="5">
        <f t="shared" si="233"/>
        <v>0.18494872523051953</v>
      </c>
      <c r="AV187" s="2">
        <f t="shared" si="234"/>
        <v>73.2699269349622</v>
      </c>
      <c r="AW187" s="2">
        <f t="shared" si="235"/>
        <v>77.132995077727401</v>
      </c>
      <c r="AX187" s="2">
        <f t="shared" si="236"/>
        <v>80.048933177173311</v>
      </c>
      <c r="AY187" s="2">
        <f t="shared" si="237"/>
        <v>82.765893382008414</v>
      </c>
      <c r="AZ187" s="2">
        <f t="shared" si="238"/>
        <v>84.991846892989486</v>
      </c>
      <c r="BA187" s="2">
        <f t="shared" si="239"/>
        <v>85.484499561895461</v>
      </c>
      <c r="BB187" s="2">
        <f t="shared" si="240"/>
        <v>84.884493728560003</v>
      </c>
      <c r="BC187" s="2">
        <f t="shared" si="241"/>
        <v>82.544305414014076</v>
      </c>
      <c r="BD187" s="2">
        <f t="shared" si="242"/>
        <v>78.933111727875527</v>
      </c>
      <c r="BE187" s="2">
        <f t="shared" si="243"/>
        <v>74.681540049700885</v>
      </c>
      <c r="BF187" s="2">
        <f t="shared" si="244"/>
        <v>69.219726367099966</v>
      </c>
      <c r="BG187" s="2">
        <f t="shared" si="245"/>
        <v>61.688883779493935</v>
      </c>
      <c r="BH187" s="2">
        <f t="shared" si="246"/>
        <v>52.758731672228031</v>
      </c>
      <c r="BK187" s="2" t="str">
        <f t="shared" si="247"/>
        <v/>
      </c>
      <c r="BL187" s="2" t="str">
        <f t="shared" si="248"/>
        <v/>
      </c>
      <c r="BM187" s="2" t="str">
        <f t="shared" si="249"/>
        <v/>
      </c>
      <c r="BN187" s="2" t="str">
        <f t="shared" si="250"/>
        <v/>
      </c>
      <c r="BO187" s="2" t="str">
        <f t="shared" si="251"/>
        <v/>
      </c>
      <c r="BP187" s="2" t="str">
        <f t="shared" si="252"/>
        <v/>
      </c>
      <c r="BQ187" s="2" t="str">
        <f t="shared" si="253"/>
        <v/>
      </c>
      <c r="BR187" s="2" t="str">
        <f t="shared" si="254"/>
        <v/>
      </c>
      <c r="BS187" s="2" t="str">
        <f t="shared" si="255"/>
        <v/>
      </c>
      <c r="BT187" s="2" t="str">
        <f t="shared" si="256"/>
        <v/>
      </c>
      <c r="BU187" s="2" t="str">
        <f t="shared" si="257"/>
        <v/>
      </c>
      <c r="BV187" s="2" t="str">
        <f t="shared" si="258"/>
        <v/>
      </c>
      <c r="BW187" s="2" t="str">
        <f t="shared" si="259"/>
        <v/>
      </c>
      <c r="BZ187" s="2">
        <f t="shared" si="260"/>
        <v>72.507999999999996</v>
      </c>
      <c r="CA187" s="2">
        <f t="shared" si="261"/>
        <v>76.108000000000004</v>
      </c>
      <c r="CB187" s="2">
        <f t="shared" si="262"/>
        <v>79.584999999999994</v>
      </c>
      <c r="CC187" s="2">
        <f t="shared" si="263"/>
        <v>81.968999999999994</v>
      </c>
      <c r="CD187" s="2">
        <f t="shared" si="264"/>
        <v>85.308000000000007</v>
      </c>
      <c r="CE187" s="2">
        <f t="shared" si="265"/>
        <v>85.569000000000003</v>
      </c>
      <c r="CF187" s="2">
        <f t="shared" si="266"/>
        <v>85.522999999999996</v>
      </c>
      <c r="CG187" s="2">
        <f t="shared" si="267"/>
        <v>82</v>
      </c>
      <c r="CH187" s="2">
        <f t="shared" si="268"/>
        <v>80.385000000000005</v>
      </c>
      <c r="CI187" s="2">
        <f t="shared" si="269"/>
        <v>73.646000000000001</v>
      </c>
      <c r="CJ187" s="2">
        <f t="shared" si="270"/>
        <v>69.182000000000002</v>
      </c>
      <c r="CK187" s="2">
        <f t="shared" si="271"/>
        <v>62.206000000000003</v>
      </c>
      <c r="CL187" s="2">
        <f t="shared" si="272"/>
        <v>52.9437</v>
      </c>
      <c r="CO187" s="2">
        <f t="shared" si="273"/>
        <v>80.216142489847513</v>
      </c>
      <c r="CP187" s="2">
        <f t="shared" si="274"/>
        <v>80.759743751881587</v>
      </c>
      <c r="CQ187" s="2">
        <f t="shared" si="275"/>
        <v>82.799096024571185</v>
      </c>
      <c r="CR187" s="2">
        <f t="shared" si="276"/>
        <v>84.884707554942963</v>
      </c>
      <c r="CS187" s="2">
        <f t="shared" si="277"/>
        <v>89.748908388447958</v>
      </c>
      <c r="CT187" s="2">
        <f t="shared" si="278"/>
        <v>90.645612570443546</v>
      </c>
      <c r="CU187" s="2">
        <f t="shared" si="279"/>
        <v>91.735357580938796</v>
      </c>
      <c r="CV187" s="2">
        <f t="shared" si="280"/>
        <v>87.185360614684143</v>
      </c>
      <c r="CW187" s="2">
        <f t="shared" si="281"/>
        <v>85.001397068867391</v>
      </c>
      <c r="CX187" s="2">
        <f t="shared" si="282"/>
        <v>79.180873767818596</v>
      </c>
      <c r="CY187" s="2">
        <f t="shared" si="283"/>
        <v>73.096126694375798</v>
      </c>
      <c r="CZ187" s="2">
        <f t="shared" si="284"/>
        <v>65.783524307851948</v>
      </c>
      <c r="DA187" s="2">
        <f t="shared" si="285"/>
        <v>55.891378094531866</v>
      </c>
      <c r="DD187" s="2">
        <f t="shared" si="286"/>
        <v>73.263802901818551</v>
      </c>
      <c r="DE187" s="2">
        <f t="shared" si="287"/>
        <v>77.130344702661603</v>
      </c>
      <c r="DF187" s="2">
        <f t="shared" si="288"/>
        <v>80.04734132524834</v>
      </c>
      <c r="DG187" s="2">
        <f t="shared" si="289"/>
        <v>82.76488298142965</v>
      </c>
      <c r="DH187" s="2">
        <f t="shared" si="290"/>
        <v>84.989316768330582</v>
      </c>
      <c r="DI187" s="2">
        <f t="shared" si="291"/>
        <v>85.481701420279705</v>
      </c>
      <c r="DJ187" s="2">
        <f t="shared" si="292"/>
        <v>84.881163567814227</v>
      </c>
      <c r="DK187" s="2">
        <f t="shared" si="293"/>
        <v>82.541692664467291</v>
      </c>
      <c r="DL187" s="2">
        <f t="shared" si="294"/>
        <v>78.929759904078082</v>
      </c>
      <c r="DM187" s="2">
        <f t="shared" si="295"/>
        <v>74.679230928812188</v>
      </c>
      <c r="DN187" s="2">
        <f t="shared" si="296"/>
        <v>69.217619683695276</v>
      </c>
      <c r="DO187" s="2">
        <f t="shared" si="297"/>
        <v>61.686642483501501</v>
      </c>
      <c r="DP187" s="2">
        <f t="shared" si="298"/>
        <v>52.757029183630479</v>
      </c>
      <c r="DS187" s="2">
        <f t="shared" si="299"/>
        <v>0.99911914067687324</v>
      </c>
      <c r="DT187" s="2">
        <f t="shared" si="300"/>
        <v>0.99926974823383763</v>
      </c>
      <c r="DU187" s="2">
        <f t="shared" si="301"/>
        <v>0.99942151387063272</v>
      </c>
      <c r="DV187" s="2">
        <f t="shared" si="302"/>
        <v>0.99952335651195179</v>
      </c>
      <c r="DW187" s="2">
        <f t="shared" si="303"/>
        <v>0.99946841559931121</v>
      </c>
      <c r="DX187" s="2">
        <f t="shared" si="304"/>
        <v>0.99945813521294469</v>
      </c>
      <c r="DY187" s="2">
        <f t="shared" si="305"/>
        <v>0.99951414261991833</v>
      </c>
      <c r="DZ187" s="2">
        <f t="shared" si="306"/>
        <v>0.99943735220201069</v>
      </c>
      <c r="EA187" s="2">
        <f t="shared" si="307"/>
        <v>0.9994479538703509</v>
      </c>
      <c r="EB187" s="2">
        <f t="shared" si="308"/>
        <v>0.99948704929038601</v>
      </c>
      <c r="EC187" s="2">
        <f t="shared" si="309"/>
        <v>0.9994568313531772</v>
      </c>
      <c r="ED187" s="2">
        <f t="shared" si="310"/>
        <v>0.99945292637461081</v>
      </c>
      <c r="EE187" s="2">
        <f t="shared" si="311"/>
        <v>0.99945682862822738</v>
      </c>
    </row>
    <row r="188" spans="2:135" x14ac:dyDescent="0.25">
      <c r="B188" s="2">
        <v>182</v>
      </c>
      <c r="C188">
        <v>72.385000000000005</v>
      </c>
      <c r="D188">
        <v>76.754000000000005</v>
      </c>
      <c r="E188">
        <v>81.185000000000002</v>
      </c>
      <c r="F188">
        <v>83.230999999999995</v>
      </c>
      <c r="G188">
        <v>85.091999999999999</v>
      </c>
      <c r="H188">
        <v>85.385000000000005</v>
      </c>
      <c r="I188">
        <v>84.262</v>
      </c>
      <c r="J188">
        <v>83.385000000000005</v>
      </c>
      <c r="K188">
        <v>79.015000000000001</v>
      </c>
      <c r="L188">
        <v>74.662000000000006</v>
      </c>
      <c r="M188">
        <v>68.847999999999999</v>
      </c>
      <c r="N188">
        <v>61.131999999999998</v>
      </c>
      <c r="O188">
        <v>52.436599999999999</v>
      </c>
      <c r="R188" s="5">
        <f t="shared" si="208"/>
        <v>73.19249432139982</v>
      </c>
      <c r="S188" s="5">
        <f t="shared" si="209"/>
        <v>77.079438867055401</v>
      </c>
      <c r="T188" s="5">
        <f t="shared" si="210"/>
        <v>80.010712868583099</v>
      </c>
      <c r="U188" s="5">
        <f t="shared" si="211"/>
        <v>82.750554036438075</v>
      </c>
      <c r="V188" s="5">
        <f t="shared" si="212"/>
        <v>84.967022961342153</v>
      </c>
      <c r="W188" s="5">
        <f t="shared" si="213"/>
        <v>85.453828994394115</v>
      </c>
      <c r="X188" s="5">
        <f t="shared" si="214"/>
        <v>84.838931256032737</v>
      </c>
      <c r="Y188" s="5">
        <f t="shared" si="215"/>
        <v>82.500648030360097</v>
      </c>
      <c r="Z188" s="5">
        <f t="shared" si="216"/>
        <v>78.876614299807983</v>
      </c>
      <c r="AA188" s="5">
        <f t="shared" si="217"/>
        <v>74.637394111302285</v>
      </c>
      <c r="AB188" s="5">
        <f t="shared" si="218"/>
        <v>69.186265890082765</v>
      </c>
      <c r="AC188" s="5">
        <f t="shared" si="219"/>
        <v>61.659267770719197</v>
      </c>
      <c r="AD188" s="5">
        <f t="shared" si="220"/>
        <v>52.745886857005623</v>
      </c>
      <c r="AE188" s="5"/>
      <c r="AG188" s="5">
        <f t="shared" si="221"/>
        <v>-0.80749432139981536</v>
      </c>
      <c r="AH188" s="5">
        <f t="shared" si="222"/>
        <v>-0.32543886705539649</v>
      </c>
      <c r="AI188" s="5">
        <f t="shared" si="223"/>
        <v>1.1742871314169037</v>
      </c>
      <c r="AJ188" s="5">
        <f t="shared" si="224"/>
        <v>0.4804459635619196</v>
      </c>
      <c r="AK188" s="5">
        <f t="shared" si="225"/>
        <v>0.12497703865784615</v>
      </c>
      <c r="AL188" s="5">
        <f t="shared" si="226"/>
        <v>-6.8828994394110055E-2</v>
      </c>
      <c r="AM188" s="5">
        <f t="shared" si="227"/>
        <v>-0.57693125603273643</v>
      </c>
      <c r="AN188" s="5">
        <f t="shared" si="228"/>
        <v>0.88435196963990848</v>
      </c>
      <c r="AO188" s="5">
        <f t="shared" si="229"/>
        <v>0.13838570019201768</v>
      </c>
      <c r="AP188" s="5">
        <f t="shared" si="230"/>
        <v>2.4605888697720957E-2</v>
      </c>
      <c r="AQ188" s="5">
        <f t="shared" si="231"/>
        <v>-0.33826589008276642</v>
      </c>
      <c r="AR188" s="5">
        <f t="shared" si="232"/>
        <v>-0.52726777071919884</v>
      </c>
      <c r="AS188" s="5">
        <f t="shared" si="233"/>
        <v>-0.30928685700562397</v>
      </c>
      <c r="AV188" s="2">
        <f t="shared" si="234"/>
        <v>73.192494321357216</v>
      </c>
      <c r="AW188" s="2">
        <f t="shared" si="235"/>
        <v>77.079438867055401</v>
      </c>
      <c r="AX188" s="2">
        <f t="shared" si="236"/>
        <v>80.010712821823176</v>
      </c>
      <c r="AY188" s="2">
        <f t="shared" si="237"/>
        <v>82.750554035301931</v>
      </c>
      <c r="AZ188" s="2">
        <f t="shared" si="238"/>
        <v>84.967022959524712</v>
      </c>
      <c r="BA188" s="2">
        <f t="shared" si="239"/>
        <v>85.453828994142469</v>
      </c>
      <c r="BB188" s="2">
        <f t="shared" si="240"/>
        <v>84.838931255096426</v>
      </c>
      <c r="BC188" s="2">
        <f t="shared" si="241"/>
        <v>82.500648009311107</v>
      </c>
      <c r="BD188" s="2">
        <f t="shared" si="242"/>
        <v>78.876614278641</v>
      </c>
      <c r="BE188" s="2">
        <f t="shared" si="243"/>
        <v>74.637394076045652</v>
      </c>
      <c r="BF188" s="2">
        <f t="shared" si="244"/>
        <v>69.186265473557455</v>
      </c>
      <c r="BG188" s="2">
        <f t="shared" si="245"/>
        <v>61.659265869926251</v>
      </c>
      <c r="BH188" s="2">
        <f t="shared" si="246"/>
        <v>52.745879891516729</v>
      </c>
      <c r="BK188" s="2" t="str">
        <f t="shared" si="247"/>
        <v/>
      </c>
      <c r="BL188" s="2" t="str">
        <f t="shared" si="248"/>
        <v/>
      </c>
      <c r="BM188" s="2" t="str">
        <f t="shared" si="249"/>
        <v/>
      </c>
      <c r="BN188" s="2" t="str">
        <f t="shared" si="250"/>
        <v/>
      </c>
      <c r="BO188" s="2" t="str">
        <f t="shared" si="251"/>
        <v/>
      </c>
      <c r="BP188" s="2" t="str">
        <f t="shared" si="252"/>
        <v/>
      </c>
      <c r="BQ188" s="2" t="str">
        <f t="shared" si="253"/>
        <v/>
      </c>
      <c r="BR188" s="2" t="str">
        <f t="shared" si="254"/>
        <v/>
      </c>
      <c r="BS188" s="2" t="str">
        <f t="shared" si="255"/>
        <v/>
      </c>
      <c r="BT188" s="2" t="str">
        <f t="shared" si="256"/>
        <v/>
      </c>
      <c r="BU188" s="2" t="str">
        <f t="shared" si="257"/>
        <v/>
      </c>
      <c r="BV188" s="2" t="str">
        <f t="shared" si="258"/>
        <v/>
      </c>
      <c r="BW188" s="2" t="str">
        <f t="shared" si="259"/>
        <v/>
      </c>
      <c r="BZ188" s="2">
        <f t="shared" si="260"/>
        <v>72.385000000000005</v>
      </c>
      <c r="CA188" s="2">
        <f t="shared" si="261"/>
        <v>76.754000000000005</v>
      </c>
      <c r="CB188" s="2">
        <f t="shared" si="262"/>
        <v>81.185000000000002</v>
      </c>
      <c r="CC188" s="2">
        <f t="shared" si="263"/>
        <v>83.230999999999995</v>
      </c>
      <c r="CD188" s="2">
        <f t="shared" si="264"/>
        <v>85.091999999999999</v>
      </c>
      <c r="CE188" s="2">
        <f t="shared" si="265"/>
        <v>85.385000000000005</v>
      </c>
      <c r="CF188" s="2">
        <f t="shared" si="266"/>
        <v>84.262</v>
      </c>
      <c r="CG188" s="2">
        <f t="shared" si="267"/>
        <v>83.385000000000005</v>
      </c>
      <c r="CH188" s="2">
        <f t="shared" si="268"/>
        <v>79.015000000000001</v>
      </c>
      <c r="CI188" s="2">
        <f t="shared" si="269"/>
        <v>74.662000000000006</v>
      </c>
      <c r="CJ188" s="2">
        <f t="shared" si="270"/>
        <v>68.847999999999999</v>
      </c>
      <c r="CK188" s="2">
        <f t="shared" si="271"/>
        <v>61.131999999999998</v>
      </c>
      <c r="CL188" s="2">
        <f t="shared" si="272"/>
        <v>52.436599999999999</v>
      </c>
      <c r="CO188" s="2">
        <f t="shared" si="273"/>
        <v>80.213781034901373</v>
      </c>
      <c r="CP188" s="2">
        <f t="shared" si="274"/>
        <v>80.7426245718312</v>
      </c>
      <c r="CQ188" s="2">
        <f t="shared" si="275"/>
        <v>82.787314472398862</v>
      </c>
      <c r="CR188" s="2">
        <f t="shared" si="276"/>
        <v>84.885877672431761</v>
      </c>
      <c r="CS188" s="2">
        <f t="shared" si="277"/>
        <v>89.773270659722215</v>
      </c>
      <c r="CT188" s="2">
        <f t="shared" si="278"/>
        <v>90.668791023006023</v>
      </c>
      <c r="CU188" s="2">
        <f t="shared" si="279"/>
        <v>91.762139110819291</v>
      </c>
      <c r="CV188" s="2">
        <f t="shared" si="280"/>
        <v>87.187783764940264</v>
      </c>
      <c r="CW188" s="2">
        <f t="shared" si="281"/>
        <v>85.009504368241323</v>
      </c>
      <c r="CX188" s="2">
        <f t="shared" si="282"/>
        <v>79.181910493924534</v>
      </c>
      <c r="CY188" s="2">
        <f t="shared" si="283"/>
        <v>73.101310207444016</v>
      </c>
      <c r="CZ188" s="2">
        <f t="shared" si="284"/>
        <v>65.796509408027006</v>
      </c>
      <c r="DA188" s="2">
        <f t="shared" si="285"/>
        <v>55.91085958226909</v>
      </c>
      <c r="DD188" s="2">
        <f t="shared" si="286"/>
        <v>73.186848774920009</v>
      </c>
      <c r="DE188" s="2">
        <f t="shared" si="287"/>
        <v>77.076997411560825</v>
      </c>
      <c r="DF188" s="2">
        <f t="shared" si="288"/>
        <v>80.009247078806752</v>
      </c>
      <c r="DG188" s="2">
        <f t="shared" si="289"/>
        <v>82.749625358869054</v>
      </c>
      <c r="DH188" s="2">
        <f t="shared" si="290"/>
        <v>84.964691599727871</v>
      </c>
      <c r="DI188" s="2">
        <f t="shared" si="291"/>
        <v>85.451250432769143</v>
      </c>
      <c r="DJ188" s="2">
        <f t="shared" si="292"/>
        <v>84.835862040668644</v>
      </c>
      <c r="DK188" s="2">
        <f t="shared" si="293"/>
        <v>82.498241494275163</v>
      </c>
      <c r="DL188" s="2">
        <f t="shared" si="294"/>
        <v>78.873524834354484</v>
      </c>
      <c r="DM188" s="2">
        <f t="shared" si="295"/>
        <v>74.63526698470055</v>
      </c>
      <c r="DN188" s="2">
        <f t="shared" si="296"/>
        <v>69.184325001553773</v>
      </c>
      <c r="DO188" s="2">
        <f t="shared" si="297"/>
        <v>61.657200515830738</v>
      </c>
      <c r="DP188" s="2">
        <f t="shared" si="298"/>
        <v>52.744311177561443</v>
      </c>
      <c r="DS188" s="2">
        <f t="shared" si="299"/>
        <v>0.9991965844797791</v>
      </c>
      <c r="DT188" s="2">
        <f t="shared" si="300"/>
        <v>0.99933395967788652</v>
      </c>
      <c r="DU188" s="2">
        <f t="shared" si="301"/>
        <v>0.99947238752385648</v>
      </c>
      <c r="DV188" s="2">
        <f t="shared" si="302"/>
        <v>0.99956527774037462</v>
      </c>
      <c r="DW188" s="2">
        <f t="shared" si="303"/>
        <v>0.9995151665871036</v>
      </c>
      <c r="DX188" s="2">
        <f t="shared" si="304"/>
        <v>0.99950578987767758</v>
      </c>
      <c r="DY188" s="2">
        <f t="shared" si="305"/>
        <v>0.99955687385926084</v>
      </c>
      <c r="DZ188" s="2">
        <f t="shared" si="306"/>
        <v>0.99948683370421776</v>
      </c>
      <c r="EA188" s="2">
        <f t="shared" si="307"/>
        <v>0.99949650348905794</v>
      </c>
      <c r="EB188" s="2">
        <f t="shared" si="308"/>
        <v>0.9995321622773411</v>
      </c>
      <c r="EC188" s="2">
        <f t="shared" si="309"/>
        <v>0.99950460062990032</v>
      </c>
      <c r="ED188" s="2">
        <f t="shared" si="310"/>
        <v>0.99950103890545405</v>
      </c>
      <c r="EE188" s="2">
        <f t="shared" si="311"/>
        <v>0.99950459814447901</v>
      </c>
    </row>
    <row r="189" spans="2:135" x14ac:dyDescent="0.25">
      <c r="B189" s="2">
        <v>183</v>
      </c>
      <c r="C189">
        <v>72.769000000000005</v>
      </c>
      <c r="D189">
        <v>77.185000000000002</v>
      </c>
      <c r="E189">
        <v>79.185000000000002</v>
      </c>
      <c r="F189">
        <v>82.215000000000003</v>
      </c>
      <c r="G189">
        <v>85.138000000000005</v>
      </c>
      <c r="H189">
        <v>86.153999999999996</v>
      </c>
      <c r="I189">
        <v>84.153999999999996</v>
      </c>
      <c r="J189">
        <v>82.046000000000006</v>
      </c>
      <c r="K189">
        <v>78.492000000000004</v>
      </c>
      <c r="L189">
        <v>74.322999999999993</v>
      </c>
      <c r="M189">
        <v>68.924000000000007</v>
      </c>
      <c r="N189">
        <v>60.206000000000003</v>
      </c>
      <c r="O189">
        <v>52.2254</v>
      </c>
      <c r="R189" s="5">
        <f t="shared" si="208"/>
        <v>73.115098471266975</v>
      </c>
      <c r="S189" s="5">
        <f t="shared" si="209"/>
        <v>77.025898892381292</v>
      </c>
      <c r="T189" s="5">
        <f t="shared" si="210"/>
        <v>79.972502343680389</v>
      </c>
      <c r="U189" s="5">
        <f t="shared" si="211"/>
        <v>82.735221245347091</v>
      </c>
      <c r="V189" s="5">
        <f t="shared" si="212"/>
        <v>84.942214409558616</v>
      </c>
      <c r="W189" s="5">
        <f t="shared" si="213"/>
        <v>85.423175396685949</v>
      </c>
      <c r="X189" s="5">
        <f t="shared" si="214"/>
        <v>84.793388912202673</v>
      </c>
      <c r="Y189" s="5">
        <f t="shared" si="215"/>
        <v>82.457006667349773</v>
      </c>
      <c r="Z189" s="5">
        <f t="shared" si="216"/>
        <v>78.820137048716802</v>
      </c>
      <c r="AA189" s="5">
        <f t="shared" si="217"/>
        <v>74.593262261763115</v>
      </c>
      <c r="AB189" s="5">
        <f t="shared" si="218"/>
        <v>69.152817638705116</v>
      </c>
      <c r="AC189" s="5">
        <f t="shared" si="219"/>
        <v>61.629662175033431</v>
      </c>
      <c r="AD189" s="5">
        <f t="shared" si="220"/>
        <v>52.733040844021254</v>
      </c>
      <c r="AE189" s="5"/>
      <c r="AG189" s="5">
        <f t="shared" si="221"/>
        <v>-0.34609847126696991</v>
      </c>
      <c r="AH189" s="5">
        <f t="shared" si="222"/>
        <v>0.1591011076187101</v>
      </c>
      <c r="AI189" s="5">
        <f t="shared" si="223"/>
        <v>-0.78750234368038718</v>
      </c>
      <c r="AJ189" s="5">
        <f t="shared" si="224"/>
        <v>-0.5202212453470878</v>
      </c>
      <c r="AK189" s="5">
        <f t="shared" si="225"/>
        <v>0.19578559044138899</v>
      </c>
      <c r="AL189" s="5">
        <f t="shared" si="226"/>
        <v>0.73082460331404775</v>
      </c>
      <c r="AM189" s="5">
        <f t="shared" si="227"/>
        <v>-0.63938891220267635</v>
      </c>
      <c r="AN189" s="5">
        <f t="shared" si="228"/>
        <v>-0.41100666734976699</v>
      </c>
      <c r="AO189" s="5">
        <f t="shared" si="229"/>
        <v>-0.32813704871679761</v>
      </c>
      <c r="AP189" s="5">
        <f t="shared" si="230"/>
        <v>-0.27026226176312207</v>
      </c>
      <c r="AQ189" s="5">
        <f t="shared" si="231"/>
        <v>-0.22881763870510952</v>
      </c>
      <c r="AR189" s="5">
        <f t="shared" si="232"/>
        <v>-1.423662175033428</v>
      </c>
      <c r="AS189" s="5">
        <f t="shared" si="233"/>
        <v>-0.5076408440212532</v>
      </c>
      <c r="AV189" s="2">
        <f t="shared" si="234"/>
        <v>73.11509847125005</v>
      </c>
      <c r="AW189" s="2">
        <f t="shared" si="235"/>
        <v>77.025898892381292</v>
      </c>
      <c r="AX189" s="2">
        <f t="shared" si="236"/>
        <v>79.972502329893715</v>
      </c>
      <c r="AY189" s="2">
        <f t="shared" si="237"/>
        <v>82.735221245058227</v>
      </c>
      <c r="AZ189" s="2">
        <f t="shared" si="238"/>
        <v>84.942214409102547</v>
      </c>
      <c r="BA189" s="2">
        <f t="shared" si="239"/>
        <v>85.423175396628295</v>
      </c>
      <c r="BB189" s="2">
        <f t="shared" si="240"/>
        <v>84.793388911976677</v>
      </c>
      <c r="BC189" s="2">
        <f t="shared" si="241"/>
        <v>82.457006661743975</v>
      </c>
      <c r="BD189" s="2">
        <f t="shared" si="242"/>
        <v>78.820137043096139</v>
      </c>
      <c r="BE189" s="2">
        <f t="shared" si="243"/>
        <v>74.593262252176501</v>
      </c>
      <c r="BF189" s="2">
        <f t="shared" si="244"/>
        <v>69.152817513634304</v>
      </c>
      <c r="BG189" s="2">
        <f t="shared" si="245"/>
        <v>61.629661563804127</v>
      </c>
      <c r="BH189" s="2">
        <f t="shared" si="246"/>
        <v>52.733038466737149</v>
      </c>
      <c r="BK189" s="2" t="str">
        <f t="shared" si="247"/>
        <v/>
      </c>
      <c r="BL189" s="2" t="str">
        <f t="shared" si="248"/>
        <v/>
      </c>
      <c r="BM189" s="2" t="str">
        <f t="shared" si="249"/>
        <v/>
      </c>
      <c r="BN189" s="2" t="str">
        <f t="shared" si="250"/>
        <v/>
      </c>
      <c r="BO189" s="2" t="str">
        <f t="shared" si="251"/>
        <v/>
      </c>
      <c r="BP189" s="2" t="str">
        <f t="shared" si="252"/>
        <v/>
      </c>
      <c r="BQ189" s="2" t="str">
        <f t="shared" si="253"/>
        <v/>
      </c>
      <c r="BR189" s="2" t="str">
        <f t="shared" si="254"/>
        <v/>
      </c>
      <c r="BS189" s="2" t="str">
        <f t="shared" si="255"/>
        <v/>
      </c>
      <c r="BT189" s="2" t="str">
        <f t="shared" si="256"/>
        <v/>
      </c>
      <c r="BU189" s="2" t="str">
        <f t="shared" si="257"/>
        <v/>
      </c>
      <c r="BV189" s="2" t="str">
        <f t="shared" si="258"/>
        <v/>
      </c>
      <c r="BW189" s="2" t="str">
        <f t="shared" si="259"/>
        <v/>
      </c>
      <c r="BZ189" s="2">
        <f t="shared" si="260"/>
        <v>72.769000000000005</v>
      </c>
      <c r="CA189" s="2">
        <f t="shared" si="261"/>
        <v>77.185000000000002</v>
      </c>
      <c r="CB189" s="2">
        <f t="shared" si="262"/>
        <v>79.185000000000002</v>
      </c>
      <c r="CC189" s="2">
        <f t="shared" si="263"/>
        <v>82.215000000000003</v>
      </c>
      <c r="CD189" s="2">
        <f t="shared" si="264"/>
        <v>85.138000000000005</v>
      </c>
      <c r="CE189" s="2">
        <f t="shared" si="265"/>
        <v>86.153999999999996</v>
      </c>
      <c r="CF189" s="2">
        <f t="shared" si="266"/>
        <v>84.153999999999996</v>
      </c>
      <c r="CG189" s="2">
        <f t="shared" si="267"/>
        <v>82.046000000000006</v>
      </c>
      <c r="CH189" s="2">
        <f t="shared" si="268"/>
        <v>78.492000000000004</v>
      </c>
      <c r="CI189" s="2">
        <f t="shared" si="269"/>
        <v>74.322999999999993</v>
      </c>
      <c r="CJ189" s="2">
        <f t="shared" si="270"/>
        <v>68.924000000000007</v>
      </c>
      <c r="CK189" s="2">
        <f t="shared" si="271"/>
        <v>60.206000000000003</v>
      </c>
      <c r="CL189" s="2">
        <f t="shared" si="272"/>
        <v>52.2254</v>
      </c>
      <c r="CO189" s="2">
        <f t="shared" si="273"/>
        <v>80.211419579955233</v>
      </c>
      <c r="CP189" s="2">
        <f t="shared" si="274"/>
        <v>80.725505391780814</v>
      </c>
      <c r="CQ189" s="2">
        <f t="shared" si="275"/>
        <v>82.775532920226524</v>
      </c>
      <c r="CR189" s="2">
        <f t="shared" si="276"/>
        <v>84.887047789920572</v>
      </c>
      <c r="CS189" s="2">
        <f t="shared" si="277"/>
        <v>89.797632930996457</v>
      </c>
      <c r="CT189" s="2">
        <f t="shared" si="278"/>
        <v>90.691969475568513</v>
      </c>
      <c r="CU189" s="2">
        <f t="shared" si="279"/>
        <v>91.788920640699786</v>
      </c>
      <c r="CV189" s="2">
        <f t="shared" si="280"/>
        <v>87.190206915196384</v>
      </c>
      <c r="CW189" s="2">
        <f t="shared" si="281"/>
        <v>85.017611667615256</v>
      </c>
      <c r="CX189" s="2">
        <f t="shared" si="282"/>
        <v>79.182947220030471</v>
      </c>
      <c r="CY189" s="2">
        <f t="shared" si="283"/>
        <v>73.106493720512248</v>
      </c>
      <c r="CZ189" s="2">
        <f t="shared" si="284"/>
        <v>65.809494508202064</v>
      </c>
      <c r="DA189" s="2">
        <f t="shared" si="285"/>
        <v>55.930341070006314</v>
      </c>
      <c r="DD189" s="2">
        <f t="shared" si="286"/>
        <v>73.109894648021466</v>
      </c>
      <c r="DE189" s="2">
        <f t="shared" si="287"/>
        <v>77.023650120460047</v>
      </c>
      <c r="DF189" s="2">
        <f t="shared" si="288"/>
        <v>79.971152832365163</v>
      </c>
      <c r="DG189" s="2">
        <f t="shared" si="289"/>
        <v>82.734367736308442</v>
      </c>
      <c r="DH189" s="2">
        <f t="shared" si="290"/>
        <v>84.94006643112516</v>
      </c>
      <c r="DI189" s="2">
        <f t="shared" si="291"/>
        <v>85.420799445258567</v>
      </c>
      <c r="DJ189" s="2">
        <f t="shared" si="292"/>
        <v>84.790560513523076</v>
      </c>
      <c r="DK189" s="2">
        <f t="shared" si="293"/>
        <v>82.454790324083049</v>
      </c>
      <c r="DL189" s="2">
        <f t="shared" si="294"/>
        <v>78.817289764630885</v>
      </c>
      <c r="DM189" s="2">
        <f t="shared" si="295"/>
        <v>74.591303040588912</v>
      </c>
      <c r="DN189" s="2">
        <f t="shared" si="296"/>
        <v>69.151030319412271</v>
      </c>
      <c r="DO189" s="2">
        <f t="shared" si="297"/>
        <v>61.627758548159967</v>
      </c>
      <c r="DP189" s="2">
        <f t="shared" si="298"/>
        <v>52.731593171492413</v>
      </c>
      <c r="DS189" s="2">
        <f t="shared" si="299"/>
        <v>0.99926722453579331</v>
      </c>
      <c r="DT189" s="2">
        <f t="shared" si="300"/>
        <v>0.99939252840631931</v>
      </c>
      <c r="DU189" s="2">
        <f t="shared" si="301"/>
        <v>0.99951878936296901</v>
      </c>
      <c r="DV189" s="2">
        <f t="shared" si="302"/>
        <v>0.99960351342116494</v>
      </c>
      <c r="DW189" s="2">
        <f t="shared" si="303"/>
        <v>0.99955780780820003</v>
      </c>
      <c r="DX189" s="2">
        <f t="shared" si="304"/>
        <v>0.99954925541083373</v>
      </c>
      <c r="DY189" s="2">
        <f t="shared" si="305"/>
        <v>0.99959584839845284</v>
      </c>
      <c r="DZ189" s="2">
        <f t="shared" si="306"/>
        <v>0.99953196564266555</v>
      </c>
      <c r="EA189" s="2">
        <f t="shared" si="307"/>
        <v>0.99954078538020874</v>
      </c>
      <c r="EB189" s="2">
        <f t="shared" si="308"/>
        <v>0.99957330936130528</v>
      </c>
      <c r="EC189" s="2">
        <f t="shared" si="309"/>
        <v>0.99954817070952195</v>
      </c>
      <c r="ED189" s="2">
        <f t="shared" si="310"/>
        <v>0.99954492209399548</v>
      </c>
      <c r="EE189" s="2">
        <f t="shared" si="311"/>
        <v>0.9995481684425932</v>
      </c>
    </row>
    <row r="190" spans="2:135" x14ac:dyDescent="0.25">
      <c r="B190" s="2">
        <v>184</v>
      </c>
      <c r="C190">
        <v>72.185000000000002</v>
      </c>
      <c r="D190">
        <v>76.569000000000003</v>
      </c>
      <c r="E190">
        <v>79.784999999999997</v>
      </c>
      <c r="F190">
        <v>82.584999999999994</v>
      </c>
      <c r="G190">
        <v>85.153999999999996</v>
      </c>
      <c r="H190">
        <v>84.477000000000004</v>
      </c>
      <c r="I190">
        <v>85.292000000000002</v>
      </c>
      <c r="J190">
        <v>82.138000000000005</v>
      </c>
      <c r="K190">
        <v>78.631</v>
      </c>
      <c r="L190">
        <v>74.400000000000006</v>
      </c>
      <c r="M190">
        <v>68.984999999999999</v>
      </c>
      <c r="N190">
        <v>61.691000000000003</v>
      </c>
      <c r="O190">
        <v>53.2254</v>
      </c>
      <c r="R190" s="5">
        <f t="shared" si="208"/>
        <v>73.037736623775345</v>
      </c>
      <c r="S190" s="5">
        <f t="shared" si="209"/>
        <v>76.972373915550776</v>
      </c>
      <c r="T190" s="5">
        <f t="shared" si="210"/>
        <v>79.934300946630501</v>
      </c>
      <c r="U190" s="5">
        <f t="shared" si="211"/>
        <v>82.719894490685405</v>
      </c>
      <c r="V190" s="5">
        <f t="shared" si="212"/>
        <v>84.917420074676158</v>
      </c>
      <c r="W190" s="5">
        <f t="shared" si="213"/>
        <v>85.392537484183904</v>
      </c>
      <c r="X190" s="5">
        <f t="shared" si="214"/>
        <v>84.747865178296323</v>
      </c>
      <c r="Y190" s="5">
        <f t="shared" si="215"/>
        <v>82.41338014490681</v>
      </c>
      <c r="Z190" s="5">
        <f t="shared" si="216"/>
        <v>78.763678498321099</v>
      </c>
      <c r="AA190" s="5">
        <f t="shared" si="217"/>
        <v>74.549143500776864</v>
      </c>
      <c r="AB190" s="5">
        <f t="shared" si="218"/>
        <v>69.119381535055425</v>
      </c>
      <c r="AC190" s="5">
        <f t="shared" si="219"/>
        <v>61.600070018988397</v>
      </c>
      <c r="AD190" s="5">
        <f t="shared" si="220"/>
        <v>52.720207391194464</v>
      </c>
      <c r="AE190" s="5"/>
      <c r="AG190" s="5">
        <f t="shared" si="221"/>
        <v>-0.85273662377534265</v>
      </c>
      <c r="AH190" s="5">
        <f t="shared" si="222"/>
        <v>-0.40337391555077318</v>
      </c>
      <c r="AI190" s="5">
        <f t="shared" si="223"/>
        <v>-0.14930094663050397</v>
      </c>
      <c r="AJ190" s="5">
        <f t="shared" si="224"/>
        <v>-0.13489449068541148</v>
      </c>
      <c r="AK190" s="5">
        <f t="shared" si="225"/>
        <v>0.23657992532383787</v>
      </c>
      <c r="AL190" s="5">
        <f t="shared" si="226"/>
        <v>-0.91553748418390057</v>
      </c>
      <c r="AM190" s="5">
        <f t="shared" si="227"/>
        <v>0.54413482170367899</v>
      </c>
      <c r="AN190" s="5">
        <f t="shared" si="228"/>
        <v>-0.27538014490680496</v>
      </c>
      <c r="AO190" s="5">
        <f t="shared" si="229"/>
        <v>-0.13267849832109846</v>
      </c>
      <c r="AP190" s="5">
        <f t="shared" si="230"/>
        <v>-0.14914350077685867</v>
      </c>
      <c r="AQ190" s="5">
        <f t="shared" si="231"/>
        <v>-0.13438153505542516</v>
      </c>
      <c r="AR190" s="5">
        <f t="shared" si="232"/>
        <v>9.0929981011605321E-2</v>
      </c>
      <c r="AS190" s="5">
        <f t="shared" si="233"/>
        <v>0.50519260880553674</v>
      </c>
      <c r="AV190" s="2">
        <f t="shared" si="234"/>
        <v>73.037736623768893</v>
      </c>
      <c r="AW190" s="2">
        <f t="shared" si="235"/>
        <v>76.972373915550776</v>
      </c>
      <c r="AX190" s="2">
        <f t="shared" si="236"/>
        <v>79.934300942734495</v>
      </c>
      <c r="AY190" s="2">
        <f t="shared" si="237"/>
        <v>82.719894490615061</v>
      </c>
      <c r="AZ190" s="2">
        <f t="shared" si="238"/>
        <v>84.917420074566621</v>
      </c>
      <c r="BA190" s="2">
        <f t="shared" si="239"/>
        <v>85.392537484171285</v>
      </c>
      <c r="BB190" s="2">
        <f t="shared" si="240"/>
        <v>84.747865178244112</v>
      </c>
      <c r="BC190" s="2">
        <f t="shared" si="241"/>
        <v>82.413380143477411</v>
      </c>
      <c r="BD190" s="2">
        <f t="shared" si="242"/>
        <v>78.763678496892027</v>
      </c>
      <c r="BE190" s="2">
        <f t="shared" si="243"/>
        <v>74.549143498279221</v>
      </c>
      <c r="BF190" s="2">
        <f t="shared" si="244"/>
        <v>69.119381499039733</v>
      </c>
      <c r="BG190" s="2">
        <f t="shared" si="245"/>
        <v>61.600069830347444</v>
      </c>
      <c r="BH190" s="2">
        <f t="shared" si="246"/>
        <v>52.720206611901368</v>
      </c>
      <c r="BK190" s="2" t="str">
        <f t="shared" si="247"/>
        <v/>
      </c>
      <c r="BL190" s="2" t="str">
        <f t="shared" si="248"/>
        <v/>
      </c>
      <c r="BM190" s="2" t="str">
        <f t="shared" si="249"/>
        <v/>
      </c>
      <c r="BN190" s="2" t="str">
        <f t="shared" si="250"/>
        <v/>
      </c>
      <c r="BO190" s="2" t="str">
        <f t="shared" si="251"/>
        <v/>
      </c>
      <c r="BP190" s="2" t="str">
        <f t="shared" si="252"/>
        <v/>
      </c>
      <c r="BQ190" s="2" t="str">
        <f t="shared" si="253"/>
        <v/>
      </c>
      <c r="BR190" s="2" t="str">
        <f t="shared" si="254"/>
        <v/>
      </c>
      <c r="BS190" s="2" t="str">
        <f t="shared" si="255"/>
        <v/>
      </c>
      <c r="BT190" s="2" t="str">
        <f t="shared" si="256"/>
        <v/>
      </c>
      <c r="BU190" s="2" t="str">
        <f t="shared" si="257"/>
        <v/>
      </c>
      <c r="BV190" s="2" t="str">
        <f t="shared" si="258"/>
        <v/>
      </c>
      <c r="BW190" s="2" t="str">
        <f t="shared" si="259"/>
        <v/>
      </c>
      <c r="BZ190" s="2">
        <f t="shared" si="260"/>
        <v>72.185000000000002</v>
      </c>
      <c r="CA190" s="2">
        <f t="shared" si="261"/>
        <v>76.569000000000003</v>
      </c>
      <c r="CB190" s="2">
        <f t="shared" si="262"/>
        <v>79.784999999999997</v>
      </c>
      <c r="CC190" s="2">
        <f t="shared" si="263"/>
        <v>82.584999999999994</v>
      </c>
      <c r="CD190" s="2">
        <f t="shared" si="264"/>
        <v>85.153999999999996</v>
      </c>
      <c r="CE190" s="2">
        <f t="shared" si="265"/>
        <v>84.477000000000004</v>
      </c>
      <c r="CF190" s="2">
        <f t="shared" si="266"/>
        <v>85.292000000000002</v>
      </c>
      <c r="CG190" s="2">
        <f t="shared" si="267"/>
        <v>82.138000000000005</v>
      </c>
      <c r="CH190" s="2">
        <f t="shared" si="268"/>
        <v>78.631</v>
      </c>
      <c r="CI190" s="2">
        <f t="shared" si="269"/>
        <v>74.400000000000006</v>
      </c>
      <c r="CJ190" s="2">
        <f t="shared" si="270"/>
        <v>68.984999999999999</v>
      </c>
      <c r="CK190" s="2">
        <f t="shared" si="271"/>
        <v>61.691000000000003</v>
      </c>
      <c r="CL190" s="2">
        <f t="shared" si="272"/>
        <v>53.2254</v>
      </c>
      <c r="CO190" s="2">
        <f t="shared" si="273"/>
        <v>80.209058125009093</v>
      </c>
      <c r="CP190" s="2">
        <f t="shared" si="274"/>
        <v>80.708386211730428</v>
      </c>
      <c r="CQ190" s="2">
        <f t="shared" si="275"/>
        <v>82.763751368054201</v>
      </c>
      <c r="CR190" s="2">
        <f t="shared" si="276"/>
        <v>84.88821790740937</v>
      </c>
      <c r="CS190" s="2">
        <f t="shared" si="277"/>
        <v>89.821995202270713</v>
      </c>
      <c r="CT190" s="2">
        <f t="shared" si="278"/>
        <v>90.715147928131003</v>
      </c>
      <c r="CU190" s="2">
        <f t="shared" si="279"/>
        <v>91.815702170580295</v>
      </c>
      <c r="CV190" s="2">
        <f t="shared" si="280"/>
        <v>87.192630065452505</v>
      </c>
      <c r="CW190" s="2">
        <f t="shared" si="281"/>
        <v>85.025718966989189</v>
      </c>
      <c r="CX190" s="2">
        <f t="shared" si="282"/>
        <v>79.183983946136408</v>
      </c>
      <c r="CY190" s="2">
        <f t="shared" si="283"/>
        <v>73.111677233580465</v>
      </c>
      <c r="CZ190" s="2">
        <f t="shared" si="284"/>
        <v>65.822479608377137</v>
      </c>
      <c r="DA190" s="2">
        <f t="shared" si="285"/>
        <v>55.949822557743538</v>
      </c>
      <c r="DD190" s="2">
        <f t="shared" si="286"/>
        <v>73.032940521122924</v>
      </c>
      <c r="DE190" s="2">
        <f t="shared" si="287"/>
        <v>76.970302829359269</v>
      </c>
      <c r="DF190" s="2">
        <f t="shared" si="288"/>
        <v>79.933058585923575</v>
      </c>
      <c r="DG190" s="2">
        <f t="shared" si="289"/>
        <v>82.719110113747846</v>
      </c>
      <c r="DH190" s="2">
        <f t="shared" si="290"/>
        <v>84.91544126252245</v>
      </c>
      <c r="DI190" s="2">
        <f t="shared" si="291"/>
        <v>85.390348457748004</v>
      </c>
      <c r="DJ190" s="2">
        <f t="shared" si="292"/>
        <v>84.745258986377507</v>
      </c>
      <c r="DK190" s="2">
        <f t="shared" si="293"/>
        <v>82.411339153890921</v>
      </c>
      <c r="DL190" s="2">
        <f t="shared" si="294"/>
        <v>78.761054694907287</v>
      </c>
      <c r="DM190" s="2">
        <f t="shared" si="295"/>
        <v>74.547339096477273</v>
      </c>
      <c r="DN190" s="2">
        <f t="shared" si="296"/>
        <v>69.117735637270769</v>
      </c>
      <c r="DO190" s="2">
        <f t="shared" si="297"/>
        <v>61.598316580489204</v>
      </c>
      <c r="DP190" s="2">
        <f t="shared" si="298"/>
        <v>52.718875165423377</v>
      </c>
      <c r="DS190" s="2">
        <f t="shared" si="299"/>
        <v>0.99933165774159471</v>
      </c>
      <c r="DT190" s="2">
        <f t="shared" si="300"/>
        <v>0.99944594970746692</v>
      </c>
      <c r="DU190" s="2">
        <f t="shared" si="301"/>
        <v>0.99956111209992127</v>
      </c>
      <c r="DV190" s="2">
        <f t="shared" si="302"/>
        <v>0.99963838732703514</v>
      </c>
      <c r="DW190" s="2">
        <f t="shared" si="303"/>
        <v>0.99959670023636438</v>
      </c>
      <c r="DX190" s="2">
        <f t="shared" si="304"/>
        <v>0.9995888997444009</v>
      </c>
      <c r="DY190" s="2">
        <f t="shared" si="305"/>
        <v>0.99963139625074271</v>
      </c>
      <c r="DZ190" s="2">
        <f t="shared" si="306"/>
        <v>0.9995731300135815</v>
      </c>
      <c r="EA190" s="2">
        <f t="shared" si="307"/>
        <v>0.99958117436612925</v>
      </c>
      <c r="EB190" s="2">
        <f t="shared" si="308"/>
        <v>0.99961083890173563</v>
      </c>
      <c r="EC190" s="2">
        <f t="shared" si="309"/>
        <v>0.99958791040647876</v>
      </c>
      <c r="ED190" s="2">
        <f t="shared" si="310"/>
        <v>0.99958494739746817</v>
      </c>
      <c r="EE190" s="2">
        <f t="shared" si="311"/>
        <v>0.99958790833885069</v>
      </c>
    </row>
    <row r="191" spans="2:135" x14ac:dyDescent="0.25">
      <c r="B191" s="2">
        <v>185</v>
      </c>
      <c r="C191">
        <v>71.953999999999994</v>
      </c>
      <c r="D191">
        <v>78.599999999999994</v>
      </c>
      <c r="E191">
        <v>80.691999999999993</v>
      </c>
      <c r="F191">
        <v>82.691999999999993</v>
      </c>
      <c r="G191">
        <v>85.076999999999998</v>
      </c>
      <c r="H191">
        <v>85</v>
      </c>
      <c r="I191">
        <v>84.569000000000003</v>
      </c>
      <c r="J191">
        <v>81.322999999999993</v>
      </c>
      <c r="K191">
        <v>78.445999999999998</v>
      </c>
      <c r="L191">
        <v>74.400000000000006</v>
      </c>
      <c r="M191">
        <v>68.682000000000002</v>
      </c>
      <c r="N191">
        <v>61.191000000000003</v>
      </c>
      <c r="O191">
        <v>51.309899999999999</v>
      </c>
      <c r="R191" s="5">
        <f t="shared" si="208"/>
        <v>72.960406218615532</v>
      </c>
      <c r="S191" s="5">
        <f t="shared" si="209"/>
        <v>76.918862790353629</v>
      </c>
      <c r="T191" s="5">
        <f t="shared" si="210"/>
        <v>79.896107959774582</v>
      </c>
      <c r="U191" s="5">
        <f t="shared" si="211"/>
        <v>82.704573292124365</v>
      </c>
      <c r="V191" s="5">
        <f t="shared" si="212"/>
        <v>84.892638874915733</v>
      </c>
      <c r="W191" s="5">
        <f t="shared" si="213"/>
        <v>85.361914066183559</v>
      </c>
      <c r="X191" s="5">
        <f t="shared" si="214"/>
        <v>84.702358644558828</v>
      </c>
      <c r="Y191" s="5">
        <f t="shared" si="215"/>
        <v>82.369767318595521</v>
      </c>
      <c r="Z191" s="5">
        <f t="shared" si="216"/>
        <v>78.707237227556831</v>
      </c>
      <c r="AA191" s="5">
        <f t="shared" si="217"/>
        <v>74.505036815488808</v>
      </c>
      <c r="AB191" s="5">
        <f t="shared" si="218"/>
        <v>69.085956525068866</v>
      </c>
      <c r="AC191" s="5">
        <f t="shared" si="219"/>
        <v>61.570489770576501</v>
      </c>
      <c r="AD191" s="5">
        <f t="shared" si="220"/>
        <v>52.707383844410636</v>
      </c>
      <c r="AE191" s="5"/>
      <c r="AG191" s="5">
        <f t="shared" si="221"/>
        <v>-1.0064062186155383</v>
      </c>
      <c r="AH191" s="5">
        <f t="shared" si="222"/>
        <v>1.6811372096463657</v>
      </c>
      <c r="AI191" s="5">
        <f t="shared" si="223"/>
        <v>0.79589204022541082</v>
      </c>
      <c r="AJ191" s="5">
        <f t="shared" si="224"/>
        <v>-1.2573292124372415E-2</v>
      </c>
      <c r="AK191" s="5">
        <f t="shared" si="225"/>
        <v>0.18436112508426561</v>
      </c>
      <c r="AL191" s="5">
        <f t="shared" si="226"/>
        <v>-0.3619140661835587</v>
      </c>
      <c r="AM191" s="5">
        <f t="shared" si="227"/>
        <v>-0.13335864455882529</v>
      </c>
      <c r="AN191" s="5">
        <f t="shared" si="228"/>
        <v>-1.0467673185955277</v>
      </c>
      <c r="AO191" s="5">
        <f t="shared" si="229"/>
        <v>-0.26123722755683332</v>
      </c>
      <c r="AP191" s="5">
        <f t="shared" si="230"/>
        <v>-0.10503681548880195</v>
      </c>
      <c r="AQ191" s="5">
        <f t="shared" si="231"/>
        <v>-0.40395652506886393</v>
      </c>
      <c r="AR191" s="5">
        <f t="shared" si="232"/>
        <v>-0.37948977057649813</v>
      </c>
      <c r="AS191" s="5">
        <f t="shared" si="233"/>
        <v>-1.3974838444106368</v>
      </c>
      <c r="AV191" s="2">
        <f t="shared" si="234"/>
        <v>72.960406218613173</v>
      </c>
      <c r="AW191" s="2">
        <f t="shared" si="235"/>
        <v>76.918862790353629</v>
      </c>
      <c r="AX191" s="2">
        <f t="shared" si="236"/>
        <v>79.896107958719341</v>
      </c>
      <c r="AY191" s="2">
        <f t="shared" si="237"/>
        <v>82.704573292107952</v>
      </c>
      <c r="AZ191" s="2">
        <f t="shared" si="238"/>
        <v>84.892638874890551</v>
      </c>
      <c r="BA191" s="2">
        <f t="shared" si="239"/>
        <v>85.361914066180915</v>
      </c>
      <c r="BB191" s="2">
        <f t="shared" si="240"/>
        <v>84.702358644547289</v>
      </c>
      <c r="BC191" s="2">
        <f t="shared" si="241"/>
        <v>82.369767318246559</v>
      </c>
      <c r="BD191" s="2">
        <f t="shared" si="242"/>
        <v>78.707237227208921</v>
      </c>
      <c r="BE191" s="2">
        <f t="shared" si="243"/>
        <v>74.505036814865306</v>
      </c>
      <c r="BF191" s="2">
        <f t="shared" si="244"/>
        <v>69.085956515122859</v>
      </c>
      <c r="BG191" s="2">
        <f t="shared" si="245"/>
        <v>61.570489714699868</v>
      </c>
      <c r="BH191" s="2">
        <f t="shared" si="246"/>
        <v>52.707383599046643</v>
      </c>
      <c r="BK191" s="2" t="str">
        <f t="shared" si="247"/>
        <v/>
      </c>
      <c r="BL191" s="2" t="str">
        <f t="shared" si="248"/>
        <v/>
      </c>
      <c r="BM191" s="2" t="str">
        <f t="shared" si="249"/>
        <v/>
      </c>
      <c r="BN191" s="2" t="str">
        <f t="shared" si="250"/>
        <v/>
      </c>
      <c r="BO191" s="2" t="str">
        <f t="shared" si="251"/>
        <v/>
      </c>
      <c r="BP191" s="2" t="str">
        <f t="shared" si="252"/>
        <v/>
      </c>
      <c r="BQ191" s="2" t="str">
        <f t="shared" si="253"/>
        <v/>
      </c>
      <c r="BR191" s="2" t="str">
        <f t="shared" si="254"/>
        <v/>
      </c>
      <c r="BS191" s="2" t="str">
        <f t="shared" si="255"/>
        <v/>
      </c>
      <c r="BT191" s="2" t="str">
        <f t="shared" si="256"/>
        <v/>
      </c>
      <c r="BU191" s="2" t="str">
        <f t="shared" si="257"/>
        <v/>
      </c>
      <c r="BV191" s="2" t="str">
        <f t="shared" si="258"/>
        <v/>
      </c>
      <c r="BW191" s="2" t="str">
        <f t="shared" si="259"/>
        <v/>
      </c>
      <c r="BZ191" s="2">
        <f t="shared" si="260"/>
        <v>71.953999999999994</v>
      </c>
      <c r="CA191" s="2">
        <f t="shared" si="261"/>
        <v>78.599999999999994</v>
      </c>
      <c r="CB191" s="2">
        <f t="shared" si="262"/>
        <v>80.691999999999993</v>
      </c>
      <c r="CC191" s="2">
        <f t="shared" si="263"/>
        <v>82.691999999999993</v>
      </c>
      <c r="CD191" s="2">
        <f t="shared" si="264"/>
        <v>85.076999999999998</v>
      </c>
      <c r="CE191" s="2">
        <f t="shared" si="265"/>
        <v>85</v>
      </c>
      <c r="CF191" s="2">
        <f t="shared" si="266"/>
        <v>84.569000000000003</v>
      </c>
      <c r="CG191" s="2">
        <f t="shared" si="267"/>
        <v>81.322999999999993</v>
      </c>
      <c r="CH191" s="2">
        <f t="shared" si="268"/>
        <v>78.445999999999998</v>
      </c>
      <c r="CI191" s="2">
        <f t="shared" si="269"/>
        <v>74.400000000000006</v>
      </c>
      <c r="CJ191" s="2">
        <f t="shared" si="270"/>
        <v>68.682000000000002</v>
      </c>
      <c r="CK191" s="2">
        <f t="shared" si="271"/>
        <v>61.191000000000003</v>
      </c>
      <c r="CL191" s="2">
        <f t="shared" si="272"/>
        <v>51.309899999999999</v>
      </c>
      <c r="CO191" s="2">
        <f t="shared" si="273"/>
        <v>80.206696670062954</v>
      </c>
      <c r="CP191" s="2">
        <f t="shared" si="274"/>
        <v>80.691267031680042</v>
      </c>
      <c r="CQ191" s="2">
        <f t="shared" si="275"/>
        <v>82.751969815881864</v>
      </c>
      <c r="CR191" s="2">
        <f t="shared" si="276"/>
        <v>84.889388024898167</v>
      </c>
      <c r="CS191" s="2">
        <f t="shared" si="277"/>
        <v>89.84635747354497</v>
      </c>
      <c r="CT191" s="2">
        <f t="shared" si="278"/>
        <v>90.738326380693493</v>
      </c>
      <c r="CU191" s="2">
        <f t="shared" si="279"/>
        <v>91.842483700460789</v>
      </c>
      <c r="CV191" s="2">
        <f t="shared" si="280"/>
        <v>87.195053215708612</v>
      </c>
      <c r="CW191" s="2">
        <f t="shared" si="281"/>
        <v>85.033826266363121</v>
      </c>
      <c r="CX191" s="2">
        <f t="shared" si="282"/>
        <v>79.185020672242345</v>
      </c>
      <c r="CY191" s="2">
        <f t="shared" si="283"/>
        <v>73.116860746648697</v>
      </c>
      <c r="CZ191" s="2">
        <f t="shared" si="284"/>
        <v>65.835464708552195</v>
      </c>
      <c r="DA191" s="2">
        <f t="shared" si="285"/>
        <v>55.969304045480754</v>
      </c>
      <c r="DD191" s="2">
        <f t="shared" si="286"/>
        <v>72.955986394224382</v>
      </c>
      <c r="DE191" s="2">
        <f t="shared" si="287"/>
        <v>76.916955538258506</v>
      </c>
      <c r="DF191" s="2">
        <f t="shared" si="288"/>
        <v>79.894964339481987</v>
      </c>
      <c r="DG191" s="2">
        <f t="shared" si="289"/>
        <v>82.703852491187249</v>
      </c>
      <c r="DH191" s="2">
        <f t="shared" si="290"/>
        <v>84.890816093919753</v>
      </c>
      <c r="DI191" s="2">
        <f t="shared" si="291"/>
        <v>85.359897470237428</v>
      </c>
      <c r="DJ191" s="2">
        <f t="shared" si="292"/>
        <v>84.699957459231939</v>
      </c>
      <c r="DK191" s="2">
        <f t="shared" si="293"/>
        <v>82.367887983698807</v>
      </c>
      <c r="DL191" s="2">
        <f t="shared" si="294"/>
        <v>78.704819625183688</v>
      </c>
      <c r="DM191" s="2">
        <f t="shared" si="295"/>
        <v>74.503375152365635</v>
      </c>
      <c r="DN191" s="2">
        <f t="shared" si="296"/>
        <v>69.084440955129267</v>
      </c>
      <c r="DO191" s="2">
        <f t="shared" si="297"/>
        <v>61.568874612818433</v>
      </c>
      <c r="DP191" s="2">
        <f t="shared" si="298"/>
        <v>52.706157159354341</v>
      </c>
      <c r="DS191" s="2">
        <f t="shared" si="299"/>
        <v>0.99939042876895601</v>
      </c>
      <c r="DT191" s="2">
        <f t="shared" si="300"/>
        <v>0.99949467549287951</v>
      </c>
      <c r="DU191" s="2">
        <f t="shared" si="301"/>
        <v>0.99959971401987102</v>
      </c>
      <c r="DV191" s="2">
        <f t="shared" si="302"/>
        <v>0.9996701948288681</v>
      </c>
      <c r="DW191" s="2">
        <f t="shared" si="303"/>
        <v>0.99963217319134967</v>
      </c>
      <c r="DX191" s="2">
        <f t="shared" si="304"/>
        <v>0.99962505854831207</v>
      </c>
      <c r="DY191" s="2">
        <f t="shared" si="305"/>
        <v>0.99966381848182972</v>
      </c>
      <c r="DZ191" s="2">
        <f t="shared" si="306"/>
        <v>0.99961067532238224</v>
      </c>
      <c r="EA191" s="2">
        <f t="shared" si="307"/>
        <v>0.99961801240505865</v>
      </c>
      <c r="EB191" s="2">
        <f t="shared" si="308"/>
        <v>0.99964506870658465</v>
      </c>
      <c r="EC191" s="2">
        <f t="shared" si="309"/>
        <v>0.9996241561960455</v>
      </c>
      <c r="ED191" s="2">
        <f t="shared" si="310"/>
        <v>0.99962145370302813</v>
      </c>
      <c r="EE191" s="2">
        <f t="shared" si="311"/>
        <v>0.99962415431020946</v>
      </c>
    </row>
    <row r="192" spans="2:135" x14ac:dyDescent="0.25">
      <c r="B192" s="2">
        <v>186</v>
      </c>
      <c r="C192">
        <v>74.584999999999994</v>
      </c>
      <c r="D192">
        <v>76.522999999999996</v>
      </c>
      <c r="E192">
        <v>79.784999999999997</v>
      </c>
      <c r="F192">
        <v>83.215000000000003</v>
      </c>
      <c r="G192">
        <v>83.477000000000004</v>
      </c>
      <c r="H192">
        <v>85.430999999999997</v>
      </c>
      <c r="I192">
        <v>84.938000000000002</v>
      </c>
      <c r="J192">
        <v>81.599999999999994</v>
      </c>
      <c r="K192">
        <v>78.292000000000002</v>
      </c>
      <c r="L192">
        <v>74.984999999999999</v>
      </c>
      <c r="M192">
        <v>69.605999999999995</v>
      </c>
      <c r="N192">
        <v>61.941000000000003</v>
      </c>
      <c r="O192">
        <v>52.619700000000002</v>
      </c>
      <c r="R192" s="5">
        <f t="shared" si="208"/>
        <v>72.883104882234278</v>
      </c>
      <c r="S192" s="5">
        <f t="shared" si="209"/>
        <v>76.865364455967324</v>
      </c>
      <c r="T192" s="5">
        <f t="shared" si="210"/>
        <v>79.857922729377364</v>
      </c>
      <c r="U192" s="5">
        <f t="shared" si="211"/>
        <v>82.689257207336041</v>
      </c>
      <c r="V192" s="5">
        <f t="shared" si="212"/>
        <v>84.867869809088759</v>
      </c>
      <c r="W192" s="5">
        <f t="shared" si="213"/>
        <v>85.331304039991565</v>
      </c>
      <c r="X192" s="5">
        <f t="shared" si="214"/>
        <v>84.656868005308539</v>
      </c>
      <c r="Y192" s="5">
        <f t="shared" si="215"/>
        <v>82.326167134859247</v>
      </c>
      <c r="Z192" s="5">
        <f t="shared" si="216"/>
        <v>78.650811925047435</v>
      </c>
      <c r="AA192" s="5">
        <f t="shared" si="217"/>
        <v>74.460941277168772</v>
      </c>
      <c r="AB192" s="5">
        <f t="shared" si="218"/>
        <v>69.052541718221605</v>
      </c>
      <c r="AC192" s="5">
        <f t="shared" si="219"/>
        <v>61.540920348456922</v>
      </c>
      <c r="AD192" s="5">
        <f t="shared" si="220"/>
        <v>52.694568828328556</v>
      </c>
      <c r="AE192" s="5"/>
      <c r="AG192" s="5">
        <f t="shared" si="221"/>
        <v>1.7018951177657158</v>
      </c>
      <c r="AH192" s="5">
        <f t="shared" si="222"/>
        <v>-0.34236445596732779</v>
      </c>
      <c r="AI192" s="5">
        <f t="shared" si="223"/>
        <v>-7.2922729377367546E-2</v>
      </c>
      <c r="AJ192" s="5">
        <f t="shared" si="224"/>
        <v>0.52574279266396218</v>
      </c>
      <c r="AK192" s="5">
        <f t="shared" si="225"/>
        <v>-1.3908698090887555</v>
      </c>
      <c r="AL192" s="5">
        <f t="shared" si="226"/>
        <v>9.9695960008432394E-2</v>
      </c>
      <c r="AM192" s="5">
        <f t="shared" si="227"/>
        <v>0.28113199469146366</v>
      </c>
      <c r="AN192" s="5">
        <f t="shared" si="228"/>
        <v>-0.72616713485925288</v>
      </c>
      <c r="AO192" s="5">
        <f t="shared" si="229"/>
        <v>-0.35881192504743353</v>
      </c>
      <c r="AP192" s="5">
        <f t="shared" si="230"/>
        <v>0.5240587228312279</v>
      </c>
      <c r="AQ192" s="5">
        <f t="shared" si="231"/>
        <v>0.55345828177838996</v>
      </c>
      <c r="AR192" s="5">
        <f t="shared" si="232"/>
        <v>0.40007965154308067</v>
      </c>
      <c r="AS192" s="5">
        <f t="shared" si="233"/>
        <v>-7.4868828328554571E-2</v>
      </c>
      <c r="AV192" s="2">
        <f t="shared" si="234"/>
        <v>72.883104882233454</v>
      </c>
      <c r="AW192" s="2">
        <f t="shared" si="235"/>
        <v>76.865364455967324</v>
      </c>
      <c r="AX192" s="2">
        <f t="shared" si="236"/>
        <v>79.857922729103421</v>
      </c>
      <c r="AY192" s="2">
        <f t="shared" si="237"/>
        <v>82.689257207332375</v>
      </c>
      <c r="AZ192" s="2">
        <f t="shared" si="238"/>
        <v>84.867869809083217</v>
      </c>
      <c r="BA192" s="2">
        <f t="shared" si="239"/>
        <v>85.331304039991039</v>
      </c>
      <c r="BB192" s="2">
        <f t="shared" si="240"/>
        <v>84.656868005306094</v>
      </c>
      <c r="BC192" s="2">
        <f t="shared" si="241"/>
        <v>82.326167134777677</v>
      </c>
      <c r="BD192" s="2">
        <f t="shared" si="242"/>
        <v>78.650811924966334</v>
      </c>
      <c r="BE192" s="2">
        <f t="shared" si="243"/>
        <v>74.460941277019629</v>
      </c>
      <c r="BF192" s="2">
        <f t="shared" si="244"/>
        <v>69.052541715587537</v>
      </c>
      <c r="BG192" s="2">
        <f t="shared" si="245"/>
        <v>61.540920332571929</v>
      </c>
      <c r="BH192" s="2">
        <f t="shared" si="246"/>
        <v>52.694568754127324</v>
      </c>
      <c r="BK192" s="2" t="str">
        <f t="shared" si="247"/>
        <v/>
      </c>
      <c r="BL192" s="2" t="str">
        <f t="shared" si="248"/>
        <v/>
      </c>
      <c r="BM192" s="2" t="str">
        <f t="shared" si="249"/>
        <v/>
      </c>
      <c r="BN192" s="2" t="str">
        <f t="shared" si="250"/>
        <v/>
      </c>
      <c r="BO192" s="2" t="str">
        <f t="shared" si="251"/>
        <v/>
      </c>
      <c r="BP192" s="2" t="str">
        <f t="shared" si="252"/>
        <v/>
      </c>
      <c r="BQ192" s="2" t="str">
        <f t="shared" si="253"/>
        <v/>
      </c>
      <c r="BR192" s="2" t="str">
        <f t="shared" si="254"/>
        <v/>
      </c>
      <c r="BS192" s="2" t="str">
        <f t="shared" si="255"/>
        <v/>
      </c>
      <c r="BT192" s="2" t="str">
        <f t="shared" si="256"/>
        <v/>
      </c>
      <c r="BU192" s="2" t="str">
        <f t="shared" si="257"/>
        <v/>
      </c>
      <c r="BV192" s="2" t="str">
        <f t="shared" si="258"/>
        <v/>
      </c>
      <c r="BW192" s="2" t="str">
        <f t="shared" si="259"/>
        <v/>
      </c>
      <c r="BZ192" s="2">
        <f t="shared" si="260"/>
        <v>74.584999999999994</v>
      </c>
      <c r="CA192" s="2">
        <f t="shared" si="261"/>
        <v>76.522999999999996</v>
      </c>
      <c r="CB192" s="2">
        <f t="shared" si="262"/>
        <v>79.784999999999997</v>
      </c>
      <c r="CC192" s="2">
        <f t="shared" si="263"/>
        <v>83.215000000000003</v>
      </c>
      <c r="CD192" s="2">
        <f t="shared" si="264"/>
        <v>83.477000000000004</v>
      </c>
      <c r="CE192" s="2">
        <f t="shared" si="265"/>
        <v>85.430999999999997</v>
      </c>
      <c r="CF192" s="2">
        <f t="shared" si="266"/>
        <v>84.938000000000002</v>
      </c>
      <c r="CG192" s="2">
        <f t="shared" si="267"/>
        <v>81.599999999999994</v>
      </c>
      <c r="CH192" s="2">
        <f t="shared" si="268"/>
        <v>78.292000000000002</v>
      </c>
      <c r="CI192" s="2">
        <f t="shared" si="269"/>
        <v>74.984999999999999</v>
      </c>
      <c r="CJ192" s="2">
        <f t="shared" si="270"/>
        <v>69.605999999999995</v>
      </c>
      <c r="CK192" s="2">
        <f t="shared" si="271"/>
        <v>61.941000000000003</v>
      </c>
      <c r="CL192" s="2">
        <f t="shared" si="272"/>
        <v>52.619700000000002</v>
      </c>
      <c r="CO192" s="2">
        <f t="shared" si="273"/>
        <v>80.204335215116814</v>
      </c>
      <c r="CP192" s="2">
        <f t="shared" si="274"/>
        <v>80.674147851629655</v>
      </c>
      <c r="CQ192" s="2">
        <f t="shared" si="275"/>
        <v>82.740188263709541</v>
      </c>
      <c r="CR192" s="2">
        <f t="shared" si="276"/>
        <v>84.890558142386979</v>
      </c>
      <c r="CS192" s="2">
        <f t="shared" si="277"/>
        <v>89.870719744819212</v>
      </c>
      <c r="CT192" s="2">
        <f t="shared" si="278"/>
        <v>90.761504833255984</v>
      </c>
      <c r="CU192" s="2">
        <f t="shared" si="279"/>
        <v>91.869265230341298</v>
      </c>
      <c r="CV192" s="2">
        <f t="shared" si="280"/>
        <v>87.197476365964732</v>
      </c>
      <c r="CW192" s="2">
        <f t="shared" si="281"/>
        <v>85.041933565737054</v>
      </c>
      <c r="CX192" s="2">
        <f t="shared" si="282"/>
        <v>79.186057398348282</v>
      </c>
      <c r="CY192" s="2">
        <f t="shared" si="283"/>
        <v>73.122044259716915</v>
      </c>
      <c r="CZ192" s="2">
        <f t="shared" si="284"/>
        <v>65.848449808727253</v>
      </c>
      <c r="DA192" s="2">
        <f t="shared" si="285"/>
        <v>55.988785533217978</v>
      </c>
      <c r="DD192" s="2">
        <f t="shared" si="286"/>
        <v>72.87903226732584</v>
      </c>
      <c r="DE192" s="2">
        <f t="shared" si="287"/>
        <v>76.863608247157728</v>
      </c>
      <c r="DF192" s="2">
        <f t="shared" si="288"/>
        <v>79.856870093040399</v>
      </c>
      <c r="DG192" s="2">
        <f t="shared" si="289"/>
        <v>82.688594868626652</v>
      </c>
      <c r="DH192" s="2">
        <f t="shared" si="290"/>
        <v>84.866190925317042</v>
      </c>
      <c r="DI192" s="2">
        <f t="shared" si="291"/>
        <v>85.329446482726851</v>
      </c>
      <c r="DJ192" s="2">
        <f t="shared" si="292"/>
        <v>84.654655932086371</v>
      </c>
      <c r="DK192" s="2">
        <f t="shared" si="293"/>
        <v>82.324436813506679</v>
      </c>
      <c r="DL192" s="2">
        <f t="shared" si="294"/>
        <v>78.648584555460076</v>
      </c>
      <c r="DM192" s="2">
        <f t="shared" si="295"/>
        <v>74.459411208253997</v>
      </c>
      <c r="DN192" s="2">
        <f t="shared" si="296"/>
        <v>69.051146272987765</v>
      </c>
      <c r="DO192" s="2">
        <f t="shared" si="297"/>
        <v>61.539432645147663</v>
      </c>
      <c r="DP192" s="2">
        <f t="shared" si="298"/>
        <v>52.693439153285304</v>
      </c>
      <c r="DS192" s="2">
        <f t="shared" si="299"/>
        <v>0.99944403461035725</v>
      </c>
      <c r="DT192" s="2">
        <f t="shared" si="300"/>
        <v>0.9995391180798846</v>
      </c>
      <c r="DU192" s="2">
        <f t="shared" si="301"/>
        <v>0.99963492198893056</v>
      </c>
      <c r="DV192" s="2">
        <f t="shared" si="302"/>
        <v>0.99969920538020873</v>
      </c>
      <c r="DW192" s="2">
        <f t="shared" si="303"/>
        <v>0.9996645271060014</v>
      </c>
      <c r="DX192" s="2">
        <f t="shared" si="304"/>
        <v>0.99965803805034403</v>
      </c>
      <c r="DY192" s="2">
        <f t="shared" si="305"/>
        <v>0.99969338974180511</v>
      </c>
      <c r="DZ192" s="2">
        <f t="shared" si="306"/>
        <v>0.99964491951022183</v>
      </c>
      <c r="EA192" s="2">
        <f t="shared" si="307"/>
        <v>0.99965161146330772</v>
      </c>
      <c r="EB192" s="2">
        <f t="shared" si="308"/>
        <v>0.99967628870364034</v>
      </c>
      <c r="EC192" s="2">
        <f t="shared" si="309"/>
        <v>0.99965721504092808</v>
      </c>
      <c r="ED192" s="2">
        <f t="shared" si="310"/>
        <v>0.99965475017439243</v>
      </c>
      <c r="EE192" s="2">
        <f t="shared" si="311"/>
        <v>0.99965721332091151</v>
      </c>
    </row>
    <row r="193" spans="2:137" x14ac:dyDescent="0.25">
      <c r="B193" s="2">
        <v>187</v>
      </c>
      <c r="C193">
        <v>72.984999999999999</v>
      </c>
      <c r="D193">
        <v>77.537999999999997</v>
      </c>
      <c r="E193">
        <v>80.046000000000006</v>
      </c>
      <c r="F193">
        <v>82.662000000000006</v>
      </c>
      <c r="G193">
        <v>85.938000000000002</v>
      </c>
      <c r="H193">
        <v>85.308000000000007</v>
      </c>
      <c r="I193">
        <v>84.353999999999999</v>
      </c>
      <c r="J193">
        <v>83.554000000000002</v>
      </c>
      <c r="K193">
        <v>78.8</v>
      </c>
      <c r="L193">
        <v>74.646000000000001</v>
      </c>
      <c r="M193">
        <v>69.424000000000007</v>
      </c>
      <c r="N193">
        <v>62.043999999999997</v>
      </c>
      <c r="O193">
        <v>52.450699999999998</v>
      </c>
      <c r="R193" s="5">
        <f t="shared" si="208"/>
        <v>72.805830414875473</v>
      </c>
      <c r="S193" s="5">
        <f t="shared" si="209"/>
        <v>76.811877930836815</v>
      </c>
      <c r="T193" s="5">
        <f t="shared" si="210"/>
        <v>79.819744654233105</v>
      </c>
      <c r="U193" s="5">
        <f t="shared" si="211"/>
        <v>82.673945828841241</v>
      </c>
      <c r="V193" s="5">
        <f t="shared" si="212"/>
        <v>84.843111950496819</v>
      </c>
      <c r="W193" s="5">
        <f t="shared" si="213"/>
        <v>85.300706384629535</v>
      </c>
      <c r="X193" s="5">
        <f t="shared" si="214"/>
        <v>84.611392051388179</v>
      </c>
      <c r="Y193" s="5">
        <f t="shared" si="215"/>
        <v>82.28257862067133</v>
      </c>
      <c r="Z193" s="5">
        <f t="shared" si="216"/>
        <v>78.594401377553211</v>
      </c>
      <c r="AA193" s="5">
        <f t="shared" si="217"/>
        <v>74.416856029069081</v>
      </c>
      <c r="AB193" s="5">
        <f t="shared" si="218"/>
        <v>69.019136318232896</v>
      </c>
      <c r="AC193" s="5">
        <f t="shared" si="219"/>
        <v>61.511360869569501</v>
      </c>
      <c r="AD193" s="5">
        <f t="shared" si="220"/>
        <v>52.681761474730358</v>
      </c>
      <c r="AE193" s="5"/>
      <c r="AG193" s="5">
        <f t="shared" si="221"/>
        <v>0.17916958512452652</v>
      </c>
      <c r="AH193" s="5">
        <f t="shared" si="222"/>
        <v>0.726122069163182</v>
      </c>
      <c r="AI193" s="5">
        <f t="shared" si="223"/>
        <v>0.22625534576690143</v>
      </c>
      <c r="AJ193" s="5">
        <f t="shared" si="224"/>
        <v>-1.1945828841234629E-2</v>
      </c>
      <c r="AK193" s="5">
        <f t="shared" si="225"/>
        <v>1.094888049503183</v>
      </c>
      <c r="AL193" s="5">
        <f t="shared" si="226"/>
        <v>7.2936153704716844E-3</v>
      </c>
      <c r="AM193" s="5">
        <f t="shared" si="227"/>
        <v>-0.25739205138818022</v>
      </c>
      <c r="AN193" s="5">
        <f t="shared" si="228"/>
        <v>1.2714213793286717</v>
      </c>
      <c r="AO193" s="5">
        <f t="shared" si="229"/>
        <v>0.20559862244678584</v>
      </c>
      <c r="AP193" s="5">
        <f t="shared" si="230"/>
        <v>0.2291439709309202</v>
      </c>
      <c r="AQ193" s="5">
        <f t="shared" si="231"/>
        <v>0.40486368176711096</v>
      </c>
      <c r="AR193" s="5">
        <f t="shared" si="232"/>
        <v>0.53263913043049627</v>
      </c>
      <c r="AS193" s="5">
        <f t="shared" si="233"/>
        <v>-0.23106147473036032</v>
      </c>
      <c r="AV193" s="2">
        <f t="shared" si="234"/>
        <v>72.805830414875189</v>
      </c>
      <c r="AW193" s="2">
        <f t="shared" si="235"/>
        <v>76.811877930836815</v>
      </c>
      <c r="AX193" s="2">
        <f t="shared" si="236"/>
        <v>79.81974465416495</v>
      </c>
      <c r="AY193" s="2">
        <f t="shared" si="237"/>
        <v>82.673945828840459</v>
      </c>
      <c r="AZ193" s="2">
        <f t="shared" si="238"/>
        <v>84.843111950495654</v>
      </c>
      <c r="BA193" s="2">
        <f t="shared" si="239"/>
        <v>85.300706384629436</v>
      </c>
      <c r="BB193" s="2">
        <f t="shared" si="240"/>
        <v>84.611392051387682</v>
      </c>
      <c r="BC193" s="2">
        <f t="shared" si="241"/>
        <v>82.282578620653084</v>
      </c>
      <c r="BD193" s="2">
        <f t="shared" si="242"/>
        <v>78.594401377535107</v>
      </c>
      <c r="BE193" s="2">
        <f t="shared" si="243"/>
        <v>74.416856029034903</v>
      </c>
      <c r="BF193" s="2">
        <f t="shared" si="244"/>
        <v>69.019136317563891</v>
      </c>
      <c r="BG193" s="2">
        <f t="shared" si="245"/>
        <v>61.511360865235325</v>
      </c>
      <c r="BH193" s="2">
        <f t="shared" si="246"/>
        <v>52.681761453177664</v>
      </c>
      <c r="BK193" s="2" t="str">
        <f t="shared" si="247"/>
        <v/>
      </c>
      <c r="BL193" s="2" t="str">
        <f t="shared" si="248"/>
        <v/>
      </c>
      <c r="BM193" s="2" t="str">
        <f t="shared" si="249"/>
        <v/>
      </c>
      <c r="BN193" s="2" t="str">
        <f t="shared" si="250"/>
        <v/>
      </c>
      <c r="BO193" s="2" t="str">
        <f t="shared" si="251"/>
        <v/>
      </c>
      <c r="BP193" s="2" t="str">
        <f t="shared" si="252"/>
        <v/>
      </c>
      <c r="BQ193" s="2" t="str">
        <f t="shared" si="253"/>
        <v/>
      </c>
      <c r="BR193" s="2" t="str">
        <f t="shared" si="254"/>
        <v/>
      </c>
      <c r="BS193" s="2" t="str">
        <f t="shared" si="255"/>
        <v/>
      </c>
      <c r="BT193" s="2" t="str">
        <f t="shared" si="256"/>
        <v/>
      </c>
      <c r="BU193" s="2" t="str">
        <f t="shared" si="257"/>
        <v/>
      </c>
      <c r="BV193" s="2" t="str">
        <f t="shared" si="258"/>
        <v/>
      </c>
      <c r="BW193" s="2" t="str">
        <f t="shared" si="259"/>
        <v/>
      </c>
      <c r="BZ193" s="2">
        <f t="shared" si="260"/>
        <v>72.984999999999999</v>
      </c>
      <c r="CA193" s="2">
        <f t="shared" si="261"/>
        <v>77.537999999999997</v>
      </c>
      <c r="CB193" s="2">
        <f t="shared" si="262"/>
        <v>80.046000000000006</v>
      </c>
      <c r="CC193" s="2">
        <f t="shared" si="263"/>
        <v>82.662000000000006</v>
      </c>
      <c r="CD193" s="2">
        <f t="shared" si="264"/>
        <v>85.938000000000002</v>
      </c>
      <c r="CE193" s="2">
        <f t="shared" si="265"/>
        <v>85.308000000000007</v>
      </c>
      <c r="CF193" s="2">
        <f t="shared" si="266"/>
        <v>84.353999999999999</v>
      </c>
      <c r="CG193" s="2">
        <f t="shared" si="267"/>
        <v>83.554000000000002</v>
      </c>
      <c r="CH193" s="2">
        <f t="shared" si="268"/>
        <v>78.8</v>
      </c>
      <c r="CI193" s="2">
        <f t="shared" si="269"/>
        <v>74.646000000000001</v>
      </c>
      <c r="CJ193" s="2">
        <f t="shared" si="270"/>
        <v>69.424000000000007</v>
      </c>
      <c r="CK193" s="2">
        <f t="shared" si="271"/>
        <v>62.043999999999997</v>
      </c>
      <c r="CL193" s="2">
        <f t="shared" si="272"/>
        <v>52.450699999999998</v>
      </c>
      <c r="CO193" s="2">
        <f t="shared" si="273"/>
        <v>80.201973760170674</v>
      </c>
      <c r="CP193" s="2">
        <f t="shared" si="274"/>
        <v>80.657028671579269</v>
      </c>
      <c r="CQ193" s="2">
        <f t="shared" si="275"/>
        <v>82.728406711537218</v>
      </c>
      <c r="CR193" s="2">
        <f t="shared" si="276"/>
        <v>84.891728259875777</v>
      </c>
      <c r="CS193" s="2">
        <f t="shared" si="277"/>
        <v>89.895082016093468</v>
      </c>
      <c r="CT193" s="2">
        <f t="shared" si="278"/>
        <v>90.78468328581846</v>
      </c>
      <c r="CU193" s="2">
        <f t="shared" si="279"/>
        <v>91.896046760221793</v>
      </c>
      <c r="CV193" s="2">
        <f t="shared" si="280"/>
        <v>87.199899516220853</v>
      </c>
      <c r="CW193" s="2">
        <f t="shared" si="281"/>
        <v>85.050040865110986</v>
      </c>
      <c r="CX193" s="2">
        <f t="shared" si="282"/>
        <v>79.187094124454219</v>
      </c>
      <c r="CY193" s="2">
        <f t="shared" si="283"/>
        <v>73.127227772785147</v>
      </c>
      <c r="CZ193" s="2">
        <f t="shared" si="284"/>
        <v>65.861434908902325</v>
      </c>
      <c r="DA193" s="2">
        <f t="shared" si="285"/>
        <v>56.008267020955202</v>
      </c>
      <c r="DD193" s="2">
        <f t="shared" si="286"/>
        <v>72.802078140427298</v>
      </c>
      <c r="DE193" s="2">
        <f t="shared" si="287"/>
        <v>76.81026095605695</v>
      </c>
      <c r="DF193" s="2">
        <f t="shared" si="288"/>
        <v>79.818775846598811</v>
      </c>
      <c r="DG193" s="2">
        <f t="shared" si="289"/>
        <v>82.673337246066055</v>
      </c>
      <c r="DH193" s="2">
        <f t="shared" si="290"/>
        <v>84.841565756714331</v>
      </c>
      <c r="DI193" s="2">
        <f t="shared" si="291"/>
        <v>85.298995495216289</v>
      </c>
      <c r="DJ193" s="2">
        <f t="shared" si="292"/>
        <v>84.609354404940788</v>
      </c>
      <c r="DK193" s="2">
        <f t="shared" si="293"/>
        <v>82.280985643314565</v>
      </c>
      <c r="DL193" s="2">
        <f t="shared" si="294"/>
        <v>78.592349485736477</v>
      </c>
      <c r="DM193" s="2">
        <f t="shared" si="295"/>
        <v>74.415447264142358</v>
      </c>
      <c r="DN193" s="2">
        <f t="shared" si="296"/>
        <v>69.017851590846263</v>
      </c>
      <c r="DO193" s="2">
        <f t="shared" si="297"/>
        <v>61.5099906774769</v>
      </c>
      <c r="DP193" s="2">
        <f t="shared" si="298"/>
        <v>52.680721147216268</v>
      </c>
      <c r="DS193" s="2">
        <f t="shared" si="299"/>
        <v>0.99949292873295625</v>
      </c>
      <c r="DT193" s="2">
        <f t="shared" si="300"/>
        <v>0.99957965364704848</v>
      </c>
      <c r="DU193" s="2">
        <f t="shared" si="301"/>
        <v>0.99966703420086456</v>
      </c>
      <c r="DV193" s="2">
        <f t="shared" si="302"/>
        <v>0.99972566478559188</v>
      </c>
      <c r="DW193" s="2">
        <f t="shared" si="303"/>
        <v>0.99969403605292606</v>
      </c>
      <c r="DX193" s="2">
        <f t="shared" si="304"/>
        <v>0.99968811761105447</v>
      </c>
      <c r="DY193" s="2">
        <f t="shared" si="305"/>
        <v>0.9997203605768501</v>
      </c>
      <c r="DZ193" s="2">
        <f t="shared" si="306"/>
        <v>0.99967615262643905</v>
      </c>
      <c r="EA193" s="2">
        <f t="shared" si="307"/>
        <v>0.99968225613797712</v>
      </c>
      <c r="EB193" s="2">
        <f t="shared" si="308"/>
        <v>0.9997047633796482</v>
      </c>
      <c r="EC193" s="2">
        <f t="shared" si="309"/>
        <v>0.99968736697232075</v>
      </c>
      <c r="ED193" s="2">
        <f t="shared" si="310"/>
        <v>0.99968511885122424</v>
      </c>
      <c r="EE193" s="2">
        <f t="shared" si="311"/>
        <v>0.9996873654035523</v>
      </c>
    </row>
    <row r="194" spans="2:137" x14ac:dyDescent="0.25">
      <c r="B194" s="2">
        <v>188</v>
      </c>
      <c r="C194">
        <v>72.385000000000005</v>
      </c>
      <c r="D194">
        <v>77.677000000000007</v>
      </c>
      <c r="E194">
        <v>79.831000000000003</v>
      </c>
      <c r="F194">
        <v>82.353999999999999</v>
      </c>
      <c r="G194">
        <v>84.722999999999999</v>
      </c>
      <c r="H194">
        <v>85.938000000000002</v>
      </c>
      <c r="I194">
        <v>84.754000000000005</v>
      </c>
      <c r="J194">
        <v>83.046000000000006</v>
      </c>
      <c r="K194">
        <v>78.754000000000005</v>
      </c>
      <c r="L194">
        <v>74.846000000000004</v>
      </c>
      <c r="M194">
        <v>69.075999999999993</v>
      </c>
      <c r="N194">
        <v>61.823999999999998</v>
      </c>
      <c r="O194">
        <v>52.126800000000003</v>
      </c>
      <c r="R194" s="5">
        <f t="shared" si="208"/>
        <v>72.728580778443458</v>
      </c>
      <c r="S194" s="5">
        <f t="shared" si="209"/>
        <v>76.758402306965422</v>
      </c>
      <c r="T194" s="5">
        <f t="shared" si="210"/>
        <v>79.781573179630229</v>
      </c>
      <c r="U194" s="5">
        <f t="shared" si="211"/>
        <v>82.658638781255945</v>
      </c>
      <c r="V194" s="5">
        <f t="shared" si="212"/>
        <v>84.818364441507029</v>
      </c>
      <c r="W194" s="5">
        <f t="shared" si="213"/>
        <v>85.27012015499912</v>
      </c>
      <c r="X194" s="5">
        <f t="shared" si="214"/>
        <v>84.565929663264129</v>
      </c>
      <c r="Y194" s="5">
        <f t="shared" si="215"/>
        <v>82.239000876597913</v>
      </c>
      <c r="Z194" s="5">
        <f t="shared" si="216"/>
        <v>78.538004461928097</v>
      </c>
      <c r="AA194" s="5">
        <f t="shared" si="217"/>
        <v>74.372780279417626</v>
      </c>
      <c r="AB194" s="5">
        <f t="shared" si="218"/>
        <v>68.985739597177812</v>
      </c>
      <c r="AC194" s="5">
        <f t="shared" si="219"/>
        <v>61.481810555983678</v>
      </c>
      <c r="AD194" s="5">
        <f t="shared" si="220"/>
        <v>52.668961124743035</v>
      </c>
      <c r="AE194" s="5"/>
      <c r="AG194" s="5">
        <f t="shared" si="221"/>
        <v>-0.34358077844345303</v>
      </c>
      <c r="AH194" s="5">
        <f t="shared" si="222"/>
        <v>0.91859769303458449</v>
      </c>
      <c r="AI194" s="5">
        <f t="shared" si="223"/>
        <v>4.9426820369774305E-2</v>
      </c>
      <c r="AJ194" s="5">
        <f t="shared" si="224"/>
        <v>-0.3046387812559459</v>
      </c>
      <c r="AK194" s="5">
        <f t="shared" si="225"/>
        <v>-9.5364441507030051E-2</v>
      </c>
      <c r="AL194" s="5">
        <f t="shared" si="226"/>
        <v>0.66787984500088271</v>
      </c>
      <c r="AM194" s="5">
        <f t="shared" si="227"/>
        <v>0.18807033673587625</v>
      </c>
      <c r="AN194" s="5">
        <f t="shared" si="228"/>
        <v>0.80699912340209323</v>
      </c>
      <c r="AO194" s="5">
        <f t="shared" si="229"/>
        <v>0.2159955380719083</v>
      </c>
      <c r="AP194" s="5">
        <f t="shared" si="230"/>
        <v>0.47321972058237805</v>
      </c>
      <c r="AQ194" s="5">
        <f t="shared" si="231"/>
        <v>9.0260402822181618E-2</v>
      </c>
      <c r="AR194" s="5">
        <f t="shared" si="232"/>
        <v>0.34218944401632001</v>
      </c>
      <c r="AS194" s="5">
        <f t="shared" si="233"/>
        <v>-0.54216112474303202</v>
      </c>
      <c r="AV194" s="2">
        <f t="shared" si="234"/>
        <v>72.728580778443373</v>
      </c>
      <c r="AW194" s="2">
        <f t="shared" si="235"/>
        <v>76.758402306965422</v>
      </c>
      <c r="AX194" s="2">
        <f t="shared" si="236"/>
        <v>79.781573179613972</v>
      </c>
      <c r="AY194" s="2">
        <f t="shared" si="237"/>
        <v>82.658638781255789</v>
      </c>
      <c r="AZ194" s="2">
        <f t="shared" si="238"/>
        <v>84.818364441506787</v>
      </c>
      <c r="BA194" s="2">
        <f t="shared" si="239"/>
        <v>85.270120154999105</v>
      </c>
      <c r="BB194" s="2">
        <f t="shared" si="240"/>
        <v>84.565929663264029</v>
      </c>
      <c r="BC194" s="2">
        <f t="shared" si="241"/>
        <v>82.239000876594005</v>
      </c>
      <c r="BD194" s="2">
        <f t="shared" si="242"/>
        <v>78.538004461924231</v>
      </c>
      <c r="BE194" s="2">
        <f t="shared" si="243"/>
        <v>74.372780279410122</v>
      </c>
      <c r="BF194" s="2">
        <f t="shared" si="244"/>
        <v>68.98573959701487</v>
      </c>
      <c r="BG194" s="2">
        <f t="shared" si="245"/>
        <v>61.4818105548487</v>
      </c>
      <c r="BH194" s="2">
        <f t="shared" si="246"/>
        <v>52.668961118730159</v>
      </c>
      <c r="BK194" s="2" t="str">
        <f t="shared" si="247"/>
        <v/>
      </c>
      <c r="BL194" s="2" t="str">
        <f t="shared" si="248"/>
        <v/>
      </c>
      <c r="BM194" s="2" t="str">
        <f t="shared" si="249"/>
        <v/>
      </c>
      <c r="BN194" s="2" t="str">
        <f t="shared" si="250"/>
        <v/>
      </c>
      <c r="BO194" s="2" t="str">
        <f t="shared" si="251"/>
        <v/>
      </c>
      <c r="BP194" s="2" t="str">
        <f t="shared" si="252"/>
        <v/>
      </c>
      <c r="BQ194" s="2" t="str">
        <f t="shared" si="253"/>
        <v/>
      </c>
      <c r="BR194" s="2" t="str">
        <f t="shared" si="254"/>
        <v/>
      </c>
      <c r="BS194" s="2" t="str">
        <f t="shared" si="255"/>
        <v/>
      </c>
      <c r="BT194" s="2" t="str">
        <f t="shared" si="256"/>
        <v/>
      </c>
      <c r="BU194" s="2" t="str">
        <f t="shared" si="257"/>
        <v/>
      </c>
      <c r="BV194" s="2" t="str">
        <f t="shared" si="258"/>
        <v/>
      </c>
      <c r="BW194" s="2" t="str">
        <f t="shared" si="259"/>
        <v/>
      </c>
      <c r="BZ194" s="2">
        <f t="shared" si="260"/>
        <v>72.385000000000005</v>
      </c>
      <c r="CA194" s="2">
        <f t="shared" si="261"/>
        <v>77.677000000000007</v>
      </c>
      <c r="CB194" s="2">
        <f t="shared" si="262"/>
        <v>79.831000000000003</v>
      </c>
      <c r="CC194" s="2">
        <f t="shared" si="263"/>
        <v>82.353999999999999</v>
      </c>
      <c r="CD194" s="2">
        <f t="shared" si="264"/>
        <v>84.722999999999999</v>
      </c>
      <c r="CE194" s="2">
        <f t="shared" si="265"/>
        <v>85.938000000000002</v>
      </c>
      <c r="CF194" s="2">
        <f t="shared" si="266"/>
        <v>84.754000000000005</v>
      </c>
      <c r="CG194" s="2">
        <f t="shared" si="267"/>
        <v>83.046000000000006</v>
      </c>
      <c r="CH194" s="2">
        <f t="shared" si="268"/>
        <v>78.754000000000005</v>
      </c>
      <c r="CI194" s="2">
        <f t="shared" si="269"/>
        <v>74.846000000000004</v>
      </c>
      <c r="CJ194" s="2">
        <f t="shared" si="270"/>
        <v>69.075999999999993</v>
      </c>
      <c r="CK194" s="2">
        <f t="shared" si="271"/>
        <v>61.823999999999998</v>
      </c>
      <c r="CL194" s="2">
        <f t="shared" si="272"/>
        <v>52.126800000000003</v>
      </c>
      <c r="CO194" s="2">
        <f t="shared" si="273"/>
        <v>80.199612305224534</v>
      </c>
      <c r="CP194" s="2">
        <f t="shared" si="274"/>
        <v>80.639909491528869</v>
      </c>
      <c r="CQ194" s="2">
        <f t="shared" si="275"/>
        <v>82.716625159364881</v>
      </c>
      <c r="CR194" s="2">
        <f t="shared" si="276"/>
        <v>84.892898377364588</v>
      </c>
      <c r="CS194" s="2">
        <f t="shared" si="277"/>
        <v>89.91944428736771</v>
      </c>
      <c r="CT194" s="2">
        <f t="shared" si="278"/>
        <v>90.80786173838095</v>
      </c>
      <c r="CU194" s="2">
        <f t="shared" si="279"/>
        <v>91.922828290102302</v>
      </c>
      <c r="CV194" s="2">
        <f t="shared" si="280"/>
        <v>87.202322666476974</v>
      </c>
      <c r="CW194" s="2">
        <f t="shared" si="281"/>
        <v>85.058148164484919</v>
      </c>
      <c r="CX194" s="2">
        <f t="shared" si="282"/>
        <v>79.188130850560157</v>
      </c>
      <c r="CY194" s="2">
        <f t="shared" si="283"/>
        <v>73.132411285853365</v>
      </c>
      <c r="CZ194" s="2">
        <f t="shared" si="284"/>
        <v>65.874420009077383</v>
      </c>
      <c r="DA194" s="2">
        <f t="shared" si="285"/>
        <v>56.027748508692426</v>
      </c>
      <c r="DD194" s="2">
        <f t="shared" si="286"/>
        <v>72.725124013528756</v>
      </c>
      <c r="DE194" s="2">
        <f t="shared" si="287"/>
        <v>76.756913664956173</v>
      </c>
      <c r="DF194" s="2">
        <f t="shared" si="288"/>
        <v>79.780681600157223</v>
      </c>
      <c r="DG194" s="2">
        <f t="shared" si="289"/>
        <v>82.658079623505458</v>
      </c>
      <c r="DH194" s="2">
        <f t="shared" si="290"/>
        <v>84.816940588111621</v>
      </c>
      <c r="DI194" s="2">
        <f t="shared" si="291"/>
        <v>85.268544507705712</v>
      </c>
      <c r="DJ194" s="2">
        <f t="shared" si="292"/>
        <v>84.56405287779522</v>
      </c>
      <c r="DK194" s="2">
        <f t="shared" si="293"/>
        <v>82.237534473122437</v>
      </c>
      <c r="DL194" s="2">
        <f t="shared" si="294"/>
        <v>78.536114416012879</v>
      </c>
      <c r="DM194" s="2">
        <f t="shared" si="295"/>
        <v>74.37148332003072</v>
      </c>
      <c r="DN194" s="2">
        <f t="shared" si="296"/>
        <v>68.984556908704761</v>
      </c>
      <c r="DO194" s="2">
        <f t="shared" si="297"/>
        <v>61.480548709806129</v>
      </c>
      <c r="DP194" s="2">
        <f t="shared" si="298"/>
        <v>52.668003141147231</v>
      </c>
      <c r="DS194" s="2">
        <f t="shared" si="299"/>
        <v>0.9995375248739814</v>
      </c>
      <c r="DT194" s="2">
        <f t="shared" si="300"/>
        <v>0.99961662539036078</v>
      </c>
      <c r="DU194" s="2">
        <f t="shared" si="301"/>
        <v>0.99969632268510367</v>
      </c>
      <c r="DV194" s="2">
        <f t="shared" si="302"/>
        <v>0.99974979727131785</v>
      </c>
      <c r="DW194" s="2">
        <f t="shared" si="303"/>
        <v>0.99972095005137018</v>
      </c>
      <c r="DX194" s="2">
        <f t="shared" si="304"/>
        <v>0.9997155520747808</v>
      </c>
      <c r="DY194" s="2">
        <f t="shared" si="305"/>
        <v>0.99974495953964482</v>
      </c>
      <c r="DZ194" s="2">
        <f t="shared" si="306"/>
        <v>0.99970463926869413</v>
      </c>
      <c r="EA194" s="2">
        <f t="shared" si="307"/>
        <v>0.99971020605163263</v>
      </c>
      <c r="EB194" s="2">
        <f t="shared" si="308"/>
        <v>0.99973073400717405</v>
      </c>
      <c r="EC194" s="2">
        <f t="shared" si="309"/>
        <v>0.99971486744649896</v>
      </c>
      <c r="ED194" s="2">
        <f t="shared" si="310"/>
        <v>0.99971281702247938</v>
      </c>
      <c r="EE194" s="2">
        <f t="shared" si="311"/>
        <v>0.99971486601568649</v>
      </c>
    </row>
    <row r="195" spans="2:137" x14ac:dyDescent="0.25">
      <c r="B195" s="2">
        <v>189</v>
      </c>
      <c r="C195">
        <v>73.492000000000004</v>
      </c>
      <c r="D195">
        <v>76.769000000000005</v>
      </c>
      <c r="E195">
        <v>80.108000000000004</v>
      </c>
      <c r="F195">
        <v>83.292000000000002</v>
      </c>
      <c r="G195">
        <v>84.522999999999996</v>
      </c>
      <c r="H195">
        <v>86</v>
      </c>
      <c r="I195">
        <v>85.769000000000005</v>
      </c>
      <c r="J195">
        <v>82.015000000000001</v>
      </c>
      <c r="K195">
        <v>78.353999999999999</v>
      </c>
      <c r="L195">
        <v>75.507999999999996</v>
      </c>
      <c r="M195">
        <v>69.742000000000004</v>
      </c>
      <c r="N195">
        <v>61.618000000000002</v>
      </c>
      <c r="O195">
        <v>52.450699999999998</v>
      </c>
      <c r="R195" s="5">
        <f t="shared" si="208"/>
        <v>72.651354085146252</v>
      </c>
      <c r="S195" s="5">
        <f t="shared" si="209"/>
        <v>76.704936744592146</v>
      </c>
      <c r="T195" s="5">
        <f t="shared" si="210"/>
        <v>79.743407793255386</v>
      </c>
      <c r="U195" s="5">
        <f t="shared" si="211"/>
        <v>82.643335718790254</v>
      </c>
      <c r="V195" s="5">
        <f t="shared" si="212"/>
        <v>84.793626488565977</v>
      </c>
      <c r="W195" s="5">
        <f t="shared" si="213"/>
        <v>85.23954447644816</v>
      </c>
      <c r="X195" s="5">
        <f t="shared" si="214"/>
        <v>84.520479804623108</v>
      </c>
      <c r="Y195" s="5">
        <f t="shared" si="215"/>
        <v>82.195433071136662</v>
      </c>
      <c r="Z195" s="5">
        <f t="shared" si="216"/>
        <v>78.481620138416829</v>
      </c>
      <c r="AA195" s="5">
        <f t="shared" si="217"/>
        <v>74.328713296192092</v>
      </c>
      <c r="AB195" s="5">
        <f t="shared" si="218"/>
        <v>68.952350884495601</v>
      </c>
      <c r="AC195" s="5">
        <f t="shared" si="219"/>
        <v>61.45226870038109</v>
      </c>
      <c r="AD195" s="5">
        <f t="shared" si="220"/>
        <v>52.656167218085706</v>
      </c>
      <c r="AE195" s="5"/>
      <c r="AG195" s="5">
        <f t="shared" si="221"/>
        <v>0.84064591485375217</v>
      </c>
      <c r="AH195" s="5">
        <f t="shared" si="222"/>
        <v>6.4063255407859288E-2</v>
      </c>
      <c r="AI195" s="5">
        <f t="shared" si="223"/>
        <v>0.3645922067446179</v>
      </c>
      <c r="AJ195" s="5">
        <f t="shared" si="224"/>
        <v>0.64866428120974717</v>
      </c>
      <c r="AK195" s="5">
        <f t="shared" si="225"/>
        <v>-0.27062648856598059</v>
      </c>
      <c r="AL195" s="5">
        <f t="shared" si="226"/>
        <v>0.76045552355184043</v>
      </c>
      <c r="AM195" s="5">
        <f t="shared" si="227"/>
        <v>1.2485201953768978</v>
      </c>
      <c r="AN195" s="5">
        <f t="shared" si="228"/>
        <v>-0.18043307113666174</v>
      </c>
      <c r="AO195" s="5">
        <f t="shared" si="229"/>
        <v>-0.12762013841683029</v>
      </c>
      <c r="AP195" s="5">
        <f t="shared" si="230"/>
        <v>1.1792867038079038</v>
      </c>
      <c r="AQ195" s="5">
        <f t="shared" si="231"/>
        <v>0.7896491155044032</v>
      </c>
      <c r="AR195" s="5">
        <f t="shared" si="232"/>
        <v>0.16573129961891198</v>
      </c>
      <c r="AS195" s="5">
        <f t="shared" si="233"/>
        <v>-0.20546721808570823</v>
      </c>
      <c r="AV195" s="2">
        <f t="shared" si="234"/>
        <v>72.651354085146224</v>
      </c>
      <c r="AW195" s="2">
        <f t="shared" si="235"/>
        <v>76.704936744592146</v>
      </c>
      <c r="AX195" s="2">
        <f t="shared" si="236"/>
        <v>79.743407793251677</v>
      </c>
      <c r="AY195" s="2">
        <f t="shared" si="237"/>
        <v>82.643335718790226</v>
      </c>
      <c r="AZ195" s="2">
        <f t="shared" si="238"/>
        <v>84.793626488565934</v>
      </c>
      <c r="BA195" s="2">
        <f t="shared" si="239"/>
        <v>85.23954447644816</v>
      </c>
      <c r="BB195" s="2">
        <f t="shared" si="240"/>
        <v>84.520479804623093</v>
      </c>
      <c r="BC195" s="2">
        <f t="shared" si="241"/>
        <v>82.195433071135866</v>
      </c>
      <c r="BD195" s="2">
        <f t="shared" si="242"/>
        <v>78.481620138416034</v>
      </c>
      <c r="BE195" s="2">
        <f t="shared" si="243"/>
        <v>74.328713296190514</v>
      </c>
      <c r="BF195" s="2">
        <f t="shared" si="244"/>
        <v>68.952350884457545</v>
      </c>
      <c r="BG195" s="2">
        <f t="shared" si="245"/>
        <v>61.452268700095836</v>
      </c>
      <c r="BH195" s="2">
        <f t="shared" si="246"/>
        <v>52.656167216474493</v>
      </c>
      <c r="BK195" s="2" t="str">
        <f t="shared" si="247"/>
        <v/>
      </c>
      <c r="BL195" s="2" t="str">
        <f t="shared" si="248"/>
        <v/>
      </c>
      <c r="BM195" s="2" t="str">
        <f t="shared" si="249"/>
        <v/>
      </c>
      <c r="BN195" s="2" t="str">
        <f t="shared" si="250"/>
        <v/>
      </c>
      <c r="BO195" s="2" t="str">
        <f t="shared" si="251"/>
        <v/>
      </c>
      <c r="BP195" s="2" t="str">
        <f t="shared" si="252"/>
        <v/>
      </c>
      <c r="BQ195" s="2" t="str">
        <f t="shared" si="253"/>
        <v/>
      </c>
      <c r="BR195" s="2" t="str">
        <f t="shared" si="254"/>
        <v/>
      </c>
      <c r="BS195" s="2" t="str">
        <f t="shared" si="255"/>
        <v/>
      </c>
      <c r="BT195" s="2" t="str">
        <f t="shared" si="256"/>
        <v/>
      </c>
      <c r="BU195" s="2" t="str">
        <f t="shared" si="257"/>
        <v/>
      </c>
      <c r="BV195" s="2" t="str">
        <f t="shared" si="258"/>
        <v/>
      </c>
      <c r="BW195" s="2" t="str">
        <f t="shared" si="259"/>
        <v/>
      </c>
      <c r="BZ195" s="2">
        <f t="shared" si="260"/>
        <v>73.492000000000004</v>
      </c>
      <c r="CA195" s="2">
        <f t="shared" si="261"/>
        <v>76.769000000000005</v>
      </c>
      <c r="CB195" s="2">
        <f t="shared" si="262"/>
        <v>80.108000000000004</v>
      </c>
      <c r="CC195" s="2">
        <f t="shared" si="263"/>
        <v>83.292000000000002</v>
      </c>
      <c r="CD195" s="2">
        <f t="shared" si="264"/>
        <v>84.522999999999996</v>
      </c>
      <c r="CE195" s="2">
        <f t="shared" si="265"/>
        <v>86</v>
      </c>
      <c r="CF195" s="2">
        <f t="shared" si="266"/>
        <v>85.769000000000005</v>
      </c>
      <c r="CG195" s="2">
        <f t="shared" si="267"/>
        <v>82.015000000000001</v>
      </c>
      <c r="CH195" s="2">
        <f t="shared" si="268"/>
        <v>78.353999999999999</v>
      </c>
      <c r="CI195" s="2">
        <f t="shared" si="269"/>
        <v>75.507999999999996</v>
      </c>
      <c r="CJ195" s="2">
        <f t="shared" si="270"/>
        <v>69.742000000000004</v>
      </c>
      <c r="CK195" s="2">
        <f t="shared" si="271"/>
        <v>61.618000000000002</v>
      </c>
      <c r="CL195" s="2">
        <f t="shared" si="272"/>
        <v>52.450699999999998</v>
      </c>
      <c r="CO195" s="2">
        <f t="shared" si="273"/>
        <v>80.197250850278394</v>
      </c>
      <c r="CP195" s="2">
        <f t="shared" si="274"/>
        <v>80.622790311478482</v>
      </c>
      <c r="CQ195" s="2">
        <f t="shared" si="275"/>
        <v>82.704843607192558</v>
      </c>
      <c r="CR195" s="2">
        <f t="shared" si="276"/>
        <v>84.894068494853386</v>
      </c>
      <c r="CS195" s="2">
        <f t="shared" si="277"/>
        <v>89.943806558641967</v>
      </c>
      <c r="CT195" s="2">
        <f t="shared" si="278"/>
        <v>90.83104019094344</v>
      </c>
      <c r="CU195" s="2">
        <f t="shared" si="279"/>
        <v>91.949609819982797</v>
      </c>
      <c r="CV195" s="2">
        <f t="shared" si="280"/>
        <v>87.204745816733094</v>
      </c>
      <c r="CW195" s="2">
        <f t="shared" si="281"/>
        <v>85.066255463858852</v>
      </c>
      <c r="CX195" s="2">
        <f t="shared" si="282"/>
        <v>79.189167576666094</v>
      </c>
      <c r="CY195" s="2">
        <f t="shared" si="283"/>
        <v>73.137594798921597</v>
      </c>
      <c r="CZ195" s="2">
        <f t="shared" si="284"/>
        <v>65.887405109252455</v>
      </c>
      <c r="DA195" s="2">
        <f t="shared" si="285"/>
        <v>56.04722999642965</v>
      </c>
      <c r="DD195" s="2">
        <f t="shared" si="286"/>
        <v>72.648169886630214</v>
      </c>
      <c r="DE195" s="2">
        <f t="shared" si="287"/>
        <v>76.703566373855395</v>
      </c>
      <c r="DF195" s="2">
        <f t="shared" si="288"/>
        <v>79.742587353715635</v>
      </c>
      <c r="DG195" s="2">
        <f t="shared" si="289"/>
        <v>82.642822000944861</v>
      </c>
      <c r="DH195" s="2">
        <f t="shared" si="290"/>
        <v>84.792315419508924</v>
      </c>
      <c r="DI195" s="2">
        <f t="shared" si="291"/>
        <v>85.23809352019515</v>
      </c>
      <c r="DJ195" s="2">
        <f t="shared" si="292"/>
        <v>84.518751350649651</v>
      </c>
      <c r="DK195" s="2">
        <f t="shared" si="293"/>
        <v>82.194083302930323</v>
      </c>
      <c r="DL195" s="2">
        <f t="shared" si="294"/>
        <v>78.47987934628928</v>
      </c>
      <c r="DM195" s="2">
        <f t="shared" si="295"/>
        <v>74.327519375919081</v>
      </c>
      <c r="DN195" s="2">
        <f t="shared" si="296"/>
        <v>68.951262226563259</v>
      </c>
      <c r="DO195" s="2">
        <f t="shared" si="297"/>
        <v>61.451106742135366</v>
      </c>
      <c r="DP195" s="2">
        <f t="shared" si="298"/>
        <v>52.655285135078202</v>
      </c>
      <c r="DS195" s="2">
        <f t="shared" si="299"/>
        <v>0.999578200507937</v>
      </c>
      <c r="DT195" s="2">
        <f t="shared" si="300"/>
        <v>0.99965034640567685</v>
      </c>
      <c r="DU195" s="2">
        <f t="shared" si="301"/>
        <v>0.99972303559657272</v>
      </c>
      <c r="DV195" s="2">
        <f t="shared" si="302"/>
        <v>0.99977180737571558</v>
      </c>
      <c r="DW195" s="2">
        <f t="shared" si="303"/>
        <v>0.99974549717322569</v>
      </c>
      <c r="DX195" s="2">
        <f t="shared" si="304"/>
        <v>0.99974057391596505</v>
      </c>
      <c r="DY195" s="2">
        <f t="shared" si="305"/>
        <v>0.99976739511584301</v>
      </c>
      <c r="DZ195" s="2">
        <f t="shared" si="306"/>
        <v>0.99973062081075637</v>
      </c>
      <c r="EA195" s="2">
        <f t="shared" si="307"/>
        <v>0.99973569803854578</v>
      </c>
      <c r="EB195" s="2">
        <f t="shared" si="308"/>
        <v>0.99975442067748743</v>
      </c>
      <c r="EC195" s="2">
        <f t="shared" si="309"/>
        <v>0.99973994949625755</v>
      </c>
      <c r="ED195" s="2">
        <f t="shared" si="310"/>
        <v>0.99973807939315373</v>
      </c>
      <c r="EE195" s="2">
        <f t="shared" si="311"/>
        <v>0.99973994819127554</v>
      </c>
    </row>
    <row r="196" spans="2:137" x14ac:dyDescent="0.25">
      <c r="B196" s="2">
        <v>190</v>
      </c>
      <c r="C196">
        <v>71.230999999999995</v>
      </c>
      <c r="D196">
        <v>76.707999999999998</v>
      </c>
      <c r="E196">
        <v>79.322999999999993</v>
      </c>
      <c r="F196">
        <v>83.369</v>
      </c>
      <c r="G196">
        <v>85.415000000000006</v>
      </c>
      <c r="H196">
        <v>86.046000000000006</v>
      </c>
      <c r="I196">
        <v>85.861999999999995</v>
      </c>
      <c r="J196">
        <v>82.108000000000004</v>
      </c>
      <c r="K196">
        <v>78.522999999999996</v>
      </c>
      <c r="L196">
        <v>75.031000000000006</v>
      </c>
      <c r="M196">
        <v>68.879000000000005</v>
      </c>
      <c r="N196">
        <v>61.029000000000003</v>
      </c>
      <c r="O196">
        <v>52.971800000000002</v>
      </c>
      <c r="R196" s="5">
        <f t="shared" si="208"/>
        <v>72.574148586876134</v>
      </c>
      <c r="S196" s="5">
        <f t="shared" si="209"/>
        <v>76.651480467232972</v>
      </c>
      <c r="T196" s="5">
        <f t="shared" si="210"/>
        <v>79.705248021864776</v>
      </c>
      <c r="U196" s="5">
        <f t="shared" si="211"/>
        <v>82.628036322948617</v>
      </c>
      <c r="V196" s="5">
        <f t="shared" si="212"/>
        <v>84.768897357570879</v>
      </c>
      <c r="W196" s="5">
        <f t="shared" si="213"/>
        <v>85.208978539704731</v>
      </c>
      <c r="X196" s="5">
        <f t="shared" si="214"/>
        <v>84.475041516408112</v>
      </c>
      <c r="Y196" s="5">
        <f t="shared" si="215"/>
        <v>82.151874435671559</v>
      </c>
      <c r="Z196" s="5">
        <f t="shared" si="216"/>
        <v>78.425247444624333</v>
      </c>
      <c r="AA196" s="5">
        <f t="shared" si="217"/>
        <v>74.284654402628831</v>
      </c>
      <c r="AB196" s="5">
        <f t="shared" si="218"/>
        <v>68.918969560988373</v>
      </c>
      <c r="AC196" s="5">
        <f t="shared" si="219"/>
        <v>61.42273465218657</v>
      </c>
      <c r="AD196" s="5">
        <f t="shared" si="220"/>
        <v>52.643379252557388</v>
      </c>
      <c r="AE196" s="5"/>
      <c r="AG196" s="5">
        <f t="shared" si="221"/>
        <v>-1.3431485868761399</v>
      </c>
      <c r="AH196" s="5">
        <f t="shared" si="222"/>
        <v>5.6519532767026703E-2</v>
      </c>
      <c r="AI196" s="5">
        <f t="shared" si="223"/>
        <v>-0.38224802186478257</v>
      </c>
      <c r="AJ196" s="5">
        <f t="shared" si="224"/>
        <v>0.74096367705138277</v>
      </c>
      <c r="AK196" s="5">
        <f t="shared" si="225"/>
        <v>0.64610264242912763</v>
      </c>
      <c r="AL196" s="5">
        <f t="shared" si="226"/>
        <v>0.83702146029527569</v>
      </c>
      <c r="AM196" s="5">
        <f t="shared" si="227"/>
        <v>1.3869584835918829</v>
      </c>
      <c r="AN196" s="5">
        <f t="shared" si="228"/>
        <v>-4.3874435671554579E-2</v>
      </c>
      <c r="AO196" s="5">
        <f t="shared" si="229"/>
        <v>9.7752555375663519E-2</v>
      </c>
      <c r="AP196" s="5">
        <f t="shared" si="230"/>
        <v>0.74634559737117456</v>
      </c>
      <c r="AQ196" s="5">
        <f t="shared" si="231"/>
        <v>-3.9969560988367903E-2</v>
      </c>
      <c r="AR196" s="5">
        <f t="shared" si="232"/>
        <v>-0.39373465218656634</v>
      </c>
      <c r="AS196" s="5">
        <f t="shared" si="233"/>
        <v>0.32842074744261396</v>
      </c>
      <c r="AV196" s="2">
        <f t="shared" si="234"/>
        <v>72.57414858687612</v>
      </c>
      <c r="AW196" s="2">
        <f t="shared" si="235"/>
        <v>76.651480467232972</v>
      </c>
      <c r="AX196" s="2">
        <f t="shared" si="236"/>
        <v>79.705248021863966</v>
      </c>
      <c r="AY196" s="2">
        <f t="shared" si="237"/>
        <v>82.628036322948617</v>
      </c>
      <c r="AZ196" s="2">
        <f t="shared" si="238"/>
        <v>84.768897357570864</v>
      </c>
      <c r="BA196" s="2">
        <f t="shared" si="239"/>
        <v>85.208978539704731</v>
      </c>
      <c r="BB196" s="2">
        <f t="shared" si="240"/>
        <v>84.475041516408112</v>
      </c>
      <c r="BC196" s="2">
        <f t="shared" si="241"/>
        <v>82.151874435671402</v>
      </c>
      <c r="BD196" s="2">
        <f t="shared" si="242"/>
        <v>78.425247444624176</v>
      </c>
      <c r="BE196" s="2">
        <f t="shared" si="243"/>
        <v>74.284654402628519</v>
      </c>
      <c r="BF196" s="2">
        <f t="shared" si="244"/>
        <v>68.918969560979846</v>
      </c>
      <c r="BG196" s="2">
        <f t="shared" si="245"/>
        <v>61.422734652117761</v>
      </c>
      <c r="BH196" s="2">
        <f t="shared" si="246"/>
        <v>52.643379252142708</v>
      </c>
      <c r="BK196" s="2" t="str">
        <f t="shared" si="247"/>
        <v/>
      </c>
      <c r="BL196" s="2" t="str">
        <f t="shared" si="248"/>
        <v/>
      </c>
      <c r="BM196" s="2" t="str">
        <f t="shared" si="249"/>
        <v/>
      </c>
      <c r="BN196" s="2" t="str">
        <f t="shared" si="250"/>
        <v/>
      </c>
      <c r="BO196" s="2" t="str">
        <f t="shared" si="251"/>
        <v/>
      </c>
      <c r="BP196" s="2" t="str">
        <f t="shared" si="252"/>
        <v/>
      </c>
      <c r="BQ196" s="2" t="str">
        <f t="shared" si="253"/>
        <v/>
      </c>
      <c r="BR196" s="2" t="str">
        <f t="shared" si="254"/>
        <v/>
      </c>
      <c r="BS196" s="2" t="str">
        <f t="shared" si="255"/>
        <v/>
      </c>
      <c r="BT196" s="2" t="str">
        <f t="shared" si="256"/>
        <v/>
      </c>
      <c r="BU196" s="2" t="str">
        <f t="shared" si="257"/>
        <v/>
      </c>
      <c r="BV196" s="2" t="str">
        <f t="shared" si="258"/>
        <v/>
      </c>
      <c r="BW196" s="2" t="str">
        <f t="shared" si="259"/>
        <v/>
      </c>
      <c r="BZ196" s="2">
        <f t="shared" si="260"/>
        <v>71.230999999999995</v>
      </c>
      <c r="CA196" s="2">
        <f t="shared" si="261"/>
        <v>76.707999999999998</v>
      </c>
      <c r="CB196" s="2">
        <f t="shared" si="262"/>
        <v>79.322999999999993</v>
      </c>
      <c r="CC196" s="2">
        <f t="shared" si="263"/>
        <v>83.369</v>
      </c>
      <c r="CD196" s="2">
        <f t="shared" si="264"/>
        <v>85.415000000000006</v>
      </c>
      <c r="CE196" s="2">
        <f t="shared" si="265"/>
        <v>86.046000000000006</v>
      </c>
      <c r="CF196" s="2">
        <f t="shared" si="266"/>
        <v>85.861999999999995</v>
      </c>
      <c r="CG196" s="2">
        <f t="shared" si="267"/>
        <v>82.108000000000004</v>
      </c>
      <c r="CH196" s="2">
        <f t="shared" si="268"/>
        <v>78.522999999999996</v>
      </c>
      <c r="CI196" s="2">
        <f t="shared" si="269"/>
        <v>75.031000000000006</v>
      </c>
      <c r="CJ196" s="2">
        <f t="shared" si="270"/>
        <v>68.879000000000005</v>
      </c>
      <c r="CK196" s="2">
        <f t="shared" si="271"/>
        <v>61.029000000000003</v>
      </c>
      <c r="CL196" s="2">
        <f t="shared" si="272"/>
        <v>52.971800000000002</v>
      </c>
      <c r="CO196" s="2">
        <f t="shared" si="273"/>
        <v>80.194889395332254</v>
      </c>
      <c r="CP196" s="2">
        <f t="shared" si="274"/>
        <v>80.605671131428096</v>
      </c>
      <c r="CQ196" s="2">
        <f t="shared" si="275"/>
        <v>82.693062055020221</v>
      </c>
      <c r="CR196" s="2">
        <f t="shared" si="276"/>
        <v>84.895238612342183</v>
      </c>
      <c r="CS196" s="2">
        <f t="shared" si="277"/>
        <v>89.968168829916209</v>
      </c>
      <c r="CT196" s="2">
        <f t="shared" si="278"/>
        <v>90.854218643505931</v>
      </c>
      <c r="CU196" s="2">
        <f t="shared" si="279"/>
        <v>91.976391349863292</v>
      </c>
      <c r="CV196" s="2">
        <f t="shared" si="280"/>
        <v>87.207168966989215</v>
      </c>
      <c r="CW196" s="2">
        <f t="shared" si="281"/>
        <v>85.074362763232784</v>
      </c>
      <c r="CX196" s="2">
        <f t="shared" si="282"/>
        <v>79.190204302772045</v>
      </c>
      <c r="CY196" s="2">
        <f t="shared" si="283"/>
        <v>73.142778311989815</v>
      </c>
      <c r="CZ196" s="2">
        <f t="shared" si="284"/>
        <v>65.900390209427513</v>
      </c>
      <c r="DA196" s="2">
        <f t="shared" si="285"/>
        <v>56.066711484166866</v>
      </c>
      <c r="DD196" s="2">
        <f t="shared" si="286"/>
        <v>72.571215759731672</v>
      </c>
      <c r="DE196" s="2">
        <f t="shared" si="287"/>
        <v>76.650219082754617</v>
      </c>
      <c r="DF196" s="2">
        <f t="shared" si="288"/>
        <v>79.704493107274047</v>
      </c>
      <c r="DG196" s="2">
        <f t="shared" si="289"/>
        <v>82.62756437838425</v>
      </c>
      <c r="DH196" s="2">
        <f t="shared" si="290"/>
        <v>84.767690250906213</v>
      </c>
      <c r="DI196" s="2">
        <f t="shared" si="291"/>
        <v>85.207642532684574</v>
      </c>
      <c r="DJ196" s="2">
        <f t="shared" si="292"/>
        <v>84.473449823504069</v>
      </c>
      <c r="DK196" s="2">
        <f t="shared" si="293"/>
        <v>82.150632132738195</v>
      </c>
      <c r="DL196" s="2">
        <f t="shared" si="294"/>
        <v>78.423644276565682</v>
      </c>
      <c r="DM196" s="2">
        <f t="shared" si="295"/>
        <v>74.283555431807443</v>
      </c>
      <c r="DN196" s="2">
        <f t="shared" si="296"/>
        <v>68.917967544421757</v>
      </c>
      <c r="DO196" s="2">
        <f t="shared" si="297"/>
        <v>61.421664774464595</v>
      </c>
      <c r="DP196" s="2">
        <f t="shared" si="298"/>
        <v>52.642567129009166</v>
      </c>
      <c r="DS196" s="2">
        <f t="shared" si="299"/>
        <v>0.99961530001353183</v>
      </c>
      <c r="DT196" s="2">
        <f t="shared" si="300"/>
        <v>0.99968110232083884</v>
      </c>
      <c r="DU196" s="2">
        <f t="shared" si="301"/>
        <v>0.99974739930611367</v>
      </c>
      <c r="DV196" s="2">
        <f t="shared" si="302"/>
        <v>0.99979188167449251</v>
      </c>
      <c r="DW196" s="2">
        <f t="shared" si="303"/>
        <v>0.99976788546548057</v>
      </c>
      <c r="DX196" s="2">
        <f t="shared" si="304"/>
        <v>0.99976339519844559</v>
      </c>
      <c r="DY196" s="2">
        <f t="shared" si="305"/>
        <v>0.99978785748250265</v>
      </c>
      <c r="DZ196" s="2">
        <f t="shared" si="306"/>
        <v>0.99975431743623455</v>
      </c>
      <c r="EA196" s="2">
        <f t="shared" si="307"/>
        <v>0.99975894814045918</v>
      </c>
      <c r="EB196" s="2">
        <f t="shared" si="308"/>
        <v>0.99977602415620548</v>
      </c>
      <c r="EC196" s="2">
        <f t="shared" si="309"/>
        <v>0.99976282569487318</v>
      </c>
      <c r="ED196" s="2">
        <f t="shared" si="310"/>
        <v>0.99976112006223683</v>
      </c>
      <c r="EE196" s="2">
        <f t="shared" si="311"/>
        <v>0.99976282450466103</v>
      </c>
    </row>
    <row r="197" spans="2:137" x14ac:dyDescent="0.25">
      <c r="B197" s="2">
        <v>191</v>
      </c>
      <c r="C197">
        <v>73.646000000000001</v>
      </c>
      <c r="D197">
        <v>77.477000000000004</v>
      </c>
      <c r="E197">
        <v>80.722999999999999</v>
      </c>
      <c r="F197">
        <v>83.738</v>
      </c>
      <c r="G197">
        <v>84.814999999999998</v>
      </c>
      <c r="H197">
        <v>85.076999999999998</v>
      </c>
      <c r="I197">
        <v>84.430999999999997</v>
      </c>
      <c r="J197">
        <v>81.230999999999995</v>
      </c>
      <c r="K197">
        <v>78.277000000000001</v>
      </c>
      <c r="L197">
        <v>74.430999999999997</v>
      </c>
      <c r="M197">
        <v>69.135999999999996</v>
      </c>
      <c r="N197">
        <v>62.146999999999998</v>
      </c>
      <c r="O197">
        <v>52.577500000000001</v>
      </c>
      <c r="R197" s="5">
        <f t="shared" si="208"/>
        <v>72.496962665287782</v>
      </c>
      <c r="S197" s="5">
        <f t="shared" si="209"/>
        <v>76.59803275706328</v>
      </c>
      <c r="T197" s="5">
        <f t="shared" si="210"/>
        <v>79.667093428334624</v>
      </c>
      <c r="U197" s="5">
        <f t="shared" si="211"/>
        <v>82.612740300407467</v>
      </c>
      <c r="V197" s="5">
        <f t="shared" si="212"/>
        <v>84.744176369561089</v>
      </c>
      <c r="W197" s="5">
        <f t="shared" si="213"/>
        <v>85.178421596155928</v>
      </c>
      <c r="X197" s="5">
        <f t="shared" si="214"/>
        <v>84.429613911258826</v>
      </c>
      <c r="Y197" s="5">
        <f t="shared" si="215"/>
        <v>82.108324259839094</v>
      </c>
      <c r="Z197" s="5">
        <f t="shared" si="216"/>
        <v>78.368885489949889</v>
      </c>
      <c r="AA197" s="5">
        <f t="shared" si="217"/>
        <v>74.2406029731454</v>
      </c>
      <c r="AB197" s="5">
        <f t="shared" si="218"/>
        <v>68.885595054535969</v>
      </c>
      <c r="AC197" s="5">
        <f t="shared" si="219"/>
        <v>61.393207810737223</v>
      </c>
      <c r="AD197" s="5">
        <f t="shared" si="220"/>
        <v>52.630596768709601</v>
      </c>
      <c r="AE197" s="5"/>
      <c r="AG197" s="5">
        <f t="shared" si="221"/>
        <v>1.1490373347122187</v>
      </c>
      <c r="AH197" s="5">
        <f t="shared" si="222"/>
        <v>0.87896724293672435</v>
      </c>
      <c r="AI197" s="5">
        <f t="shared" si="223"/>
        <v>1.0559065716653748</v>
      </c>
      <c r="AJ197" s="5">
        <f t="shared" si="224"/>
        <v>1.125259699592533</v>
      </c>
      <c r="AK197" s="5">
        <f t="shared" si="225"/>
        <v>7.0823630438908936E-2</v>
      </c>
      <c r="AL197" s="5">
        <f t="shared" si="226"/>
        <v>-0.10142159615593016</v>
      </c>
      <c r="AM197" s="5">
        <f t="shared" si="227"/>
        <v>1.3860887411709655E-3</v>
      </c>
      <c r="AN197" s="5">
        <f t="shared" si="228"/>
        <v>-0.87732425983909934</v>
      </c>
      <c r="AO197" s="5">
        <f t="shared" si="229"/>
        <v>-9.1885489949888211E-2</v>
      </c>
      <c r="AP197" s="5">
        <f t="shared" si="230"/>
        <v>0.19039702685459758</v>
      </c>
      <c r="AQ197" s="5">
        <f t="shared" si="231"/>
        <v>0.2504049454640267</v>
      </c>
      <c r="AR197" s="5">
        <f t="shared" si="232"/>
        <v>0.75379218926277503</v>
      </c>
      <c r="AS197" s="5">
        <f t="shared" si="233"/>
        <v>-5.3096768709600894E-2</v>
      </c>
      <c r="AV197" s="2">
        <f t="shared" si="234"/>
        <v>72.496962665287782</v>
      </c>
      <c r="AW197" s="2">
        <f t="shared" si="235"/>
        <v>76.59803275706328</v>
      </c>
      <c r="AX197" s="2">
        <f t="shared" si="236"/>
        <v>79.667093428334454</v>
      </c>
      <c r="AY197" s="2">
        <f t="shared" si="237"/>
        <v>82.612740300407467</v>
      </c>
      <c r="AZ197" s="2">
        <f t="shared" si="238"/>
        <v>84.744176369561089</v>
      </c>
      <c r="BA197" s="2">
        <f t="shared" si="239"/>
        <v>85.178421596155928</v>
      </c>
      <c r="BB197" s="2">
        <f t="shared" si="240"/>
        <v>84.429613911258826</v>
      </c>
      <c r="BC197" s="2">
        <f t="shared" si="241"/>
        <v>82.108324259839065</v>
      </c>
      <c r="BD197" s="2">
        <f t="shared" si="242"/>
        <v>78.368885489949861</v>
      </c>
      <c r="BE197" s="2">
        <f t="shared" si="243"/>
        <v>74.240602973145343</v>
      </c>
      <c r="BF197" s="2">
        <f t="shared" si="244"/>
        <v>68.885595054534136</v>
      </c>
      <c r="BG197" s="2">
        <f t="shared" si="245"/>
        <v>61.393207810721293</v>
      </c>
      <c r="BH197" s="2">
        <f t="shared" si="246"/>
        <v>52.630596768607091</v>
      </c>
      <c r="BK197" s="2" t="str">
        <f t="shared" si="247"/>
        <v/>
      </c>
      <c r="BL197" s="2" t="str">
        <f t="shared" si="248"/>
        <v/>
      </c>
      <c r="BM197" s="2" t="str">
        <f t="shared" si="249"/>
        <v/>
      </c>
      <c r="BN197" s="2" t="str">
        <f t="shared" si="250"/>
        <v/>
      </c>
      <c r="BO197" s="2" t="str">
        <f t="shared" si="251"/>
        <v/>
      </c>
      <c r="BP197" s="2" t="str">
        <f t="shared" si="252"/>
        <v/>
      </c>
      <c r="BQ197" s="2" t="str">
        <f t="shared" si="253"/>
        <v/>
      </c>
      <c r="BR197" s="2" t="str">
        <f t="shared" si="254"/>
        <v/>
      </c>
      <c r="BS197" s="2" t="str">
        <f t="shared" si="255"/>
        <v/>
      </c>
      <c r="BT197" s="2" t="str">
        <f t="shared" si="256"/>
        <v/>
      </c>
      <c r="BU197" s="2" t="str">
        <f t="shared" si="257"/>
        <v/>
      </c>
      <c r="BV197" s="2" t="str">
        <f t="shared" si="258"/>
        <v/>
      </c>
      <c r="BW197" s="2" t="str">
        <f t="shared" si="259"/>
        <v/>
      </c>
      <c r="BZ197" s="2">
        <f t="shared" si="260"/>
        <v>73.646000000000001</v>
      </c>
      <c r="CA197" s="2">
        <f t="shared" si="261"/>
        <v>77.477000000000004</v>
      </c>
      <c r="CB197" s="2">
        <f t="shared" si="262"/>
        <v>80.722999999999999</v>
      </c>
      <c r="CC197" s="2">
        <f t="shared" si="263"/>
        <v>83.738</v>
      </c>
      <c r="CD197" s="2">
        <f t="shared" si="264"/>
        <v>84.814999999999998</v>
      </c>
      <c r="CE197" s="2">
        <f t="shared" si="265"/>
        <v>85.076999999999998</v>
      </c>
      <c r="CF197" s="2">
        <f t="shared" si="266"/>
        <v>84.430999999999997</v>
      </c>
      <c r="CG197" s="2">
        <f t="shared" si="267"/>
        <v>81.230999999999995</v>
      </c>
      <c r="CH197" s="2">
        <f t="shared" si="268"/>
        <v>78.277000000000001</v>
      </c>
      <c r="CI197" s="2">
        <f t="shared" si="269"/>
        <v>74.430999999999997</v>
      </c>
      <c r="CJ197" s="2">
        <f t="shared" si="270"/>
        <v>69.135999999999996</v>
      </c>
      <c r="CK197" s="2">
        <f t="shared" si="271"/>
        <v>62.146999999999998</v>
      </c>
      <c r="CL197" s="2">
        <f t="shared" si="272"/>
        <v>52.577500000000001</v>
      </c>
      <c r="CO197" s="2">
        <f t="shared" si="273"/>
        <v>80.192527940386114</v>
      </c>
      <c r="CP197" s="2">
        <f t="shared" si="274"/>
        <v>80.58855195137771</v>
      </c>
      <c r="CQ197" s="2">
        <f t="shared" si="275"/>
        <v>82.681280502847898</v>
      </c>
      <c r="CR197" s="2">
        <f t="shared" si="276"/>
        <v>84.896408729830995</v>
      </c>
      <c r="CS197" s="2">
        <f t="shared" si="277"/>
        <v>89.992531101190465</v>
      </c>
      <c r="CT197" s="2">
        <f t="shared" si="278"/>
        <v>90.877397096068421</v>
      </c>
      <c r="CU197" s="2">
        <f t="shared" si="279"/>
        <v>92.003172879743801</v>
      </c>
      <c r="CV197" s="2">
        <f t="shared" si="280"/>
        <v>87.209592117245322</v>
      </c>
      <c r="CW197" s="2">
        <f t="shared" si="281"/>
        <v>85.082470062606717</v>
      </c>
      <c r="CX197" s="2">
        <f t="shared" si="282"/>
        <v>79.191241028877982</v>
      </c>
      <c r="CY197" s="2">
        <f t="shared" si="283"/>
        <v>73.147961825058047</v>
      </c>
      <c r="CZ197" s="2">
        <f t="shared" si="284"/>
        <v>65.913375309602571</v>
      </c>
      <c r="DA197" s="2">
        <f t="shared" si="285"/>
        <v>56.08619297190409</v>
      </c>
      <c r="DD197" s="2">
        <f t="shared" si="286"/>
        <v>72.49426163283313</v>
      </c>
      <c r="DE197" s="2">
        <f t="shared" si="287"/>
        <v>76.59687179165384</v>
      </c>
      <c r="DF197" s="2">
        <f t="shared" si="288"/>
        <v>79.666398860832459</v>
      </c>
      <c r="DG197" s="2">
        <f t="shared" si="289"/>
        <v>82.612306755823653</v>
      </c>
      <c r="DH197" s="2">
        <f t="shared" si="290"/>
        <v>84.743065082303502</v>
      </c>
      <c r="DI197" s="2">
        <f t="shared" si="291"/>
        <v>85.177191545174011</v>
      </c>
      <c r="DJ197" s="2">
        <f t="shared" si="292"/>
        <v>84.428148296358501</v>
      </c>
      <c r="DK197" s="2">
        <f t="shared" si="293"/>
        <v>82.107180962546082</v>
      </c>
      <c r="DL197" s="2">
        <f t="shared" si="294"/>
        <v>78.367409206842069</v>
      </c>
      <c r="DM197" s="2">
        <f t="shared" si="295"/>
        <v>74.239591487695805</v>
      </c>
      <c r="DN197" s="2">
        <f t="shared" si="296"/>
        <v>68.884672862280254</v>
      </c>
      <c r="DO197" s="2">
        <f t="shared" si="297"/>
        <v>61.392222806793825</v>
      </c>
      <c r="DP197" s="2">
        <f t="shared" si="298"/>
        <v>52.629849122940129</v>
      </c>
      <c r="DS197" s="2">
        <f t="shared" si="299"/>
        <v>0.99964913756594787</v>
      </c>
      <c r="DT197" s="2">
        <f t="shared" si="300"/>
        <v>0.99970915369894642</v>
      </c>
      <c r="DU197" s="2">
        <f t="shared" si="301"/>
        <v>0.99976962030869942</v>
      </c>
      <c r="DV197" s="2">
        <f t="shared" si="302"/>
        <v>0.99981019035544461</v>
      </c>
      <c r="DW197" s="2">
        <f t="shared" si="303"/>
        <v>0.99978830470497404</v>
      </c>
      <c r="DX197" s="2">
        <f t="shared" si="304"/>
        <v>0.99978420936386725</v>
      </c>
      <c r="DY197" s="2">
        <f t="shared" si="305"/>
        <v>0.99980652011301174</v>
      </c>
      <c r="DZ197" s="2">
        <f t="shared" si="306"/>
        <v>0.99977592999499365</v>
      </c>
      <c r="EA197" s="2">
        <f t="shared" si="307"/>
        <v>0.99978015342831683</v>
      </c>
      <c r="EB197" s="2">
        <f t="shared" si="308"/>
        <v>0.99979572757701773</v>
      </c>
      <c r="EC197" s="2">
        <f t="shared" si="309"/>
        <v>0.99978368994878342</v>
      </c>
      <c r="ED197" s="2">
        <f t="shared" si="310"/>
        <v>0.99978213432817042</v>
      </c>
      <c r="EE197" s="2">
        <f t="shared" si="311"/>
        <v>0.99978368886325164</v>
      </c>
    </row>
    <row r="198" spans="2:137" x14ac:dyDescent="0.25">
      <c r="B198" s="2">
        <v>192</v>
      </c>
      <c r="C198">
        <v>73.215000000000003</v>
      </c>
      <c r="D198">
        <v>76.784999999999997</v>
      </c>
      <c r="E198">
        <v>79.415000000000006</v>
      </c>
      <c r="F198">
        <v>83.108000000000004</v>
      </c>
      <c r="G198">
        <v>85.492000000000004</v>
      </c>
      <c r="H198">
        <v>85.061999999999998</v>
      </c>
      <c r="I198">
        <v>85.415000000000006</v>
      </c>
      <c r="J198">
        <v>83.230999999999995</v>
      </c>
      <c r="K198">
        <v>77.923000000000002</v>
      </c>
      <c r="L198">
        <v>74.430999999999997</v>
      </c>
      <c r="M198">
        <v>68.667000000000002</v>
      </c>
      <c r="N198">
        <v>61.793999999999997</v>
      </c>
      <c r="O198">
        <v>52.577500000000001</v>
      </c>
      <c r="R198" s="5">
        <f t="shared" ref="R198:R206" si="312">AV198+(C$209*_xlfn.NORM.DIST($B198,C$214*C$215+C$213,C$219*C$214,FALSE))+(C$211*_xlfn.NORM.DIST($B198,C$214*C$216+C$213,C$220*C$214,FALSE))+(C$210*_xlfn.NORM.DIST($B198,C$214*C$217+C$213,C$221*C$214,FALSE))+(C$212*_xlfn.NORM.DIST($B198,C$214*C$218+C$213,C$222*C$214,FALSE))</f>
        <v>72.41979482253403</v>
      </c>
      <c r="S198" s="5">
        <f t="shared" ref="S198:S206" si="313">AW198+(D$209*_xlfn.NORM.DIST($B198,D$214*D$215+D$213,D$219*D$214,FALSE))+(D$211*_xlfn.NORM.DIST($B198,D$214*D$216+D$213,D$220*D$214,FALSE))+(D$210*_xlfn.NORM.DIST($B198,D$214*D$217+D$213,D$221*D$214,FALSE))+(D$212*_xlfn.NORM.DIST($B198,D$214*D$218+D$213,D$222*D$214,FALSE))</f>
        <v>76.544592950620498</v>
      </c>
      <c r="T198" s="5">
        <f t="shared" ref="T198:T206" si="314">AX198+(E$209*_xlfn.NORM.DIST($B198,E$214*E$215+E$213,E$219*E$214,FALSE))+(E$211*_xlfn.NORM.DIST($B198,E$214*E$216+E$213,E$220*E$214,FALSE))+(E$210*_xlfn.NORM.DIST($B198,E$214*E$217+E$213,E$221*E$214,FALSE))+(E$212*_xlfn.NORM.DIST($B198,E$214*E$218+E$213,E$222*E$214,FALSE))</f>
        <v>79.628943608962373</v>
      </c>
      <c r="U198" s="5">
        <f t="shared" ref="U198:U206" si="315">AY198+(F$209*_xlfn.NORM.DIST($B198,F$214*F$215+F$213,F$219*F$214,FALSE))+(F$211*_xlfn.NORM.DIST($B198,F$214*F$216+F$213,F$220*F$214,FALSE))+(F$210*_xlfn.NORM.DIST($B198,F$214*F$217+F$213,F$221*F$214,FALSE))+(F$212*_xlfn.NORM.DIST($B198,F$214*F$218+F$213,F$222*F$214,FALSE))</f>
        <v>82.597447381054735</v>
      </c>
      <c r="V198" s="5">
        <f t="shared" ref="V198:V206" si="316">AZ198+(G$209*_xlfn.NORM.DIST($B198,G$214*G$215+G$213,G$219*G$214,FALSE))+(G$211*_xlfn.NORM.DIST($B198,G$214*G$216+G$213,G$220*G$214,FALSE))+(G$210*_xlfn.NORM.DIST($B198,G$214*G$217+G$213,G$221*G$214,FALSE))+(G$212*_xlfn.NORM.DIST($B198,G$214*G$218+G$213,G$222*G$214,FALSE))</f>
        <v>84.719462896707171</v>
      </c>
      <c r="W198" s="5">
        <f t="shared" ref="W198:W206" si="317">BA198+(H$209*_xlfn.NORM.DIST($B198,H$214*H$215+H$213,H$219*H$214,FALSE))+(H$211*_xlfn.NORM.DIST($B198,H$214*H$216+H$213,H$220*H$214,FALSE))+(H$210*_xlfn.NORM.DIST($B198,H$214*H$217+H$213,H$221*H$214,FALSE))+(H$212*_xlfn.NORM.DIST($B198,H$214*H$218+H$213,H$222*H$214,FALSE))</f>
        <v>85.147872953449067</v>
      </c>
      <c r="X198" s="5">
        <f t="shared" ref="X198:X206" si="318">BB198+(I$209*_xlfn.NORM.DIST($B198,I$214*I$215+I$213,I$219*I$214,FALSE))+(I$211*_xlfn.NORM.DIST($B198,I$214*I$216+I$213,I$220*I$214,FALSE))+(I$210*_xlfn.NORM.DIST($B198,I$214*I$217+I$213,I$221*I$214,FALSE))+(I$212*_xlfn.NORM.DIST($B198,I$214*I$218+I$213,I$222*I$214,FALSE))</f>
        <v>84.384196168330888</v>
      </c>
      <c r="Y198" s="5">
        <f t="shared" ref="Y198:Y206" si="319">BC198+(J$209*_xlfn.NORM.DIST($B198,J$214*J$215+J$213,J$219*J$214,FALSE))+(J$211*_xlfn.NORM.DIST($B198,J$214*J$216+J$213,J$220*J$214,FALSE))+(J$210*_xlfn.NORM.DIST($B198,J$214*J$217+J$213,J$221*J$214,FALSE))+(J$212*_xlfn.NORM.DIST($B198,J$214*J$218+J$213,J$222*J$214,FALSE))</f>
        <v>82.064781887234005</v>
      </c>
      <c r="Z198" s="5">
        <f t="shared" ref="Z198:Z206" si="320">BD198+(K$209*_xlfn.NORM.DIST($B198,K$214*K$215+K$213,K$219*K$214,FALSE))+(K$211*_xlfn.NORM.DIST($B198,K$214*K$216+K$213,K$220*K$214,FALSE))+(K$210*_xlfn.NORM.DIST($B198,K$214*K$217+K$213,K$221*K$214,FALSE))+(K$212*_xlfn.NORM.DIST($B198,K$214*K$218+K$213,K$222*K$214,FALSE))</f>
        <v>78.312533450412488</v>
      </c>
      <c r="AA198" s="5">
        <f t="shared" ref="AA198:AA206" si="321">BE198+(L$209*_xlfn.NORM.DIST($B198,L$214*L$215+L$213,L$219*L$214,FALSE))+(L$211*_xlfn.NORM.DIST($B198,L$214*L$216+L$213,L$220*L$214,FALSE))+(L$210*_xlfn.NORM.DIST($B198,L$214*L$217+L$213,L$221*L$214,FALSE))+(L$212*_xlfn.NORM.DIST($B198,L$214*L$218+L$213,L$222*L$214,FALSE))</f>
        <v>74.196558429574281</v>
      </c>
      <c r="AB198" s="5">
        <f t="shared" ref="AB198:AB206" si="322">BF198+(M$209*_xlfn.NORM.DIST($B198,M$214*M$215+M$213,M$219*M$214,FALSE))+(M$211*_xlfn.NORM.DIST($B198,M$214*M$216+M$213,M$220*M$214,FALSE))+(M$210*_xlfn.NORM.DIST($B198,M$214*M$217+M$213,M$221*M$214,FALSE))+(M$212*_xlfn.NORM.DIST($B198,M$214*M$218+M$213,M$222*M$214,FALSE))</f>
        <v>68.852226836490274</v>
      </c>
      <c r="AC198" s="5">
        <f t="shared" ref="AC198:AC206" si="323">BG198+(N$209*_xlfn.NORM.DIST($B198,N$214*N$215+N$213,N$219*N$214,FALSE))+(N$211*_xlfn.NORM.DIST($B198,N$214*N$216+N$213,N$220*N$214,FALSE))+(N$210*_xlfn.NORM.DIST($B198,N$214*N$217+N$213,N$221*N$214,FALSE))+(N$212*_xlfn.NORM.DIST($B198,N$214*N$218+N$213,N$222*N$214,FALSE))</f>
        <v>61.363687620850591</v>
      </c>
      <c r="AD198" s="5">
        <f t="shared" ref="AD198:AD206" si="324">BH198+(O$209*_xlfn.NORM.DIST($B198,O$214*O$215+O$213,O$219*O$214,FALSE))+(O$211*_xlfn.NORM.DIST($B198,O$214*O$216+O$213,O$220*O$214,FALSE))+(O$210*_xlfn.NORM.DIST($B198,O$214*O$217+O$213,O$221*O$214,FALSE))+(O$212*_xlfn.NORM.DIST($B198,O$214*O$218+O$213,O$222*O$214,FALSE))</f>
        <v>52.617819343201731</v>
      </c>
      <c r="AE198" s="5"/>
      <c r="AG198" s="5">
        <f t="shared" ref="AG198:AG206" si="325">C198-R198</f>
        <v>0.79520517746597363</v>
      </c>
      <c r="AH198" s="5">
        <f t="shared" ref="AH198:AH206" si="326">D198-S198</f>
        <v>0.24040704937949897</v>
      </c>
      <c r="AI198" s="5">
        <f t="shared" ref="AI198:AI206" si="327">E198-T198</f>
        <v>-0.21394360896236719</v>
      </c>
      <c r="AJ198" s="5">
        <f t="shared" ref="AJ198:AJ206" si="328">F198-U198</f>
        <v>0.51055261894526893</v>
      </c>
      <c r="AK198" s="5">
        <f t="shared" ref="AK198:AK206" si="329">G198-V198</f>
        <v>0.77253710329283365</v>
      </c>
      <c r="AL198" s="5">
        <f t="shared" ref="AL198:AL206" si="330">H198-W198</f>
        <v>-8.58729534490692E-2</v>
      </c>
      <c r="AM198" s="5">
        <f t="shared" ref="AM198:AM206" si="331">I198-X198</f>
        <v>1.0308038316691182</v>
      </c>
      <c r="AN198" s="5">
        <f t="shared" ref="AN198:AN206" si="332">J198-Y198</f>
        <v>1.1662181127659892</v>
      </c>
      <c r="AO198" s="5">
        <f t="shared" ref="AO198:AO206" si="333">K198-Z198</f>
        <v>-0.3895334504124861</v>
      </c>
      <c r="AP198" s="5">
        <f t="shared" ref="AP198:AP206" si="334">L198-AA198</f>
        <v>0.23444157042571589</v>
      </c>
      <c r="AQ198" s="5">
        <f t="shared" ref="AQ198:AQ206" si="335">M198-AB198</f>
        <v>-0.18522683649027272</v>
      </c>
      <c r="AR198" s="5">
        <f t="shared" ref="AR198:AR206" si="336">N198-AC198</f>
        <v>0.4303123791494059</v>
      </c>
      <c r="AS198" s="5">
        <f t="shared" ref="AS198:AS206" si="337">O198-AD198</f>
        <v>-4.0319343201730362E-2</v>
      </c>
      <c r="AV198" s="2">
        <f t="shared" ref="AV198:AV206" si="338">((1-DS198)*CO198) + (DS198*DD198)</f>
        <v>72.41979482253403</v>
      </c>
      <c r="AW198" s="2">
        <f t="shared" ref="AW198:AW206" si="339">((1-DT198)*CP198) + (DT198*DE198)</f>
        <v>76.544592950620498</v>
      </c>
      <c r="AX198" s="2">
        <f t="shared" ref="AX198:AX206" si="340">((1-DU198)*CQ198) + (DU198*DF198)</f>
        <v>79.628943608962345</v>
      </c>
      <c r="AY198" s="2">
        <f t="shared" ref="AY198:AY206" si="341">((1-DV198)*CR198) + (DV198*DG198)</f>
        <v>82.597447381054735</v>
      </c>
      <c r="AZ198" s="2">
        <f t="shared" ref="AZ198:AZ206" si="342">((1-DW198)*CS198) + (DW198*DH198)</f>
        <v>84.719462896707171</v>
      </c>
      <c r="BA198" s="2">
        <f t="shared" ref="BA198:BA206" si="343">((1-DX198)*CT198) + (DX198*DI198)</f>
        <v>85.147872953449067</v>
      </c>
      <c r="BB198" s="2">
        <f t="shared" ref="BB198:BB206" si="344">((1-DY198)*CU198) + (DY198*DJ198)</f>
        <v>84.384196168330888</v>
      </c>
      <c r="BC198" s="2">
        <f t="shared" ref="BC198:BC206" si="345">((1-DZ198)*CV198) + (DZ198*DK198)</f>
        <v>82.064781887234005</v>
      </c>
      <c r="BD198" s="2">
        <f t="shared" ref="BD198:BD206" si="346">((1-EA198)*CW198) + (EA198*DL198)</f>
        <v>78.312533450412488</v>
      </c>
      <c r="BE198" s="2">
        <f t="shared" ref="BE198:BE206" si="347">((1-EB198)*CX198) + (EB198*DM198)</f>
        <v>74.196558429574267</v>
      </c>
      <c r="BF198" s="2">
        <f t="shared" ref="BF198:BF206" si="348">((1-EC198)*CY198) + (EC198*DN198)</f>
        <v>68.852226836489891</v>
      </c>
      <c r="BG198" s="2">
        <f t="shared" ref="BG198:BG206" si="349">((1-ED198)*CZ198) + (ED198*DO198)</f>
        <v>61.363687620847053</v>
      </c>
      <c r="BH198" s="2">
        <f t="shared" ref="BH198:BH206" si="350">((1-EE198)*DA198) + (EE198*DP198)</f>
        <v>52.617819343177395</v>
      </c>
      <c r="BK198" s="2" t="str">
        <f t="shared" ref="BK198:BK206" si="351">IF(OR($B198&lt;C$229, AND($B198&gt;C$230, $B198&lt;C$231)), C198, "")</f>
        <v/>
      </c>
      <c r="BL198" s="2" t="str">
        <f t="shared" ref="BL198:BL206" si="352">IF(OR($B198&lt;D$229, AND($B198&gt;D$230, $B198&lt;D$231)), D198, "")</f>
        <v/>
      </c>
      <c r="BM198" s="2" t="str">
        <f t="shared" ref="BM198:BM206" si="353">IF(OR($B198&lt;E$229, AND($B198&gt;E$230, $B198&lt;E$231)), E198, "")</f>
        <v/>
      </c>
      <c r="BN198" s="2" t="str">
        <f t="shared" ref="BN198:BN206" si="354">IF(OR($B198&lt;F$229, AND($B198&gt;F$230, $B198&lt;F$231)), F198, "")</f>
        <v/>
      </c>
      <c r="BO198" s="2" t="str">
        <f t="shared" ref="BO198:BO206" si="355">IF(OR($B198&lt;G$229, AND($B198&gt;G$230, $B198&lt;G$231)), G198, "")</f>
        <v/>
      </c>
      <c r="BP198" s="2" t="str">
        <f t="shared" ref="BP198:BP206" si="356">IF(OR($B198&lt;H$229, AND($B198&gt;H$230, $B198&lt;H$231)), H198, "")</f>
        <v/>
      </c>
      <c r="BQ198" s="2" t="str">
        <f t="shared" ref="BQ198:BQ206" si="357">IF(OR($B198&lt;I$229, AND($B198&gt;I$230, $B198&lt;I$231)), I198, "")</f>
        <v/>
      </c>
      <c r="BR198" s="2" t="str">
        <f t="shared" ref="BR198:BR206" si="358">IF(OR($B198&lt;J$229, AND($B198&gt;J$230, $B198&lt;J$231)), J198, "")</f>
        <v/>
      </c>
      <c r="BS198" s="2" t="str">
        <f t="shared" ref="BS198:BS206" si="359">IF(OR($B198&lt;K$229, AND($B198&gt;K$230, $B198&lt;K$231)), K198, "")</f>
        <v/>
      </c>
      <c r="BT198" s="2" t="str">
        <f t="shared" ref="BT198:BT206" si="360">IF(OR($B198&lt;L$229, AND($B198&gt;L$230, $B198&lt;L$231)), L198, "")</f>
        <v/>
      </c>
      <c r="BU198" s="2" t="str">
        <f t="shared" ref="BU198:BU206" si="361">IF(OR($B198&lt;M$229, AND($B198&gt;M$230, $B198&lt;M$231)), M198, "")</f>
        <v/>
      </c>
      <c r="BV198" s="2" t="str">
        <f t="shared" ref="BV198:BV206" si="362">IF(OR($B198&lt;N$229, AND($B198&gt;N$230, $B198&lt;N$231)), N198, "")</f>
        <v/>
      </c>
      <c r="BW198" s="2" t="str">
        <f t="shared" ref="BW198:BW206" si="363">IF(OR($B198&lt;O$229, AND($B198&gt;O$230, $B198&lt;O$231)), O198, "")</f>
        <v/>
      </c>
      <c r="BZ198" s="2">
        <f t="shared" ref="BZ198:BZ206" si="364">IF(OR(AND($B198&gt;C$230, $B198&lt;C$231), $B198&gt;C$232), C198, "")</f>
        <v>73.215000000000003</v>
      </c>
      <c r="CA198" s="2">
        <f t="shared" ref="CA198:CA206" si="365">IF(OR(AND($B198&gt;D$230, $B198&lt;D$231), $B198&gt;D$232), D198, "")</f>
        <v>76.784999999999997</v>
      </c>
      <c r="CB198" s="2">
        <f t="shared" ref="CB198:CB206" si="366">IF(OR(AND($B198&gt;E$230, $B198&lt;E$231), $B198&gt;E$232), E198, "")</f>
        <v>79.415000000000006</v>
      </c>
      <c r="CC198" s="2">
        <f t="shared" ref="CC198:CC206" si="367">IF(OR(AND($B198&gt;F$230, $B198&lt;F$231), $B198&gt;F$232), F198, "")</f>
        <v>83.108000000000004</v>
      </c>
      <c r="CD198" s="2">
        <f t="shared" ref="CD198:CD206" si="368">IF(OR(AND($B198&gt;G$230, $B198&lt;G$231), $B198&gt;G$232), G198, "")</f>
        <v>85.492000000000004</v>
      </c>
      <c r="CE198" s="2">
        <f t="shared" ref="CE198:CE206" si="369">IF(OR(AND($B198&gt;H$230, $B198&lt;H$231), $B198&gt;H$232), H198, "")</f>
        <v>85.061999999999998</v>
      </c>
      <c r="CF198" s="2">
        <f t="shared" ref="CF198:CF206" si="370">IF(OR(AND($B198&gt;I$230, $B198&lt;I$231), $B198&gt;I$232), I198, "")</f>
        <v>85.415000000000006</v>
      </c>
      <c r="CG198" s="2">
        <f t="shared" ref="CG198:CG206" si="371">IF(OR(AND($B198&gt;J$230, $B198&lt;J$231), $B198&gt;J$232), J198, "")</f>
        <v>83.230999999999995</v>
      </c>
      <c r="CH198" s="2">
        <f t="shared" ref="CH198:CH206" si="372">IF(OR(AND($B198&gt;K$230, $B198&lt;K$231), $B198&gt;K$232), K198, "")</f>
        <v>77.923000000000002</v>
      </c>
      <c r="CI198" s="2">
        <f t="shared" ref="CI198:CI206" si="373">IF(OR(AND($B198&gt;L$230, $B198&lt;L$231), $B198&gt;L$232), L198, "")</f>
        <v>74.430999999999997</v>
      </c>
      <c r="CJ198" s="2">
        <f t="shared" ref="CJ198:CJ206" si="374">IF(OR(AND($B198&gt;M$230, $B198&lt;M$231), $B198&gt;M$232), M198, "")</f>
        <v>68.667000000000002</v>
      </c>
      <c r="CK198" s="2">
        <f t="shared" ref="CK198:CK206" si="375">IF(OR(AND($B198&gt;N$230, $B198&lt;N$231), $B198&gt;N$232), N198, "")</f>
        <v>61.793999999999997</v>
      </c>
      <c r="CL198" s="2">
        <f t="shared" ref="CL198:CL206" si="376">IF(OR(AND($B198&gt;O$230, $B198&lt;O$231), $B198&gt;O$232), O198, "")</f>
        <v>52.577500000000001</v>
      </c>
      <c r="CO198" s="2">
        <f t="shared" ref="CO198:CO206" si="377">BK$207*$B198+BK$209</f>
        <v>80.190166485439974</v>
      </c>
      <c r="CP198" s="2">
        <f t="shared" ref="CP198:CP206" si="378">BL$207*$B198+BL$209</f>
        <v>80.571432771327324</v>
      </c>
      <c r="CQ198" s="2">
        <f t="shared" ref="CQ198:CQ206" si="379">BM$207*$B198+BM$209</f>
        <v>82.66949895067556</v>
      </c>
      <c r="CR198" s="2">
        <f t="shared" ref="CR198:CR206" si="380">BN$207*$B198+BN$209</f>
        <v>84.897578847319792</v>
      </c>
      <c r="CS198" s="2">
        <f t="shared" ref="CS198:CS206" si="381">BO$207*$B198+BO$209</f>
        <v>90.016893372464722</v>
      </c>
      <c r="CT198" s="2">
        <f t="shared" ref="CT198:CT206" si="382">BP$207*$B198+BP$209</f>
        <v>90.900575548630911</v>
      </c>
      <c r="CU198" s="2">
        <f t="shared" ref="CU198:CU206" si="383">BQ$207*$B198+BQ$209</f>
        <v>92.029954409624295</v>
      </c>
      <c r="CV198" s="2">
        <f t="shared" ref="CV198:CV206" si="384">BR$207*$B198+BR$209</f>
        <v>87.212015267501442</v>
      </c>
      <c r="CW198" s="2">
        <f t="shared" ref="CW198:CW206" si="385">BS$207*$B198+BS$209</f>
        <v>85.09057736198065</v>
      </c>
      <c r="CX198" s="2">
        <f t="shared" ref="CX198:CX206" si="386">BT$207*$B198+BT$209</f>
        <v>79.19227775498392</v>
      </c>
      <c r="CY198" s="2">
        <f t="shared" ref="CY198:CY206" si="387">BU$207*$B198+BU$209</f>
        <v>73.153145338126265</v>
      </c>
      <c r="CZ198" s="2">
        <f t="shared" ref="CZ198:CZ206" si="388">BV$207*$B198+BV$209</f>
        <v>65.926360409777644</v>
      </c>
      <c r="DA198" s="2">
        <f t="shared" ref="DA198:DA206" si="389">BW$207*$B198+BW$209</f>
        <v>56.105674459641314</v>
      </c>
      <c r="DD198" s="2">
        <f t="shared" ref="DD198:DD206" si="390">BZ$207*$B198+BZ$209</f>
        <v>72.417307505934588</v>
      </c>
      <c r="DE198" s="2">
        <f t="shared" ref="DE198:DE206" si="391">CA$207*$B198+CA$209</f>
        <v>76.543524500553076</v>
      </c>
      <c r="DF198" s="2">
        <f t="shared" ref="DF198:DF206" si="392">CB$207*$B198+CB$209</f>
        <v>79.628304614390885</v>
      </c>
      <c r="DG198" s="2">
        <f t="shared" ref="DG198:DG206" si="393">CC$207*$B198+CC$209</f>
        <v>82.597049133263056</v>
      </c>
      <c r="DH198" s="2">
        <f t="shared" ref="DH198:DH206" si="394">CD$207*$B198+CD$209</f>
        <v>84.718439913700792</v>
      </c>
      <c r="DI198" s="2">
        <f t="shared" ref="DI198:DI206" si="395">CE$207*$B198+CE$209</f>
        <v>85.146740557663435</v>
      </c>
      <c r="DJ198" s="2">
        <f t="shared" ref="DJ198:DJ206" si="396">CF$207*$B198+CF$209</f>
        <v>84.382846769212932</v>
      </c>
      <c r="DK198" s="2">
        <f t="shared" ref="DK198:DK206" si="397">CG$207*$B198+CG$209</f>
        <v>82.063729792353953</v>
      </c>
      <c r="DL198" s="2">
        <f t="shared" ref="DL198:DL206" si="398">CH$207*$B198+CH$209</f>
        <v>78.311174137118471</v>
      </c>
      <c r="DM198" s="2">
        <f t="shared" ref="DM198:DM206" si="399">CI$207*$B198+CI$209</f>
        <v>74.19562754358418</v>
      </c>
      <c r="DN198" s="2">
        <f t="shared" ref="DN198:DN206" si="400">CJ$207*$B198+CJ$209</f>
        <v>68.851378180138752</v>
      </c>
      <c r="DO198" s="2">
        <f t="shared" ref="DO198:DO206" si="401">CK$207*$B198+CK$209</f>
        <v>61.362780839123062</v>
      </c>
      <c r="DP198" s="2">
        <f t="shared" ref="DP198:DP206" si="402">CL$207*$B198+CL$209</f>
        <v>52.617131116871093</v>
      </c>
      <c r="DS198" s="2">
        <f t="shared" ref="DS198:DS206" si="403">POWER(10,($B198-C$227)/C$228)/(1+POWER(10,($B198-C$227)/C$228))</f>
        <v>0.99967999977794575</v>
      </c>
      <c r="DT198" s="2">
        <f t="shared" ref="DT198:DT206" si="404">POWER(10,($B198-D$227)/D$228)/(1+POWER(10,($B198-D$227)/D$228))</f>
        <v>0.99973473823245329</v>
      </c>
      <c r="DU198" s="2">
        <f t="shared" ref="DU198:DU206" si="405">POWER(10,($B198-E$227)/E$228)/(1+POWER(10,($B198-E$227)/E$228))</f>
        <v>0.99978988696518289</v>
      </c>
      <c r="DV198" s="2">
        <f t="shared" ref="DV198:DV206" si="406">POWER(10,($B198-F$227)/F$228)/(1+POWER(10,($B198-F$227)/F$228))</f>
        <v>0.99982688865558544</v>
      </c>
      <c r="DW198" s="2">
        <f t="shared" ref="DW198:DW206" si="407">POWER(10,($B198-G$227)/G$228)/(1+POWER(10,($B198-G$227)/G$228))</f>
        <v>0.99980692799996451</v>
      </c>
      <c r="DX198" s="2">
        <f t="shared" ref="DX198:DX206" si="408">POWER(10,($B198-H$227)/H$228)/(1+POWER(10,($B198-H$227)/H$228))</f>
        <v>0.99980319286399177</v>
      </c>
      <c r="DY198" s="2">
        <f t="shared" ref="DY198:DY206" si="409">POWER(10,($B198-I$227)/I$228)/(1+POWER(10,($B198-I$227)/I$228))</f>
        <v>0.99982354124181194</v>
      </c>
      <c r="DZ198" s="2">
        <f t="shared" ref="DZ198:DZ206" si="410">POWER(10,($B198-J$227)/J$228)/(1+POWER(10,($B198-J$227)/J$228))</f>
        <v>0.99979564169758628</v>
      </c>
      <c r="EA198" s="2">
        <f t="shared" ref="EA198:EA206" si="411">POWER(10,($B198-K$227)/K$228)/(1+POWER(10,($B198-K$227)/K$228))</f>
        <v>0.99979949366501208</v>
      </c>
      <c r="EB198" s="2">
        <f t="shared" ref="EB198:EB206" si="412">POWER(10,($B198-L$227)/L$228)/(1+POWER(10,($B198-L$227)/L$228))</f>
        <v>0.99981369798751119</v>
      </c>
      <c r="EC198" s="2">
        <f t="shared" ref="EC198:EC206" si="413">POWER(10,($B198-M$227)/M$228)/(1+POWER(10,($B198-M$227)/M$228))</f>
        <v>0.99980271913379393</v>
      </c>
      <c r="ED198" s="2">
        <f t="shared" ref="ED198:ED206" si="414">POWER(10,($B198-N$227)/N$228)/(1+POWER(10,($B198-N$227)/N$228))</f>
        <v>0.99980130033673165</v>
      </c>
      <c r="EE198" s="2">
        <f t="shared" ref="EE198:EE206" si="415">POWER(10,($B198-O$227)/O$228)/(1+POWER(10,($B198-O$227)/O$228))</f>
        <v>0.99980271814373955</v>
      </c>
    </row>
    <row r="199" spans="2:137" x14ac:dyDescent="0.25">
      <c r="B199" s="2">
        <v>193</v>
      </c>
      <c r="C199">
        <v>72.138000000000005</v>
      </c>
      <c r="D199">
        <v>76.091999999999999</v>
      </c>
      <c r="E199">
        <v>80.185000000000002</v>
      </c>
      <c r="F199">
        <v>81.569000000000003</v>
      </c>
      <c r="G199">
        <v>85.554000000000002</v>
      </c>
      <c r="H199">
        <v>85.738</v>
      </c>
      <c r="I199">
        <v>84.385000000000005</v>
      </c>
      <c r="J199">
        <v>81.861999999999995</v>
      </c>
      <c r="K199">
        <v>78.400000000000006</v>
      </c>
      <c r="L199">
        <v>74.385000000000005</v>
      </c>
      <c r="M199">
        <v>68.135999999999996</v>
      </c>
      <c r="N199">
        <v>61.118000000000002</v>
      </c>
      <c r="O199">
        <v>51.845100000000002</v>
      </c>
      <c r="R199" s="5">
        <f t="shared" si="312"/>
        <v>72.342643672621634</v>
      </c>
      <c r="S199" s="5">
        <f t="shared" si="313"/>
        <v>76.491160434806588</v>
      </c>
      <c r="T199" s="5">
        <f t="shared" si="314"/>
        <v>79.590798190971881</v>
      </c>
      <c r="U199" s="5">
        <f t="shared" si="315"/>
        <v>82.582157316179249</v>
      </c>
      <c r="V199" s="5">
        <f t="shared" si="316"/>
        <v>84.69475635857718</v>
      </c>
      <c r="W199" s="5">
        <f t="shared" si="317"/>
        <v>85.117331971396098</v>
      </c>
      <c r="X199" s="5">
        <f t="shared" si="318"/>
        <v>84.338787528470036</v>
      </c>
      <c r="Y199" s="5">
        <f t="shared" si="319"/>
        <v>82.021246711421597</v>
      </c>
      <c r="Z199" s="5">
        <f t="shared" si="320"/>
        <v>78.256190563832305</v>
      </c>
      <c r="AA199" s="5">
        <f t="shared" si="321"/>
        <v>74.152520237667517</v>
      </c>
      <c r="AB199" s="5">
        <f t="shared" si="322"/>
        <v>68.818864418429044</v>
      </c>
      <c r="AC199" s="5">
        <f t="shared" si="323"/>
        <v>61.33417356928161</v>
      </c>
      <c r="AD199" s="5">
        <f t="shared" si="324"/>
        <v>52.60504658509084</v>
      </c>
      <c r="AE199" s="5"/>
      <c r="AG199" s="5">
        <f t="shared" si="325"/>
        <v>-0.20464367262162853</v>
      </c>
      <c r="AH199" s="5">
        <f t="shared" si="326"/>
        <v>-0.39916043480658914</v>
      </c>
      <c r="AI199" s="5">
        <f t="shared" si="327"/>
        <v>0.59420180902812092</v>
      </c>
      <c r="AJ199" s="5">
        <f t="shared" si="328"/>
        <v>-1.013157316179246</v>
      </c>
      <c r="AK199" s="5">
        <f t="shared" si="329"/>
        <v>0.85924364142282172</v>
      </c>
      <c r="AL199" s="5">
        <f t="shared" si="330"/>
        <v>0.62066802860390169</v>
      </c>
      <c r="AM199" s="5">
        <f t="shared" si="331"/>
        <v>4.6212471529969434E-2</v>
      </c>
      <c r="AN199" s="5">
        <f t="shared" si="332"/>
        <v>-0.15924671142160207</v>
      </c>
      <c r="AO199" s="5">
        <f t="shared" si="333"/>
        <v>0.14380943616770026</v>
      </c>
      <c r="AP199" s="5">
        <f t="shared" si="334"/>
        <v>0.23247976233248835</v>
      </c>
      <c r="AQ199" s="5">
        <f t="shared" si="335"/>
        <v>-0.68286441842904821</v>
      </c>
      <c r="AR199" s="5">
        <f t="shared" si="336"/>
        <v>-0.21617356928160802</v>
      </c>
      <c r="AS199" s="5">
        <f t="shared" si="337"/>
        <v>-0.75994658509083735</v>
      </c>
      <c r="AV199" s="2">
        <f t="shared" si="338"/>
        <v>72.342643672621634</v>
      </c>
      <c r="AW199" s="2">
        <f t="shared" si="339"/>
        <v>76.491160434806588</v>
      </c>
      <c r="AX199" s="2">
        <f t="shared" si="340"/>
        <v>79.590798190971881</v>
      </c>
      <c r="AY199" s="2">
        <f t="shared" si="341"/>
        <v>82.582157316179249</v>
      </c>
      <c r="AZ199" s="2">
        <f t="shared" si="342"/>
        <v>84.69475635857718</v>
      </c>
      <c r="BA199" s="2">
        <f t="shared" si="343"/>
        <v>85.117331971396098</v>
      </c>
      <c r="BB199" s="2">
        <f t="shared" si="344"/>
        <v>84.338787528470036</v>
      </c>
      <c r="BC199" s="2">
        <f t="shared" si="345"/>
        <v>82.021246711421597</v>
      </c>
      <c r="BD199" s="2">
        <f t="shared" si="346"/>
        <v>78.256190563832305</v>
      </c>
      <c r="BE199" s="2">
        <f t="shared" si="347"/>
        <v>74.152520237667517</v>
      </c>
      <c r="BF199" s="2">
        <f t="shared" si="348"/>
        <v>68.818864418428973</v>
      </c>
      <c r="BG199" s="2">
        <f t="shared" si="349"/>
        <v>61.334173569280857</v>
      </c>
      <c r="BH199" s="2">
        <f t="shared" si="350"/>
        <v>52.60504658508529</v>
      </c>
      <c r="BK199" s="2" t="str">
        <f t="shared" si="351"/>
        <v/>
      </c>
      <c r="BL199" s="2" t="str">
        <f t="shared" si="352"/>
        <v/>
      </c>
      <c r="BM199" s="2" t="str">
        <f t="shared" si="353"/>
        <v/>
      </c>
      <c r="BN199" s="2" t="str">
        <f t="shared" si="354"/>
        <v/>
      </c>
      <c r="BO199" s="2" t="str">
        <f t="shared" si="355"/>
        <v/>
      </c>
      <c r="BP199" s="2" t="str">
        <f t="shared" si="356"/>
        <v/>
      </c>
      <c r="BQ199" s="2" t="str">
        <f t="shared" si="357"/>
        <v/>
      </c>
      <c r="BR199" s="2" t="str">
        <f t="shared" si="358"/>
        <v/>
      </c>
      <c r="BS199" s="2" t="str">
        <f t="shared" si="359"/>
        <v/>
      </c>
      <c r="BT199" s="2" t="str">
        <f t="shared" si="360"/>
        <v/>
      </c>
      <c r="BU199" s="2" t="str">
        <f t="shared" si="361"/>
        <v/>
      </c>
      <c r="BV199" s="2" t="str">
        <f t="shared" si="362"/>
        <v/>
      </c>
      <c r="BW199" s="2" t="str">
        <f t="shared" si="363"/>
        <v/>
      </c>
      <c r="BZ199" s="2">
        <f t="shared" si="364"/>
        <v>72.138000000000005</v>
      </c>
      <c r="CA199" s="2">
        <f t="shared" si="365"/>
        <v>76.091999999999999</v>
      </c>
      <c r="CB199" s="2">
        <f t="shared" si="366"/>
        <v>80.185000000000002</v>
      </c>
      <c r="CC199" s="2">
        <f t="shared" si="367"/>
        <v>81.569000000000003</v>
      </c>
      <c r="CD199" s="2">
        <f t="shared" si="368"/>
        <v>85.554000000000002</v>
      </c>
      <c r="CE199" s="2">
        <f t="shared" si="369"/>
        <v>85.738</v>
      </c>
      <c r="CF199" s="2">
        <f t="shared" si="370"/>
        <v>84.385000000000005</v>
      </c>
      <c r="CG199" s="2">
        <f t="shared" si="371"/>
        <v>81.861999999999995</v>
      </c>
      <c r="CH199" s="2">
        <f t="shared" si="372"/>
        <v>78.400000000000006</v>
      </c>
      <c r="CI199" s="2">
        <f t="shared" si="373"/>
        <v>74.385000000000005</v>
      </c>
      <c r="CJ199" s="2">
        <f t="shared" si="374"/>
        <v>68.135999999999996</v>
      </c>
      <c r="CK199" s="2">
        <f t="shared" si="375"/>
        <v>61.118000000000002</v>
      </c>
      <c r="CL199" s="2">
        <f t="shared" si="376"/>
        <v>51.845100000000002</v>
      </c>
      <c r="CO199" s="2">
        <f t="shared" si="377"/>
        <v>80.187805030493834</v>
      </c>
      <c r="CP199" s="2">
        <f t="shared" si="378"/>
        <v>80.554313591276937</v>
      </c>
      <c r="CQ199" s="2">
        <f t="shared" si="379"/>
        <v>82.657717398503237</v>
      </c>
      <c r="CR199" s="2">
        <f t="shared" si="380"/>
        <v>84.898748964808604</v>
      </c>
      <c r="CS199" s="2">
        <f t="shared" si="381"/>
        <v>90.041255643738964</v>
      </c>
      <c r="CT199" s="2">
        <f t="shared" si="382"/>
        <v>90.923754001193387</v>
      </c>
      <c r="CU199" s="2">
        <f t="shared" si="383"/>
        <v>92.056735939504804</v>
      </c>
      <c r="CV199" s="2">
        <f t="shared" si="384"/>
        <v>87.214438417757563</v>
      </c>
      <c r="CW199" s="2">
        <f t="shared" si="385"/>
        <v>85.098684661354582</v>
      </c>
      <c r="CX199" s="2">
        <f t="shared" si="386"/>
        <v>79.193314481089857</v>
      </c>
      <c r="CY199" s="2">
        <f t="shared" si="387"/>
        <v>73.158328851194483</v>
      </c>
      <c r="CZ199" s="2">
        <f t="shared" si="388"/>
        <v>65.939345509952702</v>
      </c>
      <c r="DA199" s="2">
        <f t="shared" si="389"/>
        <v>56.125155947378538</v>
      </c>
      <c r="DD199" s="2">
        <f t="shared" si="390"/>
        <v>72.340353379036046</v>
      </c>
      <c r="DE199" s="2">
        <f t="shared" si="391"/>
        <v>76.490177209452298</v>
      </c>
      <c r="DF199" s="2">
        <f t="shared" si="392"/>
        <v>79.590210367949297</v>
      </c>
      <c r="DG199" s="2">
        <f t="shared" si="393"/>
        <v>82.581791510702459</v>
      </c>
      <c r="DH199" s="2">
        <f t="shared" si="394"/>
        <v>84.693814745098081</v>
      </c>
      <c r="DI199" s="2">
        <f t="shared" si="395"/>
        <v>85.116289570152873</v>
      </c>
      <c r="DJ199" s="2">
        <f t="shared" si="396"/>
        <v>84.337545242067364</v>
      </c>
      <c r="DK199" s="2">
        <f t="shared" si="397"/>
        <v>82.02027862216184</v>
      </c>
      <c r="DL199" s="2">
        <f t="shared" si="398"/>
        <v>78.254939067394872</v>
      </c>
      <c r="DM199" s="2">
        <f t="shared" si="399"/>
        <v>74.151663599472528</v>
      </c>
      <c r="DN199" s="2">
        <f t="shared" si="400"/>
        <v>68.81808349799725</v>
      </c>
      <c r="DO199" s="2">
        <f t="shared" si="401"/>
        <v>61.333338871452291</v>
      </c>
      <c r="DP199" s="2">
        <f t="shared" si="402"/>
        <v>52.604413110802057</v>
      </c>
      <c r="DS199" s="2">
        <f t="shared" si="403"/>
        <v>0.99970814811134756</v>
      </c>
      <c r="DT199" s="2">
        <f t="shared" si="404"/>
        <v>0.99975807274610984</v>
      </c>
      <c r="DU199" s="2">
        <f t="shared" si="405"/>
        <v>0.99980837109198484</v>
      </c>
      <c r="DV199" s="2">
        <f t="shared" si="406"/>
        <v>0.9998421181726348</v>
      </c>
      <c r="DW199" s="2">
        <f t="shared" si="407"/>
        <v>0.99982391325178699</v>
      </c>
      <c r="DX199" s="2">
        <f t="shared" si="408"/>
        <v>0.99982050665043043</v>
      </c>
      <c r="DY199" s="2">
        <f t="shared" si="409"/>
        <v>0.9998390652010859</v>
      </c>
      <c r="DZ199" s="2">
        <f t="shared" si="410"/>
        <v>0.99981361966172255</v>
      </c>
      <c r="EA199" s="2">
        <f t="shared" si="411"/>
        <v>0.99981713282291851</v>
      </c>
      <c r="EB199" s="2">
        <f t="shared" si="412"/>
        <v>0.99983008775992022</v>
      </c>
      <c r="EC199" s="2">
        <f t="shared" si="413"/>
        <v>0.9998200745883733</v>
      </c>
      <c r="ED199" s="2">
        <f t="shared" si="414"/>
        <v>0.9998187805849883</v>
      </c>
      <c r="EE199" s="2">
        <f t="shared" si="415"/>
        <v>0.9998200736854016</v>
      </c>
    </row>
    <row r="200" spans="2:137" x14ac:dyDescent="0.25">
      <c r="B200" s="2">
        <v>194</v>
      </c>
      <c r="C200">
        <v>72.861999999999995</v>
      </c>
      <c r="D200">
        <v>75.984999999999999</v>
      </c>
      <c r="E200">
        <v>80.337999999999994</v>
      </c>
      <c r="F200">
        <v>82.6</v>
      </c>
      <c r="G200">
        <v>84.707999999999998</v>
      </c>
      <c r="H200">
        <v>84.908000000000001</v>
      </c>
      <c r="I200">
        <v>84.614999999999995</v>
      </c>
      <c r="J200">
        <v>82.337999999999994</v>
      </c>
      <c r="K200">
        <v>79.337999999999994</v>
      </c>
      <c r="L200">
        <v>74.168999999999997</v>
      </c>
      <c r="M200">
        <v>69.832999999999998</v>
      </c>
      <c r="N200">
        <v>61.941000000000003</v>
      </c>
      <c r="O200">
        <v>52.591500000000003</v>
      </c>
      <c r="R200" s="5">
        <f t="shared" si="312"/>
        <v>72.265507933350477</v>
      </c>
      <c r="S200" s="5">
        <f t="shared" si="313"/>
        <v>76.43773464317151</v>
      </c>
      <c r="T200" s="5">
        <f t="shared" si="314"/>
        <v>79.552656830200476</v>
      </c>
      <c r="U200" s="5">
        <f t="shared" si="315"/>
        <v>82.566869876798563</v>
      </c>
      <c r="V200" s="5">
        <f t="shared" si="316"/>
        <v>84.670056218663376</v>
      </c>
      <c r="W200" s="5">
        <f t="shared" si="317"/>
        <v>85.086798058161463</v>
      </c>
      <c r="X200" s="5">
        <f t="shared" si="318"/>
        <v>84.293387289719107</v>
      </c>
      <c r="Y200" s="5">
        <f t="shared" si="319"/>
        <v>81.977718172233168</v>
      </c>
      <c r="Z200" s="5">
        <f t="shared" si="320"/>
        <v>78.199856125343231</v>
      </c>
      <c r="AA200" s="5">
        <f t="shared" si="321"/>
        <v>74.108487903849877</v>
      </c>
      <c r="AB200" s="5">
        <f t="shared" si="322"/>
        <v>68.78550734916773</v>
      </c>
      <c r="AC200" s="5">
        <f t="shared" si="323"/>
        <v>61.304665181593585</v>
      </c>
      <c r="AD200" s="5">
        <f t="shared" si="324"/>
        <v>52.592278133145115</v>
      </c>
      <c r="AE200" s="5"/>
      <c r="AG200" s="5">
        <f t="shared" si="325"/>
        <v>0.59649206664951748</v>
      </c>
      <c r="AH200" s="5">
        <f t="shared" si="326"/>
        <v>-0.45273464317151024</v>
      </c>
      <c r="AI200" s="5">
        <f t="shared" si="327"/>
        <v>0.78534316979951768</v>
      </c>
      <c r="AJ200" s="5">
        <f t="shared" si="328"/>
        <v>3.3130123201431161E-2</v>
      </c>
      <c r="AK200" s="5">
        <f t="shared" si="329"/>
        <v>3.7943781336622351E-2</v>
      </c>
      <c r="AL200" s="5">
        <f t="shared" si="330"/>
        <v>-0.17879805816146188</v>
      </c>
      <c r="AM200" s="5">
        <f t="shared" si="331"/>
        <v>0.32161271028088834</v>
      </c>
      <c r="AN200" s="5">
        <f t="shared" si="332"/>
        <v>0.36028182776682627</v>
      </c>
      <c r="AO200" s="5">
        <f t="shared" si="333"/>
        <v>1.1381438746567625</v>
      </c>
      <c r="AP200" s="5">
        <f t="shared" si="334"/>
        <v>6.0512096150119987E-2</v>
      </c>
      <c r="AQ200" s="5">
        <f t="shared" si="335"/>
        <v>1.0474926508322682</v>
      </c>
      <c r="AR200" s="5">
        <f t="shared" si="336"/>
        <v>0.63633481840641792</v>
      </c>
      <c r="AS200" s="5">
        <f t="shared" si="337"/>
        <v>-7.7813314511132603E-4</v>
      </c>
      <c r="AV200" s="2">
        <f t="shared" si="338"/>
        <v>72.265507933350477</v>
      </c>
      <c r="AW200" s="2">
        <f t="shared" si="339"/>
        <v>76.43773464317151</v>
      </c>
      <c r="AX200" s="2">
        <f t="shared" si="340"/>
        <v>79.552656830200476</v>
      </c>
      <c r="AY200" s="2">
        <f t="shared" si="341"/>
        <v>82.566869876798563</v>
      </c>
      <c r="AZ200" s="2">
        <f t="shared" si="342"/>
        <v>84.670056218663376</v>
      </c>
      <c r="BA200" s="2">
        <f t="shared" si="343"/>
        <v>85.086798058161463</v>
      </c>
      <c r="BB200" s="2">
        <f t="shared" si="344"/>
        <v>84.293387289719107</v>
      </c>
      <c r="BC200" s="2">
        <f t="shared" si="345"/>
        <v>81.977718172233168</v>
      </c>
      <c r="BD200" s="2">
        <f t="shared" si="346"/>
        <v>78.199856125343231</v>
      </c>
      <c r="BE200" s="2">
        <f t="shared" si="347"/>
        <v>74.108487903849877</v>
      </c>
      <c r="BF200" s="2">
        <f t="shared" si="348"/>
        <v>68.785507349167716</v>
      </c>
      <c r="BG200" s="2">
        <f t="shared" si="349"/>
        <v>61.304665181593428</v>
      </c>
      <c r="BH200" s="2">
        <f t="shared" si="350"/>
        <v>52.5922781331439</v>
      </c>
      <c r="BK200" s="2" t="str">
        <f t="shared" si="351"/>
        <v/>
      </c>
      <c r="BL200" s="2" t="str">
        <f t="shared" si="352"/>
        <v/>
      </c>
      <c r="BM200" s="2" t="str">
        <f t="shared" si="353"/>
        <v/>
      </c>
      <c r="BN200" s="2" t="str">
        <f t="shared" si="354"/>
        <v/>
      </c>
      <c r="BO200" s="2" t="str">
        <f t="shared" si="355"/>
        <v/>
      </c>
      <c r="BP200" s="2" t="str">
        <f t="shared" si="356"/>
        <v/>
      </c>
      <c r="BQ200" s="2" t="str">
        <f t="shared" si="357"/>
        <v/>
      </c>
      <c r="BR200" s="2" t="str">
        <f t="shared" si="358"/>
        <v/>
      </c>
      <c r="BS200" s="2" t="str">
        <f t="shared" si="359"/>
        <v/>
      </c>
      <c r="BT200" s="2" t="str">
        <f t="shared" si="360"/>
        <v/>
      </c>
      <c r="BU200" s="2" t="str">
        <f t="shared" si="361"/>
        <v/>
      </c>
      <c r="BV200" s="2" t="str">
        <f t="shared" si="362"/>
        <v/>
      </c>
      <c r="BW200" s="2" t="str">
        <f t="shared" si="363"/>
        <v/>
      </c>
      <c r="BZ200" s="2">
        <f t="shared" si="364"/>
        <v>72.861999999999995</v>
      </c>
      <c r="CA200" s="2">
        <f t="shared" si="365"/>
        <v>75.984999999999999</v>
      </c>
      <c r="CB200" s="2">
        <f t="shared" si="366"/>
        <v>80.337999999999994</v>
      </c>
      <c r="CC200" s="2">
        <f t="shared" si="367"/>
        <v>82.6</v>
      </c>
      <c r="CD200" s="2">
        <f t="shared" si="368"/>
        <v>84.707999999999998</v>
      </c>
      <c r="CE200" s="2">
        <f t="shared" si="369"/>
        <v>84.908000000000001</v>
      </c>
      <c r="CF200" s="2">
        <f t="shared" si="370"/>
        <v>84.614999999999995</v>
      </c>
      <c r="CG200" s="2">
        <f t="shared" si="371"/>
        <v>82.337999999999994</v>
      </c>
      <c r="CH200" s="2">
        <f t="shared" si="372"/>
        <v>79.337999999999994</v>
      </c>
      <c r="CI200" s="2">
        <f t="shared" si="373"/>
        <v>74.168999999999997</v>
      </c>
      <c r="CJ200" s="2">
        <f t="shared" si="374"/>
        <v>69.832999999999998</v>
      </c>
      <c r="CK200" s="2">
        <f t="shared" si="375"/>
        <v>61.941000000000003</v>
      </c>
      <c r="CL200" s="2">
        <f t="shared" si="376"/>
        <v>52.591500000000003</v>
      </c>
      <c r="CO200" s="2">
        <f t="shared" si="377"/>
        <v>80.185443575547694</v>
      </c>
      <c r="CP200" s="2">
        <f t="shared" si="378"/>
        <v>80.537194411226551</v>
      </c>
      <c r="CQ200" s="2">
        <f t="shared" si="379"/>
        <v>82.6459358463309</v>
      </c>
      <c r="CR200" s="2">
        <f t="shared" si="380"/>
        <v>84.899919082297401</v>
      </c>
      <c r="CS200" s="2">
        <f t="shared" si="381"/>
        <v>90.06561791501322</v>
      </c>
      <c r="CT200" s="2">
        <f t="shared" si="382"/>
        <v>90.946932453755878</v>
      </c>
      <c r="CU200" s="2">
        <f t="shared" si="383"/>
        <v>92.083517469385299</v>
      </c>
      <c r="CV200" s="2">
        <f t="shared" si="384"/>
        <v>87.216861568013684</v>
      </c>
      <c r="CW200" s="2">
        <f t="shared" si="385"/>
        <v>85.106791960728515</v>
      </c>
      <c r="CX200" s="2">
        <f t="shared" si="386"/>
        <v>79.194351207195794</v>
      </c>
      <c r="CY200" s="2">
        <f t="shared" si="387"/>
        <v>73.163512364262715</v>
      </c>
      <c r="CZ200" s="2">
        <f t="shared" si="388"/>
        <v>65.95233061012776</v>
      </c>
      <c r="DA200" s="2">
        <f t="shared" si="389"/>
        <v>56.144637435115754</v>
      </c>
      <c r="DD200" s="2">
        <f t="shared" si="390"/>
        <v>72.263399252137503</v>
      </c>
      <c r="DE200" s="2">
        <f t="shared" si="391"/>
        <v>76.436829918351521</v>
      </c>
      <c r="DF200" s="2">
        <f t="shared" si="392"/>
        <v>79.552116121507709</v>
      </c>
      <c r="DG200" s="2">
        <f t="shared" si="393"/>
        <v>82.566533888141862</v>
      </c>
      <c r="DH200" s="2">
        <f t="shared" si="394"/>
        <v>84.669189576495384</v>
      </c>
      <c r="DI200" s="2">
        <f t="shared" si="395"/>
        <v>85.085838582642296</v>
      </c>
      <c r="DJ200" s="2">
        <f t="shared" si="396"/>
        <v>84.292243714921796</v>
      </c>
      <c r="DK200" s="2">
        <f t="shared" si="397"/>
        <v>81.976827451969712</v>
      </c>
      <c r="DL200" s="2">
        <f t="shared" si="398"/>
        <v>78.198703997671274</v>
      </c>
      <c r="DM200" s="2">
        <f t="shared" si="399"/>
        <v>74.107699655360904</v>
      </c>
      <c r="DN200" s="2">
        <f t="shared" si="400"/>
        <v>68.784788815855748</v>
      </c>
      <c r="DO200" s="2">
        <f t="shared" si="401"/>
        <v>61.303896903781521</v>
      </c>
      <c r="DP200" s="2">
        <f t="shared" si="402"/>
        <v>52.59169510473302</v>
      </c>
      <c r="DS200" s="2">
        <f t="shared" si="403"/>
        <v>0.99973382107864028</v>
      </c>
      <c r="DT200" s="2">
        <f t="shared" si="404"/>
        <v>0.99977935502525228</v>
      </c>
      <c r="DU200" s="2">
        <f t="shared" si="405"/>
        <v>0.99982522941190277</v>
      </c>
      <c r="DV200" s="2">
        <f t="shared" si="406"/>
        <v>0.99985600806178554</v>
      </c>
      <c r="DW200" s="2">
        <f t="shared" si="407"/>
        <v>0.99983940448874009</v>
      </c>
      <c r="DX200" s="2">
        <f t="shared" si="408"/>
        <v>0.99983629753417036</v>
      </c>
      <c r="DY200" s="2">
        <f t="shared" si="409"/>
        <v>0.99985322364053142</v>
      </c>
      <c r="DZ200" s="2">
        <f t="shared" si="410"/>
        <v>0.99983001632360946</v>
      </c>
      <c r="EA200" s="2">
        <f t="shared" si="411"/>
        <v>0.99983322046880163</v>
      </c>
      <c r="EB200" s="2">
        <f t="shared" si="412"/>
        <v>0.99984503587852691</v>
      </c>
      <c r="EC200" s="2">
        <f t="shared" si="413"/>
        <v>0.99983590347642903</v>
      </c>
      <c r="ED200" s="2">
        <f t="shared" si="414"/>
        <v>0.99983472329381362</v>
      </c>
      <c r="EE200" s="2">
        <f t="shared" si="415"/>
        <v>0.99983590265288302</v>
      </c>
    </row>
    <row r="201" spans="2:137" x14ac:dyDescent="0.25">
      <c r="B201" s="2">
        <v>195</v>
      </c>
      <c r="C201">
        <v>72.691999999999993</v>
      </c>
      <c r="D201">
        <v>77.554000000000002</v>
      </c>
      <c r="E201">
        <v>79.292000000000002</v>
      </c>
      <c r="F201">
        <v>82.415000000000006</v>
      </c>
      <c r="G201">
        <v>85.4</v>
      </c>
      <c r="H201">
        <v>86.153999999999996</v>
      </c>
      <c r="I201">
        <v>83.923000000000002</v>
      </c>
      <c r="J201">
        <v>81.153999999999996</v>
      </c>
      <c r="K201">
        <v>78.599999999999994</v>
      </c>
      <c r="L201">
        <v>74.477000000000004</v>
      </c>
      <c r="M201">
        <v>67.97</v>
      </c>
      <c r="N201">
        <v>61</v>
      </c>
      <c r="O201">
        <v>51.732399999999998</v>
      </c>
      <c r="R201" s="5">
        <f t="shared" si="312"/>
        <v>72.188386418801159</v>
      </c>
      <c r="S201" s="5">
        <f t="shared" si="313"/>
        <v>76.384315052459044</v>
      </c>
      <c r="T201" s="5">
        <f t="shared" si="314"/>
        <v>79.514519208953431</v>
      </c>
      <c r="U201" s="5">
        <f t="shared" si="315"/>
        <v>82.551584852114885</v>
      </c>
      <c r="V201" s="5">
        <f t="shared" si="316"/>
        <v>84.645361981151865</v>
      </c>
      <c r="W201" s="5">
        <f t="shared" si="317"/>
        <v>85.056270666715932</v>
      </c>
      <c r="X201" s="5">
        <f t="shared" si="318"/>
        <v>84.247994803136777</v>
      </c>
      <c r="Y201" s="5">
        <f t="shared" si="319"/>
        <v>81.934195752325536</v>
      </c>
      <c r="Z201" s="5">
        <f t="shared" si="320"/>
        <v>78.143529483215573</v>
      </c>
      <c r="AA201" s="5">
        <f t="shared" si="321"/>
        <v>74.064460972202212</v>
      </c>
      <c r="AB201" s="5">
        <f t="shared" si="322"/>
        <v>68.752155211990683</v>
      </c>
      <c r="AC201" s="5">
        <f t="shared" si="323"/>
        <v>61.275162019293589</v>
      </c>
      <c r="AD201" s="5">
        <f t="shared" si="324"/>
        <v>52.579513653571667</v>
      </c>
      <c r="AE201" s="5"/>
      <c r="AG201" s="5">
        <f t="shared" si="325"/>
        <v>0.50361358119883448</v>
      </c>
      <c r="AH201" s="5">
        <f t="shared" si="326"/>
        <v>1.1696849475409579</v>
      </c>
      <c r="AI201" s="5">
        <f t="shared" si="327"/>
        <v>-0.22251920895342892</v>
      </c>
      <c r="AJ201" s="5">
        <f t="shared" si="328"/>
        <v>-0.13658485211487914</v>
      </c>
      <c r="AK201" s="5">
        <f t="shared" si="329"/>
        <v>0.75463801884814075</v>
      </c>
      <c r="AL201" s="5">
        <f t="shared" si="330"/>
        <v>1.0977293332840645</v>
      </c>
      <c r="AM201" s="5">
        <f t="shared" si="331"/>
        <v>-0.32499480313677509</v>
      </c>
      <c r="AN201" s="5">
        <f t="shared" si="332"/>
        <v>-0.78019575232553962</v>
      </c>
      <c r="AO201" s="5">
        <f t="shared" si="333"/>
        <v>0.45647051678442097</v>
      </c>
      <c r="AP201" s="5">
        <f t="shared" si="334"/>
        <v>0.41253902779779139</v>
      </c>
      <c r="AQ201" s="5">
        <f t="shared" si="335"/>
        <v>-0.78215521199068405</v>
      </c>
      <c r="AR201" s="5">
        <f t="shared" si="336"/>
        <v>-0.27516201929358886</v>
      </c>
      <c r="AS201" s="5">
        <f t="shared" si="337"/>
        <v>-0.84711365357166812</v>
      </c>
      <c r="AV201" s="2">
        <f t="shared" si="338"/>
        <v>72.188386418801159</v>
      </c>
      <c r="AW201" s="2">
        <f t="shared" si="339"/>
        <v>76.384315052459044</v>
      </c>
      <c r="AX201" s="2">
        <f t="shared" si="340"/>
        <v>79.514519208953431</v>
      </c>
      <c r="AY201" s="2">
        <f t="shared" si="341"/>
        <v>82.551584852114885</v>
      </c>
      <c r="AZ201" s="2">
        <f t="shared" si="342"/>
        <v>84.645361981151865</v>
      </c>
      <c r="BA201" s="2">
        <f t="shared" si="343"/>
        <v>85.056270666715932</v>
      </c>
      <c r="BB201" s="2">
        <f t="shared" si="344"/>
        <v>84.247994803136777</v>
      </c>
      <c r="BC201" s="2">
        <f t="shared" si="345"/>
        <v>81.934195752325536</v>
      </c>
      <c r="BD201" s="2">
        <f t="shared" si="346"/>
        <v>78.143529483215573</v>
      </c>
      <c r="BE201" s="2">
        <f t="shared" si="347"/>
        <v>74.064460972202212</v>
      </c>
      <c r="BF201" s="2">
        <f t="shared" si="348"/>
        <v>68.752155211990683</v>
      </c>
      <c r="BG201" s="2">
        <f t="shared" si="349"/>
        <v>61.27516201929356</v>
      </c>
      <c r="BH201" s="2">
        <f t="shared" si="350"/>
        <v>52.579513653571411</v>
      </c>
      <c r="BK201" s="2" t="str">
        <f t="shared" si="351"/>
        <v/>
      </c>
      <c r="BL201" s="2" t="str">
        <f t="shared" si="352"/>
        <v/>
      </c>
      <c r="BM201" s="2" t="str">
        <f t="shared" si="353"/>
        <v/>
      </c>
      <c r="BN201" s="2" t="str">
        <f t="shared" si="354"/>
        <v/>
      </c>
      <c r="BO201" s="2" t="str">
        <f t="shared" si="355"/>
        <v/>
      </c>
      <c r="BP201" s="2" t="str">
        <f t="shared" si="356"/>
        <v/>
      </c>
      <c r="BQ201" s="2" t="str">
        <f t="shared" si="357"/>
        <v/>
      </c>
      <c r="BR201" s="2" t="str">
        <f t="shared" si="358"/>
        <v/>
      </c>
      <c r="BS201" s="2" t="str">
        <f t="shared" si="359"/>
        <v/>
      </c>
      <c r="BT201" s="2" t="str">
        <f t="shared" si="360"/>
        <v/>
      </c>
      <c r="BU201" s="2" t="str">
        <f t="shared" si="361"/>
        <v/>
      </c>
      <c r="BV201" s="2" t="str">
        <f t="shared" si="362"/>
        <v/>
      </c>
      <c r="BW201" s="2" t="str">
        <f t="shared" si="363"/>
        <v/>
      </c>
      <c r="BZ201" s="2">
        <f t="shared" si="364"/>
        <v>72.691999999999993</v>
      </c>
      <c r="CA201" s="2">
        <f t="shared" si="365"/>
        <v>77.554000000000002</v>
      </c>
      <c r="CB201" s="2">
        <f t="shared" si="366"/>
        <v>79.292000000000002</v>
      </c>
      <c r="CC201" s="2">
        <f t="shared" si="367"/>
        <v>82.415000000000006</v>
      </c>
      <c r="CD201" s="2">
        <f t="shared" si="368"/>
        <v>85.4</v>
      </c>
      <c r="CE201" s="2">
        <f t="shared" si="369"/>
        <v>86.153999999999996</v>
      </c>
      <c r="CF201" s="2">
        <f t="shared" si="370"/>
        <v>83.923000000000002</v>
      </c>
      <c r="CG201" s="2">
        <f t="shared" si="371"/>
        <v>81.153999999999996</v>
      </c>
      <c r="CH201" s="2">
        <f t="shared" si="372"/>
        <v>78.599999999999994</v>
      </c>
      <c r="CI201" s="2">
        <f t="shared" si="373"/>
        <v>74.477000000000004</v>
      </c>
      <c r="CJ201" s="2">
        <f t="shared" si="374"/>
        <v>67.97</v>
      </c>
      <c r="CK201" s="2">
        <f t="shared" si="375"/>
        <v>61</v>
      </c>
      <c r="CL201" s="2">
        <f t="shared" si="376"/>
        <v>51.732399999999998</v>
      </c>
      <c r="CO201" s="2">
        <f t="shared" si="377"/>
        <v>80.183082120601554</v>
      </c>
      <c r="CP201" s="2">
        <f t="shared" si="378"/>
        <v>80.520075231176165</v>
      </c>
      <c r="CQ201" s="2">
        <f t="shared" si="379"/>
        <v>82.634154294158577</v>
      </c>
      <c r="CR201" s="2">
        <f t="shared" si="380"/>
        <v>84.901089199786199</v>
      </c>
      <c r="CS201" s="2">
        <f t="shared" si="381"/>
        <v>90.089980186287463</v>
      </c>
      <c r="CT201" s="2">
        <f t="shared" si="382"/>
        <v>90.970110906318368</v>
      </c>
      <c r="CU201" s="2">
        <f t="shared" si="383"/>
        <v>92.110298999265808</v>
      </c>
      <c r="CV201" s="2">
        <f t="shared" si="384"/>
        <v>87.219284718269805</v>
      </c>
      <c r="CW201" s="2">
        <f t="shared" si="385"/>
        <v>85.114899260102447</v>
      </c>
      <c r="CX201" s="2">
        <f t="shared" si="386"/>
        <v>79.195387933301731</v>
      </c>
      <c r="CY201" s="2">
        <f t="shared" si="387"/>
        <v>73.168695877330933</v>
      </c>
      <c r="CZ201" s="2">
        <f t="shared" si="388"/>
        <v>65.965315710302832</v>
      </c>
      <c r="DA201" s="2">
        <f t="shared" si="389"/>
        <v>56.164118922852978</v>
      </c>
      <c r="DD201" s="2">
        <f t="shared" si="390"/>
        <v>72.186445125238976</v>
      </c>
      <c r="DE201" s="2">
        <f t="shared" si="391"/>
        <v>76.383482627250743</v>
      </c>
      <c r="DF201" s="2">
        <f t="shared" si="392"/>
        <v>79.514021875066121</v>
      </c>
      <c r="DG201" s="2">
        <f t="shared" si="393"/>
        <v>82.551276265581265</v>
      </c>
      <c r="DH201" s="2">
        <f t="shared" si="394"/>
        <v>84.644564407892673</v>
      </c>
      <c r="DI201" s="2">
        <f t="shared" si="395"/>
        <v>85.05538759513172</v>
      </c>
      <c r="DJ201" s="2">
        <f t="shared" si="396"/>
        <v>84.246942187776213</v>
      </c>
      <c r="DK201" s="2">
        <f t="shared" si="397"/>
        <v>81.933376281777598</v>
      </c>
      <c r="DL201" s="2">
        <f t="shared" si="398"/>
        <v>78.142468927947675</v>
      </c>
      <c r="DM201" s="2">
        <f t="shared" si="399"/>
        <v>74.063735711249265</v>
      </c>
      <c r="DN201" s="2">
        <f t="shared" si="400"/>
        <v>68.751494133714246</v>
      </c>
      <c r="DO201" s="2">
        <f t="shared" si="401"/>
        <v>61.274454936110757</v>
      </c>
      <c r="DP201" s="2">
        <f t="shared" si="402"/>
        <v>52.578977098663991</v>
      </c>
      <c r="DS201" s="2">
        <f t="shared" si="403"/>
        <v>0.99975723625277624</v>
      </c>
      <c r="DT201" s="2">
        <f t="shared" si="404"/>
        <v>0.99979876548454005</v>
      </c>
      <c r="DU201" s="2">
        <f t="shared" si="405"/>
        <v>0.99984060487808968</v>
      </c>
      <c r="DV201" s="2">
        <f t="shared" si="406"/>
        <v>0.99986867612773056</v>
      </c>
      <c r="DW201" s="2">
        <f t="shared" si="407"/>
        <v>0.99985353308330416</v>
      </c>
      <c r="DX201" s="2">
        <f t="shared" si="408"/>
        <v>0.99985069942620231</v>
      </c>
      <c r="DY201" s="2">
        <f t="shared" si="409"/>
        <v>0.99986613664039459</v>
      </c>
      <c r="DZ201" s="2">
        <f t="shared" si="410"/>
        <v>0.99984497072588863</v>
      </c>
      <c r="EA201" s="2">
        <f t="shared" si="411"/>
        <v>0.99984789302762644</v>
      </c>
      <c r="EB201" s="2">
        <f t="shared" si="412"/>
        <v>0.99985866911443555</v>
      </c>
      <c r="EC201" s="2">
        <f t="shared" si="413"/>
        <v>0.999850340030905</v>
      </c>
      <c r="ED201" s="2">
        <f t="shared" si="414"/>
        <v>0.99984926366037297</v>
      </c>
      <c r="EE201" s="2">
        <f t="shared" si="415"/>
        <v>0.99985033927980038</v>
      </c>
    </row>
    <row r="202" spans="2:137" x14ac:dyDescent="0.25">
      <c r="B202" s="2">
        <v>196</v>
      </c>
      <c r="C202">
        <v>71.369</v>
      </c>
      <c r="D202">
        <v>75.8</v>
      </c>
      <c r="E202">
        <v>79.353999999999999</v>
      </c>
      <c r="F202">
        <v>83.430999999999997</v>
      </c>
      <c r="G202">
        <v>85.262</v>
      </c>
      <c r="H202">
        <v>84.6</v>
      </c>
      <c r="I202">
        <v>84.337999999999994</v>
      </c>
      <c r="J202">
        <v>82.722999999999999</v>
      </c>
      <c r="K202">
        <v>78.369</v>
      </c>
      <c r="L202">
        <v>74.385000000000005</v>
      </c>
      <c r="M202">
        <v>69.197000000000003</v>
      </c>
      <c r="N202">
        <v>61.058999999999997</v>
      </c>
      <c r="O202">
        <v>53.380299999999998</v>
      </c>
      <c r="R202" s="5">
        <f t="shared" si="312"/>
        <v>72.111278032337538</v>
      </c>
      <c r="S202" s="5">
        <f t="shared" si="313"/>
        <v>76.330901179398182</v>
      </c>
      <c r="T202" s="5">
        <f t="shared" si="314"/>
        <v>79.476385034014115</v>
      </c>
      <c r="U202" s="5">
        <f t="shared" si="315"/>
        <v>82.53630204808961</v>
      </c>
      <c r="V202" s="5">
        <f t="shared" si="316"/>
        <v>84.620673187919877</v>
      </c>
      <c r="W202" s="5">
        <f t="shared" si="317"/>
        <v>85.025749291539213</v>
      </c>
      <c r="X202" s="5">
        <f t="shared" si="318"/>
        <v>84.202609468908406</v>
      </c>
      <c r="Y202" s="5">
        <f t="shared" si="319"/>
        <v>81.890678973986851</v>
      </c>
      <c r="Z202" s="5">
        <f t="shared" si="320"/>
        <v>78.087210034968891</v>
      </c>
      <c r="AA202" s="5">
        <f t="shared" si="321"/>
        <v>74.02043902166065</v>
      </c>
      <c r="AB202" s="5">
        <f t="shared" si="322"/>
        <v>68.718807622082309</v>
      </c>
      <c r="AC202" s="5">
        <f t="shared" si="323"/>
        <v>61.245663677181241</v>
      </c>
      <c r="AD202" s="5">
        <f t="shared" si="324"/>
        <v>52.566752837968103</v>
      </c>
      <c r="AE202" s="5"/>
      <c r="AG202" s="5">
        <f t="shared" si="325"/>
        <v>-0.74227803233753775</v>
      </c>
      <c r="AH202" s="5">
        <f t="shared" si="326"/>
        <v>-0.53090117939818526</v>
      </c>
      <c r="AI202" s="5">
        <f t="shared" si="327"/>
        <v>-0.12238503401411549</v>
      </c>
      <c r="AJ202" s="5">
        <f t="shared" si="328"/>
        <v>0.8946979519103877</v>
      </c>
      <c r="AK202" s="5">
        <f t="shared" si="329"/>
        <v>0.64132681208012343</v>
      </c>
      <c r="AL202" s="5">
        <f t="shared" si="330"/>
        <v>-0.42574929153921914</v>
      </c>
      <c r="AM202" s="5">
        <f t="shared" si="331"/>
        <v>0.13539053109158772</v>
      </c>
      <c r="AN202" s="5">
        <f t="shared" si="332"/>
        <v>0.8323210260131475</v>
      </c>
      <c r="AO202" s="5">
        <f t="shared" si="333"/>
        <v>0.28178996503110909</v>
      </c>
      <c r="AP202" s="5">
        <f t="shared" si="334"/>
        <v>0.3645609783393553</v>
      </c>
      <c r="AQ202" s="5">
        <f t="shared" si="335"/>
        <v>0.47819237791769353</v>
      </c>
      <c r="AR202" s="5">
        <f t="shared" si="336"/>
        <v>-0.18666367718124377</v>
      </c>
      <c r="AS202" s="5">
        <f t="shared" si="337"/>
        <v>0.81354716203189525</v>
      </c>
      <c r="AV202" s="2">
        <f t="shared" si="338"/>
        <v>72.111278032337538</v>
      </c>
      <c r="AW202" s="2">
        <f t="shared" si="339"/>
        <v>76.330901179398182</v>
      </c>
      <c r="AX202" s="2">
        <f t="shared" si="340"/>
        <v>79.476385034014115</v>
      </c>
      <c r="AY202" s="2">
        <f t="shared" si="341"/>
        <v>82.53630204808961</v>
      </c>
      <c r="AZ202" s="2">
        <f t="shared" si="342"/>
        <v>84.620673187919877</v>
      </c>
      <c r="BA202" s="2">
        <f t="shared" si="343"/>
        <v>85.025749291539213</v>
      </c>
      <c r="BB202" s="2">
        <f t="shared" si="344"/>
        <v>84.202609468908406</v>
      </c>
      <c r="BC202" s="2">
        <f t="shared" si="345"/>
        <v>81.890678973986851</v>
      </c>
      <c r="BD202" s="2">
        <f t="shared" si="346"/>
        <v>78.087210034968891</v>
      </c>
      <c r="BE202" s="2">
        <f t="shared" si="347"/>
        <v>74.02043902166065</v>
      </c>
      <c r="BF202" s="2">
        <f t="shared" si="348"/>
        <v>68.718807622082309</v>
      </c>
      <c r="BG202" s="2">
        <f t="shared" si="349"/>
        <v>61.245663677181234</v>
      </c>
      <c r="BH202" s="2">
        <f t="shared" si="350"/>
        <v>52.566752837968053</v>
      </c>
      <c r="BK202" s="2" t="str">
        <f t="shared" si="351"/>
        <v/>
      </c>
      <c r="BL202" s="2" t="str">
        <f t="shared" si="352"/>
        <v/>
      </c>
      <c r="BM202" s="2" t="str">
        <f t="shared" si="353"/>
        <v/>
      </c>
      <c r="BN202" s="2" t="str">
        <f t="shared" si="354"/>
        <v/>
      </c>
      <c r="BO202" s="2" t="str">
        <f t="shared" si="355"/>
        <v/>
      </c>
      <c r="BP202" s="2" t="str">
        <f t="shared" si="356"/>
        <v/>
      </c>
      <c r="BQ202" s="2" t="str">
        <f t="shared" si="357"/>
        <v/>
      </c>
      <c r="BR202" s="2" t="str">
        <f t="shared" si="358"/>
        <v/>
      </c>
      <c r="BS202" s="2" t="str">
        <f t="shared" si="359"/>
        <v/>
      </c>
      <c r="BT202" s="2" t="str">
        <f t="shared" si="360"/>
        <v/>
      </c>
      <c r="BU202" s="2" t="str">
        <f t="shared" si="361"/>
        <v/>
      </c>
      <c r="BV202" s="2" t="str">
        <f t="shared" si="362"/>
        <v/>
      </c>
      <c r="BW202" s="2" t="str">
        <f t="shared" si="363"/>
        <v/>
      </c>
      <c r="BZ202" s="2">
        <f t="shared" si="364"/>
        <v>71.369</v>
      </c>
      <c r="CA202" s="2">
        <f t="shared" si="365"/>
        <v>75.8</v>
      </c>
      <c r="CB202" s="2">
        <f t="shared" si="366"/>
        <v>79.353999999999999</v>
      </c>
      <c r="CC202" s="2">
        <f t="shared" si="367"/>
        <v>83.430999999999997</v>
      </c>
      <c r="CD202" s="2">
        <f t="shared" si="368"/>
        <v>85.262</v>
      </c>
      <c r="CE202" s="2">
        <f t="shared" si="369"/>
        <v>84.6</v>
      </c>
      <c r="CF202" s="2">
        <f t="shared" si="370"/>
        <v>84.337999999999994</v>
      </c>
      <c r="CG202" s="2">
        <f t="shared" si="371"/>
        <v>82.722999999999999</v>
      </c>
      <c r="CH202" s="2">
        <f t="shared" si="372"/>
        <v>78.369</v>
      </c>
      <c r="CI202" s="2">
        <f t="shared" si="373"/>
        <v>74.385000000000005</v>
      </c>
      <c r="CJ202" s="2">
        <f t="shared" si="374"/>
        <v>69.197000000000003</v>
      </c>
      <c r="CK202" s="2">
        <f t="shared" si="375"/>
        <v>61.058999999999997</v>
      </c>
      <c r="CL202" s="2">
        <f t="shared" si="376"/>
        <v>53.380299999999998</v>
      </c>
      <c r="CO202" s="2">
        <f t="shared" si="377"/>
        <v>80.180720665655414</v>
      </c>
      <c r="CP202" s="2">
        <f t="shared" si="378"/>
        <v>80.502956051125778</v>
      </c>
      <c r="CQ202" s="2">
        <f t="shared" si="379"/>
        <v>82.622372741986254</v>
      </c>
      <c r="CR202" s="2">
        <f t="shared" si="380"/>
        <v>84.902259317275011</v>
      </c>
      <c r="CS202" s="2">
        <f t="shared" si="381"/>
        <v>90.114342457561719</v>
      </c>
      <c r="CT202" s="2">
        <f t="shared" si="382"/>
        <v>90.993289358880858</v>
      </c>
      <c r="CU202" s="2">
        <f t="shared" si="383"/>
        <v>92.137080529146303</v>
      </c>
      <c r="CV202" s="2">
        <f t="shared" si="384"/>
        <v>87.221707868525925</v>
      </c>
      <c r="CW202" s="2">
        <f t="shared" si="385"/>
        <v>85.12300655947638</v>
      </c>
      <c r="CX202" s="2">
        <f t="shared" si="386"/>
        <v>79.196424659407668</v>
      </c>
      <c r="CY202" s="2">
        <f t="shared" si="387"/>
        <v>73.173879390399165</v>
      </c>
      <c r="CZ202" s="2">
        <f t="shared" si="388"/>
        <v>65.97830081047789</v>
      </c>
      <c r="DA202" s="2">
        <f t="shared" si="389"/>
        <v>56.183600410590202</v>
      </c>
      <c r="DD202" s="2">
        <f t="shared" si="390"/>
        <v>72.109490998340434</v>
      </c>
      <c r="DE202" s="2">
        <f t="shared" si="391"/>
        <v>76.330135336149965</v>
      </c>
      <c r="DF202" s="2">
        <f t="shared" si="392"/>
        <v>79.475927628624532</v>
      </c>
      <c r="DG202" s="2">
        <f t="shared" si="393"/>
        <v>82.536018643020668</v>
      </c>
      <c r="DH202" s="2">
        <f t="shared" si="394"/>
        <v>84.619939239289963</v>
      </c>
      <c r="DI202" s="2">
        <f t="shared" si="395"/>
        <v>85.024936607621157</v>
      </c>
      <c r="DJ202" s="2">
        <f t="shared" si="396"/>
        <v>84.201640660630645</v>
      </c>
      <c r="DK202" s="2">
        <f t="shared" si="397"/>
        <v>81.88992511158547</v>
      </c>
      <c r="DL202" s="2">
        <f t="shared" si="398"/>
        <v>78.086233858224077</v>
      </c>
      <c r="DM202" s="2">
        <f t="shared" si="399"/>
        <v>74.019771767137627</v>
      </c>
      <c r="DN202" s="2">
        <f t="shared" si="400"/>
        <v>68.718199451572744</v>
      </c>
      <c r="DO202" s="2">
        <f t="shared" si="401"/>
        <v>61.245012968439987</v>
      </c>
      <c r="DP202" s="2">
        <f t="shared" si="402"/>
        <v>52.566259092594954</v>
      </c>
      <c r="DS202" s="2">
        <f t="shared" si="403"/>
        <v>0.99977859210172848</v>
      </c>
      <c r="DT202" s="2">
        <f t="shared" si="404"/>
        <v>0.99981646869095897</v>
      </c>
      <c r="DU202" s="2">
        <f t="shared" si="405"/>
        <v>0.99985462788222712</v>
      </c>
      <c r="DV202" s="2">
        <f t="shared" si="406"/>
        <v>0.99988022982107039</v>
      </c>
      <c r="DW202" s="2">
        <f t="shared" si="407"/>
        <v>0.99986641886283933</v>
      </c>
      <c r="DX202" s="2">
        <f t="shared" si="408"/>
        <v>0.99986383446959071</v>
      </c>
      <c r="DY202" s="2">
        <f t="shared" si="409"/>
        <v>0.99987791372705104</v>
      </c>
      <c r="DZ202" s="2">
        <f t="shared" si="410"/>
        <v>0.99985860969290252</v>
      </c>
      <c r="EA202" s="2">
        <f t="shared" si="411"/>
        <v>0.99986127493579002</v>
      </c>
      <c r="EB202" s="2">
        <f t="shared" si="412"/>
        <v>0.99987110309752092</v>
      </c>
      <c r="EC202" s="2">
        <f t="shared" si="413"/>
        <v>0.99986350668856161</v>
      </c>
      <c r="ED202" s="2">
        <f t="shared" si="414"/>
        <v>0.9998625250010218</v>
      </c>
      <c r="EE202" s="2">
        <f t="shared" si="415"/>
        <v>0.99986350600352802</v>
      </c>
    </row>
    <row r="203" spans="2:137" x14ac:dyDescent="0.25">
      <c r="B203" s="2">
        <v>197</v>
      </c>
      <c r="C203">
        <v>72.277000000000001</v>
      </c>
      <c r="D203">
        <v>77.153999999999996</v>
      </c>
      <c r="E203">
        <v>79.2</v>
      </c>
      <c r="F203">
        <v>83.215000000000003</v>
      </c>
      <c r="G203">
        <v>85.215000000000003</v>
      </c>
      <c r="H203">
        <v>86.076999999999998</v>
      </c>
      <c r="I203">
        <v>83.8</v>
      </c>
      <c r="J203">
        <v>81.507999999999996</v>
      </c>
      <c r="K203">
        <v>79.415000000000006</v>
      </c>
      <c r="L203">
        <v>74.522999999999996</v>
      </c>
      <c r="M203">
        <v>68.061000000000007</v>
      </c>
      <c r="N203">
        <v>61.515000000000001</v>
      </c>
      <c r="O203">
        <v>52.464799999999997</v>
      </c>
      <c r="R203" s="5">
        <f t="shared" si="312"/>
        <v>72.03418176009238</v>
      </c>
      <c r="S203" s="5">
        <f t="shared" si="313"/>
        <v>76.277492577723493</v>
      </c>
      <c r="T203" s="5">
        <f t="shared" si="314"/>
        <v>79.438254034798803</v>
      </c>
      <c r="U203" s="5">
        <f t="shared" si="315"/>
        <v>82.521021286127663</v>
      </c>
      <c r="V203" s="5">
        <f t="shared" si="316"/>
        <v>84.595989415745692</v>
      </c>
      <c r="W203" s="5">
        <f t="shared" si="317"/>
        <v>84.99523346555479</v>
      </c>
      <c r="X203" s="5">
        <f t="shared" si="318"/>
        <v>84.157230732729658</v>
      </c>
      <c r="Y203" s="5">
        <f t="shared" si="319"/>
        <v>81.847167396172281</v>
      </c>
      <c r="Z203" s="5">
        <f t="shared" si="320"/>
        <v>78.030897223756341</v>
      </c>
      <c r="AA203" s="5">
        <f t="shared" si="321"/>
        <v>73.976421663416019</v>
      </c>
      <c r="AB203" s="5">
        <f t="shared" si="322"/>
        <v>68.685464224142933</v>
      </c>
      <c r="AC203" s="5">
        <f t="shared" si="323"/>
        <v>61.216169780887675</v>
      </c>
      <c r="AD203" s="5">
        <f t="shared" si="324"/>
        <v>52.55399540143631</v>
      </c>
      <c r="AE203" s="5"/>
      <c r="AG203" s="5">
        <f t="shared" si="325"/>
        <v>0.24281823990762064</v>
      </c>
      <c r="AH203" s="5">
        <f t="shared" si="326"/>
        <v>0.87650742227650369</v>
      </c>
      <c r="AI203" s="5">
        <f t="shared" si="327"/>
        <v>-0.23825403479879981</v>
      </c>
      <c r="AJ203" s="5">
        <f t="shared" si="328"/>
        <v>0.69397871387234034</v>
      </c>
      <c r="AK203" s="5">
        <f t="shared" si="329"/>
        <v>0.61901058425431188</v>
      </c>
      <c r="AL203" s="5">
        <f t="shared" si="330"/>
        <v>1.0817665344452081</v>
      </c>
      <c r="AM203" s="5">
        <f t="shared" si="331"/>
        <v>-0.35723073272966133</v>
      </c>
      <c r="AN203" s="5">
        <f t="shared" si="332"/>
        <v>-0.33916739617228586</v>
      </c>
      <c r="AO203" s="5">
        <f t="shared" si="333"/>
        <v>1.3841027762436653</v>
      </c>
      <c r="AP203" s="5">
        <f t="shared" si="334"/>
        <v>0.54657833658397692</v>
      </c>
      <c r="AQ203" s="5">
        <f t="shared" si="335"/>
        <v>-0.62446422414292613</v>
      </c>
      <c r="AR203" s="5">
        <f t="shared" si="336"/>
        <v>0.29883021911232532</v>
      </c>
      <c r="AS203" s="5">
        <f t="shared" si="337"/>
        <v>-8.9195401436313659E-2</v>
      </c>
      <c r="AV203" s="2">
        <f t="shared" si="338"/>
        <v>72.03418176009238</v>
      </c>
      <c r="AW203" s="2">
        <f t="shared" si="339"/>
        <v>76.277492577723493</v>
      </c>
      <c r="AX203" s="2">
        <f t="shared" si="340"/>
        <v>79.438254034798803</v>
      </c>
      <c r="AY203" s="2">
        <f t="shared" si="341"/>
        <v>82.521021286127663</v>
      </c>
      <c r="AZ203" s="2">
        <f t="shared" si="342"/>
        <v>84.595989415745692</v>
      </c>
      <c r="BA203" s="2">
        <f t="shared" si="343"/>
        <v>84.99523346555479</v>
      </c>
      <c r="BB203" s="2">
        <f t="shared" si="344"/>
        <v>84.157230732729658</v>
      </c>
      <c r="BC203" s="2">
        <f t="shared" si="345"/>
        <v>81.847167396172281</v>
      </c>
      <c r="BD203" s="2">
        <f t="shared" si="346"/>
        <v>78.030897223756341</v>
      </c>
      <c r="BE203" s="2">
        <f t="shared" si="347"/>
        <v>73.976421663416019</v>
      </c>
      <c r="BF203" s="2">
        <f t="shared" si="348"/>
        <v>68.685464224142933</v>
      </c>
      <c r="BG203" s="2">
        <f t="shared" si="349"/>
        <v>61.216169780887675</v>
      </c>
      <c r="BH203" s="2">
        <f t="shared" si="350"/>
        <v>52.553995401436303</v>
      </c>
      <c r="BK203" s="2" t="str">
        <f t="shared" si="351"/>
        <v/>
      </c>
      <c r="BL203" s="2" t="str">
        <f t="shared" si="352"/>
        <v/>
      </c>
      <c r="BM203" s="2" t="str">
        <f t="shared" si="353"/>
        <v/>
      </c>
      <c r="BN203" s="2" t="str">
        <f t="shared" si="354"/>
        <v/>
      </c>
      <c r="BO203" s="2" t="str">
        <f t="shared" si="355"/>
        <v/>
      </c>
      <c r="BP203" s="2" t="str">
        <f t="shared" si="356"/>
        <v/>
      </c>
      <c r="BQ203" s="2" t="str">
        <f t="shared" si="357"/>
        <v/>
      </c>
      <c r="BR203" s="2" t="str">
        <f t="shared" si="358"/>
        <v/>
      </c>
      <c r="BS203" s="2" t="str">
        <f t="shared" si="359"/>
        <v/>
      </c>
      <c r="BT203" s="2" t="str">
        <f t="shared" si="360"/>
        <v/>
      </c>
      <c r="BU203" s="2" t="str">
        <f t="shared" si="361"/>
        <v/>
      </c>
      <c r="BV203" s="2" t="str">
        <f t="shared" si="362"/>
        <v/>
      </c>
      <c r="BW203" s="2" t="str">
        <f t="shared" si="363"/>
        <v/>
      </c>
      <c r="BZ203" s="2">
        <f t="shared" si="364"/>
        <v>72.277000000000001</v>
      </c>
      <c r="CA203" s="2">
        <f t="shared" si="365"/>
        <v>77.153999999999996</v>
      </c>
      <c r="CB203" s="2">
        <f t="shared" si="366"/>
        <v>79.2</v>
      </c>
      <c r="CC203" s="2">
        <f t="shared" si="367"/>
        <v>83.215000000000003</v>
      </c>
      <c r="CD203" s="2">
        <f t="shared" si="368"/>
        <v>85.215000000000003</v>
      </c>
      <c r="CE203" s="2">
        <f t="shared" si="369"/>
        <v>86.076999999999998</v>
      </c>
      <c r="CF203" s="2">
        <f t="shared" si="370"/>
        <v>83.8</v>
      </c>
      <c r="CG203" s="2">
        <f t="shared" si="371"/>
        <v>81.507999999999996</v>
      </c>
      <c r="CH203" s="2">
        <f t="shared" si="372"/>
        <v>79.415000000000006</v>
      </c>
      <c r="CI203" s="2">
        <f t="shared" si="373"/>
        <v>74.522999999999996</v>
      </c>
      <c r="CJ203" s="2">
        <f t="shared" si="374"/>
        <v>68.061000000000007</v>
      </c>
      <c r="CK203" s="2">
        <f t="shared" si="375"/>
        <v>61.515000000000001</v>
      </c>
      <c r="CL203" s="2">
        <f t="shared" si="376"/>
        <v>52.464799999999997</v>
      </c>
      <c r="CO203" s="2">
        <f t="shared" si="377"/>
        <v>80.178359210709274</v>
      </c>
      <c r="CP203" s="2">
        <f t="shared" si="378"/>
        <v>80.485836871075392</v>
      </c>
      <c r="CQ203" s="2">
        <f t="shared" si="379"/>
        <v>82.610591189813917</v>
      </c>
      <c r="CR203" s="2">
        <f t="shared" si="380"/>
        <v>84.903429434763808</v>
      </c>
      <c r="CS203" s="2">
        <f t="shared" si="381"/>
        <v>90.138704728835961</v>
      </c>
      <c r="CT203" s="2">
        <f t="shared" si="382"/>
        <v>91.016467811443349</v>
      </c>
      <c r="CU203" s="2">
        <f t="shared" si="383"/>
        <v>92.163862059026812</v>
      </c>
      <c r="CV203" s="2">
        <f t="shared" si="384"/>
        <v>87.224131018782032</v>
      </c>
      <c r="CW203" s="2">
        <f t="shared" si="385"/>
        <v>85.131113858850313</v>
      </c>
      <c r="CX203" s="2">
        <f t="shared" si="386"/>
        <v>79.197461385513606</v>
      </c>
      <c r="CY203" s="2">
        <f t="shared" si="387"/>
        <v>73.179062903467383</v>
      </c>
      <c r="CZ203" s="2">
        <f t="shared" si="388"/>
        <v>65.991285910652948</v>
      </c>
      <c r="DA203" s="2">
        <f t="shared" si="389"/>
        <v>56.203081898327426</v>
      </c>
      <c r="DD203" s="2">
        <f t="shared" si="390"/>
        <v>72.032536871441891</v>
      </c>
      <c r="DE203" s="2">
        <f t="shared" si="391"/>
        <v>76.276788045049187</v>
      </c>
      <c r="DF203" s="2">
        <f t="shared" si="392"/>
        <v>79.437833382182944</v>
      </c>
      <c r="DG203" s="2">
        <f t="shared" si="393"/>
        <v>82.520761020460057</v>
      </c>
      <c r="DH203" s="2">
        <f t="shared" si="394"/>
        <v>84.595314070687252</v>
      </c>
      <c r="DI203" s="2">
        <f t="shared" si="395"/>
        <v>84.994485620110581</v>
      </c>
      <c r="DJ203" s="2">
        <f t="shared" si="396"/>
        <v>84.156339133485076</v>
      </c>
      <c r="DK203" s="2">
        <f t="shared" si="397"/>
        <v>81.846473941393356</v>
      </c>
      <c r="DL203" s="2">
        <f t="shared" si="398"/>
        <v>78.029998788500478</v>
      </c>
      <c r="DM203" s="2">
        <f t="shared" si="399"/>
        <v>73.975807823025988</v>
      </c>
      <c r="DN203" s="2">
        <f t="shared" si="400"/>
        <v>68.684904769431242</v>
      </c>
      <c r="DO203" s="2">
        <f t="shared" si="401"/>
        <v>61.215571000769216</v>
      </c>
      <c r="DP203" s="2">
        <f t="shared" si="402"/>
        <v>52.553541086525918</v>
      </c>
      <c r="DS203" s="2">
        <f t="shared" si="403"/>
        <v>0.99979806966295248</v>
      </c>
      <c r="DT203" s="2">
        <f t="shared" si="404"/>
        <v>0.9998326147537282</v>
      </c>
      <c r="DU203" s="2">
        <f t="shared" si="405"/>
        <v>0.99986741735696383</v>
      </c>
      <c r="DV203" s="2">
        <f t="shared" si="406"/>
        <v>0.99989076714743663</v>
      </c>
      <c r="DW203" s="2">
        <f t="shared" si="407"/>
        <v>0.9998781711230369</v>
      </c>
      <c r="DX203" s="2">
        <f t="shared" si="408"/>
        <v>0.9998758140724372</v>
      </c>
      <c r="DY203" s="2">
        <f t="shared" si="409"/>
        <v>0.99988865479963396</v>
      </c>
      <c r="DZ203" s="2">
        <f t="shared" si="410"/>
        <v>0.99987104890309064</v>
      </c>
      <c r="EA203" s="2">
        <f t="shared" si="411"/>
        <v>0.99987347969340512</v>
      </c>
      <c r="EB203" s="2">
        <f t="shared" si="412"/>
        <v>0.99988244329450682</v>
      </c>
      <c r="EC203" s="2">
        <f t="shared" si="413"/>
        <v>0.99987551512541373</v>
      </c>
      <c r="ED203" s="2">
        <f t="shared" si="414"/>
        <v>0.99987461979415371</v>
      </c>
      <c r="EE203" s="2">
        <f t="shared" si="415"/>
        <v>0.99987551450064072</v>
      </c>
    </row>
    <row r="204" spans="2:137" x14ac:dyDescent="0.25">
      <c r="B204" s="2">
        <v>198</v>
      </c>
      <c r="C204">
        <v>72.477000000000004</v>
      </c>
      <c r="D204">
        <v>76.923000000000002</v>
      </c>
      <c r="E204">
        <v>78.153999999999996</v>
      </c>
      <c r="F204">
        <v>81.754000000000005</v>
      </c>
      <c r="G204">
        <v>84.554000000000002</v>
      </c>
      <c r="H204">
        <v>85.123000000000005</v>
      </c>
      <c r="I204">
        <v>85.108000000000004</v>
      </c>
      <c r="J204">
        <v>81.537999999999997</v>
      </c>
      <c r="K204">
        <v>76.554000000000002</v>
      </c>
      <c r="L204">
        <v>73.614999999999995</v>
      </c>
      <c r="M204">
        <v>68.894000000000005</v>
      </c>
      <c r="N204">
        <v>62.161999999999999</v>
      </c>
      <c r="O204">
        <v>52.985900000000001</v>
      </c>
      <c r="R204" s="5">
        <f t="shared" si="312"/>
        <v>71.957096664905592</v>
      </c>
      <c r="S204" s="5">
        <f t="shared" si="313"/>
        <v>76.224088835409574</v>
      </c>
      <c r="T204" s="5">
        <f t="shared" si="314"/>
        <v>79.400125961646239</v>
      </c>
      <c r="U204" s="5">
        <f t="shared" si="315"/>
        <v>82.505742401863429</v>
      </c>
      <c r="V204" s="5">
        <f t="shared" si="316"/>
        <v>84.571310273717032</v>
      </c>
      <c r="W204" s="5">
        <f t="shared" si="317"/>
        <v>84.964722757282473</v>
      </c>
      <c r="X204" s="5">
        <f t="shared" si="318"/>
        <v>84.111858082445664</v>
      </c>
      <c r="Y204" s="5">
        <f t="shared" si="319"/>
        <v>81.803660611753543</v>
      </c>
      <c r="Z204" s="5">
        <f t="shared" si="320"/>
        <v>77.974590535003415</v>
      </c>
      <c r="AA204" s="5">
        <f t="shared" si="321"/>
        <v>73.932408538500766</v>
      </c>
      <c r="AB204" s="5">
        <f t="shared" si="322"/>
        <v>68.652124690176848</v>
      </c>
      <c r="AC204" s="5">
        <f t="shared" si="323"/>
        <v>61.186679984589922</v>
      </c>
      <c r="AD204" s="5">
        <f t="shared" si="324"/>
        <v>52.5412410808351</v>
      </c>
      <c r="AE204" s="5"/>
      <c r="AG204" s="5">
        <f t="shared" si="325"/>
        <v>0.519903335094412</v>
      </c>
      <c r="AH204" s="5">
        <f t="shared" si="326"/>
        <v>0.69891116459042735</v>
      </c>
      <c r="AI204" s="5">
        <f t="shared" si="327"/>
        <v>-1.2461259616462428</v>
      </c>
      <c r="AJ204" s="5">
        <f t="shared" si="328"/>
        <v>-0.75174240186342445</v>
      </c>
      <c r="AK204" s="5">
        <f t="shared" si="329"/>
        <v>-1.7310273717029645E-2</v>
      </c>
      <c r="AL204" s="5">
        <f t="shared" si="330"/>
        <v>0.15827724271753141</v>
      </c>
      <c r="AM204" s="5">
        <f t="shared" si="331"/>
        <v>0.99614191755433978</v>
      </c>
      <c r="AN204" s="5">
        <f t="shared" si="332"/>
        <v>-0.26566061175354605</v>
      </c>
      <c r="AO204" s="5">
        <f t="shared" si="333"/>
        <v>-1.4205905350034129</v>
      </c>
      <c r="AP204" s="5">
        <f t="shared" si="334"/>
        <v>-0.31740853850077144</v>
      </c>
      <c r="AQ204" s="5">
        <f t="shared" si="335"/>
        <v>0.24187530982315764</v>
      </c>
      <c r="AR204" s="5">
        <f t="shared" si="336"/>
        <v>0.97532001541007673</v>
      </c>
      <c r="AS204" s="5">
        <f t="shared" si="337"/>
        <v>0.44465891916490108</v>
      </c>
      <c r="AV204" s="2">
        <f t="shared" si="338"/>
        <v>71.957096664905592</v>
      </c>
      <c r="AW204" s="2">
        <f t="shared" si="339"/>
        <v>76.224088835409574</v>
      </c>
      <c r="AX204" s="2">
        <f t="shared" si="340"/>
        <v>79.400125961646239</v>
      </c>
      <c r="AY204" s="2">
        <f t="shared" si="341"/>
        <v>82.505742401863429</v>
      </c>
      <c r="AZ204" s="2">
        <f t="shared" si="342"/>
        <v>84.571310273717032</v>
      </c>
      <c r="BA204" s="2">
        <f t="shared" si="343"/>
        <v>84.964722757282473</v>
      </c>
      <c r="BB204" s="2">
        <f t="shared" si="344"/>
        <v>84.111858082445664</v>
      </c>
      <c r="BC204" s="2">
        <f t="shared" si="345"/>
        <v>81.803660611753543</v>
      </c>
      <c r="BD204" s="2">
        <f t="shared" si="346"/>
        <v>77.974590535003415</v>
      </c>
      <c r="BE204" s="2">
        <f t="shared" si="347"/>
        <v>73.932408538500766</v>
      </c>
      <c r="BF204" s="2">
        <f t="shared" si="348"/>
        <v>68.652124690176848</v>
      </c>
      <c r="BG204" s="2">
        <f t="shared" si="349"/>
        <v>61.186679984589922</v>
      </c>
      <c r="BH204" s="2">
        <f t="shared" si="350"/>
        <v>52.5412410808351</v>
      </c>
      <c r="BK204" s="2" t="str">
        <f t="shared" si="351"/>
        <v/>
      </c>
      <c r="BL204" s="2" t="str">
        <f t="shared" si="352"/>
        <v/>
      </c>
      <c r="BM204" s="2" t="str">
        <f t="shared" si="353"/>
        <v/>
      </c>
      <c r="BN204" s="2" t="str">
        <f t="shared" si="354"/>
        <v/>
      </c>
      <c r="BO204" s="2" t="str">
        <f t="shared" si="355"/>
        <v/>
      </c>
      <c r="BP204" s="2" t="str">
        <f t="shared" si="356"/>
        <v/>
      </c>
      <c r="BQ204" s="2" t="str">
        <f t="shared" si="357"/>
        <v/>
      </c>
      <c r="BR204" s="2" t="str">
        <f t="shared" si="358"/>
        <v/>
      </c>
      <c r="BS204" s="2" t="str">
        <f t="shared" si="359"/>
        <v/>
      </c>
      <c r="BT204" s="2" t="str">
        <f t="shared" si="360"/>
        <v/>
      </c>
      <c r="BU204" s="2" t="str">
        <f t="shared" si="361"/>
        <v/>
      </c>
      <c r="BV204" s="2" t="str">
        <f t="shared" si="362"/>
        <v/>
      </c>
      <c r="BW204" s="2" t="str">
        <f t="shared" si="363"/>
        <v/>
      </c>
      <c r="BZ204" s="2">
        <f t="shared" si="364"/>
        <v>72.477000000000004</v>
      </c>
      <c r="CA204" s="2">
        <f t="shared" si="365"/>
        <v>76.923000000000002</v>
      </c>
      <c r="CB204" s="2">
        <f t="shared" si="366"/>
        <v>78.153999999999996</v>
      </c>
      <c r="CC204" s="2">
        <f t="shared" si="367"/>
        <v>81.754000000000005</v>
      </c>
      <c r="CD204" s="2">
        <f t="shared" si="368"/>
        <v>84.554000000000002</v>
      </c>
      <c r="CE204" s="2">
        <f t="shared" si="369"/>
        <v>85.123000000000005</v>
      </c>
      <c r="CF204" s="2">
        <f t="shared" si="370"/>
        <v>85.108000000000004</v>
      </c>
      <c r="CG204" s="2">
        <f t="shared" si="371"/>
        <v>81.537999999999997</v>
      </c>
      <c r="CH204" s="2">
        <f t="shared" si="372"/>
        <v>76.554000000000002</v>
      </c>
      <c r="CI204" s="2">
        <f t="shared" si="373"/>
        <v>73.614999999999995</v>
      </c>
      <c r="CJ204" s="2">
        <f t="shared" si="374"/>
        <v>68.894000000000005</v>
      </c>
      <c r="CK204" s="2">
        <f t="shared" si="375"/>
        <v>62.161999999999999</v>
      </c>
      <c r="CL204" s="2">
        <f t="shared" si="376"/>
        <v>52.985900000000001</v>
      </c>
      <c r="CO204" s="2">
        <f t="shared" si="377"/>
        <v>80.175997755763134</v>
      </c>
      <c r="CP204" s="2">
        <f t="shared" si="378"/>
        <v>80.468717691025006</v>
      </c>
      <c r="CQ204" s="2">
        <f t="shared" si="379"/>
        <v>82.598809637641594</v>
      </c>
      <c r="CR204" s="2">
        <f t="shared" si="380"/>
        <v>84.904599552252606</v>
      </c>
      <c r="CS204" s="2">
        <f t="shared" si="381"/>
        <v>90.163067000110217</v>
      </c>
      <c r="CT204" s="2">
        <f t="shared" si="382"/>
        <v>91.039646264005825</v>
      </c>
      <c r="CU204" s="2">
        <f t="shared" si="383"/>
        <v>92.190643588907307</v>
      </c>
      <c r="CV204" s="2">
        <f t="shared" si="384"/>
        <v>87.226554169038153</v>
      </c>
      <c r="CW204" s="2">
        <f t="shared" si="385"/>
        <v>85.139221158224245</v>
      </c>
      <c r="CX204" s="2">
        <f t="shared" si="386"/>
        <v>79.198498111619543</v>
      </c>
      <c r="CY204" s="2">
        <f t="shared" si="387"/>
        <v>73.184246416535615</v>
      </c>
      <c r="CZ204" s="2">
        <f t="shared" si="388"/>
        <v>66.00427101082802</v>
      </c>
      <c r="DA204" s="2">
        <f t="shared" si="389"/>
        <v>56.22256338606465</v>
      </c>
      <c r="DD204" s="2">
        <f t="shared" si="390"/>
        <v>71.955582744543349</v>
      </c>
      <c r="DE204" s="2">
        <f t="shared" si="391"/>
        <v>76.22344075394841</v>
      </c>
      <c r="DF204" s="2">
        <f t="shared" si="392"/>
        <v>79.399739135741356</v>
      </c>
      <c r="DG204" s="2">
        <f t="shared" si="393"/>
        <v>82.50550339789946</v>
      </c>
      <c r="DH204" s="2">
        <f t="shared" si="394"/>
        <v>84.570688902084541</v>
      </c>
      <c r="DI204" s="2">
        <f t="shared" si="395"/>
        <v>84.964034632600018</v>
      </c>
      <c r="DJ204" s="2">
        <f t="shared" si="396"/>
        <v>84.111037606339494</v>
      </c>
      <c r="DK204" s="2">
        <f t="shared" si="397"/>
        <v>81.803022771201228</v>
      </c>
      <c r="DL204" s="2">
        <f t="shared" si="398"/>
        <v>77.973763718776866</v>
      </c>
      <c r="DM204" s="2">
        <f t="shared" si="399"/>
        <v>73.93184387891435</v>
      </c>
      <c r="DN204" s="2">
        <f t="shared" si="400"/>
        <v>68.651610087289725</v>
      </c>
      <c r="DO204" s="2">
        <f t="shared" si="401"/>
        <v>61.186129033098453</v>
      </c>
      <c r="DP204" s="2">
        <f t="shared" si="402"/>
        <v>52.540823080456882</v>
      </c>
      <c r="DS204" s="2">
        <f t="shared" si="403"/>
        <v>0.99981583407161645</v>
      </c>
      <c r="DT204" s="2">
        <f t="shared" si="404"/>
        <v>0.99984734059267077</v>
      </c>
      <c r="DU204" s="2">
        <f t="shared" si="405"/>
        <v>0.99987908178182849</v>
      </c>
      <c r="DV204" s="2">
        <f t="shared" si="406"/>
        <v>0.99990037749694605</v>
      </c>
      <c r="DW204" s="2">
        <f t="shared" si="407"/>
        <v>0.99988888955260125</v>
      </c>
      <c r="DX204" s="2">
        <f t="shared" si="408"/>
        <v>0.99988673985037191</v>
      </c>
      <c r="DY204" s="2">
        <f t="shared" si="409"/>
        <v>0.9998984509754627</v>
      </c>
      <c r="DZ204" s="2">
        <f t="shared" si="410"/>
        <v>0.99988239386747746</v>
      </c>
      <c r="EA204" s="2">
        <f t="shared" si="411"/>
        <v>0.99988461082442659</v>
      </c>
      <c r="EB204" s="2">
        <f t="shared" si="412"/>
        <v>0.99989278590135899</v>
      </c>
      <c r="EC204" s="2">
        <f t="shared" si="413"/>
        <v>0.99988646720148044</v>
      </c>
      <c r="ED204" s="2">
        <f t="shared" si="414"/>
        <v>0.99988565063171386</v>
      </c>
      <c r="EE204" s="2">
        <f t="shared" si="415"/>
        <v>0.99988646663166814</v>
      </c>
    </row>
    <row r="205" spans="2:137" x14ac:dyDescent="0.25">
      <c r="B205" s="2">
        <v>199</v>
      </c>
      <c r="C205">
        <v>73.138000000000005</v>
      </c>
      <c r="D205">
        <v>77.153999999999996</v>
      </c>
      <c r="E205">
        <v>79.662000000000006</v>
      </c>
      <c r="F205">
        <v>82.091999999999999</v>
      </c>
      <c r="G205">
        <v>84.168999999999997</v>
      </c>
      <c r="H205">
        <v>85.4</v>
      </c>
      <c r="I205">
        <v>83.953999999999994</v>
      </c>
      <c r="J205">
        <v>81.400000000000006</v>
      </c>
      <c r="K205">
        <v>77.385000000000005</v>
      </c>
      <c r="L205">
        <v>73.337999999999994</v>
      </c>
      <c r="M205">
        <v>69.03</v>
      </c>
      <c r="N205">
        <v>61.75</v>
      </c>
      <c r="O205">
        <v>52.9437</v>
      </c>
      <c r="R205" s="5">
        <f t="shared" si="312"/>
        <v>71.880021880686229</v>
      </c>
      <c r="S205" s="5">
        <f t="shared" si="313"/>
        <v>76.170689572104621</v>
      </c>
      <c r="T205" s="5">
        <f t="shared" si="314"/>
        <v>79.362000584232774</v>
      </c>
      <c r="U205" s="5">
        <f t="shared" si="315"/>
        <v>82.490465244040379</v>
      </c>
      <c r="V205" s="5">
        <f t="shared" si="316"/>
        <v>84.546635400824783</v>
      </c>
      <c r="W205" s="5">
        <f t="shared" si="317"/>
        <v>84.934216768193508</v>
      </c>
      <c r="X205" s="5">
        <f t="shared" si="318"/>
        <v>84.066491044928597</v>
      </c>
      <c r="Y205" s="5">
        <f t="shared" si="319"/>
        <v>81.760158244968196</v>
      </c>
      <c r="Z205" s="5">
        <f t="shared" si="320"/>
        <v>77.918289493283936</v>
      </c>
      <c r="AA205" s="5">
        <f t="shared" si="321"/>
        <v>73.888399315550174</v>
      </c>
      <c r="AB205" s="5">
        <f t="shared" si="322"/>
        <v>68.618788717440751</v>
      </c>
      <c r="AC205" s="5">
        <f t="shared" si="323"/>
        <v>61.157193968888322</v>
      </c>
      <c r="AD205" s="5">
        <f t="shared" si="324"/>
        <v>52.528489633158784</v>
      </c>
      <c r="AE205" s="5"/>
      <c r="AG205" s="5">
        <f t="shared" si="325"/>
        <v>1.2579781193137762</v>
      </c>
      <c r="AH205" s="5">
        <f t="shared" si="326"/>
        <v>0.98331042789537548</v>
      </c>
      <c r="AI205" s="5">
        <f t="shared" si="327"/>
        <v>0.29999941576723188</v>
      </c>
      <c r="AJ205" s="5">
        <f t="shared" si="328"/>
        <v>-0.39846524404038064</v>
      </c>
      <c r="AK205" s="5">
        <f t="shared" si="329"/>
        <v>-0.37763540082478642</v>
      </c>
      <c r="AL205" s="5">
        <f t="shared" si="330"/>
        <v>0.46578323180649761</v>
      </c>
      <c r="AM205" s="5">
        <f t="shared" si="331"/>
        <v>-0.1124910449286034</v>
      </c>
      <c r="AN205" s="5">
        <f t="shared" si="332"/>
        <v>-0.36015824496818993</v>
      </c>
      <c r="AO205" s="5">
        <f t="shared" si="333"/>
        <v>-0.53328949328393094</v>
      </c>
      <c r="AP205" s="5">
        <f t="shared" si="334"/>
        <v>-0.55039931555018029</v>
      </c>
      <c r="AQ205" s="5">
        <f t="shared" si="335"/>
        <v>0.41121128255925044</v>
      </c>
      <c r="AR205" s="5">
        <f t="shared" si="336"/>
        <v>0.59280603111167807</v>
      </c>
      <c r="AS205" s="5">
        <f t="shared" si="337"/>
        <v>0.41521036684121526</v>
      </c>
      <c r="AV205" s="2">
        <f t="shared" si="338"/>
        <v>71.880021880686229</v>
      </c>
      <c r="AW205" s="2">
        <f t="shared" si="339"/>
        <v>76.170689572104621</v>
      </c>
      <c r="AX205" s="2">
        <f t="shared" si="340"/>
        <v>79.362000584232774</v>
      </c>
      <c r="AY205" s="2">
        <f t="shared" si="341"/>
        <v>82.490465244040379</v>
      </c>
      <c r="AZ205" s="2">
        <f t="shared" si="342"/>
        <v>84.546635400824783</v>
      </c>
      <c r="BA205" s="2">
        <f t="shared" si="343"/>
        <v>84.934216768193508</v>
      </c>
      <c r="BB205" s="2">
        <f t="shared" si="344"/>
        <v>84.066491044928597</v>
      </c>
      <c r="BC205" s="2">
        <f t="shared" si="345"/>
        <v>81.760158244968196</v>
      </c>
      <c r="BD205" s="2">
        <f t="shared" si="346"/>
        <v>77.918289493283936</v>
      </c>
      <c r="BE205" s="2">
        <f t="shared" si="347"/>
        <v>73.888399315550174</v>
      </c>
      <c r="BF205" s="2">
        <f t="shared" si="348"/>
        <v>68.618788717440751</v>
      </c>
      <c r="BG205" s="2">
        <f t="shared" si="349"/>
        <v>61.157193968888322</v>
      </c>
      <c r="BH205" s="2">
        <f t="shared" si="350"/>
        <v>52.528489633158784</v>
      </c>
      <c r="BK205" s="2" t="str">
        <f t="shared" si="351"/>
        <v/>
      </c>
      <c r="BL205" s="2" t="str">
        <f t="shared" si="352"/>
        <v/>
      </c>
      <c r="BM205" s="2" t="str">
        <f t="shared" si="353"/>
        <v/>
      </c>
      <c r="BN205" s="2" t="str">
        <f t="shared" si="354"/>
        <v/>
      </c>
      <c r="BO205" s="2" t="str">
        <f t="shared" si="355"/>
        <v/>
      </c>
      <c r="BP205" s="2" t="str">
        <f t="shared" si="356"/>
        <v/>
      </c>
      <c r="BQ205" s="2" t="str">
        <f t="shared" si="357"/>
        <v/>
      </c>
      <c r="BR205" s="2" t="str">
        <f t="shared" si="358"/>
        <v/>
      </c>
      <c r="BS205" s="2" t="str">
        <f t="shared" si="359"/>
        <v/>
      </c>
      <c r="BT205" s="2" t="str">
        <f t="shared" si="360"/>
        <v/>
      </c>
      <c r="BU205" s="2" t="str">
        <f t="shared" si="361"/>
        <v/>
      </c>
      <c r="BV205" s="2" t="str">
        <f t="shared" si="362"/>
        <v/>
      </c>
      <c r="BW205" s="2" t="str">
        <f t="shared" si="363"/>
        <v/>
      </c>
      <c r="BZ205" s="2">
        <f t="shared" si="364"/>
        <v>73.138000000000005</v>
      </c>
      <c r="CA205" s="2">
        <f t="shared" si="365"/>
        <v>77.153999999999996</v>
      </c>
      <c r="CB205" s="2">
        <f t="shared" si="366"/>
        <v>79.662000000000006</v>
      </c>
      <c r="CC205" s="2">
        <f t="shared" si="367"/>
        <v>82.091999999999999</v>
      </c>
      <c r="CD205" s="2">
        <f t="shared" si="368"/>
        <v>84.168999999999997</v>
      </c>
      <c r="CE205" s="2">
        <f t="shared" si="369"/>
        <v>85.4</v>
      </c>
      <c r="CF205" s="2">
        <f t="shared" si="370"/>
        <v>83.953999999999994</v>
      </c>
      <c r="CG205" s="2">
        <f t="shared" si="371"/>
        <v>81.400000000000006</v>
      </c>
      <c r="CH205" s="2">
        <f t="shared" si="372"/>
        <v>77.385000000000005</v>
      </c>
      <c r="CI205" s="2">
        <f t="shared" si="373"/>
        <v>73.337999999999994</v>
      </c>
      <c r="CJ205" s="2">
        <f t="shared" si="374"/>
        <v>69.03</v>
      </c>
      <c r="CK205" s="2">
        <f t="shared" si="375"/>
        <v>61.75</v>
      </c>
      <c r="CL205" s="2">
        <f t="shared" si="376"/>
        <v>52.9437</v>
      </c>
      <c r="CO205" s="2">
        <f t="shared" si="377"/>
        <v>80.173636300816995</v>
      </c>
      <c r="CP205" s="2">
        <f t="shared" si="378"/>
        <v>80.451598510974605</v>
      </c>
      <c r="CQ205" s="2">
        <f t="shared" si="379"/>
        <v>82.587028085469257</v>
      </c>
      <c r="CR205" s="2">
        <f t="shared" si="380"/>
        <v>84.905769669741417</v>
      </c>
      <c r="CS205" s="2">
        <f t="shared" si="381"/>
        <v>90.187429271384474</v>
      </c>
      <c r="CT205" s="2">
        <f t="shared" si="382"/>
        <v>91.062824716568315</v>
      </c>
      <c r="CU205" s="2">
        <f t="shared" si="383"/>
        <v>92.217425118787801</v>
      </c>
      <c r="CV205" s="2">
        <f t="shared" si="384"/>
        <v>87.228977319294273</v>
      </c>
      <c r="CW205" s="2">
        <f t="shared" si="385"/>
        <v>85.147328457598178</v>
      </c>
      <c r="CX205" s="2">
        <f t="shared" si="386"/>
        <v>79.19953483772548</v>
      </c>
      <c r="CY205" s="2">
        <f t="shared" si="387"/>
        <v>73.189429929603833</v>
      </c>
      <c r="CZ205" s="2">
        <f t="shared" si="388"/>
        <v>66.017256111003078</v>
      </c>
      <c r="DA205" s="2">
        <f t="shared" si="389"/>
        <v>56.242044873801866</v>
      </c>
      <c r="DD205" s="2">
        <f t="shared" si="390"/>
        <v>71.878628617644807</v>
      </c>
      <c r="DE205" s="2">
        <f t="shared" si="391"/>
        <v>76.170093462847632</v>
      </c>
      <c r="DF205" s="2">
        <f t="shared" si="392"/>
        <v>79.361644889299768</v>
      </c>
      <c r="DG205" s="2">
        <f t="shared" si="393"/>
        <v>82.490245775338863</v>
      </c>
      <c r="DH205" s="2">
        <f t="shared" si="394"/>
        <v>84.546063733481844</v>
      </c>
      <c r="DI205" s="2">
        <f t="shared" si="395"/>
        <v>84.933583645089442</v>
      </c>
      <c r="DJ205" s="2">
        <f t="shared" si="396"/>
        <v>84.065736079193925</v>
      </c>
      <c r="DK205" s="2">
        <f t="shared" si="397"/>
        <v>81.759571601009114</v>
      </c>
      <c r="DL205" s="2">
        <f t="shared" si="398"/>
        <v>77.917528649053267</v>
      </c>
      <c r="DM205" s="2">
        <f t="shared" si="399"/>
        <v>73.887879934802712</v>
      </c>
      <c r="DN205" s="2">
        <f t="shared" si="400"/>
        <v>68.618315405148223</v>
      </c>
      <c r="DO205" s="2">
        <f t="shared" si="401"/>
        <v>61.156687065427683</v>
      </c>
      <c r="DP205" s="2">
        <f t="shared" si="402"/>
        <v>52.528105074387845</v>
      </c>
      <c r="DS205" s="2">
        <f t="shared" si="403"/>
        <v>0.99983203595528303</v>
      </c>
      <c r="DT205" s="2">
        <f t="shared" si="404"/>
        <v>0.99986077109561156</v>
      </c>
      <c r="DU205" s="2">
        <f t="shared" si="405"/>
        <v>0.99988972010102983</v>
      </c>
      <c r="DV205" s="2">
        <f t="shared" si="406"/>
        <v>0.99990914240094053</v>
      </c>
      <c r="DW205" s="2">
        <f t="shared" si="407"/>
        <v>0.99989866507690428</v>
      </c>
      <c r="DX205" s="2">
        <f t="shared" si="408"/>
        <v>0.99989670448646351</v>
      </c>
      <c r="DY205" s="2">
        <f t="shared" si="409"/>
        <v>0.99990738536136448</v>
      </c>
      <c r="DZ205" s="2">
        <f t="shared" si="410"/>
        <v>0.99989274082243984</v>
      </c>
      <c r="EA205" s="2">
        <f t="shared" si="411"/>
        <v>0.99989476275265932</v>
      </c>
      <c r="EB205" s="2">
        <f t="shared" si="412"/>
        <v>0.99990221865746998</v>
      </c>
      <c r="EC205" s="2">
        <f t="shared" si="413"/>
        <v>0.9998964558227571</v>
      </c>
      <c r="ED205" s="2">
        <f t="shared" si="414"/>
        <v>0.99989571108734621</v>
      </c>
      <c r="EE205" s="2">
        <f t="shared" si="415"/>
        <v>0.9998964553030717</v>
      </c>
    </row>
    <row r="206" spans="2:137" ht="15.75" thickBot="1" x14ac:dyDescent="0.3">
      <c r="B206" s="2">
        <v>200</v>
      </c>
      <c r="C206">
        <v>72.754000000000005</v>
      </c>
      <c r="D206">
        <v>76.245999999999995</v>
      </c>
      <c r="E206">
        <v>80.061999999999998</v>
      </c>
      <c r="F206">
        <v>84.061999999999998</v>
      </c>
      <c r="G206">
        <v>84.123000000000005</v>
      </c>
      <c r="H206">
        <v>85.337999999999994</v>
      </c>
      <c r="I206">
        <v>85.123000000000005</v>
      </c>
      <c r="J206">
        <v>80.445999999999998</v>
      </c>
      <c r="K206">
        <v>76.091999999999999</v>
      </c>
      <c r="L206">
        <v>73.477000000000004</v>
      </c>
      <c r="M206">
        <v>67.742000000000004</v>
      </c>
      <c r="N206">
        <v>61.676000000000002</v>
      </c>
      <c r="O206">
        <v>53.549300000000002</v>
      </c>
      <c r="R206" s="5">
        <f t="shared" si="312"/>
        <v>71.802956607171183</v>
      </c>
      <c r="S206" s="5">
        <f t="shared" si="313"/>
        <v>76.117294436750129</v>
      </c>
      <c r="T206" s="5">
        <f t="shared" si="314"/>
        <v>79.323877690103814</v>
      </c>
      <c r="U206" s="5">
        <f t="shared" si="315"/>
        <v>82.475189673477729</v>
      </c>
      <c r="V206" s="5">
        <f t="shared" si="316"/>
        <v>84.521964463729574</v>
      </c>
      <c r="W206" s="5">
        <f t="shared" si="317"/>
        <v>84.903715130255179</v>
      </c>
      <c r="X206" s="5">
        <f t="shared" si="318"/>
        <v>84.021129183177692</v>
      </c>
      <c r="Y206" s="5">
        <f t="shared" si="319"/>
        <v>81.71665994905463</v>
      </c>
      <c r="Z206" s="5">
        <f t="shared" si="320"/>
        <v>77.861993659418061</v>
      </c>
      <c r="AA206" s="5">
        <f t="shared" si="321"/>
        <v>73.844393688726242</v>
      </c>
      <c r="AB206" s="5">
        <f t="shared" si="322"/>
        <v>68.58545602654111</v>
      </c>
      <c r="AC206" s="5">
        <f t="shared" si="323"/>
        <v>61.127711438836343</v>
      </c>
      <c r="AD206" s="5">
        <f t="shared" si="324"/>
        <v>52.515740834032691</v>
      </c>
      <c r="AE206" s="5"/>
      <c r="AG206" s="5">
        <f t="shared" si="325"/>
        <v>0.95104339282882222</v>
      </c>
      <c r="AH206" s="5">
        <f t="shared" si="326"/>
        <v>0.12870556324986637</v>
      </c>
      <c r="AI206" s="5">
        <f t="shared" si="327"/>
        <v>0.73812230989618399</v>
      </c>
      <c r="AJ206" s="5">
        <f t="shared" si="328"/>
        <v>1.5868103265222686</v>
      </c>
      <c r="AK206" s="5">
        <f t="shared" si="329"/>
        <v>-0.39896446372956973</v>
      </c>
      <c r="AL206" s="5">
        <f t="shared" si="330"/>
        <v>0.43428486974481473</v>
      </c>
      <c r="AM206" s="5">
        <f t="shared" si="331"/>
        <v>1.1018708168223128</v>
      </c>
      <c r="AN206" s="5">
        <f t="shared" si="332"/>
        <v>-1.2706599490546324</v>
      </c>
      <c r="AO206" s="5">
        <f t="shared" si="333"/>
        <v>-1.7699936594180627</v>
      </c>
      <c r="AP206" s="5">
        <f t="shared" si="334"/>
        <v>-0.36739368872623857</v>
      </c>
      <c r="AQ206" s="5">
        <f t="shared" si="335"/>
        <v>-0.84345602654110508</v>
      </c>
      <c r="AR206" s="5">
        <f t="shared" si="336"/>
        <v>0.54828856116365898</v>
      </c>
      <c r="AS206" s="5">
        <f t="shared" si="337"/>
        <v>1.0335591659673113</v>
      </c>
      <c r="AV206" s="2">
        <f t="shared" si="338"/>
        <v>71.802956607171183</v>
      </c>
      <c r="AW206" s="2">
        <f t="shared" si="339"/>
        <v>76.117294436750129</v>
      </c>
      <c r="AX206" s="2">
        <f t="shared" si="340"/>
        <v>79.323877690103814</v>
      </c>
      <c r="AY206" s="2">
        <f t="shared" si="341"/>
        <v>82.475189673477729</v>
      </c>
      <c r="AZ206" s="2">
        <f t="shared" si="342"/>
        <v>84.521964463729574</v>
      </c>
      <c r="BA206" s="2">
        <f t="shared" si="343"/>
        <v>84.903715130255179</v>
      </c>
      <c r="BB206" s="2">
        <f t="shared" si="344"/>
        <v>84.021129183177692</v>
      </c>
      <c r="BC206" s="2">
        <f t="shared" si="345"/>
        <v>81.71665994905463</v>
      </c>
      <c r="BD206" s="2">
        <f t="shared" si="346"/>
        <v>77.861993659418061</v>
      </c>
      <c r="BE206" s="2">
        <f t="shared" si="347"/>
        <v>73.844393688726242</v>
      </c>
      <c r="BF206" s="2">
        <f t="shared" si="348"/>
        <v>68.58545602654111</v>
      </c>
      <c r="BG206" s="2">
        <f t="shared" si="349"/>
        <v>61.127711438836343</v>
      </c>
      <c r="BH206" s="2">
        <f t="shared" si="350"/>
        <v>52.515740834032691</v>
      </c>
      <c r="BK206" s="2" t="str">
        <f t="shared" si="351"/>
        <v/>
      </c>
      <c r="BL206" s="2" t="str">
        <f t="shared" si="352"/>
        <v/>
      </c>
      <c r="BM206" s="2" t="str">
        <f t="shared" si="353"/>
        <v/>
      </c>
      <c r="BN206" s="2" t="str">
        <f t="shared" si="354"/>
        <v/>
      </c>
      <c r="BO206" s="2" t="str">
        <f t="shared" si="355"/>
        <v/>
      </c>
      <c r="BP206" s="2" t="str">
        <f t="shared" si="356"/>
        <v/>
      </c>
      <c r="BQ206" s="2" t="str">
        <f t="shared" si="357"/>
        <v/>
      </c>
      <c r="BR206" s="2" t="str">
        <f t="shared" si="358"/>
        <v/>
      </c>
      <c r="BS206" s="2" t="str">
        <f t="shared" si="359"/>
        <v/>
      </c>
      <c r="BT206" s="2" t="str">
        <f t="shared" si="360"/>
        <v/>
      </c>
      <c r="BU206" s="2" t="str">
        <f t="shared" si="361"/>
        <v/>
      </c>
      <c r="BV206" s="2" t="str">
        <f t="shared" si="362"/>
        <v/>
      </c>
      <c r="BW206" s="2" t="str">
        <f t="shared" si="363"/>
        <v/>
      </c>
      <c r="BZ206" s="2">
        <f t="shared" si="364"/>
        <v>72.754000000000005</v>
      </c>
      <c r="CA206" s="2">
        <f t="shared" si="365"/>
        <v>76.245999999999995</v>
      </c>
      <c r="CB206" s="2">
        <f t="shared" si="366"/>
        <v>80.061999999999998</v>
      </c>
      <c r="CC206" s="2">
        <f t="shared" si="367"/>
        <v>84.061999999999998</v>
      </c>
      <c r="CD206" s="2">
        <f t="shared" si="368"/>
        <v>84.123000000000005</v>
      </c>
      <c r="CE206" s="2">
        <f t="shared" si="369"/>
        <v>85.337999999999994</v>
      </c>
      <c r="CF206" s="2">
        <f t="shared" si="370"/>
        <v>85.123000000000005</v>
      </c>
      <c r="CG206" s="2">
        <f t="shared" si="371"/>
        <v>80.445999999999998</v>
      </c>
      <c r="CH206" s="2">
        <f t="shared" si="372"/>
        <v>76.091999999999999</v>
      </c>
      <c r="CI206" s="2">
        <f t="shared" si="373"/>
        <v>73.477000000000004</v>
      </c>
      <c r="CJ206" s="2">
        <f t="shared" si="374"/>
        <v>67.742000000000004</v>
      </c>
      <c r="CK206" s="2">
        <f t="shared" si="375"/>
        <v>61.676000000000002</v>
      </c>
      <c r="CL206" s="2">
        <f t="shared" si="376"/>
        <v>53.549300000000002</v>
      </c>
      <c r="CO206" s="2">
        <f t="shared" si="377"/>
        <v>80.171274845870855</v>
      </c>
      <c r="CP206" s="2">
        <f t="shared" si="378"/>
        <v>80.434479330924219</v>
      </c>
      <c r="CQ206" s="2">
        <f t="shared" si="379"/>
        <v>82.575246533296934</v>
      </c>
      <c r="CR206" s="2">
        <f t="shared" si="380"/>
        <v>84.906939787230215</v>
      </c>
      <c r="CS206" s="2">
        <f t="shared" si="381"/>
        <v>90.211791542658716</v>
      </c>
      <c r="CT206" s="2">
        <f t="shared" si="382"/>
        <v>91.086003169130805</v>
      </c>
      <c r="CU206" s="2">
        <f t="shared" si="383"/>
        <v>92.24420664866831</v>
      </c>
      <c r="CV206" s="2">
        <f t="shared" si="384"/>
        <v>87.231400469550394</v>
      </c>
      <c r="CW206" s="2">
        <f t="shared" si="385"/>
        <v>85.155435756972111</v>
      </c>
      <c r="CX206" s="2">
        <f t="shared" si="386"/>
        <v>79.200571563831431</v>
      </c>
      <c r="CY206" s="2">
        <f t="shared" si="387"/>
        <v>73.194613442672065</v>
      </c>
      <c r="CZ206" s="2">
        <f t="shared" si="388"/>
        <v>66.030241211178151</v>
      </c>
      <c r="DA206" s="2">
        <f t="shared" si="389"/>
        <v>56.26152636153909</v>
      </c>
      <c r="DB206" s="6"/>
      <c r="DC206" s="6"/>
      <c r="DD206" s="2">
        <f t="shared" si="390"/>
        <v>71.801674490746265</v>
      </c>
      <c r="DE206" s="2">
        <f t="shared" si="391"/>
        <v>76.116746171746868</v>
      </c>
      <c r="DF206" s="2">
        <f t="shared" si="392"/>
        <v>79.32355064285818</v>
      </c>
      <c r="DG206" s="2">
        <f t="shared" si="393"/>
        <v>82.474988152778266</v>
      </c>
      <c r="DH206" s="2">
        <f t="shared" si="394"/>
        <v>84.521438564879134</v>
      </c>
      <c r="DI206" s="2">
        <f t="shared" si="395"/>
        <v>84.90313265757888</v>
      </c>
      <c r="DJ206" s="2">
        <f t="shared" si="396"/>
        <v>84.020434552048357</v>
      </c>
      <c r="DK206" s="2">
        <f t="shared" si="397"/>
        <v>81.716120430816986</v>
      </c>
      <c r="DL206" s="2">
        <f t="shared" si="398"/>
        <v>77.861293579329669</v>
      </c>
      <c r="DM206" s="2">
        <f t="shared" si="399"/>
        <v>73.843915990691073</v>
      </c>
      <c r="DN206" s="2">
        <f t="shared" si="400"/>
        <v>68.585020723006721</v>
      </c>
      <c r="DO206" s="2">
        <f t="shared" si="401"/>
        <v>61.127245097756919</v>
      </c>
      <c r="DP206" s="2">
        <f t="shared" si="402"/>
        <v>52.515387068318809</v>
      </c>
      <c r="DS206" s="2">
        <f t="shared" si="403"/>
        <v>0.99984681270663878</v>
      </c>
      <c r="DT206" s="2">
        <f t="shared" si="404"/>
        <v>0.99987302017446267</v>
      </c>
      <c r="DU206" s="2">
        <f t="shared" si="405"/>
        <v>0.99989942256082942</v>
      </c>
      <c r="DV206" s="2">
        <f t="shared" si="406"/>
        <v>0.99991713622236678</v>
      </c>
      <c r="DW206" s="2">
        <f t="shared" si="407"/>
        <v>0.99990758062768559</v>
      </c>
      <c r="DX206" s="2">
        <f t="shared" si="408"/>
        <v>0.99990579251575684</v>
      </c>
      <c r="DY206" s="2">
        <f t="shared" si="409"/>
        <v>0.99991553375735887</v>
      </c>
      <c r="DZ206" s="2">
        <f t="shared" si="410"/>
        <v>0.99990217754423105</v>
      </c>
      <c r="EA206" s="2">
        <f t="shared" si="411"/>
        <v>0.99990402160098657</v>
      </c>
      <c r="EB206" s="2">
        <f t="shared" si="412"/>
        <v>0.99991082158846167</v>
      </c>
      <c r="EC206" s="2">
        <f t="shared" si="413"/>
        <v>0.99990556572763378</v>
      </c>
      <c r="ED206" s="2">
        <f t="shared" si="414"/>
        <v>0.99990488650844567</v>
      </c>
      <c r="EE206" s="2">
        <f t="shared" si="415"/>
        <v>0.99990556525366647</v>
      </c>
      <c r="EF206" s="6"/>
      <c r="EG206" s="6"/>
    </row>
    <row r="207" spans="2:137" ht="15.75" thickBot="1" x14ac:dyDescent="0.3">
      <c r="C207" s="70">
        <f>SUMSQ(AG6:AG206)</f>
        <v>3198.9439165618542</v>
      </c>
      <c r="D207" s="71">
        <f t="shared" ref="D207:O207" si="416">SUMSQ(AH6:AH206)</f>
        <v>4021.2617507081136</v>
      </c>
      <c r="E207" s="71">
        <f t="shared" si="416"/>
        <v>4153.9454166076985</v>
      </c>
      <c r="F207" s="71">
        <f t="shared" si="416"/>
        <v>4267.5301392129777</v>
      </c>
      <c r="G207" s="71">
        <f t="shared" si="416"/>
        <v>4757.056148992142</v>
      </c>
      <c r="H207" s="71">
        <f t="shared" si="416"/>
        <v>5119.9839797544482</v>
      </c>
      <c r="I207" s="71">
        <f t="shared" si="416"/>
        <v>4448.4800091802463</v>
      </c>
      <c r="J207" s="71">
        <f t="shared" si="416"/>
        <v>4247.0390282947883</v>
      </c>
      <c r="K207" s="71">
        <f t="shared" si="416"/>
        <v>4509.7811655172891</v>
      </c>
      <c r="L207" s="71">
        <f t="shared" si="416"/>
        <v>4262.7939309726617</v>
      </c>
      <c r="M207" s="71">
        <f t="shared" si="416"/>
        <v>3650.8639783131744</v>
      </c>
      <c r="N207" s="71">
        <f t="shared" si="416"/>
        <v>2861.6948156940994</v>
      </c>
      <c r="O207" s="72">
        <f t="shared" si="416"/>
        <v>1903.5813547700468</v>
      </c>
      <c r="P207" s="69">
        <f>SUM(C207:O207)</f>
        <v>51402.955634579543</v>
      </c>
      <c r="AF207" s="46">
        <f>SUM(AG207:AS207)</f>
        <v>51402.955634579543</v>
      </c>
      <c r="AG207" s="7">
        <f>SUMSQ(AG6:AG206)</f>
        <v>3198.9439165618542</v>
      </c>
      <c r="AH207" s="7">
        <f t="shared" ref="AH207:AS207" si="417">SUMSQ(AH6:AH206)</f>
        <v>4021.2617507081136</v>
      </c>
      <c r="AI207" s="7">
        <f t="shared" si="417"/>
        <v>4153.9454166076985</v>
      </c>
      <c r="AJ207" s="7">
        <f t="shared" si="417"/>
        <v>4267.5301392129777</v>
      </c>
      <c r="AK207" s="7">
        <f t="shared" si="417"/>
        <v>4757.056148992142</v>
      </c>
      <c r="AL207" s="7">
        <f t="shared" si="417"/>
        <v>5119.9839797544482</v>
      </c>
      <c r="AM207" s="7">
        <f t="shared" si="417"/>
        <v>4448.4800091802463</v>
      </c>
      <c r="AN207" s="7">
        <f t="shared" si="417"/>
        <v>4247.0390282947883</v>
      </c>
      <c r="AO207" s="7">
        <f t="shared" si="417"/>
        <v>4509.7811655172891</v>
      </c>
      <c r="AP207" s="7">
        <f t="shared" si="417"/>
        <v>4262.7939309726617</v>
      </c>
      <c r="AQ207" s="7">
        <f t="shared" si="417"/>
        <v>3650.8639783131744</v>
      </c>
      <c r="AR207" s="7">
        <f t="shared" si="417"/>
        <v>2861.6948156940994</v>
      </c>
      <c r="AS207" s="7">
        <f t="shared" si="417"/>
        <v>1903.5813547700468</v>
      </c>
      <c r="AT207" s="3">
        <f>SUM(R207:AD207)</f>
        <v>0</v>
      </c>
      <c r="AV207" s="6"/>
      <c r="AW207" s="6"/>
      <c r="BK207" s="53">
        <f>SLOPE(BK6:BK206,$B6:$B206)</f>
        <v>-2.3614549461403811E-3</v>
      </c>
      <c r="BL207" s="53">
        <f t="shared" ref="BL207:BW207" si="418">SLOPE(BL6:BL206,$B6:$B206)</f>
        <v>-1.7119180050387584E-2</v>
      </c>
      <c r="BM207" s="53">
        <f t="shared" si="418"/>
        <v>-1.1781552172329283E-2</v>
      </c>
      <c r="BN207" s="53">
        <f t="shared" si="418"/>
        <v>1.1701174888028864E-3</v>
      </c>
      <c r="BO207" s="53">
        <f t="shared" si="418"/>
        <v>2.4362271274250433E-2</v>
      </c>
      <c r="BP207" s="53">
        <f t="shared" si="418"/>
        <v>2.317845256248759E-2</v>
      </c>
      <c r="BQ207" s="53">
        <f t="shared" si="418"/>
        <v>2.6781529880501004E-2</v>
      </c>
      <c r="BR207" s="53">
        <f t="shared" si="418"/>
        <v>2.4231502561183759E-3</v>
      </c>
      <c r="BS207" s="53">
        <f t="shared" si="418"/>
        <v>8.1072993739328414E-3</v>
      </c>
      <c r="BT207" s="53">
        <f t="shared" si="418"/>
        <v>1.036726105938653E-3</v>
      </c>
      <c r="BU207" s="53">
        <f t="shared" si="418"/>
        <v>5.1835130682243644E-3</v>
      </c>
      <c r="BV207" s="53">
        <f t="shared" si="418"/>
        <v>1.2985100175063201E-2</v>
      </c>
      <c r="BW207" s="53">
        <f t="shared" si="418"/>
        <v>1.9481487737222278E-2</v>
      </c>
      <c r="BZ207" s="53">
        <f>SLOPE(BZ6:BZ206,$B6:$B206)</f>
        <v>-7.6954126898541392E-2</v>
      </c>
      <c r="CA207" s="53">
        <f t="shared" ref="CA207:CL207" si="419">SLOPE(CA6:CA206,$B6:$B206)</f>
        <v>-5.334729110077592E-2</v>
      </c>
      <c r="CB207" s="53">
        <f t="shared" si="419"/>
        <v>-3.8094246441587321E-2</v>
      </c>
      <c r="CC207" s="53">
        <f t="shared" si="419"/>
        <v>-1.5257622560598916E-2</v>
      </c>
      <c r="CD207" s="53">
        <f t="shared" si="419"/>
        <v>-2.4625168602707831E-2</v>
      </c>
      <c r="CE207" s="53">
        <f t="shared" si="419"/>
        <v>-3.045098751057021E-2</v>
      </c>
      <c r="CF207" s="53">
        <f t="shared" si="419"/>
        <v>-4.5301527145571896E-2</v>
      </c>
      <c r="CG207" s="53">
        <f t="shared" si="419"/>
        <v>-4.3451170192121094E-2</v>
      </c>
      <c r="CH207" s="53">
        <f t="shared" si="419"/>
        <v>-5.6235069723600678E-2</v>
      </c>
      <c r="CI207" s="53">
        <f t="shared" si="419"/>
        <v>-4.3963944111637919E-2</v>
      </c>
      <c r="CJ207" s="53">
        <f t="shared" si="419"/>
        <v>-3.3294682141502357E-2</v>
      </c>
      <c r="CK207" s="53">
        <f t="shared" si="419"/>
        <v>-2.9441967670767802E-2</v>
      </c>
      <c r="CL207" s="53">
        <f t="shared" si="419"/>
        <v>-1.2718006069035278E-2</v>
      </c>
      <c r="CO207" s="6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EF207" s="6"/>
      <c r="EG207" s="6"/>
    </row>
    <row r="208" spans="2:137" s="6" customFormat="1" ht="15.75" thickBot="1" x14ac:dyDescent="0.3">
      <c r="C208" s="67"/>
      <c r="D208" s="67"/>
      <c r="E208" s="67"/>
      <c r="F208" s="67"/>
      <c r="G208" s="67"/>
      <c r="H208" s="67"/>
      <c r="I208" s="67"/>
      <c r="J208" s="67"/>
      <c r="K208" s="67"/>
      <c r="L208" s="67"/>
      <c r="M208" s="67"/>
      <c r="N208" s="67"/>
      <c r="P208" s="66"/>
      <c r="AF208" s="66"/>
      <c r="AG208" s="68"/>
      <c r="AH208" s="68"/>
      <c r="AI208" s="68"/>
      <c r="AJ208" s="68"/>
      <c r="AK208" s="68"/>
      <c r="AL208" s="68"/>
      <c r="AM208" s="68"/>
      <c r="AN208" s="68"/>
      <c r="AO208" s="68"/>
      <c r="AP208" s="68"/>
      <c r="AQ208" s="68"/>
      <c r="AR208" s="68"/>
      <c r="AS208" s="68"/>
      <c r="AT208" s="68"/>
      <c r="BK208" s="53"/>
      <c r="BL208" s="53"/>
      <c r="BM208" s="53"/>
      <c r="BN208" s="53"/>
      <c r="BO208" s="53"/>
      <c r="BP208" s="53"/>
      <c r="BQ208" s="53"/>
      <c r="BR208" s="53"/>
      <c r="BS208" s="53"/>
      <c r="BT208" s="53"/>
      <c r="BU208" s="53"/>
      <c r="BV208" s="53"/>
      <c r="BW208" s="53"/>
      <c r="BZ208" s="53"/>
      <c r="CA208" s="53"/>
      <c r="CB208" s="53"/>
      <c r="CC208" s="53"/>
      <c r="CD208" s="53"/>
      <c r="CE208" s="53"/>
      <c r="CF208" s="53"/>
      <c r="CG208" s="53"/>
      <c r="CH208" s="53"/>
      <c r="CI208" s="53"/>
      <c r="CJ208" s="53"/>
      <c r="CK208" s="53"/>
      <c r="CL208" s="53"/>
    </row>
    <row r="209" spans="1:137" x14ac:dyDescent="0.25">
      <c r="A209" s="4" t="s">
        <v>6</v>
      </c>
      <c r="B209" s="4" t="s">
        <v>4</v>
      </c>
      <c r="C209" s="8">
        <v>1730.8765231889415</v>
      </c>
      <c r="D209" s="9">
        <v>1862.7664757921118</v>
      </c>
      <c r="E209" s="9">
        <v>1749.5707775956676</v>
      </c>
      <c r="F209" s="9">
        <v>1652.9877929696595</v>
      </c>
      <c r="G209" s="9">
        <v>1711.8526092121356</v>
      </c>
      <c r="H209" s="9">
        <v>1726.9877424595095</v>
      </c>
      <c r="I209" s="9">
        <v>1807.3963296100699</v>
      </c>
      <c r="J209" s="9">
        <v>1796.7383758926944</v>
      </c>
      <c r="K209" s="9">
        <v>1760.362096020566</v>
      </c>
      <c r="L209" s="9">
        <v>1712.3640074625616</v>
      </c>
      <c r="M209" s="9">
        <v>1587.8902838114018</v>
      </c>
      <c r="N209" s="9">
        <v>1404.738050479044</v>
      </c>
      <c r="O209" s="47">
        <v>1189.415897951186</v>
      </c>
      <c r="P209" s="6"/>
      <c r="AV209" s="6"/>
      <c r="AW209" s="6"/>
      <c r="AY209" s="6"/>
      <c r="BA209" s="6"/>
      <c r="BC209" s="6"/>
      <c r="BK209" s="53">
        <f>INTERCEPT(BK6:BK206,$B6:$B206)</f>
        <v>80.643565835098926</v>
      </c>
      <c r="BL209" s="53">
        <f t="shared" ref="BL209:BW209" si="420">INTERCEPT(BL6:BL206,$B6:$B206)</f>
        <v>83.858315341001742</v>
      </c>
      <c r="BM209" s="53">
        <f t="shared" si="420"/>
        <v>84.931556967762788</v>
      </c>
      <c r="BN209" s="53">
        <f t="shared" si="420"/>
        <v>84.67291628946964</v>
      </c>
      <c r="BO209" s="53">
        <f t="shared" si="420"/>
        <v>85.339337287808632</v>
      </c>
      <c r="BP209" s="53">
        <f t="shared" si="420"/>
        <v>86.450312656633287</v>
      </c>
      <c r="BQ209" s="53">
        <f t="shared" si="420"/>
        <v>86.887900672568108</v>
      </c>
      <c r="BR209" s="53">
        <f t="shared" si="420"/>
        <v>86.746770418326719</v>
      </c>
      <c r="BS209" s="53">
        <f t="shared" si="420"/>
        <v>83.533975882185544</v>
      </c>
      <c r="BT209" s="53">
        <f t="shared" si="420"/>
        <v>78.993226342643695</v>
      </c>
      <c r="BU209" s="53">
        <f t="shared" si="420"/>
        <v>72.157910829027188</v>
      </c>
      <c r="BV209" s="53">
        <f t="shared" si="420"/>
        <v>63.433221176165503</v>
      </c>
      <c r="BW209" s="53">
        <f t="shared" si="420"/>
        <v>52.365228814094635</v>
      </c>
      <c r="BZ209" s="53">
        <f>INTERCEPT(BZ6:BZ206,$B6:$B206)</f>
        <v>87.19249987045454</v>
      </c>
      <c r="CA209" s="53">
        <f t="shared" ref="CA209:CL209" si="421">INTERCEPT(CA6:CA206,$B6:$B206)</f>
        <v>86.786204391902046</v>
      </c>
      <c r="CB209" s="53">
        <f t="shared" si="421"/>
        <v>86.942399931175643</v>
      </c>
      <c r="CC209" s="53">
        <f t="shared" si="421"/>
        <v>85.52651266489805</v>
      </c>
      <c r="CD209" s="53">
        <f t="shared" si="421"/>
        <v>89.446472285420697</v>
      </c>
      <c r="CE209" s="53">
        <f t="shared" si="421"/>
        <v>90.993330159692917</v>
      </c>
      <c r="CF209" s="53">
        <f t="shared" si="421"/>
        <v>93.080739981162736</v>
      </c>
      <c r="CG209" s="53">
        <f t="shared" si="421"/>
        <v>90.406354469241208</v>
      </c>
      <c r="CH209" s="53">
        <f t="shared" si="421"/>
        <v>89.108307524049806</v>
      </c>
      <c r="CI209" s="53">
        <f t="shared" si="421"/>
        <v>82.636704813018653</v>
      </c>
      <c r="CJ209" s="53">
        <f t="shared" si="421"/>
        <v>75.2439571513072</v>
      </c>
      <c r="CK209" s="53">
        <f t="shared" si="421"/>
        <v>67.015638631910477</v>
      </c>
      <c r="CL209" s="53">
        <f t="shared" si="421"/>
        <v>55.058988282125867</v>
      </c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G209" s="6"/>
      <c r="DI209" s="6"/>
      <c r="DK209" s="6"/>
      <c r="EF209" s="6"/>
      <c r="EG209" s="6"/>
    </row>
    <row r="210" spans="1:137" x14ac:dyDescent="0.25">
      <c r="B210" s="4" t="s">
        <v>0</v>
      </c>
      <c r="C210" s="10">
        <v>13.012678050184592</v>
      </c>
      <c r="D210" s="11">
        <v>18.161763999715046</v>
      </c>
      <c r="E210" s="11">
        <v>25.985265642154847</v>
      </c>
      <c r="F210" s="11">
        <v>41.621186951444237</v>
      </c>
      <c r="G210" s="11">
        <v>53.871299159294928</v>
      </c>
      <c r="H210" s="11">
        <v>65.249032181814812</v>
      </c>
      <c r="I210" s="11">
        <v>90.481697493599327</v>
      </c>
      <c r="J210" s="11">
        <v>102.78362069881284</v>
      </c>
      <c r="K210" s="11">
        <v>112.32528436243859</v>
      </c>
      <c r="L210" s="11">
        <v>117.18952810736705</v>
      </c>
      <c r="M210" s="11">
        <v>127.1529727114545</v>
      </c>
      <c r="N210" s="11">
        <v>123.52859396239067</v>
      </c>
      <c r="O210" s="48">
        <v>113.3975005290759</v>
      </c>
      <c r="P210" s="6"/>
      <c r="AV210" s="6"/>
      <c r="AW210" s="6"/>
      <c r="AY210" s="6"/>
      <c r="BA210" s="6"/>
      <c r="BC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G210" s="6"/>
      <c r="DI210" s="6"/>
      <c r="DK210" s="6"/>
      <c r="EF210" s="6"/>
      <c r="EG210" s="6"/>
    </row>
    <row r="211" spans="1:137" x14ac:dyDescent="0.25">
      <c r="B211" s="4" t="s">
        <v>5</v>
      </c>
      <c r="C211" s="10">
        <v>584.86497905847375</v>
      </c>
      <c r="D211" s="11">
        <v>637.44744876364587</v>
      </c>
      <c r="E211" s="11">
        <v>595.43769338553602</v>
      </c>
      <c r="F211" s="11">
        <v>539.44777406293485</v>
      </c>
      <c r="G211" s="11">
        <v>563.58099390878169</v>
      </c>
      <c r="H211" s="11">
        <v>551.64291600223487</v>
      </c>
      <c r="I211" s="11">
        <v>554.64743727370978</v>
      </c>
      <c r="J211" s="11">
        <v>541.51364894349035</v>
      </c>
      <c r="K211" s="11">
        <v>528.75719051132069</v>
      </c>
      <c r="L211" s="11">
        <v>511.56291450145909</v>
      </c>
      <c r="M211" s="11">
        <v>459.45931386765517</v>
      </c>
      <c r="N211" s="11">
        <v>396.14286613776096</v>
      </c>
      <c r="O211" s="48">
        <v>320.42776631334675</v>
      </c>
      <c r="P211" s="6"/>
      <c r="AV211" s="6"/>
      <c r="AW211" s="6"/>
      <c r="AY211" s="6"/>
      <c r="BA211" s="6"/>
      <c r="BC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G211" s="6"/>
      <c r="DI211" s="6"/>
      <c r="DK211" s="6"/>
      <c r="EF211" s="6"/>
      <c r="EG211" s="6"/>
    </row>
    <row r="212" spans="1:137" ht="15.75" thickBot="1" x14ac:dyDescent="0.3">
      <c r="B212" s="4" t="s">
        <v>1</v>
      </c>
      <c r="C212" s="10">
        <v>1.0732454794601964E-5</v>
      </c>
      <c r="D212" s="11">
        <v>0</v>
      </c>
      <c r="E212" s="11">
        <v>13.383925487911556</v>
      </c>
      <c r="F212" s="11">
        <v>19.295858246274658</v>
      </c>
      <c r="G212" s="11">
        <v>31.296749341161295</v>
      </c>
      <c r="H212" s="11">
        <v>40.826320218251219</v>
      </c>
      <c r="I212" s="11">
        <v>56.201431929377193</v>
      </c>
      <c r="J212" s="11">
        <v>71.751419227934321</v>
      </c>
      <c r="K212" s="11">
        <v>81.586319756690969</v>
      </c>
      <c r="L212" s="11">
        <v>93.019982456523593</v>
      </c>
      <c r="M212" s="11">
        <v>90.649059131852169</v>
      </c>
      <c r="N212" s="11">
        <v>85.609230495376451</v>
      </c>
      <c r="O212" s="48">
        <v>85.554423421779816</v>
      </c>
      <c r="P212" s="36"/>
      <c r="AV212" s="6"/>
      <c r="AW212" s="6"/>
      <c r="AY212" s="6"/>
      <c r="BA212" s="6"/>
      <c r="BC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G212" s="6"/>
      <c r="DI212" s="6"/>
      <c r="DK212" s="6"/>
      <c r="EF212" s="6"/>
      <c r="EG212" s="6"/>
    </row>
    <row r="213" spans="1:137" x14ac:dyDescent="0.25">
      <c r="A213" s="4" t="s">
        <v>7</v>
      </c>
      <c r="B213" s="4" t="s">
        <v>17</v>
      </c>
      <c r="C213" s="8">
        <v>3.0399733237702278</v>
      </c>
      <c r="D213" s="9">
        <v>3.0019333584628058</v>
      </c>
      <c r="E213" s="9">
        <v>2.3244137638616258</v>
      </c>
      <c r="F213" s="9">
        <v>2.0492388138134228</v>
      </c>
      <c r="G213" s="9">
        <v>3.4979081126465372</v>
      </c>
      <c r="H213" s="9">
        <v>4.8888761844362127</v>
      </c>
      <c r="I213" s="9">
        <v>2.9501619008334807</v>
      </c>
      <c r="J213" s="9">
        <v>3.3817749279539671</v>
      </c>
      <c r="K213" s="9">
        <v>3.1964230087684928</v>
      </c>
      <c r="L213" s="9">
        <v>2.0131443809256839</v>
      </c>
      <c r="M213" s="9">
        <v>1.3212953799828056</v>
      </c>
      <c r="N213" s="9">
        <v>0.42868159936317879</v>
      </c>
      <c r="O213" s="47">
        <v>-0.53045089514641897</v>
      </c>
      <c r="P213" s="36"/>
      <c r="AV213" s="6"/>
      <c r="AW213" s="6"/>
      <c r="AY213" s="6"/>
      <c r="BA213" s="6"/>
      <c r="BC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G213" s="6"/>
      <c r="DI213" s="6"/>
      <c r="DK213" s="6"/>
      <c r="EF213" s="6"/>
      <c r="EG213" s="6"/>
    </row>
    <row r="214" spans="1:137" ht="15.75" thickBot="1" x14ac:dyDescent="0.3">
      <c r="A214" s="4"/>
      <c r="B214" s="4" t="s">
        <v>21</v>
      </c>
      <c r="C214" s="10">
        <v>1.0002345811730518</v>
      </c>
      <c r="D214" s="11">
        <v>0.99038269495936249</v>
      </c>
      <c r="E214" s="11">
        <v>0.98437494501314349</v>
      </c>
      <c r="F214" s="11">
        <v>0.97639557470437388</v>
      </c>
      <c r="G214" s="11">
        <v>0.96779049207241796</v>
      </c>
      <c r="H214" s="11">
        <v>0.95477235425004525</v>
      </c>
      <c r="I214" s="11">
        <v>0.96831080640581846</v>
      </c>
      <c r="J214" s="11">
        <v>0.97213795390675617</v>
      </c>
      <c r="K214" s="11">
        <v>0.9729536334462825</v>
      </c>
      <c r="L214" s="11">
        <v>0.98085514041031086</v>
      </c>
      <c r="M214" s="11">
        <v>0.99104239297755425</v>
      </c>
      <c r="N214" s="11">
        <v>1.0004778602721143</v>
      </c>
      <c r="O214" s="48">
        <v>1.0097995159443722</v>
      </c>
      <c r="P214" s="36"/>
      <c r="AV214" s="6"/>
      <c r="AW214" s="6"/>
      <c r="AY214" s="6"/>
      <c r="BA214" s="6"/>
      <c r="BC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G214" s="6"/>
      <c r="DI214" s="6"/>
      <c r="DK214" s="6"/>
      <c r="EF214" s="6"/>
      <c r="EG214" s="6"/>
    </row>
    <row r="215" spans="1:137" x14ac:dyDescent="0.25">
      <c r="A215" s="4"/>
      <c r="B215" s="4" t="s">
        <v>4</v>
      </c>
      <c r="C215" s="12">
        <f t="shared" ref="C215:O218" si="422">$P215*C$214+C$213</f>
        <v>56.038232940144397</v>
      </c>
      <c r="D215" s="13">
        <f t="shared" si="422"/>
        <v>55.478182605377711</v>
      </c>
      <c r="E215" s="13">
        <f t="shared" si="422"/>
        <v>54.482337392613481</v>
      </c>
      <c r="F215" s="13">
        <f t="shared" si="422"/>
        <v>53.784368882775134</v>
      </c>
      <c r="G215" s="13">
        <f t="shared" si="422"/>
        <v>54.777090734946377</v>
      </c>
      <c r="H215" s="13">
        <f t="shared" si="422"/>
        <v>55.478281967364332</v>
      </c>
      <c r="I215" s="13">
        <f t="shared" si="422"/>
        <v>54.256913810021345</v>
      </c>
      <c r="J215" s="13">
        <f t="shared" si="422"/>
        <v>54.891311424540298</v>
      </c>
      <c r="K215" s="13">
        <f t="shared" si="422"/>
        <v>54.749178962883356</v>
      </c>
      <c r="L215" s="13">
        <f t="shared" si="422"/>
        <v>53.984568240872242</v>
      </c>
      <c r="M215" s="13">
        <f t="shared" si="422"/>
        <v>53.832499274032116</v>
      </c>
      <c r="N215" s="13">
        <f t="shared" si="422"/>
        <v>53.439831560756453</v>
      </c>
      <c r="O215" s="50">
        <f t="shared" si="422"/>
        <v>52.974614730303763</v>
      </c>
      <c r="P215" s="47">
        <v>52.985830138185236</v>
      </c>
      <c r="AV215" s="6"/>
      <c r="AW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EF215" s="6"/>
      <c r="EG215" s="6"/>
    </row>
    <row r="216" spans="1:137" x14ac:dyDescent="0.25">
      <c r="B216" s="4" t="s">
        <v>5</v>
      </c>
      <c r="C216" s="12">
        <f t="shared" si="422"/>
        <v>80.897656684472068</v>
      </c>
      <c r="D216" s="13">
        <f t="shared" si="422"/>
        <v>80.092751573958893</v>
      </c>
      <c r="E216" s="13">
        <f t="shared" si="422"/>
        <v>78.947592185826053</v>
      </c>
      <c r="F216" s="13">
        <f t="shared" si="422"/>
        <v>78.051307649475234</v>
      </c>
      <c r="G216" s="13">
        <f t="shared" si="422"/>
        <v>78.830162275368565</v>
      </c>
      <c r="H216" s="13">
        <f t="shared" si="422"/>
        <v>79.207806001451658</v>
      </c>
      <c r="I216" s="13">
        <f t="shared" si="422"/>
        <v>78.322917031408878</v>
      </c>
      <c r="J216" s="13">
        <f t="shared" si="422"/>
        <v>79.052433014407228</v>
      </c>
      <c r="K216" s="13">
        <f t="shared" si="422"/>
        <v>78.930573120500227</v>
      </c>
      <c r="L216" s="13">
        <f t="shared" si="422"/>
        <v>78.362343241078236</v>
      </c>
      <c r="M216" s="13">
        <f t="shared" si="422"/>
        <v>78.463464109029246</v>
      </c>
      <c r="N216" s="13">
        <f t="shared" si="422"/>
        <v>78.305301664933651</v>
      </c>
      <c r="O216" s="50">
        <f t="shared" si="422"/>
        <v>78.071761475858054</v>
      </c>
      <c r="P216" s="48">
        <v>77.839423697381235</v>
      </c>
      <c r="AV216" s="6"/>
      <c r="AW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EF216" s="6"/>
      <c r="EG216" s="6"/>
    </row>
    <row r="217" spans="1:137" x14ac:dyDescent="0.25">
      <c r="B217" s="4" t="s">
        <v>0</v>
      </c>
      <c r="C217" s="12">
        <f t="shared" si="422"/>
        <v>122.23920839671648</v>
      </c>
      <c r="D217" s="13">
        <f t="shared" si="422"/>
        <v>121.02710654352649</v>
      </c>
      <c r="E217" s="13">
        <f t="shared" si="422"/>
        <v>119.63363569951041</v>
      </c>
      <c r="F217" s="13">
        <f t="shared" si="422"/>
        <v>118.40754897829183</v>
      </c>
      <c r="G217" s="13">
        <f t="shared" si="422"/>
        <v>118.83073956765492</v>
      </c>
      <c r="H217" s="13">
        <f t="shared" si="422"/>
        <v>118.67031949539425</v>
      </c>
      <c r="I217" s="13">
        <f t="shared" si="422"/>
        <v>118.34499988081731</v>
      </c>
      <c r="J217" s="13">
        <f t="shared" si="422"/>
        <v>119.23269897335668</v>
      </c>
      <c r="K217" s="13">
        <f t="shared" si="422"/>
        <v>119.14455262874968</v>
      </c>
      <c r="L217" s="13">
        <f t="shared" si="422"/>
        <v>118.90290669764002</v>
      </c>
      <c r="M217" s="13">
        <f t="shared" si="422"/>
        <v>119.4250856221126</v>
      </c>
      <c r="N217" s="13">
        <f t="shared" si="422"/>
        <v>119.65690855387732</v>
      </c>
      <c r="O217" s="50">
        <f t="shared" si="422"/>
        <v>119.8086496950737</v>
      </c>
      <c r="P217" s="48">
        <v>119.17127973435208</v>
      </c>
      <c r="AV217" s="6"/>
      <c r="AW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EF217" s="6"/>
      <c r="EG217" s="6"/>
    </row>
    <row r="218" spans="1:137" ht="15.75" thickBot="1" x14ac:dyDescent="0.3">
      <c r="B218" s="4" t="s">
        <v>1</v>
      </c>
      <c r="C218" s="14">
        <f t="shared" si="422"/>
        <v>156.94817314140641</v>
      </c>
      <c r="D218" s="15">
        <f t="shared" si="422"/>
        <v>155.39420271288819</v>
      </c>
      <c r="E218" s="15">
        <f t="shared" si="422"/>
        <v>153.79225799184053</v>
      </c>
      <c r="F218" s="15">
        <f t="shared" si="422"/>
        <v>152.28928054124214</v>
      </c>
      <c r="G218" s="15">
        <f t="shared" si="422"/>
        <v>152.41386766765817</v>
      </c>
      <c r="H218" s="15">
        <f t="shared" si="422"/>
        <v>151.8017074784058</v>
      </c>
      <c r="I218" s="15">
        <f t="shared" si="422"/>
        <v>151.94618331723271</v>
      </c>
      <c r="J218" s="15">
        <f t="shared" si="422"/>
        <v>152.9666875838613</v>
      </c>
      <c r="K218" s="15">
        <f t="shared" si="422"/>
        <v>152.90684599187264</v>
      </c>
      <c r="L218" s="15">
        <f t="shared" si="422"/>
        <v>152.93938886787538</v>
      </c>
      <c r="M218" s="15">
        <f t="shared" si="422"/>
        <v>153.8150738566824</v>
      </c>
      <c r="N218" s="15">
        <f t="shared" si="422"/>
        <v>154.37431528390894</v>
      </c>
      <c r="O218" s="51">
        <f t="shared" si="422"/>
        <v>154.84952556342591</v>
      </c>
      <c r="P218" s="49">
        <v>153.87210431890512</v>
      </c>
      <c r="AV218" s="6"/>
      <c r="AW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EF218" s="6"/>
      <c r="EG218" s="6"/>
    </row>
    <row r="219" spans="1:137" x14ac:dyDescent="0.25">
      <c r="A219" s="4" t="s">
        <v>8</v>
      </c>
      <c r="B219" s="4" t="s">
        <v>4</v>
      </c>
      <c r="C219" s="16">
        <f t="shared" ref="C219:O222" si="423">$P219</f>
        <v>5.2185472884327107</v>
      </c>
      <c r="D219" s="17">
        <f t="shared" si="423"/>
        <v>5.2185472884327107</v>
      </c>
      <c r="E219" s="17">
        <f t="shared" si="423"/>
        <v>5.2185472884327107</v>
      </c>
      <c r="F219" s="17">
        <f t="shared" si="423"/>
        <v>5.2185472884327107</v>
      </c>
      <c r="G219" s="17">
        <f t="shared" si="423"/>
        <v>5.2185472884327107</v>
      </c>
      <c r="H219" s="17">
        <f t="shared" si="423"/>
        <v>5.2185472884327107</v>
      </c>
      <c r="I219" s="17">
        <f t="shared" si="423"/>
        <v>5.2185472884327107</v>
      </c>
      <c r="J219" s="17">
        <f t="shared" si="423"/>
        <v>5.2185472884327107</v>
      </c>
      <c r="K219" s="17">
        <f t="shared" si="423"/>
        <v>5.2185472884327107</v>
      </c>
      <c r="L219" s="17">
        <f t="shared" si="423"/>
        <v>5.2185472884327107</v>
      </c>
      <c r="M219" s="17">
        <f t="shared" si="423"/>
        <v>5.2185472884327107</v>
      </c>
      <c r="N219" s="17">
        <f t="shared" si="423"/>
        <v>5.2185472884327107</v>
      </c>
      <c r="O219" s="52">
        <f t="shared" si="423"/>
        <v>5.2185472884327107</v>
      </c>
      <c r="P219" s="47">
        <v>5.2185472884327107</v>
      </c>
      <c r="AV219" s="6"/>
      <c r="AW219" s="6"/>
      <c r="BK219" s="18"/>
      <c r="BL219" s="18"/>
      <c r="BM219" s="18"/>
      <c r="BN219" s="18"/>
      <c r="BO219" s="18"/>
      <c r="BP219" s="18"/>
      <c r="BQ219" s="18"/>
      <c r="BR219" s="18"/>
      <c r="BS219" s="18"/>
      <c r="BT219" s="18"/>
      <c r="BU219" s="18"/>
      <c r="BV219" s="18"/>
      <c r="BW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6"/>
      <c r="DC219" s="6"/>
      <c r="DD219" s="6"/>
      <c r="DE219" s="6"/>
      <c r="EF219" s="6"/>
      <c r="EG219" s="6"/>
    </row>
    <row r="220" spans="1:137" x14ac:dyDescent="0.25">
      <c r="B220" s="4" t="s">
        <v>5</v>
      </c>
      <c r="C220" s="12">
        <f t="shared" si="423"/>
        <v>4.0085528622258382</v>
      </c>
      <c r="D220" s="13">
        <f t="shared" si="423"/>
        <v>4.0085528622258382</v>
      </c>
      <c r="E220" s="13">
        <f t="shared" si="423"/>
        <v>4.0085528622258382</v>
      </c>
      <c r="F220" s="13">
        <f t="shared" si="423"/>
        <v>4.0085528622258382</v>
      </c>
      <c r="G220" s="13">
        <f t="shared" si="423"/>
        <v>4.0085528622258382</v>
      </c>
      <c r="H220" s="13">
        <f t="shared" si="423"/>
        <v>4.0085528622258382</v>
      </c>
      <c r="I220" s="13">
        <f t="shared" si="423"/>
        <v>4.0085528622258382</v>
      </c>
      <c r="J220" s="13">
        <f t="shared" si="423"/>
        <v>4.0085528622258382</v>
      </c>
      <c r="K220" s="13">
        <f t="shared" si="423"/>
        <v>4.0085528622258382</v>
      </c>
      <c r="L220" s="13">
        <f t="shared" si="423"/>
        <v>4.0085528622258382</v>
      </c>
      <c r="M220" s="13">
        <f t="shared" si="423"/>
        <v>4.0085528622258382</v>
      </c>
      <c r="N220" s="13">
        <f t="shared" si="423"/>
        <v>4.0085528622258382</v>
      </c>
      <c r="O220" s="50">
        <f t="shared" si="423"/>
        <v>4.0085528622258382</v>
      </c>
      <c r="P220" s="48">
        <v>4.0085528622258382</v>
      </c>
      <c r="AV220" s="6"/>
      <c r="AW220" s="6"/>
      <c r="BK220" s="18"/>
      <c r="BL220" s="18"/>
      <c r="BM220" s="18"/>
      <c r="BN220" s="18"/>
      <c r="BO220" s="18"/>
      <c r="BP220" s="18"/>
      <c r="BQ220" s="18"/>
      <c r="BR220" s="18"/>
      <c r="BS220" s="18"/>
      <c r="BT220" s="18"/>
      <c r="BU220" s="18"/>
      <c r="BV220" s="18"/>
      <c r="BW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6"/>
      <c r="DC220" s="6"/>
      <c r="DD220" s="6"/>
      <c r="DE220" s="6"/>
      <c r="EF220" s="6"/>
      <c r="EG220" s="6"/>
    </row>
    <row r="221" spans="1:137" x14ac:dyDescent="0.25">
      <c r="B221" s="4" t="s">
        <v>0</v>
      </c>
      <c r="C221" s="12">
        <f t="shared" si="423"/>
        <v>4.7708150978511643</v>
      </c>
      <c r="D221" s="13">
        <f t="shared" si="423"/>
        <v>4.7708150978511643</v>
      </c>
      <c r="E221" s="13">
        <f t="shared" si="423"/>
        <v>4.7708150978511643</v>
      </c>
      <c r="F221" s="13">
        <f t="shared" si="423"/>
        <v>4.7708150978511643</v>
      </c>
      <c r="G221" s="13">
        <f t="shared" si="423"/>
        <v>4.7708150978511643</v>
      </c>
      <c r="H221" s="13">
        <f t="shared" si="423"/>
        <v>4.7708150978511643</v>
      </c>
      <c r="I221" s="13">
        <f t="shared" si="423"/>
        <v>4.7708150978511643</v>
      </c>
      <c r="J221" s="13">
        <f t="shared" si="423"/>
        <v>4.7708150978511643</v>
      </c>
      <c r="K221" s="13">
        <f t="shared" si="423"/>
        <v>4.7708150978511643</v>
      </c>
      <c r="L221" s="13">
        <f t="shared" si="423"/>
        <v>4.7708150978511643</v>
      </c>
      <c r="M221" s="13">
        <f t="shared" si="423"/>
        <v>4.7708150978511643</v>
      </c>
      <c r="N221" s="13">
        <f t="shared" si="423"/>
        <v>4.7708150978511643</v>
      </c>
      <c r="O221" s="50">
        <f t="shared" si="423"/>
        <v>4.7708150978511643</v>
      </c>
      <c r="P221" s="48">
        <v>4.7708150978511643</v>
      </c>
    </row>
    <row r="222" spans="1:137" ht="15.75" thickBot="1" x14ac:dyDescent="0.3">
      <c r="B222" s="4" t="s">
        <v>1</v>
      </c>
      <c r="C222" s="14">
        <f t="shared" si="423"/>
        <v>4.9319327622855589</v>
      </c>
      <c r="D222" s="15">
        <f t="shared" si="423"/>
        <v>4.9319327622855589</v>
      </c>
      <c r="E222" s="15">
        <f t="shared" si="423"/>
        <v>4.9319327622855589</v>
      </c>
      <c r="F222" s="15">
        <f t="shared" si="423"/>
        <v>4.9319327622855589</v>
      </c>
      <c r="G222" s="15">
        <f t="shared" si="423"/>
        <v>4.9319327622855589</v>
      </c>
      <c r="H222" s="15">
        <f t="shared" si="423"/>
        <v>4.9319327622855589</v>
      </c>
      <c r="I222" s="15">
        <f t="shared" si="423"/>
        <v>4.9319327622855589</v>
      </c>
      <c r="J222" s="15">
        <f t="shared" si="423"/>
        <v>4.9319327622855589</v>
      </c>
      <c r="K222" s="15">
        <f t="shared" si="423"/>
        <v>4.9319327622855589</v>
      </c>
      <c r="L222" s="15">
        <f t="shared" si="423"/>
        <v>4.9319327622855589</v>
      </c>
      <c r="M222" s="15">
        <f t="shared" si="423"/>
        <v>4.9319327622855589</v>
      </c>
      <c r="N222" s="15">
        <f t="shared" si="423"/>
        <v>4.9319327622855589</v>
      </c>
      <c r="O222" s="51">
        <f t="shared" si="423"/>
        <v>4.9319327622855589</v>
      </c>
      <c r="P222" s="49">
        <v>4.9319327622855589</v>
      </c>
    </row>
    <row r="223" spans="1:137" x14ac:dyDescent="0.25">
      <c r="A223" s="4" t="s">
        <v>19</v>
      </c>
      <c r="C223" s="19">
        <f t="shared" ref="C223:O223" si="424">((C210+C212)/0.768)/(C209+C211+(C210+C212)/0.768)</f>
        <v>7.2635629780193065E-3</v>
      </c>
      <c r="D223" s="19">
        <f t="shared" si="424"/>
        <v>9.3698188311548587E-3</v>
      </c>
      <c r="E223" s="19">
        <f t="shared" si="424"/>
        <v>2.1392396614155072E-2</v>
      </c>
      <c r="F223" s="19">
        <f t="shared" si="424"/>
        <v>3.4915332844674588E-2</v>
      </c>
      <c r="G223" s="19">
        <f t="shared" si="424"/>
        <v>4.6471326153108374E-2</v>
      </c>
      <c r="H223" s="19">
        <f t="shared" si="424"/>
        <v>5.7150706901238087E-2</v>
      </c>
      <c r="I223" s="19">
        <f t="shared" si="424"/>
        <v>7.4810363621612586E-2</v>
      </c>
      <c r="J223" s="19">
        <f t="shared" si="424"/>
        <v>8.8582410917727589E-2</v>
      </c>
      <c r="K223" s="19">
        <f t="shared" si="424"/>
        <v>9.9342240289227626E-2</v>
      </c>
      <c r="L223" s="19">
        <f t="shared" si="424"/>
        <v>0.10958769263327235</v>
      </c>
      <c r="M223" s="19">
        <f t="shared" si="424"/>
        <v>0.12166579424982343</v>
      </c>
      <c r="N223" s="19">
        <f t="shared" si="424"/>
        <v>0.1313502934063896</v>
      </c>
      <c r="O223" s="19">
        <f t="shared" si="424"/>
        <v>0.14644842646292872</v>
      </c>
      <c r="P223" s="2" t="s">
        <v>20</v>
      </c>
    </row>
    <row r="224" spans="1:137" x14ac:dyDescent="0.25">
      <c r="B224" s="4"/>
      <c r="C224" s="19">
        <f>STDEV(A!C223,B!C223,'C'!C223)</f>
        <v>2.9535771003724909E-3</v>
      </c>
      <c r="D224" s="19">
        <f>STDEV(A!D223,B!D223,'C'!D223)</f>
        <v>6.9653935131438354E-4</v>
      </c>
      <c r="E224" s="19">
        <f>STDEV(A!E223,B!E223,'C'!E223)</f>
        <v>5.0789251789676816E-3</v>
      </c>
      <c r="F224" s="19">
        <f>STDEV(A!F223,B!F223,'C'!F223)</f>
        <v>1.60823941340565E-3</v>
      </c>
      <c r="G224" s="19">
        <f>STDEV(A!G223,B!G223,'C'!G223)</f>
        <v>3.4393608916470021E-3</v>
      </c>
      <c r="H224" s="19">
        <f>STDEV(A!H223,B!H223,'C'!H223)</f>
        <v>2.8913067782385072E-4</v>
      </c>
      <c r="I224" s="19">
        <f>STDEV(A!I223,B!I223,'C'!I223)</f>
        <v>9.2098186254536037E-3</v>
      </c>
      <c r="J224" s="19">
        <f>STDEV(A!J223,B!J223,'C'!J223)</f>
        <v>7.7244089347234431E-3</v>
      </c>
      <c r="K224" s="19">
        <f>STDEV(A!K223,B!K223,'C'!K223)</f>
        <v>7.5726453543755561E-3</v>
      </c>
      <c r="L224" s="19">
        <f>STDEV(A!L223,B!L223,'C'!L223)</f>
        <v>6.6170822993817128E-3</v>
      </c>
      <c r="M224" s="19">
        <f>STDEV(A!M223,B!M223,'C'!M223)</f>
        <v>9.0253838795827067E-3</v>
      </c>
      <c r="N224" s="19">
        <f>STDEV(A!N223,B!N223,'C'!N223)</f>
        <v>1.2012171495834216E-2</v>
      </c>
      <c r="O224" s="19">
        <f>STDEV(A!O223,B!O223,'C'!O223)</f>
        <v>1.5466168054892629E-2</v>
      </c>
      <c r="P224" s="2" t="s">
        <v>22</v>
      </c>
    </row>
    <row r="225" spans="1:16" x14ac:dyDescent="0.25">
      <c r="B225" s="4"/>
      <c r="C225" s="63">
        <f>C210/(C209*0.768+C210)</f>
        <v>9.6941276001925245E-3</v>
      </c>
      <c r="D225" s="63">
        <f t="shared" ref="D225:O225" si="425">D210/(D209*0.768+D210)</f>
        <v>1.2536019458683819E-2</v>
      </c>
      <c r="E225" s="63">
        <f t="shared" si="425"/>
        <v>1.8972116208567077E-2</v>
      </c>
      <c r="F225" s="63">
        <f t="shared" si="425"/>
        <v>3.1744859280946155E-2</v>
      </c>
      <c r="G225" s="63">
        <f t="shared" si="425"/>
        <v>3.9363085301598842E-2</v>
      </c>
      <c r="H225" s="63">
        <f t="shared" si="425"/>
        <v>4.6888599742263226E-2</v>
      </c>
      <c r="I225" s="63">
        <f t="shared" si="425"/>
        <v>6.1195737941003171E-2</v>
      </c>
      <c r="J225" s="63">
        <f t="shared" si="425"/>
        <v>6.9322922867527142E-2</v>
      </c>
      <c r="K225" s="63">
        <f t="shared" si="425"/>
        <v>7.6710072892140491E-2</v>
      </c>
      <c r="L225" s="63">
        <f t="shared" si="425"/>
        <v>8.1819973737108101E-2</v>
      </c>
      <c r="M225" s="63">
        <f t="shared" si="425"/>
        <v>9.4421502814470273E-2</v>
      </c>
      <c r="N225" s="63">
        <f t="shared" si="425"/>
        <v>0.10273780896218299</v>
      </c>
      <c r="O225" s="63">
        <f t="shared" si="425"/>
        <v>0.11043035718346406</v>
      </c>
      <c r="P225" s="62" t="s">
        <v>51</v>
      </c>
    </row>
    <row r="226" spans="1:16" x14ac:dyDescent="0.25">
      <c r="C226" s="64">
        <f>C212/(C211*0.768+C212)</f>
        <v>2.389363473668456E-8</v>
      </c>
      <c r="D226" s="64">
        <f t="shared" ref="D226:O226" si="426">D212/(D211*0.768+D212)</f>
        <v>0</v>
      </c>
      <c r="E226" s="64">
        <f t="shared" si="426"/>
        <v>2.8435292307878713E-2</v>
      </c>
      <c r="F226" s="64">
        <f t="shared" si="426"/>
        <v>4.4502364961841609E-2</v>
      </c>
      <c r="G226" s="64">
        <f t="shared" si="426"/>
        <v>6.7431441250253285E-2</v>
      </c>
      <c r="H226" s="64">
        <f t="shared" si="426"/>
        <v>8.7895302380891008E-2</v>
      </c>
      <c r="I226" s="64">
        <f t="shared" si="426"/>
        <v>0.11655921057417516</v>
      </c>
      <c r="J226" s="64">
        <f t="shared" si="426"/>
        <v>0.14714198293037906</v>
      </c>
      <c r="K226" s="64">
        <f t="shared" si="426"/>
        <v>0.16729758152631455</v>
      </c>
      <c r="L226" s="64">
        <f t="shared" si="426"/>
        <v>0.19143841299252051</v>
      </c>
      <c r="M226" s="64">
        <f t="shared" si="426"/>
        <v>0.20438835644336209</v>
      </c>
      <c r="N226" s="64">
        <f t="shared" si="426"/>
        <v>0.2195970242281958</v>
      </c>
      <c r="O226" s="64">
        <f t="shared" si="426"/>
        <v>0.25797148394232533</v>
      </c>
      <c r="P226" s="65" t="s">
        <v>50</v>
      </c>
    </row>
    <row r="227" spans="1:16" x14ac:dyDescent="0.25">
      <c r="A227" s="4" t="s">
        <v>41</v>
      </c>
      <c r="B227" s="4" t="s">
        <v>36</v>
      </c>
      <c r="C227" s="54">
        <f>AVERAGE(C$214*C$216+C$213, C$214*C$217+C$213)</f>
        <v>104.6322319064149</v>
      </c>
      <c r="D227" s="54">
        <f t="shared" ref="D227:O227" si="427">AVERAGE(D$214*D$216+D$213, D$214*D$217+D$213)</f>
        <v>102.59474690458271</v>
      </c>
      <c r="E227" s="54">
        <f t="shared" si="427"/>
        <v>100.06360640399693</v>
      </c>
      <c r="F227" s="54">
        <f t="shared" si="427"/>
        <v>97.96001792522982</v>
      </c>
      <c r="G227" s="54">
        <f t="shared" si="427"/>
        <v>99.145078841715346</v>
      </c>
      <c r="H227" s="54">
        <f t="shared" si="427"/>
        <v>99.353158052040953</v>
      </c>
      <c r="I227" s="54">
        <f t="shared" si="427"/>
        <v>98.167996510548591</v>
      </c>
      <c r="J227" s="54">
        <f t="shared" si="427"/>
        <v>99.762026178311913</v>
      </c>
      <c r="K227" s="54">
        <f t="shared" si="427"/>
        <v>99.555379655299504</v>
      </c>
      <c r="L227" s="54">
        <f t="shared" si="427"/>
        <v>98.757461594283967</v>
      </c>
      <c r="M227" s="54">
        <f t="shared" si="427"/>
        <v>99.379266314187078</v>
      </c>
      <c r="N227" s="54">
        <f t="shared" si="427"/>
        <v>99.457085846590417</v>
      </c>
      <c r="O227" s="54">
        <f t="shared" si="427"/>
        <v>99.379320812493702</v>
      </c>
    </row>
    <row r="228" spans="1:16" x14ac:dyDescent="0.25">
      <c r="B228" s="4" t="s">
        <v>37</v>
      </c>
      <c r="C228" s="55">
        <v>25</v>
      </c>
      <c r="D228" s="55">
        <v>25</v>
      </c>
      <c r="E228" s="55">
        <v>25</v>
      </c>
      <c r="F228" s="55">
        <v>25</v>
      </c>
      <c r="G228" s="55">
        <v>25</v>
      </c>
      <c r="H228" s="55">
        <v>25</v>
      </c>
      <c r="I228" s="55">
        <v>25</v>
      </c>
      <c r="J228" s="55">
        <v>25</v>
      </c>
      <c r="K228" s="55">
        <v>25</v>
      </c>
      <c r="L228" s="55">
        <v>25</v>
      </c>
      <c r="M228" s="55">
        <v>25</v>
      </c>
      <c r="N228" s="55">
        <v>25</v>
      </c>
      <c r="O228" s="55">
        <v>25</v>
      </c>
    </row>
    <row r="229" spans="1:16" s="6" customFormat="1" x14ac:dyDescent="0.25">
      <c r="A229" s="2">
        <v>3</v>
      </c>
      <c r="B229" s="4" t="s">
        <v>42</v>
      </c>
      <c r="C229" s="2">
        <f t="shared" ref="C229:O229" si="428">(C$214*C$215 + C$213) - (C$214*C$219)*$A$229</f>
        <v>43.4320373942017</v>
      </c>
      <c r="D229" s="2">
        <f t="shared" si="428"/>
        <v>42.441488576751823</v>
      </c>
      <c r="E229" s="2">
        <f t="shared" si="428"/>
        <v>40.544440038604733</v>
      </c>
      <c r="F229" s="2">
        <f t="shared" si="428"/>
        <v>39.277959142789072</v>
      </c>
      <c r="G229" s="2">
        <f t="shared" si="428"/>
        <v>41.35927436478935</v>
      </c>
      <c r="H229" s="2">
        <f t="shared" si="428"/>
        <v>42.910432027138228</v>
      </c>
      <c r="I229" s="2">
        <f t="shared" si="428"/>
        <v>40.328190665918711</v>
      </c>
      <c r="J229" s="2">
        <f t="shared" si="428"/>
        <v>41.524258453437248</v>
      </c>
      <c r="K229" s="2">
        <f t="shared" si="428"/>
        <v>41.232621972131071</v>
      </c>
      <c r="L229" s="2">
        <f t="shared" si="428"/>
        <v>39.608268842815889</v>
      </c>
      <c r="M229" s="2">
        <f t="shared" si="428"/>
        <v>39.156179502697412</v>
      </c>
      <c r="N229" s="2">
        <f t="shared" si="428"/>
        <v>38.230926857990987</v>
      </c>
      <c r="O229" s="2">
        <f t="shared" si="428"/>
        <v>37.154229839477431</v>
      </c>
    </row>
    <row r="230" spans="1:16" x14ac:dyDescent="0.25">
      <c r="B230" s="4" t="s">
        <v>43</v>
      </c>
      <c r="C230" s="2">
        <f t="shared" ref="C230:O230" si="429">(C$214*C$216 + C$213) + (C$214*C$220)*$A$229</f>
        <v>95.985086655219973</v>
      </c>
      <c r="D230" s="2">
        <f t="shared" si="429"/>
        <v>94.23441266872581</v>
      </c>
      <c r="E230" s="2">
        <f t="shared" si="429"/>
        <v>91.876202490711734</v>
      </c>
      <c r="F230" s="2">
        <f t="shared" si="429"/>
        <v>89.999990029588261</v>
      </c>
      <c r="G230" s="2">
        <f t="shared" si="429"/>
        <v>91.427307692369581</v>
      </c>
      <c r="H230" s="2">
        <f t="shared" si="429"/>
        <v>91.996065955632446</v>
      </c>
      <c r="I230" s="2">
        <f t="shared" si="429"/>
        <v>90.435664015199777</v>
      </c>
      <c r="J230" s="2">
        <f t="shared" si="429"/>
        <v>91.922244542764602</v>
      </c>
      <c r="K230" s="2">
        <f t="shared" si="429"/>
        <v>91.692619132849046</v>
      </c>
      <c r="L230" s="2">
        <f t="shared" si="429"/>
        <v>90.670680605096479</v>
      </c>
      <c r="M230" s="2">
        <f t="shared" si="429"/>
        <v>90.999852074775546</v>
      </c>
      <c r="N230" s="2">
        <f t="shared" si="429"/>
        <v>90.802807428220518</v>
      </c>
      <c r="O230" s="2">
        <f t="shared" si="429"/>
        <v>90.449880271838779</v>
      </c>
    </row>
    <row r="231" spans="1:16" x14ac:dyDescent="0.25">
      <c r="B231" s="4" t="s">
        <v>44</v>
      </c>
      <c r="C231" s="2">
        <f t="shared" ref="C231:O231" si="430">(C$214*C$217 + C$213) - (C$214*C$221)*$A$229</f>
        <v>110.99205401362562</v>
      </c>
      <c r="D231" s="2">
        <f t="shared" si="430"/>
        <v>108.69028715888651</v>
      </c>
      <c r="E231" s="2">
        <f t="shared" si="430"/>
        <v>105.99995477844429</v>
      </c>
      <c r="F231" s="2">
        <f t="shared" si="430"/>
        <v>103.68723739998488</v>
      </c>
      <c r="G231" s="2">
        <f t="shared" si="430"/>
        <v>104.64971955874894</v>
      </c>
      <c r="H231" s="2">
        <f t="shared" si="430"/>
        <v>104.52688942065778</v>
      </c>
      <c r="I231" s="2">
        <f t="shared" si="430"/>
        <v>103.68600872568423</v>
      </c>
      <c r="J231" s="2">
        <f t="shared" si="430"/>
        <v>105.37873566361564</v>
      </c>
      <c r="K231" s="2">
        <f t="shared" si="430"/>
        <v>105.1932027423783</v>
      </c>
      <c r="L231" s="2">
        <f t="shared" si="430"/>
        <v>104.60123608701016</v>
      </c>
      <c r="M231" s="2">
        <f t="shared" si="430"/>
        <v>105.492377983387</v>
      </c>
      <c r="N231" s="2">
        <f t="shared" si="430"/>
        <v>105.82348479356631</v>
      </c>
      <c r="O231" s="2">
        <f t="shared" si="430"/>
        <v>105.99956524347724</v>
      </c>
    </row>
    <row r="232" spans="1:16" x14ac:dyDescent="0.25">
      <c r="B232" s="4" t="s">
        <v>45</v>
      </c>
      <c r="C232" s="2">
        <f t="shared" ref="C232:O232" si="431">(C$214*C$218 + C$213) + (C$214*C$222)*$A$229</f>
        <v>174.82423265431552</v>
      </c>
      <c r="D232" s="2">
        <f t="shared" si="431"/>
        <v>171.55516520372669</v>
      </c>
      <c r="E232" s="2">
        <f t="shared" si="431"/>
        <v>168.27827239307692</v>
      </c>
      <c r="F232" s="2">
        <f t="shared" si="431"/>
        <v>165.19037038070056</v>
      </c>
      <c r="G232" s="2">
        <f t="shared" si="431"/>
        <v>165.32183300603111</v>
      </c>
      <c r="H232" s="2">
        <f t="shared" si="431"/>
        <v>163.95156897612137</v>
      </c>
      <c r="I232" s="2">
        <f t="shared" si="431"/>
        <v>164.40822456959341</v>
      </c>
      <c r="J232" s="2">
        <f t="shared" si="431"/>
        <v>166.47005468462481</v>
      </c>
      <c r="K232" s="2">
        <f t="shared" si="431"/>
        <v>166.36332009830761</v>
      </c>
      <c r="L232" s="2">
        <f t="shared" si="431"/>
        <v>166.53706492933017</v>
      </c>
      <c r="M232" s="2">
        <f t="shared" si="431"/>
        <v>168.42181759114823</v>
      </c>
      <c r="N232" s="2">
        <f t="shared" si="431"/>
        <v>169.67963484663335</v>
      </c>
      <c r="O232" s="2">
        <f t="shared" si="431"/>
        <v>170.7773150110952</v>
      </c>
    </row>
    <row r="233" spans="1:16" x14ac:dyDescent="0.25">
      <c r="B233" s="4"/>
      <c r="C233" s="2">
        <f>C211/C209</f>
        <v>0.33790104101760365</v>
      </c>
      <c r="D233" s="2">
        <f t="shared" ref="D233:O233" si="432">D209/D211</f>
        <v>2.9222275175859904</v>
      </c>
      <c r="E233" s="2">
        <f t="shared" si="432"/>
        <v>2.9382936233814299</v>
      </c>
      <c r="F233" s="2">
        <f t="shared" si="432"/>
        <v>3.0642221035039681</v>
      </c>
      <c r="G233" s="2">
        <f t="shared" si="432"/>
        <v>3.0374562444687538</v>
      </c>
      <c r="H233" s="2">
        <f t="shared" si="432"/>
        <v>3.1306261575423058</v>
      </c>
      <c r="I233" s="2">
        <f t="shared" si="432"/>
        <v>3.2586400083160365</v>
      </c>
      <c r="J233" s="2">
        <f t="shared" si="432"/>
        <v>3.3179927770946969</v>
      </c>
      <c r="K233" s="2">
        <f t="shared" si="432"/>
        <v>3.3292447414630035</v>
      </c>
      <c r="L233" s="2">
        <f t="shared" si="432"/>
        <v>3.347318499683146</v>
      </c>
      <c r="M233" s="2">
        <f t="shared" si="432"/>
        <v>3.4559975951837711</v>
      </c>
      <c r="N233" s="2">
        <f t="shared" si="432"/>
        <v>3.5460389938980708</v>
      </c>
      <c r="O233" s="2">
        <f t="shared" si="432"/>
        <v>3.7119626418019425</v>
      </c>
    </row>
  </sheetData>
  <mergeCells count="18">
    <mergeCell ref="C3:O3"/>
    <mergeCell ref="R3:AD3"/>
    <mergeCell ref="AG3:AS3"/>
    <mergeCell ref="C4:O4"/>
    <mergeCell ref="R4:AD4"/>
    <mergeCell ref="AG4:AS4"/>
    <mergeCell ref="CO3:DA3"/>
    <mergeCell ref="CO4:DA4"/>
    <mergeCell ref="DD3:DP3"/>
    <mergeCell ref="DD4:DP4"/>
    <mergeCell ref="DS3:EE3"/>
    <mergeCell ref="DS4:EE4"/>
    <mergeCell ref="AV3:BH3"/>
    <mergeCell ref="AV4:BH4"/>
    <mergeCell ref="BK3:BW3"/>
    <mergeCell ref="BK4:BW4"/>
    <mergeCell ref="BZ3:CL3"/>
    <mergeCell ref="BZ4:CL4"/>
  </mergeCells>
  <conditionalFormatting sqref="AG208:AS20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07:AS20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O20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G232"/>
  <sheetViews>
    <sheetView zoomScale="80" zoomScaleNormal="80" workbookViewId="0">
      <pane xSplit="2" ySplit="5" topLeftCell="C204" activePane="bottomRight" state="frozen"/>
      <selection pane="topRight" activeCell="C1" sqref="C1"/>
      <selection pane="bottomLeft" activeCell="A6" sqref="A6"/>
      <selection pane="bottomRight" activeCell="P211" sqref="P211"/>
    </sheetView>
  </sheetViews>
  <sheetFormatPr defaultRowHeight="15" x14ac:dyDescent="0.25"/>
  <cols>
    <col min="1" max="2" width="9.140625" style="2"/>
    <col min="3" max="3" width="9.140625" style="2" customWidth="1"/>
    <col min="4" max="15" width="9.140625" style="2"/>
    <col min="16" max="16" width="9.7109375" style="2" bestFit="1" customWidth="1"/>
    <col min="17" max="17" width="9.140625" style="2"/>
    <col min="18" max="18" width="9.140625" style="2" customWidth="1"/>
    <col min="19" max="31" width="9.140625" style="2"/>
    <col min="32" max="32" width="10.7109375" style="2" bestFit="1" customWidth="1"/>
    <col min="33" max="122" width="9.140625" style="2"/>
    <col min="123" max="124" width="13" style="2" bestFit="1" customWidth="1"/>
    <col min="125" max="16384" width="9.140625" style="2"/>
  </cols>
  <sheetData>
    <row r="1" spans="1:135" x14ac:dyDescent="0.25">
      <c r="A1" s="4"/>
      <c r="B1" s="1"/>
    </row>
    <row r="2" spans="1:135" x14ac:dyDescent="0.25">
      <c r="BK2" s="4">
        <v>5</v>
      </c>
    </row>
    <row r="3" spans="1:135" s="35" customFormat="1" x14ac:dyDescent="0.25">
      <c r="C3" s="73" t="s">
        <v>9</v>
      </c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R3" s="73" t="s">
        <v>10</v>
      </c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G3" s="73" t="s">
        <v>18</v>
      </c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V3" s="73" t="s">
        <v>32</v>
      </c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K3" s="73" t="s">
        <v>39</v>
      </c>
      <c r="BL3" s="73"/>
      <c r="BM3" s="73"/>
      <c r="BN3" s="73"/>
      <c r="BO3" s="73"/>
      <c r="BP3" s="73"/>
      <c r="BQ3" s="73"/>
      <c r="BR3" s="73"/>
      <c r="BS3" s="73"/>
      <c r="BT3" s="73"/>
      <c r="BU3" s="73"/>
      <c r="BV3" s="73"/>
      <c r="BW3" s="73"/>
      <c r="BZ3" s="73" t="s">
        <v>40</v>
      </c>
      <c r="CA3" s="73"/>
      <c r="CB3" s="73"/>
      <c r="CC3" s="73"/>
      <c r="CD3" s="73"/>
      <c r="CE3" s="73"/>
      <c r="CF3" s="73"/>
      <c r="CG3" s="73"/>
      <c r="CH3" s="73"/>
      <c r="CI3" s="73"/>
      <c r="CJ3" s="73"/>
      <c r="CK3" s="73"/>
      <c r="CL3" s="73"/>
      <c r="CO3" s="73" t="s">
        <v>33</v>
      </c>
      <c r="CP3" s="73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D3" s="73" t="s">
        <v>34</v>
      </c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S3" s="73" t="s">
        <v>38</v>
      </c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</row>
    <row r="4" spans="1:135" x14ac:dyDescent="0.25">
      <c r="C4" s="74" t="s">
        <v>2</v>
      </c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R4" s="74" t="s">
        <v>2</v>
      </c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G4" s="74" t="s">
        <v>2</v>
      </c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V4" s="74" t="s">
        <v>2</v>
      </c>
      <c r="AW4" s="74"/>
      <c r="AX4" s="74"/>
      <c r="AY4" s="74"/>
      <c r="AZ4" s="74"/>
      <c r="BA4" s="74"/>
      <c r="BB4" s="74"/>
      <c r="BC4" s="74"/>
      <c r="BD4" s="74"/>
      <c r="BE4" s="74"/>
      <c r="BF4" s="74"/>
      <c r="BG4" s="74"/>
      <c r="BH4" s="74"/>
      <c r="BK4" s="74" t="s">
        <v>2</v>
      </c>
      <c r="BL4" s="74"/>
      <c r="BM4" s="74"/>
      <c r="BN4" s="74"/>
      <c r="BO4" s="74"/>
      <c r="BP4" s="74"/>
      <c r="BQ4" s="74"/>
      <c r="BR4" s="74"/>
      <c r="BS4" s="74"/>
      <c r="BT4" s="74"/>
      <c r="BU4" s="74"/>
      <c r="BV4" s="74"/>
      <c r="BW4" s="74"/>
      <c r="BZ4" s="74" t="s">
        <v>2</v>
      </c>
      <c r="CA4" s="74"/>
      <c r="CB4" s="74"/>
      <c r="CC4" s="74"/>
      <c r="CD4" s="74"/>
      <c r="CE4" s="74"/>
      <c r="CF4" s="74"/>
      <c r="CG4" s="74"/>
      <c r="CH4" s="74"/>
      <c r="CI4" s="74"/>
      <c r="CJ4" s="74"/>
      <c r="CK4" s="74"/>
      <c r="CL4" s="74"/>
      <c r="CO4" s="74" t="s">
        <v>2</v>
      </c>
      <c r="CP4" s="74"/>
      <c r="CQ4" s="74"/>
      <c r="CR4" s="74"/>
      <c r="CS4" s="74"/>
      <c r="CT4" s="74"/>
      <c r="CU4" s="74"/>
      <c r="CV4" s="74"/>
      <c r="CW4" s="74"/>
      <c r="CX4" s="74"/>
      <c r="CY4" s="74"/>
      <c r="CZ4" s="74"/>
      <c r="DA4" s="74"/>
      <c r="DD4" s="74" t="s">
        <v>2</v>
      </c>
      <c r="DE4" s="74"/>
      <c r="DF4" s="74"/>
      <c r="DG4" s="74"/>
      <c r="DH4" s="74"/>
      <c r="DI4" s="74"/>
      <c r="DJ4" s="74"/>
      <c r="DK4" s="74"/>
      <c r="DL4" s="74"/>
      <c r="DM4" s="74"/>
      <c r="DN4" s="74"/>
      <c r="DO4" s="74"/>
      <c r="DP4" s="74"/>
      <c r="DS4" s="74" t="s">
        <v>2</v>
      </c>
      <c r="DT4" s="74"/>
      <c r="DU4" s="74"/>
      <c r="DV4" s="74"/>
      <c r="DW4" s="74"/>
      <c r="DX4" s="74"/>
      <c r="DY4" s="74"/>
      <c r="DZ4" s="74"/>
      <c r="EA4" s="74"/>
      <c r="EB4" s="74"/>
      <c r="EC4" s="74"/>
      <c r="ED4" s="74"/>
      <c r="EE4" s="74"/>
    </row>
    <row r="5" spans="1:135" s="23" customFormat="1" x14ac:dyDescent="0.25">
      <c r="B5" s="23" t="s">
        <v>3</v>
      </c>
      <c r="C5" s="23">
        <v>0</v>
      </c>
      <c r="D5" s="23">
        <v>10</v>
      </c>
      <c r="E5" s="23">
        <v>20</v>
      </c>
      <c r="F5" s="23">
        <v>30</v>
      </c>
      <c r="G5" s="23">
        <v>40</v>
      </c>
      <c r="H5" s="23">
        <v>50</v>
      </c>
      <c r="I5" s="23">
        <v>60</v>
      </c>
      <c r="J5" s="23">
        <v>70</v>
      </c>
      <c r="K5" s="23">
        <v>80</v>
      </c>
      <c r="L5" s="23">
        <v>90</v>
      </c>
      <c r="M5" s="23">
        <v>100</v>
      </c>
      <c r="N5" s="23">
        <v>110</v>
      </c>
      <c r="O5" s="23">
        <v>120</v>
      </c>
      <c r="R5" s="23">
        <v>0</v>
      </c>
      <c r="S5" s="23">
        <v>10</v>
      </c>
      <c r="T5" s="23">
        <v>20</v>
      </c>
      <c r="U5" s="23">
        <v>30</v>
      </c>
      <c r="V5" s="23">
        <v>40</v>
      </c>
      <c r="W5" s="23">
        <v>50</v>
      </c>
      <c r="X5" s="23">
        <v>60</v>
      </c>
      <c r="Y5" s="23">
        <v>70</v>
      </c>
      <c r="Z5" s="23">
        <v>80</v>
      </c>
      <c r="AA5" s="23">
        <v>90</v>
      </c>
      <c r="AB5" s="23">
        <v>100</v>
      </c>
      <c r="AC5" s="23">
        <v>110</v>
      </c>
      <c r="AD5" s="23">
        <v>120</v>
      </c>
      <c r="AG5" s="23">
        <v>0</v>
      </c>
      <c r="AH5" s="23">
        <v>10</v>
      </c>
      <c r="AI5" s="23">
        <v>20</v>
      </c>
      <c r="AJ5" s="23">
        <v>30</v>
      </c>
      <c r="AK5" s="23">
        <v>40</v>
      </c>
      <c r="AL5" s="23">
        <v>50</v>
      </c>
      <c r="AM5" s="23">
        <v>60</v>
      </c>
      <c r="AN5" s="23">
        <v>70</v>
      </c>
      <c r="AO5" s="23">
        <v>80</v>
      </c>
      <c r="AP5" s="23">
        <v>90</v>
      </c>
      <c r="AQ5" s="23">
        <v>100</v>
      </c>
      <c r="AR5" s="23">
        <v>110</v>
      </c>
      <c r="AS5" s="23">
        <v>120</v>
      </c>
      <c r="AV5" s="23">
        <v>0</v>
      </c>
      <c r="AW5" s="23">
        <v>10</v>
      </c>
      <c r="AX5" s="23">
        <v>20</v>
      </c>
      <c r="AY5" s="23">
        <v>30</v>
      </c>
      <c r="AZ5" s="23">
        <v>40</v>
      </c>
      <c r="BA5" s="23">
        <v>50</v>
      </c>
      <c r="BB5" s="23">
        <v>60</v>
      </c>
      <c r="BC5" s="23">
        <v>70</v>
      </c>
      <c r="BD5" s="23">
        <v>80</v>
      </c>
      <c r="BE5" s="23">
        <v>90</v>
      </c>
      <c r="BF5" s="23">
        <v>100</v>
      </c>
      <c r="BG5" s="23">
        <v>110</v>
      </c>
      <c r="BH5" s="23">
        <v>120</v>
      </c>
      <c r="BK5" s="23">
        <v>0</v>
      </c>
      <c r="BL5" s="23">
        <v>10</v>
      </c>
      <c r="BM5" s="23">
        <v>20</v>
      </c>
      <c r="BN5" s="23">
        <v>30</v>
      </c>
      <c r="BO5" s="23">
        <v>40</v>
      </c>
      <c r="BP5" s="23">
        <v>50</v>
      </c>
      <c r="BQ5" s="23">
        <v>60</v>
      </c>
      <c r="BR5" s="23">
        <v>70</v>
      </c>
      <c r="BS5" s="23">
        <v>80</v>
      </c>
      <c r="BT5" s="23">
        <v>90</v>
      </c>
      <c r="BU5" s="23">
        <v>100</v>
      </c>
      <c r="BV5" s="23">
        <v>110</v>
      </c>
      <c r="BW5" s="23">
        <v>120</v>
      </c>
      <c r="BZ5" s="23">
        <v>0</v>
      </c>
      <c r="CA5" s="23">
        <v>10</v>
      </c>
      <c r="CB5" s="23">
        <v>20</v>
      </c>
      <c r="CC5" s="23">
        <v>30</v>
      </c>
      <c r="CD5" s="23">
        <v>40</v>
      </c>
      <c r="CE5" s="23">
        <v>50</v>
      </c>
      <c r="CF5" s="23">
        <v>60</v>
      </c>
      <c r="CG5" s="23">
        <v>70</v>
      </c>
      <c r="CH5" s="23">
        <v>80</v>
      </c>
      <c r="CI5" s="23">
        <v>90</v>
      </c>
      <c r="CJ5" s="23">
        <v>100</v>
      </c>
      <c r="CK5" s="23">
        <v>110</v>
      </c>
      <c r="CL5" s="23">
        <v>120</v>
      </c>
      <c r="CO5" s="23">
        <v>0</v>
      </c>
      <c r="CP5" s="23">
        <v>10</v>
      </c>
      <c r="CQ5" s="23">
        <v>20</v>
      </c>
      <c r="CR5" s="23">
        <v>30</v>
      </c>
      <c r="CS5" s="23">
        <v>40</v>
      </c>
      <c r="CT5" s="23">
        <v>50</v>
      </c>
      <c r="CU5" s="23">
        <v>60</v>
      </c>
      <c r="CV5" s="23">
        <v>70</v>
      </c>
      <c r="CW5" s="23">
        <v>80</v>
      </c>
      <c r="CX5" s="23">
        <v>90</v>
      </c>
      <c r="CY5" s="23">
        <v>100</v>
      </c>
      <c r="CZ5" s="23">
        <v>110</v>
      </c>
      <c r="DA5" s="23">
        <v>120</v>
      </c>
      <c r="DD5" s="23">
        <v>0</v>
      </c>
      <c r="DE5" s="23">
        <v>10</v>
      </c>
      <c r="DF5" s="23">
        <v>20</v>
      </c>
      <c r="DG5" s="23">
        <v>30</v>
      </c>
      <c r="DH5" s="23">
        <v>40</v>
      </c>
      <c r="DI5" s="23">
        <v>50</v>
      </c>
      <c r="DJ5" s="23">
        <v>60</v>
      </c>
      <c r="DK5" s="23">
        <v>70</v>
      </c>
      <c r="DL5" s="23">
        <v>80</v>
      </c>
      <c r="DM5" s="23">
        <v>90</v>
      </c>
      <c r="DN5" s="23">
        <v>100</v>
      </c>
      <c r="DO5" s="23">
        <v>110</v>
      </c>
      <c r="DP5" s="23">
        <v>120</v>
      </c>
      <c r="DS5" s="23">
        <v>0</v>
      </c>
      <c r="DT5" s="23">
        <v>10</v>
      </c>
      <c r="DU5" s="23">
        <v>20</v>
      </c>
      <c r="DV5" s="23">
        <v>30</v>
      </c>
      <c r="DW5" s="23">
        <v>40</v>
      </c>
      <c r="DX5" s="23">
        <v>50</v>
      </c>
      <c r="DY5" s="23">
        <v>60</v>
      </c>
      <c r="DZ5" s="23">
        <v>70</v>
      </c>
      <c r="EA5" s="23">
        <v>80</v>
      </c>
      <c r="EB5" s="23">
        <v>90</v>
      </c>
      <c r="EC5" s="23">
        <v>100</v>
      </c>
      <c r="ED5" s="23">
        <v>110</v>
      </c>
      <c r="EE5" s="23">
        <v>120</v>
      </c>
    </row>
    <row r="6" spans="1:135" x14ac:dyDescent="0.25">
      <c r="B6" s="2">
        <v>0</v>
      </c>
      <c r="C6">
        <v>55.695999999999998</v>
      </c>
      <c r="D6">
        <v>58.116</v>
      </c>
      <c r="E6">
        <v>59.381999999999998</v>
      </c>
      <c r="F6">
        <v>60.293999999999997</v>
      </c>
      <c r="G6">
        <v>60.706000000000003</v>
      </c>
      <c r="H6">
        <v>61.206000000000003</v>
      </c>
      <c r="I6">
        <v>61.878999999999998</v>
      </c>
      <c r="J6">
        <v>59.53</v>
      </c>
      <c r="K6">
        <v>56.697000000000003</v>
      </c>
      <c r="L6">
        <v>54.363999999999997</v>
      </c>
      <c r="M6">
        <v>51.253999999999998</v>
      </c>
      <c r="N6">
        <v>43.725000000000001</v>
      </c>
      <c r="O6">
        <v>35.884</v>
      </c>
      <c r="R6" s="5">
        <f t="shared" ref="R6:R37" si="0">AV6+(C$209*_xlfn.NORM.DIST($B6,C$214*C$215+C$213,C$219*C$214,FALSE))+(C$211*_xlfn.NORM.DIST($B6,C$214*C$216+C$213,C$220*C$214,FALSE))+(C$210*_xlfn.NORM.DIST($B6,C$214*C$217+C$213,C$221*C$214,FALSE))+(C$212*_xlfn.NORM.DIST($B6,C$214*C$218+C$213,C$222*C$214,FALSE))</f>
        <v>57.774534550130987</v>
      </c>
      <c r="S6" s="5">
        <f t="shared" ref="S6:S37" si="1">AW6+(D$209*_xlfn.NORM.DIST($B6,D$214*D$215+D$213,D$219*D$214,FALSE))+(D$211*_xlfn.NORM.DIST($B6,D$214*D$216+D$213,D$220*D$214,FALSE))+(D$210*_xlfn.NORM.DIST($B6,D$214*D$217+D$213,D$221*D$214,FALSE))+(D$212*_xlfn.NORM.DIST($B6,D$214*D$218+D$213,D$222*D$214,FALSE))</f>
        <v>59.890233551990953</v>
      </c>
      <c r="T6" s="5">
        <f t="shared" ref="T6:T37" si="2">AX6+(E$209*_xlfn.NORM.DIST($B6,E$214*E$215+E$213,E$219*E$214,FALSE))+(E$211*_xlfn.NORM.DIST($B6,E$214*E$216+E$213,E$220*E$214,FALSE))+(E$210*_xlfn.NORM.DIST($B6,E$214*E$217+E$213,E$221*E$214,FALSE))+(E$212*_xlfn.NORM.DIST($B6,E$214*E$218+E$213,E$222*E$214,FALSE))</f>
        <v>61.255738474228039</v>
      </c>
      <c r="U6" s="5">
        <f t="shared" ref="U6:U37" si="3">AY6+(F$209*_xlfn.NORM.DIST($B6,F$214*F$215+F$213,F$219*F$214,FALSE))+(F$211*_xlfn.NORM.DIST($B6,F$214*F$216+F$213,F$220*F$214,FALSE))+(F$210*_xlfn.NORM.DIST($B6,F$214*F$217+F$213,F$221*F$214,FALSE))+(F$212*_xlfn.NORM.DIST($B6,F$214*F$218+F$213,F$222*F$214,FALSE))</f>
        <v>61.034773235153388</v>
      </c>
      <c r="V6" s="5">
        <f t="shared" ref="V6:V37" si="4">AZ6+(G$209*_xlfn.NORM.DIST($B6,G$214*G$215+G$213,G$219*G$214,FALSE))+(G$211*_xlfn.NORM.DIST($B6,G$214*G$216+G$213,G$220*G$214,FALSE))+(G$210*_xlfn.NORM.DIST($B6,G$214*G$217+G$213,G$221*G$214,FALSE))+(G$212*_xlfn.NORM.DIST($B6,G$214*G$218+G$213,G$222*G$214,FALSE))</f>
        <v>61.703537434858013</v>
      </c>
      <c r="W6" s="5">
        <f t="shared" ref="W6:W37" si="5">BA6+(H$209*_xlfn.NORM.DIST($B6,H$214*H$215+H$213,H$219*H$214,FALSE))+(H$211*_xlfn.NORM.DIST($B6,H$214*H$216+H$213,H$220*H$214,FALSE))+(H$210*_xlfn.NORM.DIST($B6,H$214*H$217+H$213,H$221*H$214,FALSE))+(H$212*_xlfn.NORM.DIST($B6,H$214*H$218+H$213,H$222*H$214,FALSE))</f>
        <v>61.653718634781043</v>
      </c>
      <c r="X6" s="5">
        <f t="shared" ref="X6:X37" si="6">BB6+(I$209*_xlfn.NORM.DIST($B6,I$214*I$215+I$213,I$219*I$214,FALSE))+(I$211*_xlfn.NORM.DIST($B6,I$214*I$216+I$213,I$220*I$214,FALSE))+(I$210*_xlfn.NORM.DIST($B6,I$214*I$217+I$213,I$221*I$214,FALSE))+(I$212*_xlfn.NORM.DIST($B6,I$214*I$218+I$213,I$222*I$214,FALSE))</f>
        <v>62.428683559527265</v>
      </c>
      <c r="Y6" s="5">
        <f t="shared" ref="Y6:Y37" si="7">BC6+(J$209*_xlfn.NORM.DIST($B6,J$214*J$215+J$213,J$219*J$214,FALSE))+(J$211*_xlfn.NORM.DIST($B6,J$214*J$216+J$213,J$220*J$214,FALSE))+(J$210*_xlfn.NORM.DIST($B6,J$214*J$217+J$213,J$221*J$214,FALSE))+(J$212*_xlfn.NORM.DIST($B6,J$214*J$218+J$213,J$222*J$214,FALSE))</f>
        <v>62.253110654924285</v>
      </c>
      <c r="Z6" s="5">
        <f t="shared" ref="Z6:Z37" si="8">BD6+(K$209*_xlfn.NORM.DIST($B6,K$214*K$215+K$213,K$219*K$214,FALSE))+(K$211*_xlfn.NORM.DIST($B6,K$214*K$216+K$213,K$220*K$214,FALSE))+(K$210*_xlfn.NORM.DIST($B6,K$214*K$217+K$213,K$221*K$214,FALSE))+(K$212*_xlfn.NORM.DIST($B6,K$214*K$218+K$213,K$222*K$214,FALSE))</f>
        <v>59.640284769955024</v>
      </c>
      <c r="AA6" s="5">
        <f t="shared" ref="AA6:AA37" si="9">BE6+(L$209*_xlfn.NORM.DIST($B6,L$214*L$215+L$213,L$219*L$214,FALSE))+(L$211*_xlfn.NORM.DIST($B6,L$214*L$216+L$213,L$220*L$214,FALSE))+(L$210*_xlfn.NORM.DIST($B6,L$214*L$217+L$213,L$221*L$214,FALSE))+(L$212*_xlfn.NORM.DIST($B6,L$214*L$218+L$213,L$222*L$214,FALSE))</f>
        <v>56.080030269074335</v>
      </c>
      <c r="AB6" s="5">
        <f t="shared" ref="AB6:AB37" si="10">BF6+(M$209*_xlfn.NORM.DIST($B6,M$214*M$215+M$213,M$219*M$214,FALSE))+(M$211*_xlfn.NORM.DIST($B6,M$214*M$216+M$213,M$220*M$214,FALSE))+(M$210*_xlfn.NORM.DIST($B6,M$214*M$217+M$213,M$221*M$214,FALSE))+(M$212*_xlfn.NORM.DIST($B6,M$214*M$218+M$213,M$222*M$214,FALSE))</f>
        <v>51.133494928956821</v>
      </c>
      <c r="AC6" s="5">
        <f t="shared" ref="AC6:AC37" si="11">BG6+(N$209*_xlfn.NORM.DIST($B6,N$214*N$215+N$213,N$219*N$214,FALSE))+(N$211*_xlfn.NORM.DIST($B6,N$214*N$216+N$213,N$220*N$214,FALSE))+(N$210*_xlfn.NORM.DIST($B6,N$214*N$217+N$213,N$221*N$214,FALSE))+(N$212*_xlfn.NORM.DIST($B6,N$214*N$218+N$213,N$222*N$214,FALSE))</f>
        <v>45.116948206265022</v>
      </c>
      <c r="AD6" s="5">
        <f t="shared" ref="AD6:AD37" si="12">BH6+(O$209*_xlfn.NORM.DIST($B6,O$214*O$215+O$213,O$219*O$214,FALSE))+(O$211*_xlfn.NORM.DIST($B6,O$214*O$216+O$213,O$220*O$214,FALSE))+(O$210*_xlfn.NORM.DIST($B6,O$214*O$217+O$213,O$221*O$214,FALSE))+(O$212*_xlfn.NORM.DIST($B6,O$214*O$218+O$213,O$222*O$214,FALSE))</f>
        <v>37.209382970300936</v>
      </c>
      <c r="AE6" s="5"/>
      <c r="AG6" s="5">
        <f t="shared" ref="AG6:AS25" si="13">C6-R6</f>
        <v>-2.0785345501309891</v>
      </c>
      <c r="AH6" s="5">
        <f t="shared" si="13"/>
        <v>-1.7742335519909531</v>
      </c>
      <c r="AI6" s="5">
        <f t="shared" si="13"/>
        <v>-1.8737384742280412</v>
      </c>
      <c r="AJ6" s="5">
        <f t="shared" si="13"/>
        <v>-0.74077323515339089</v>
      </c>
      <c r="AK6" s="5">
        <f t="shared" si="13"/>
        <v>-0.99753743485801039</v>
      </c>
      <c r="AL6" s="5">
        <f t="shared" si="13"/>
        <v>-0.44771863478104024</v>
      </c>
      <c r="AM6" s="5">
        <f t="shared" si="13"/>
        <v>-0.54968355952726711</v>
      </c>
      <c r="AN6" s="5">
        <f t="shared" si="13"/>
        <v>-2.7231106549242838</v>
      </c>
      <c r="AO6" s="5">
        <f t="shared" si="13"/>
        <v>-2.9432847699550209</v>
      </c>
      <c r="AP6" s="5">
        <f t="shared" si="13"/>
        <v>-1.7160302690743379</v>
      </c>
      <c r="AQ6" s="5">
        <f t="shared" si="13"/>
        <v>0.12050507104317632</v>
      </c>
      <c r="AR6" s="5">
        <f t="shared" si="13"/>
        <v>-1.3919482062650204</v>
      </c>
      <c r="AS6" s="5">
        <f t="shared" si="13"/>
        <v>-1.3253829703009359</v>
      </c>
      <c r="AV6" s="2">
        <f t="shared" ref="AV6:AV69" si="14">((1-DS6)*CO6) + (DS6*DD6)</f>
        <v>57.774534550130987</v>
      </c>
      <c r="AW6" s="2">
        <f t="shared" ref="AW6:AW69" si="15">((1-DT6)*CP6) + (DT6*DE6)</f>
        <v>59.890233551990953</v>
      </c>
      <c r="AX6" s="2">
        <f t="shared" ref="AX6:AX69" si="16">((1-DU6)*CQ6) + (DU6*DF6)</f>
        <v>61.255738474228039</v>
      </c>
      <c r="AY6" s="2">
        <f t="shared" ref="AY6:AY69" si="17">((1-DV6)*CR6) + (DV6*DG6)</f>
        <v>61.034773235153388</v>
      </c>
      <c r="AZ6" s="2">
        <f t="shared" ref="AZ6:AZ69" si="18">((1-DW6)*CS6) + (DW6*DH6)</f>
        <v>61.703537434858013</v>
      </c>
      <c r="BA6" s="2">
        <f t="shared" ref="BA6:BA69" si="19">((1-DX6)*CT6) + (DX6*DI6)</f>
        <v>61.653718634781043</v>
      </c>
      <c r="BB6" s="2">
        <f t="shared" ref="BB6:BB69" si="20">((1-DY6)*CU6) + (DY6*DJ6)</f>
        <v>62.428683559527265</v>
      </c>
      <c r="BC6" s="2">
        <f t="shared" ref="BC6:BC69" si="21">((1-DZ6)*CV6) + (DZ6*DK6)</f>
        <v>62.253110654924285</v>
      </c>
      <c r="BD6" s="2">
        <f t="shared" ref="BD6:BD69" si="22">((1-EA6)*CW6) + (EA6*DL6)</f>
        <v>59.640284769955024</v>
      </c>
      <c r="BE6" s="2">
        <f t="shared" ref="BE6:BE69" si="23">((1-EB6)*CX6) + (EB6*DM6)</f>
        <v>56.080030269074335</v>
      </c>
      <c r="BF6" s="2">
        <f t="shared" ref="BF6:BF69" si="24">((1-EC6)*CY6) + (EC6*DN6)</f>
        <v>51.133494928956821</v>
      </c>
      <c r="BG6" s="2">
        <f t="shared" ref="BG6:BG69" si="25">((1-ED6)*CZ6) + (ED6*DO6)</f>
        <v>45.116948206265022</v>
      </c>
      <c r="BH6" s="2">
        <f t="shared" ref="BH6:BH69" si="26">((1-EE6)*DA6) + (EE6*DP6)</f>
        <v>37.209382970300936</v>
      </c>
      <c r="BK6" s="2">
        <f t="shared" ref="BK6:BK69" si="27">IF(OR($B6&lt;C$229, AND($B6&gt;C$230, $B6&lt;C$231)), C6, "")</f>
        <v>55.695999999999998</v>
      </c>
      <c r="BL6" s="2">
        <f t="shared" ref="BL6:BL69" si="28">IF(OR($B6&lt;D$229, AND($B6&gt;D$230, $B6&lt;D$231)), D6, "")</f>
        <v>58.116</v>
      </c>
      <c r="BM6" s="2">
        <f t="shared" ref="BM6:BM69" si="29">IF(OR($B6&lt;E$229, AND($B6&gt;E$230, $B6&lt;E$231)), E6, "")</f>
        <v>59.381999999999998</v>
      </c>
      <c r="BN6" s="2">
        <f t="shared" ref="BN6:BN69" si="30">IF(OR($B6&lt;F$229, AND($B6&gt;F$230, $B6&lt;F$231)), F6, "")</f>
        <v>60.293999999999997</v>
      </c>
      <c r="BO6" s="2">
        <f t="shared" ref="BO6:BO69" si="31">IF(OR($B6&lt;G$229, AND($B6&gt;G$230, $B6&lt;G$231)), G6, "")</f>
        <v>60.706000000000003</v>
      </c>
      <c r="BP6" s="2">
        <f t="shared" ref="BP6:BP69" si="32">IF(OR($B6&lt;H$229, AND($B6&gt;H$230, $B6&lt;H$231)), H6, "")</f>
        <v>61.206000000000003</v>
      </c>
      <c r="BQ6" s="2">
        <f t="shared" ref="BQ6:BQ69" si="33">IF(OR($B6&lt;I$229, AND($B6&gt;I$230, $B6&lt;I$231)), I6, "")</f>
        <v>61.878999999999998</v>
      </c>
      <c r="BR6" s="2">
        <f t="shared" ref="BR6:BR69" si="34">IF(OR($B6&lt;J$229, AND($B6&gt;J$230, $B6&lt;J$231)), J6, "")</f>
        <v>59.53</v>
      </c>
      <c r="BS6" s="2">
        <f t="shared" ref="BS6:BS69" si="35">IF(OR($B6&lt;K$229, AND($B6&gt;K$230, $B6&lt;K$231)), K6, "")</f>
        <v>56.697000000000003</v>
      </c>
      <c r="BT6" s="2">
        <f t="shared" ref="BT6:BT69" si="36">IF(OR($B6&lt;L$229, AND($B6&gt;L$230, $B6&lt;L$231)), L6, "")</f>
        <v>54.363999999999997</v>
      </c>
      <c r="BU6" s="2">
        <f t="shared" ref="BU6:BU69" si="37">IF(OR($B6&lt;M$229, AND($B6&gt;M$230, $B6&lt;M$231)), M6, "")</f>
        <v>51.253999999999998</v>
      </c>
      <c r="BV6" s="2">
        <f t="shared" ref="BV6:BV69" si="38">IF(OR($B6&lt;N$229, AND($B6&gt;N$230, $B6&lt;N$231)), N6, "")</f>
        <v>43.725000000000001</v>
      </c>
      <c r="BW6" s="2">
        <f t="shared" ref="BW6:BW69" si="39">IF(OR($B6&lt;O$229, AND($B6&gt;O$230, $B6&lt;O$231)), O6, "")</f>
        <v>35.884</v>
      </c>
      <c r="BZ6" s="2" t="str">
        <f t="shared" ref="BZ6:BZ69" si="40">IF(OR(AND($B6&gt;C$230, $B6&lt;C$231), $B6&gt;C$232), C6, "")</f>
        <v/>
      </c>
      <c r="CA6" s="2" t="str">
        <f t="shared" ref="CA6:CA69" si="41">IF(OR(AND($B6&gt;D$230, $B6&lt;D$231), $B6&gt;D$232), D6, "")</f>
        <v/>
      </c>
      <c r="CB6" s="2" t="str">
        <f t="shared" ref="CB6:CB69" si="42">IF(OR(AND($B6&gt;E$230, $B6&lt;E$231), $B6&gt;E$232), E6, "")</f>
        <v/>
      </c>
      <c r="CC6" s="2" t="str">
        <f t="shared" ref="CC6:CC69" si="43">IF(OR(AND($B6&gt;F$230, $B6&lt;F$231), $B6&gt;F$232), F6, "")</f>
        <v/>
      </c>
      <c r="CD6" s="2" t="str">
        <f t="shared" ref="CD6:CD69" si="44">IF(OR(AND($B6&gt;G$230, $B6&lt;G$231), $B6&gt;G$232), G6, "")</f>
        <v/>
      </c>
      <c r="CE6" s="2" t="str">
        <f t="shared" ref="CE6:CE69" si="45">IF(OR(AND($B6&gt;H$230, $B6&lt;H$231), $B6&gt;H$232), H6, "")</f>
        <v/>
      </c>
      <c r="CF6" s="2" t="str">
        <f t="shared" ref="CF6:CF69" si="46">IF(OR(AND($B6&gt;I$230, $B6&lt;I$231), $B6&gt;I$232), I6, "")</f>
        <v/>
      </c>
      <c r="CG6" s="2" t="str">
        <f t="shared" ref="CG6:CG69" si="47">IF(OR(AND($B6&gt;J$230, $B6&lt;J$231), $B6&gt;J$232), J6, "")</f>
        <v/>
      </c>
      <c r="CH6" s="2" t="str">
        <f t="shared" ref="CH6:CH69" si="48">IF(OR(AND($B6&gt;K$230, $B6&lt;K$231), $B6&gt;K$232), K6, "")</f>
        <v/>
      </c>
      <c r="CI6" s="2" t="str">
        <f t="shared" ref="CI6:CI69" si="49">IF(OR(AND($B6&gt;L$230, $B6&lt;L$231), $B6&gt;L$232), L6, "")</f>
        <v/>
      </c>
      <c r="CJ6" s="2" t="str">
        <f t="shared" ref="CJ6:CJ69" si="50">IF(OR(AND($B6&gt;M$230, $B6&lt;M$231), $B6&gt;M$232), M6, "")</f>
        <v/>
      </c>
      <c r="CK6" s="2" t="str">
        <f t="shared" ref="CK6:CK69" si="51">IF(OR(AND($B6&gt;N$230, $B6&lt;N$231), $B6&gt;N$232), N6, "")</f>
        <v/>
      </c>
      <c r="CL6" s="2" t="str">
        <f t="shared" ref="CL6:CL69" si="52">IF(OR(AND($B6&gt;O$230, $B6&lt;O$231), $B6&gt;O$232), O6, "")</f>
        <v/>
      </c>
      <c r="CO6" s="2">
        <f t="shared" ref="CO6:CO69" si="53">BK$207*$B6+BK$209</f>
        <v>57.773756218224754</v>
      </c>
      <c r="CP6" s="2">
        <f t="shared" ref="CP6:CP69" si="54">BL$207*$B6+BL$209</f>
        <v>59.889940820647247</v>
      </c>
      <c r="CQ6" s="2">
        <f t="shared" ref="CQ6:CQ69" si="55">BM$207*$B6+BM$209</f>
        <v>61.255459084368518</v>
      </c>
      <c r="CR6" s="2">
        <f t="shared" ref="CR6:CR69" si="56">BN$207*$B6+BN$209</f>
        <v>61.03449701346117</v>
      </c>
      <c r="CS6" s="2">
        <f t="shared" ref="CS6:CS69" si="57">BO$207*$B6+BO$209</f>
        <v>61.703275128363842</v>
      </c>
      <c r="CT6" s="2">
        <f t="shared" ref="CT6:CT69" si="58">BP$207*$B6+BP$209</f>
        <v>61.653201667566123</v>
      </c>
      <c r="CU6" s="2">
        <f t="shared" ref="CU6:CU69" si="59">BQ$207*$B6+BQ$209</f>
        <v>62.42805577237322</v>
      </c>
      <c r="CV6" s="2">
        <f t="shared" ref="CV6:CV69" si="60">BR$207*$B6+BR$209</f>
        <v>62.252510878489339</v>
      </c>
      <c r="CW6" s="2">
        <f t="shared" ref="CW6:CW69" si="61">BS$207*$B6+BS$209</f>
        <v>59.639744673295475</v>
      </c>
      <c r="CX6" s="2">
        <f t="shared" ref="CX6:CX69" si="62">BT$207*$B6+BT$209</f>
        <v>56.079505924181682</v>
      </c>
      <c r="CY6" s="2">
        <f t="shared" ref="CY6:CY69" si="63">BU$207*$B6+BU$209</f>
        <v>51.133037204200384</v>
      </c>
      <c r="CZ6" s="2">
        <f t="shared" ref="CZ6:CZ69" si="64">BV$207*$B6+BV$209</f>
        <v>45.116481930348499</v>
      </c>
      <c r="DA6" s="2">
        <f t="shared" ref="DA6:DA69" si="65">BW$207*$B6+BW$209</f>
        <v>37.209052256121026</v>
      </c>
      <c r="DD6" s="2">
        <f t="shared" ref="DD6:DD69" si="66">BZ$207*$B6+BZ$209</f>
        <v>63.665569171758086</v>
      </c>
      <c r="DE6" s="2">
        <f t="shared" ref="DE6:DE69" si="67">CA$207*$B6+CA$209</f>
        <v>62.099873739416367</v>
      </c>
      <c r="DF6" s="2">
        <f t="shared" ref="DF6:DF69" si="68">CB$207*$B6+CB$209</f>
        <v>64.153479578054302</v>
      </c>
      <c r="DG6" s="2">
        <f t="shared" ref="DG6:DG69" si="69">CC$207*$B6+CC$209</f>
        <v>63.662697629179334</v>
      </c>
      <c r="DH6" s="2">
        <f t="shared" ref="DH6:DH69" si="70">CD$207*$B6+CD$209</f>
        <v>64.029332818216687</v>
      </c>
      <c r="DI6" s="2">
        <f t="shared" ref="DI6:DI69" si="71">CE$207*$B6+CE$209</f>
        <v>67.333890663261428</v>
      </c>
      <c r="DJ6" s="2">
        <f t="shared" ref="DJ6:DJ69" si="72">CF$207*$B6+CF$209</f>
        <v>68.766370510497339</v>
      </c>
      <c r="DK6" s="2">
        <f t="shared" ref="DK6:DK69" si="73">CG$207*$B6+CG$209</f>
        <v>67.596305476309624</v>
      </c>
      <c r="DL6" s="2">
        <f t="shared" ref="DL6:DL69" si="74">CH$207*$B6+CH$209</f>
        <v>65.397446374128933</v>
      </c>
      <c r="DM6" s="2">
        <f t="shared" ref="DM6:DM69" si="75">CI$207*$B6+CI$209</f>
        <v>61.266756444234993</v>
      </c>
      <c r="DN6" s="2">
        <f t="shared" ref="DN6:DN69" si="76">CJ$207*$B6+CJ$209</f>
        <v>55.907532575714399</v>
      </c>
      <c r="DO6" s="2">
        <f t="shared" ref="DO6:DO69" si="77">CK$207*$B6+CK$209</f>
        <v>49.627217474234207</v>
      </c>
      <c r="DP6" s="2">
        <f t="shared" ref="DP6:DP69" si="78">CL$207*$B6+CL$209</f>
        <v>40.728346301462054</v>
      </c>
      <c r="DS6" s="2">
        <f t="shared" ref="DS6:DS69" si="79">POWER(10,($B6-C$227)/C$228)/(1+POWER(10,($B6-C$227)/C$228))</f>
        <v>1.3210397417115193E-4</v>
      </c>
      <c r="DT6" s="2">
        <f t="shared" ref="DT6:DT69" si="80">POWER(10,($B6-D$227)/D$228)/(1+POWER(10,($B6-D$227)/D$228))</f>
        <v>1.3246164226114141E-4</v>
      </c>
      <c r="DU6" s="2">
        <f t="shared" ref="DU6:DU69" si="81">POWER(10,($B6-E$227)/E$228)/(1+POWER(10,($B6-E$227)/E$228))</f>
        <v>9.6407137261346603E-5</v>
      </c>
      <c r="DV6" s="2">
        <f t="shared" ref="DV6:DV69" si="82">POWER(10,($B6-F$227)/F$228)/(1+POWER(10,($B6-F$227)/F$228))</f>
        <v>1.0509916578250872E-4</v>
      </c>
      <c r="DW6" s="2">
        <f t="shared" ref="DW6:DW69" si="83">POWER(10,($B6-G$227)/G$228)/(1+POWER(10,($B6-G$227)/G$228))</f>
        <v>1.1276869671599455E-4</v>
      </c>
      <c r="DX6" s="2">
        <f t="shared" ref="DX6:DX69" si="84">POWER(10,($B6-H$227)/H$228)/(1+POWER(10,($B6-H$227)/H$228))</f>
        <v>9.1004315727749891E-5</v>
      </c>
      <c r="DY6" s="2">
        <f t="shared" ref="DY6:DY69" si="85">POWER(10,($B6-I$227)/I$228)/(1+POWER(10,($B6-I$227)/I$228))</f>
        <v>9.9046383776532133E-5</v>
      </c>
      <c r="DZ6" s="2">
        <f t="shared" ref="DZ6:DZ69" si="86">POWER(10,($B6-J$227)/J$228)/(1+POWER(10,($B6-J$227)/J$228))</f>
        <v>1.1223792830421333E-4</v>
      </c>
      <c r="EA6" s="2">
        <f t="shared" ref="EA6:EA69" si="87">POWER(10,($B6-K$227)/K$228)/(1+POWER(10,($B6-K$227)/K$228))</f>
        <v>9.3804210014460289E-5</v>
      </c>
      <c r="EB6" s="2">
        <f t="shared" ref="EB6:EB69" si="88">POWER(10,($B6-L$227)/L$228)/(1+POWER(10,($B6-L$227)/L$228))</f>
        <v>1.0108339487964649E-4</v>
      </c>
      <c r="EC6" s="2">
        <f t="shared" ref="EC6:EC69" si="89">POWER(10,($B6-M$227)/M$228)/(1+POWER(10,($B6-M$227)/M$228))</f>
        <v>9.5868719272559262E-5</v>
      </c>
      <c r="ED6" s="2">
        <f t="shared" ref="ED6:ED69" si="90">POWER(10,($B6-N$227)/N$228)/(1+POWER(10,($B6-N$227)/N$228))</f>
        <v>1.0337026234067712E-4</v>
      </c>
      <c r="EE6" s="2">
        <f t="shared" ref="EE6:EE69" si="91">POWER(10,($B6-O$227)/O$228)/(1+POWER(10,($B6-O$227)/O$228))</f>
        <v>9.397173855013408E-5</v>
      </c>
    </row>
    <row r="7" spans="1:135" x14ac:dyDescent="0.25">
      <c r="B7" s="2">
        <v>1</v>
      </c>
      <c r="C7">
        <v>56.246000000000002</v>
      </c>
      <c r="D7">
        <v>58.536000000000001</v>
      </c>
      <c r="E7">
        <v>59.793999999999997</v>
      </c>
      <c r="F7">
        <v>59.265000000000001</v>
      </c>
      <c r="G7">
        <v>61.441000000000003</v>
      </c>
      <c r="H7">
        <v>60.484999999999999</v>
      </c>
      <c r="I7">
        <v>60.576000000000001</v>
      </c>
      <c r="J7">
        <v>60.258000000000003</v>
      </c>
      <c r="K7">
        <v>57.726999999999997</v>
      </c>
      <c r="L7">
        <v>54.423999999999999</v>
      </c>
      <c r="M7">
        <v>49.850999999999999</v>
      </c>
      <c r="N7">
        <v>44.463999999999999</v>
      </c>
      <c r="O7">
        <v>35.347999999999999</v>
      </c>
      <c r="R7" s="5">
        <f t="shared" si="0"/>
        <v>57.775258038238078</v>
      </c>
      <c r="S7" s="5">
        <f t="shared" si="1"/>
        <v>59.875081324119641</v>
      </c>
      <c r="T7" s="5">
        <f t="shared" si="2"/>
        <v>61.245358366720581</v>
      </c>
      <c r="U7" s="5">
        <f t="shared" si="3"/>
        <v>61.031755279566944</v>
      </c>
      <c r="V7" s="5">
        <f t="shared" si="4"/>
        <v>61.710185491510394</v>
      </c>
      <c r="W7" s="5">
        <f t="shared" si="5"/>
        <v>61.67822194188961</v>
      </c>
      <c r="X7" s="5">
        <f t="shared" si="6"/>
        <v>62.453690341767171</v>
      </c>
      <c r="Y7" s="5">
        <f t="shared" si="7"/>
        <v>62.268634513600233</v>
      </c>
      <c r="Z7" s="5">
        <f t="shared" si="8"/>
        <v>59.657838279571806</v>
      </c>
      <c r="AA7" s="5">
        <f t="shared" si="9"/>
        <v>56.092245070165227</v>
      </c>
      <c r="AB7" s="5">
        <f t="shared" si="10"/>
        <v>51.148697487708318</v>
      </c>
      <c r="AC7" s="5">
        <f t="shared" si="11"/>
        <v>45.131092167672769</v>
      </c>
      <c r="AD7" s="5">
        <f t="shared" si="12"/>
        <v>37.224833813072088</v>
      </c>
      <c r="AE7" s="5"/>
      <c r="AG7" s="5">
        <f t="shared" si="13"/>
        <v>-1.5292580382380763</v>
      </c>
      <c r="AH7" s="5">
        <f t="shared" si="13"/>
        <v>-1.3390813241196398</v>
      </c>
      <c r="AI7" s="5">
        <f t="shared" si="13"/>
        <v>-1.4513583667205836</v>
      </c>
      <c r="AJ7" s="5">
        <f t="shared" si="13"/>
        <v>-1.7667552795669437</v>
      </c>
      <c r="AK7" s="5">
        <f t="shared" si="13"/>
        <v>-0.26918549151039173</v>
      </c>
      <c r="AL7" s="5">
        <f t="shared" si="13"/>
        <v>-1.1932219418896111</v>
      </c>
      <c r="AM7" s="5">
        <f t="shared" si="13"/>
        <v>-1.8776903417671704</v>
      </c>
      <c r="AN7" s="5">
        <f t="shared" si="13"/>
        <v>-2.0106345136002304</v>
      </c>
      <c r="AO7" s="5">
        <f t="shared" si="13"/>
        <v>-1.9308382795718089</v>
      </c>
      <c r="AP7" s="5">
        <f t="shared" si="13"/>
        <v>-1.6682450701652272</v>
      </c>
      <c r="AQ7" s="5">
        <f t="shared" si="13"/>
        <v>-1.2976974877083194</v>
      </c>
      <c r="AR7" s="5">
        <f t="shared" si="13"/>
        <v>-0.66709216767277013</v>
      </c>
      <c r="AS7" s="5">
        <f t="shared" si="13"/>
        <v>-1.8768338130720892</v>
      </c>
      <c r="AV7" s="2">
        <f t="shared" si="14"/>
        <v>57.775258038238078</v>
      </c>
      <c r="AW7" s="2">
        <f t="shared" si="15"/>
        <v>59.875081324119641</v>
      </c>
      <c r="AX7" s="2">
        <f t="shared" si="16"/>
        <v>61.245358366720581</v>
      </c>
      <c r="AY7" s="2">
        <f t="shared" si="17"/>
        <v>61.031755279566944</v>
      </c>
      <c r="AZ7" s="2">
        <f t="shared" si="18"/>
        <v>61.710185491510394</v>
      </c>
      <c r="BA7" s="2">
        <f t="shared" si="19"/>
        <v>61.67822194188961</v>
      </c>
      <c r="BB7" s="2">
        <f t="shared" si="20"/>
        <v>62.453690341767171</v>
      </c>
      <c r="BC7" s="2">
        <f t="shared" si="21"/>
        <v>62.268634513600233</v>
      </c>
      <c r="BD7" s="2">
        <f t="shared" si="22"/>
        <v>59.657838279571806</v>
      </c>
      <c r="BE7" s="2">
        <f t="shared" si="23"/>
        <v>56.092245070165227</v>
      </c>
      <c r="BF7" s="2">
        <f t="shared" si="24"/>
        <v>51.148697487708318</v>
      </c>
      <c r="BG7" s="2">
        <f t="shared" si="25"/>
        <v>45.131092167672769</v>
      </c>
      <c r="BH7" s="2">
        <f t="shared" si="26"/>
        <v>37.224833813072088</v>
      </c>
      <c r="BK7" s="2">
        <f t="shared" si="27"/>
        <v>56.246000000000002</v>
      </c>
      <c r="BL7" s="2">
        <f t="shared" si="28"/>
        <v>58.536000000000001</v>
      </c>
      <c r="BM7" s="2">
        <f t="shared" si="29"/>
        <v>59.793999999999997</v>
      </c>
      <c r="BN7" s="2">
        <f t="shared" si="30"/>
        <v>59.265000000000001</v>
      </c>
      <c r="BO7" s="2">
        <f t="shared" si="31"/>
        <v>61.441000000000003</v>
      </c>
      <c r="BP7" s="2">
        <f t="shared" si="32"/>
        <v>60.484999999999999</v>
      </c>
      <c r="BQ7" s="2">
        <f t="shared" si="33"/>
        <v>60.576000000000001</v>
      </c>
      <c r="BR7" s="2">
        <f t="shared" si="34"/>
        <v>60.258000000000003</v>
      </c>
      <c r="BS7" s="2">
        <f t="shared" si="35"/>
        <v>57.726999999999997</v>
      </c>
      <c r="BT7" s="2">
        <f t="shared" si="36"/>
        <v>54.423999999999999</v>
      </c>
      <c r="BU7" s="2">
        <f t="shared" si="37"/>
        <v>49.850999999999999</v>
      </c>
      <c r="BV7" s="2">
        <f t="shared" si="38"/>
        <v>44.463999999999999</v>
      </c>
      <c r="BW7" s="2">
        <f t="shared" si="39"/>
        <v>35.347999999999999</v>
      </c>
      <c r="BZ7" s="2" t="str">
        <f t="shared" si="40"/>
        <v/>
      </c>
      <c r="CA7" s="2" t="str">
        <f t="shared" si="41"/>
        <v/>
      </c>
      <c r="CB7" s="2" t="str">
        <f t="shared" si="42"/>
        <v/>
      </c>
      <c r="CC7" s="2" t="str">
        <f t="shared" si="43"/>
        <v/>
      </c>
      <c r="CD7" s="2" t="str">
        <f t="shared" si="44"/>
        <v/>
      </c>
      <c r="CE7" s="2" t="str">
        <f t="shared" si="45"/>
        <v/>
      </c>
      <c r="CF7" s="2" t="str">
        <f t="shared" si="46"/>
        <v/>
      </c>
      <c r="CG7" s="2" t="str">
        <f t="shared" si="47"/>
        <v/>
      </c>
      <c r="CH7" s="2" t="str">
        <f t="shared" si="48"/>
        <v/>
      </c>
      <c r="CI7" s="2" t="str">
        <f t="shared" si="49"/>
        <v/>
      </c>
      <c r="CJ7" s="2" t="str">
        <f t="shared" si="50"/>
        <v/>
      </c>
      <c r="CK7" s="2" t="str">
        <f t="shared" si="51"/>
        <v/>
      </c>
      <c r="CL7" s="2" t="str">
        <f t="shared" si="52"/>
        <v/>
      </c>
      <c r="CO7" s="2">
        <f t="shared" si="53"/>
        <v>57.774415134014077</v>
      </c>
      <c r="CP7" s="2">
        <f t="shared" si="54"/>
        <v>59.874764694021579</v>
      </c>
      <c r="CQ7" s="2">
        <f t="shared" si="55"/>
        <v>61.245055930542151</v>
      </c>
      <c r="CR7" s="2">
        <f t="shared" si="56"/>
        <v>61.031456387840265</v>
      </c>
      <c r="CS7" s="2">
        <f t="shared" si="57"/>
        <v>61.709902079312457</v>
      </c>
      <c r="CT7" s="2">
        <f t="shared" si="58"/>
        <v>61.677661625330821</v>
      </c>
      <c r="CU7" s="2">
        <f t="shared" si="59"/>
        <v>62.453010053992898</v>
      </c>
      <c r="CV7" s="2">
        <f t="shared" si="60"/>
        <v>62.267984975369473</v>
      </c>
      <c r="CW7" s="2">
        <f t="shared" si="61"/>
        <v>59.657253189681434</v>
      </c>
      <c r="CX7" s="2">
        <f t="shared" si="62"/>
        <v>56.09167699019806</v>
      </c>
      <c r="CY7" s="2">
        <f t="shared" si="63"/>
        <v>51.148201593165581</v>
      </c>
      <c r="CZ7" s="2">
        <f t="shared" si="64"/>
        <v>45.130586849281642</v>
      </c>
      <c r="DA7" s="2">
        <f t="shared" si="65"/>
        <v>37.224475370528801</v>
      </c>
      <c r="DD7" s="2">
        <f t="shared" si="66"/>
        <v>63.593676752248236</v>
      </c>
      <c r="DE7" s="2">
        <f t="shared" si="67"/>
        <v>62.054820496972667</v>
      </c>
      <c r="DF7" s="2">
        <f t="shared" si="68"/>
        <v>64.106126659076594</v>
      </c>
      <c r="DG7" s="2">
        <f t="shared" si="69"/>
        <v>63.625152127659575</v>
      </c>
      <c r="DH7" s="2">
        <f t="shared" si="70"/>
        <v>64.002008099765419</v>
      </c>
      <c r="DI7" s="2">
        <f t="shared" si="71"/>
        <v>67.292991598140745</v>
      </c>
      <c r="DJ7" s="2">
        <f t="shared" si="72"/>
        <v>68.717102987810932</v>
      </c>
      <c r="DK7" s="2">
        <f t="shared" si="73"/>
        <v>67.545989751821224</v>
      </c>
      <c r="DL7" s="2">
        <f t="shared" si="74"/>
        <v>65.345837434669008</v>
      </c>
      <c r="DM7" s="2">
        <f t="shared" si="75"/>
        <v>61.217149288902455</v>
      </c>
      <c r="DN7" s="2">
        <f t="shared" si="76"/>
        <v>55.865750598307635</v>
      </c>
      <c r="DO7" s="2">
        <f t="shared" si="77"/>
        <v>49.588933337905345</v>
      </c>
      <c r="DP7" s="2">
        <f t="shared" si="78"/>
        <v>40.703249452969956</v>
      </c>
      <c r="DS7" s="2">
        <f t="shared" si="79"/>
        <v>1.4484728120175091E-4</v>
      </c>
      <c r="DT7" s="2">
        <f t="shared" si="80"/>
        <v>1.4523944645387178E-4</v>
      </c>
      <c r="DU7" s="2">
        <f t="shared" si="81"/>
        <v>1.0570734075593798E-4</v>
      </c>
      <c r="DV7" s="2">
        <f t="shared" si="82"/>
        <v>1.1523777522790864E-4</v>
      </c>
      <c r="DW7" s="2">
        <f t="shared" si="83"/>
        <v>1.2364707191099588E-4</v>
      </c>
      <c r="DX7" s="2">
        <f t="shared" si="84"/>
        <v>9.9783371859166157E-5</v>
      </c>
      <c r="DY7" s="2">
        <f t="shared" si="85"/>
        <v>1.0860116244502411E-4</v>
      </c>
      <c r="DZ7" s="2">
        <f t="shared" si="86"/>
        <v>1.2306510855374111E-4</v>
      </c>
      <c r="EA7" s="2">
        <f t="shared" si="87"/>
        <v>1.0285334015829219E-4</v>
      </c>
      <c r="EB7" s="2">
        <f t="shared" si="88"/>
        <v>1.1083465758000071E-4</v>
      </c>
      <c r="EC7" s="2">
        <f t="shared" si="89"/>
        <v>1.0511698812216623E-4</v>
      </c>
      <c r="ED7" s="2">
        <f t="shared" si="90"/>
        <v>1.1334210842797598E-4</v>
      </c>
      <c r="EE7" s="2">
        <f t="shared" si="91"/>
        <v>1.0303702821713003E-4</v>
      </c>
    </row>
    <row r="8" spans="1:135" x14ac:dyDescent="0.25">
      <c r="B8" s="2">
        <v>2</v>
      </c>
      <c r="C8">
        <v>55</v>
      </c>
      <c r="D8">
        <v>58.29</v>
      </c>
      <c r="E8">
        <v>60.118000000000002</v>
      </c>
      <c r="F8">
        <v>60.515000000000001</v>
      </c>
      <c r="G8">
        <v>59.323999999999998</v>
      </c>
      <c r="H8">
        <v>61.618000000000002</v>
      </c>
      <c r="I8">
        <v>60.636000000000003</v>
      </c>
      <c r="J8">
        <v>59.97</v>
      </c>
      <c r="K8">
        <v>58.923999999999999</v>
      </c>
      <c r="L8">
        <v>54</v>
      </c>
      <c r="M8">
        <v>48.746000000000002</v>
      </c>
      <c r="N8">
        <v>44.652000000000001</v>
      </c>
      <c r="O8">
        <v>36.448999999999998</v>
      </c>
      <c r="R8" s="5">
        <f t="shared" si="0"/>
        <v>57.775986740412087</v>
      </c>
      <c r="S8" s="5">
        <f t="shared" si="1"/>
        <v>59.859930982609555</v>
      </c>
      <c r="T8" s="5">
        <f t="shared" si="2"/>
        <v>61.234980105361018</v>
      </c>
      <c r="U8" s="5">
        <f t="shared" si="3"/>
        <v>61.028739126997507</v>
      </c>
      <c r="V8" s="5">
        <f t="shared" si="4"/>
        <v>61.716835178862183</v>
      </c>
      <c r="W8" s="5">
        <f t="shared" si="5"/>
        <v>61.702728801189785</v>
      </c>
      <c r="X8" s="5">
        <f t="shared" si="6"/>
        <v>62.478701410357488</v>
      </c>
      <c r="Y8" s="5">
        <f t="shared" si="7"/>
        <v>62.284162390845999</v>
      </c>
      <c r="Z8" s="5">
        <f t="shared" si="8"/>
        <v>59.675395443265373</v>
      </c>
      <c r="AA8" s="5">
        <f t="shared" si="9"/>
        <v>56.104463429161406</v>
      </c>
      <c r="AB8" s="5">
        <f t="shared" si="10"/>
        <v>51.163903150684838</v>
      </c>
      <c r="AC8" s="5">
        <f t="shared" si="11"/>
        <v>45.145239322062729</v>
      </c>
      <c r="AD8" s="5">
        <f t="shared" si="12"/>
        <v>37.24028692764994</v>
      </c>
      <c r="AE8" s="5"/>
      <c r="AG8" s="5">
        <f t="shared" si="13"/>
        <v>-2.7759867404120868</v>
      </c>
      <c r="AH8" s="5">
        <f t="shared" si="13"/>
        <v>-1.5699309826095558</v>
      </c>
      <c r="AI8" s="5">
        <f t="shared" si="13"/>
        <v>-1.1169801053610158</v>
      </c>
      <c r="AJ8" s="5">
        <f t="shared" si="13"/>
        <v>-0.5137391269975069</v>
      </c>
      <c r="AK8" s="5">
        <f t="shared" si="13"/>
        <v>-2.3928351788621853</v>
      </c>
      <c r="AL8" s="5">
        <f t="shared" si="13"/>
        <v>-8.4728801189783098E-2</v>
      </c>
      <c r="AM8" s="5">
        <f t="shared" si="13"/>
        <v>-1.8427014103574848</v>
      </c>
      <c r="AN8" s="5">
        <f t="shared" si="13"/>
        <v>-2.3141623908460005</v>
      </c>
      <c r="AO8" s="5">
        <f t="shared" si="13"/>
        <v>-0.75139544326537333</v>
      </c>
      <c r="AP8" s="5">
        <f t="shared" si="13"/>
        <v>-2.1044634291614059</v>
      </c>
      <c r="AQ8" s="5">
        <f t="shared" si="13"/>
        <v>-2.4179031506848361</v>
      </c>
      <c r="AR8" s="5">
        <f t="shared" si="13"/>
        <v>-0.49323932206272758</v>
      </c>
      <c r="AS8" s="5">
        <f t="shared" si="13"/>
        <v>-0.79128692764994213</v>
      </c>
      <c r="AV8" s="2">
        <f t="shared" si="14"/>
        <v>57.775986740412087</v>
      </c>
      <c r="AW8" s="2">
        <f t="shared" si="15"/>
        <v>59.859930982609555</v>
      </c>
      <c r="AX8" s="2">
        <f t="shared" si="16"/>
        <v>61.234980105361018</v>
      </c>
      <c r="AY8" s="2">
        <f t="shared" si="17"/>
        <v>61.028739126997507</v>
      </c>
      <c r="AZ8" s="2">
        <f t="shared" si="18"/>
        <v>61.716835178862183</v>
      </c>
      <c r="BA8" s="2">
        <f t="shared" si="19"/>
        <v>61.702728801189785</v>
      </c>
      <c r="BB8" s="2">
        <f t="shared" si="20"/>
        <v>62.478701410357488</v>
      </c>
      <c r="BC8" s="2">
        <f t="shared" si="21"/>
        <v>62.284162390845999</v>
      </c>
      <c r="BD8" s="2">
        <f t="shared" si="22"/>
        <v>59.675395443265373</v>
      </c>
      <c r="BE8" s="2">
        <f t="shared" si="23"/>
        <v>56.104463429161406</v>
      </c>
      <c r="BF8" s="2">
        <f t="shared" si="24"/>
        <v>51.163903150684838</v>
      </c>
      <c r="BG8" s="2">
        <f t="shared" si="25"/>
        <v>45.145239322062729</v>
      </c>
      <c r="BH8" s="2">
        <f t="shared" si="26"/>
        <v>37.24028692764994</v>
      </c>
      <c r="BK8" s="2">
        <f t="shared" si="27"/>
        <v>55</v>
      </c>
      <c r="BL8" s="2">
        <f t="shared" si="28"/>
        <v>58.29</v>
      </c>
      <c r="BM8" s="2">
        <f t="shared" si="29"/>
        <v>60.118000000000002</v>
      </c>
      <c r="BN8" s="2">
        <f t="shared" si="30"/>
        <v>60.515000000000001</v>
      </c>
      <c r="BO8" s="2">
        <f t="shared" si="31"/>
        <v>59.323999999999998</v>
      </c>
      <c r="BP8" s="2">
        <f t="shared" si="32"/>
        <v>61.618000000000002</v>
      </c>
      <c r="BQ8" s="2">
        <f t="shared" si="33"/>
        <v>60.636000000000003</v>
      </c>
      <c r="BR8" s="2">
        <f t="shared" si="34"/>
        <v>59.97</v>
      </c>
      <c r="BS8" s="2">
        <f t="shared" si="35"/>
        <v>58.923999999999999</v>
      </c>
      <c r="BT8" s="2">
        <f t="shared" si="36"/>
        <v>54</v>
      </c>
      <c r="BU8" s="2">
        <f t="shared" si="37"/>
        <v>48.746000000000002</v>
      </c>
      <c r="BV8" s="2">
        <f t="shared" si="38"/>
        <v>44.652000000000001</v>
      </c>
      <c r="BW8" s="2">
        <f t="shared" si="39"/>
        <v>36.448999999999998</v>
      </c>
      <c r="BZ8" s="2" t="str">
        <f t="shared" si="40"/>
        <v/>
      </c>
      <c r="CA8" s="2" t="str">
        <f t="shared" si="41"/>
        <v/>
      </c>
      <c r="CB8" s="2" t="str">
        <f t="shared" si="42"/>
        <v/>
      </c>
      <c r="CC8" s="2" t="str">
        <f t="shared" si="43"/>
        <v/>
      </c>
      <c r="CD8" s="2" t="str">
        <f t="shared" si="44"/>
        <v/>
      </c>
      <c r="CE8" s="2" t="str">
        <f t="shared" si="45"/>
        <v/>
      </c>
      <c r="CF8" s="2" t="str">
        <f t="shared" si="46"/>
        <v/>
      </c>
      <c r="CG8" s="2" t="str">
        <f t="shared" si="47"/>
        <v/>
      </c>
      <c r="CH8" s="2" t="str">
        <f t="shared" si="48"/>
        <v/>
      </c>
      <c r="CI8" s="2" t="str">
        <f t="shared" si="49"/>
        <v/>
      </c>
      <c r="CJ8" s="2" t="str">
        <f t="shared" si="50"/>
        <v/>
      </c>
      <c r="CK8" s="2" t="str">
        <f t="shared" si="51"/>
        <v/>
      </c>
      <c r="CL8" s="2" t="str">
        <f t="shared" si="52"/>
        <v/>
      </c>
      <c r="CO8" s="2">
        <f t="shared" si="53"/>
        <v>57.775074049803401</v>
      </c>
      <c r="CP8" s="2">
        <f t="shared" si="54"/>
        <v>59.85958856739591</v>
      </c>
      <c r="CQ8" s="2">
        <f t="shared" si="55"/>
        <v>61.234652776715777</v>
      </c>
      <c r="CR8" s="2">
        <f t="shared" si="56"/>
        <v>61.028415762219367</v>
      </c>
      <c r="CS8" s="2">
        <f t="shared" si="57"/>
        <v>61.716529030261079</v>
      </c>
      <c r="CT8" s="2">
        <f t="shared" si="58"/>
        <v>61.702121583095526</v>
      </c>
      <c r="CU8" s="2">
        <f t="shared" si="59"/>
        <v>62.477964335612583</v>
      </c>
      <c r="CV8" s="2">
        <f t="shared" si="60"/>
        <v>62.283459072249599</v>
      </c>
      <c r="CW8" s="2">
        <f t="shared" si="61"/>
        <v>59.674761706067393</v>
      </c>
      <c r="CX8" s="2">
        <f t="shared" si="62"/>
        <v>56.103848056214431</v>
      </c>
      <c r="CY8" s="2">
        <f t="shared" si="63"/>
        <v>51.163365982130777</v>
      </c>
      <c r="CZ8" s="2">
        <f t="shared" si="64"/>
        <v>45.144691768214784</v>
      </c>
      <c r="DA8" s="2">
        <f t="shared" si="65"/>
        <v>37.239898484936582</v>
      </c>
      <c r="DD8" s="2">
        <f t="shared" si="66"/>
        <v>63.521784332738385</v>
      </c>
      <c r="DE8" s="2">
        <f t="shared" si="67"/>
        <v>62.009767254528967</v>
      </c>
      <c r="DF8" s="2">
        <f t="shared" si="68"/>
        <v>64.0587737400989</v>
      </c>
      <c r="DG8" s="2">
        <f t="shared" si="69"/>
        <v>63.587606626139824</v>
      </c>
      <c r="DH8" s="2">
        <f t="shared" si="70"/>
        <v>63.974683381314144</v>
      </c>
      <c r="DI8" s="2">
        <f t="shared" si="71"/>
        <v>67.252092533020047</v>
      </c>
      <c r="DJ8" s="2">
        <f t="shared" si="72"/>
        <v>68.667835465124512</v>
      </c>
      <c r="DK8" s="2">
        <f t="shared" si="73"/>
        <v>67.495674027332811</v>
      </c>
      <c r="DL8" s="2">
        <f t="shared" si="74"/>
        <v>65.294228495209069</v>
      </c>
      <c r="DM8" s="2">
        <f t="shared" si="75"/>
        <v>61.167542133569917</v>
      </c>
      <c r="DN8" s="2">
        <f t="shared" si="76"/>
        <v>55.823968620900871</v>
      </c>
      <c r="DO8" s="2">
        <f t="shared" si="77"/>
        <v>49.550649201576491</v>
      </c>
      <c r="DP8" s="2">
        <f t="shared" si="78"/>
        <v>40.678152604477859</v>
      </c>
      <c r="DS8" s="2">
        <f t="shared" si="79"/>
        <v>1.5881966616633378E-4</v>
      </c>
      <c r="DT8" s="2">
        <f t="shared" si="80"/>
        <v>1.5924965478037478E-4</v>
      </c>
      <c r="DU8" s="2">
        <f t="shared" si="81"/>
        <v>1.1590461226335881E-4</v>
      </c>
      <c r="DV8" s="2">
        <f t="shared" si="82"/>
        <v>1.2635430311081525E-4</v>
      </c>
      <c r="DW8" s="2">
        <f t="shared" si="83"/>
        <v>1.3557470106333338E-4</v>
      </c>
      <c r="DX8" s="2">
        <f t="shared" si="84"/>
        <v>1.0940923830726908E-4</v>
      </c>
      <c r="DY8" s="2">
        <f t="shared" si="85"/>
        <v>1.1907755904447074E-4</v>
      </c>
      <c r="DZ8" s="2">
        <f t="shared" si="86"/>
        <v>1.349366061193961E-4</v>
      </c>
      <c r="EA8" s="2">
        <f t="shared" si="87"/>
        <v>1.1277532580269735E-4</v>
      </c>
      <c r="EB8" s="2">
        <f t="shared" si="88"/>
        <v>1.2152648591521766E-4</v>
      </c>
      <c r="EC8" s="2">
        <f t="shared" si="89"/>
        <v>1.1525731663842061E-4</v>
      </c>
      <c r="ED8" s="2">
        <f t="shared" si="90"/>
        <v>1.2427579163515033E-4</v>
      </c>
      <c r="EE8" s="2">
        <f t="shared" si="91"/>
        <v>1.1297673175337087E-4</v>
      </c>
    </row>
    <row r="9" spans="1:135" x14ac:dyDescent="0.25">
      <c r="B9" s="2">
        <v>3</v>
      </c>
      <c r="C9">
        <v>56.203000000000003</v>
      </c>
      <c r="D9">
        <v>57.652000000000001</v>
      </c>
      <c r="E9">
        <v>58.515000000000001</v>
      </c>
      <c r="F9">
        <v>60.603000000000002</v>
      </c>
      <c r="G9">
        <v>59.853000000000002</v>
      </c>
      <c r="H9">
        <v>61.015000000000001</v>
      </c>
      <c r="I9">
        <v>61.152000000000001</v>
      </c>
      <c r="J9">
        <v>60.726999999999997</v>
      </c>
      <c r="K9">
        <v>55.908999999999999</v>
      </c>
      <c r="L9">
        <v>55.408999999999999</v>
      </c>
      <c r="M9">
        <v>49</v>
      </c>
      <c r="N9">
        <v>45.087000000000003</v>
      </c>
      <c r="O9">
        <v>35.854999999999997</v>
      </c>
      <c r="R9" s="5">
        <f t="shared" si="0"/>
        <v>57.776721061548272</v>
      </c>
      <c r="S9" s="5">
        <f t="shared" si="1"/>
        <v>59.844782668941846</v>
      </c>
      <c r="T9" s="5">
        <f t="shared" si="2"/>
        <v>61.224603831820659</v>
      </c>
      <c r="U9" s="5">
        <f t="shared" si="3"/>
        <v>61.025724914294145</v>
      </c>
      <c r="V9" s="5">
        <f t="shared" si="4"/>
        <v>61.723486615075537</v>
      </c>
      <c r="W9" s="5">
        <f t="shared" si="5"/>
        <v>61.727239494530778</v>
      </c>
      <c r="X9" s="5">
        <f t="shared" si="6"/>
        <v>62.503717103605474</v>
      </c>
      <c r="Y9" s="5">
        <f t="shared" si="7"/>
        <v>62.299694598786921</v>
      </c>
      <c r="Z9" s="5">
        <f t="shared" si="8"/>
        <v>59.692956547239156</v>
      </c>
      <c r="AA9" s="5">
        <f t="shared" si="9"/>
        <v>56.116685625416586</v>
      </c>
      <c r="AB9" s="5">
        <f t="shared" si="10"/>
        <v>51.179112161515143</v>
      </c>
      <c r="AC9" s="5">
        <f t="shared" si="11"/>
        <v>45.159389922059518</v>
      </c>
      <c r="AD9" s="5">
        <f t="shared" si="12"/>
        <v>37.255742494250228</v>
      </c>
      <c r="AE9" s="5"/>
      <c r="AG9" s="5">
        <f t="shared" si="13"/>
        <v>-1.5737210615482695</v>
      </c>
      <c r="AH9" s="5">
        <f t="shared" si="13"/>
        <v>-2.1927826689418453</v>
      </c>
      <c r="AI9" s="5">
        <f t="shared" si="13"/>
        <v>-2.7096038318206581</v>
      </c>
      <c r="AJ9" s="5">
        <f t="shared" si="13"/>
        <v>-0.42272491429414316</v>
      </c>
      <c r="AK9" s="5">
        <f t="shared" si="13"/>
        <v>-1.870486615075535</v>
      </c>
      <c r="AL9" s="5">
        <f t="shared" si="13"/>
        <v>-0.71223949453077751</v>
      </c>
      <c r="AM9" s="5">
        <f t="shared" si="13"/>
        <v>-1.3517171036054734</v>
      </c>
      <c r="AN9" s="5">
        <f t="shared" si="13"/>
        <v>-1.5726945987869243</v>
      </c>
      <c r="AO9" s="5">
        <f t="shared" si="13"/>
        <v>-3.783956547239157</v>
      </c>
      <c r="AP9" s="5">
        <f t="shared" si="13"/>
        <v>-0.70768562541658753</v>
      </c>
      <c r="AQ9" s="5">
        <f t="shared" si="13"/>
        <v>-2.1791121615151425</v>
      </c>
      <c r="AR9" s="5">
        <f t="shared" si="13"/>
        <v>-7.2389922059514333E-2</v>
      </c>
      <c r="AS9" s="5">
        <f t="shared" si="13"/>
        <v>-1.4007424942502311</v>
      </c>
      <c r="AV9" s="2">
        <f t="shared" si="14"/>
        <v>57.776721061548272</v>
      </c>
      <c r="AW9" s="2">
        <f t="shared" si="15"/>
        <v>59.844782668941846</v>
      </c>
      <c r="AX9" s="2">
        <f t="shared" si="16"/>
        <v>61.224603831820659</v>
      </c>
      <c r="AY9" s="2">
        <f t="shared" si="17"/>
        <v>61.025724914294145</v>
      </c>
      <c r="AZ9" s="2">
        <f t="shared" si="18"/>
        <v>61.723486615075537</v>
      </c>
      <c r="BA9" s="2">
        <f t="shared" si="19"/>
        <v>61.727239494530778</v>
      </c>
      <c r="BB9" s="2">
        <f t="shared" si="20"/>
        <v>62.503717103605474</v>
      </c>
      <c r="BC9" s="2">
        <f t="shared" si="21"/>
        <v>62.299694598786921</v>
      </c>
      <c r="BD9" s="2">
        <f t="shared" si="22"/>
        <v>59.692956547239156</v>
      </c>
      <c r="BE9" s="2">
        <f t="shared" si="23"/>
        <v>56.116685625416586</v>
      </c>
      <c r="BF9" s="2">
        <f t="shared" si="24"/>
        <v>51.179112161515143</v>
      </c>
      <c r="BG9" s="2">
        <f t="shared" si="25"/>
        <v>45.159389922059518</v>
      </c>
      <c r="BH9" s="2">
        <f t="shared" si="26"/>
        <v>37.255742494250228</v>
      </c>
      <c r="BK9" s="2">
        <f t="shared" si="27"/>
        <v>56.203000000000003</v>
      </c>
      <c r="BL9" s="2">
        <f t="shared" si="28"/>
        <v>57.652000000000001</v>
      </c>
      <c r="BM9" s="2">
        <f t="shared" si="29"/>
        <v>58.515000000000001</v>
      </c>
      <c r="BN9" s="2">
        <f t="shared" si="30"/>
        <v>60.603000000000002</v>
      </c>
      <c r="BO9" s="2">
        <f t="shared" si="31"/>
        <v>59.853000000000002</v>
      </c>
      <c r="BP9" s="2">
        <f t="shared" si="32"/>
        <v>61.015000000000001</v>
      </c>
      <c r="BQ9" s="2">
        <f t="shared" si="33"/>
        <v>61.152000000000001</v>
      </c>
      <c r="BR9" s="2">
        <f t="shared" si="34"/>
        <v>60.726999999999997</v>
      </c>
      <c r="BS9" s="2">
        <f t="shared" si="35"/>
        <v>55.908999999999999</v>
      </c>
      <c r="BT9" s="2">
        <f t="shared" si="36"/>
        <v>55.408999999999999</v>
      </c>
      <c r="BU9" s="2">
        <f t="shared" si="37"/>
        <v>49</v>
      </c>
      <c r="BV9" s="2">
        <f t="shared" si="38"/>
        <v>45.087000000000003</v>
      </c>
      <c r="BW9" s="2">
        <f t="shared" si="39"/>
        <v>35.854999999999997</v>
      </c>
      <c r="BZ9" s="2" t="str">
        <f t="shared" si="40"/>
        <v/>
      </c>
      <c r="CA9" s="2" t="str">
        <f t="shared" si="41"/>
        <v/>
      </c>
      <c r="CB9" s="2" t="str">
        <f t="shared" si="42"/>
        <v/>
      </c>
      <c r="CC9" s="2" t="str">
        <f t="shared" si="43"/>
        <v/>
      </c>
      <c r="CD9" s="2" t="str">
        <f t="shared" si="44"/>
        <v/>
      </c>
      <c r="CE9" s="2" t="str">
        <f t="shared" si="45"/>
        <v/>
      </c>
      <c r="CF9" s="2" t="str">
        <f t="shared" si="46"/>
        <v/>
      </c>
      <c r="CG9" s="2" t="str">
        <f t="shared" si="47"/>
        <v/>
      </c>
      <c r="CH9" s="2" t="str">
        <f t="shared" si="48"/>
        <v/>
      </c>
      <c r="CI9" s="2" t="str">
        <f t="shared" si="49"/>
        <v/>
      </c>
      <c r="CJ9" s="2" t="str">
        <f t="shared" si="50"/>
        <v/>
      </c>
      <c r="CK9" s="2" t="str">
        <f t="shared" si="51"/>
        <v/>
      </c>
      <c r="CL9" s="2" t="str">
        <f t="shared" si="52"/>
        <v/>
      </c>
      <c r="CO9" s="2">
        <f t="shared" si="53"/>
        <v>57.775732965592724</v>
      </c>
      <c r="CP9" s="2">
        <f t="shared" si="54"/>
        <v>59.844412440770242</v>
      </c>
      <c r="CQ9" s="2">
        <f t="shared" si="55"/>
        <v>61.22424962288941</v>
      </c>
      <c r="CR9" s="2">
        <f t="shared" si="56"/>
        <v>61.025375136598463</v>
      </c>
      <c r="CS9" s="2">
        <f t="shared" si="57"/>
        <v>61.723155981209693</v>
      </c>
      <c r="CT9" s="2">
        <f t="shared" si="58"/>
        <v>61.726581540860224</v>
      </c>
      <c r="CU9" s="2">
        <f t="shared" si="59"/>
        <v>62.502918617232261</v>
      </c>
      <c r="CV9" s="2">
        <f t="shared" si="60"/>
        <v>62.298933169129732</v>
      </c>
      <c r="CW9" s="2">
        <f t="shared" si="61"/>
        <v>59.692270222453345</v>
      </c>
      <c r="CX9" s="2">
        <f t="shared" si="62"/>
        <v>56.11601912223081</v>
      </c>
      <c r="CY9" s="2">
        <f t="shared" si="63"/>
        <v>51.178530371095974</v>
      </c>
      <c r="CZ9" s="2">
        <f t="shared" si="64"/>
        <v>45.158796687147934</v>
      </c>
      <c r="DA9" s="2">
        <f t="shared" si="65"/>
        <v>37.255321599344356</v>
      </c>
      <c r="DD9" s="2">
        <f t="shared" si="66"/>
        <v>63.449891913228534</v>
      </c>
      <c r="DE9" s="2">
        <f t="shared" si="67"/>
        <v>61.964714012085267</v>
      </c>
      <c r="DF9" s="2">
        <f t="shared" si="68"/>
        <v>64.011420821121192</v>
      </c>
      <c r="DG9" s="2">
        <f t="shared" si="69"/>
        <v>63.550061124620065</v>
      </c>
      <c r="DH9" s="2">
        <f t="shared" si="70"/>
        <v>63.947358662862875</v>
      </c>
      <c r="DI9" s="2">
        <f t="shared" si="71"/>
        <v>67.211193467899363</v>
      </c>
      <c r="DJ9" s="2">
        <f t="shared" si="72"/>
        <v>68.618567942438105</v>
      </c>
      <c r="DK9" s="2">
        <f t="shared" si="73"/>
        <v>67.445358302844411</v>
      </c>
      <c r="DL9" s="2">
        <f t="shared" si="74"/>
        <v>65.242619555749144</v>
      </c>
      <c r="DM9" s="2">
        <f t="shared" si="75"/>
        <v>61.117934978237379</v>
      </c>
      <c r="DN9" s="2">
        <f t="shared" si="76"/>
        <v>55.782186643494107</v>
      </c>
      <c r="DO9" s="2">
        <f t="shared" si="77"/>
        <v>49.512365065247629</v>
      </c>
      <c r="DP9" s="2">
        <f t="shared" si="78"/>
        <v>40.653055755985761</v>
      </c>
      <c r="DS9" s="2">
        <f t="shared" si="79"/>
        <v>1.7413963279210921E-4</v>
      </c>
      <c r="DT9" s="2">
        <f t="shared" si="80"/>
        <v>1.7461109146434752E-4</v>
      </c>
      <c r="DU9" s="2">
        <f t="shared" si="81"/>
        <v>1.2708545907555153E-4</v>
      </c>
      <c r="DV9" s="2">
        <f t="shared" si="82"/>
        <v>1.3854304944980374E-4</v>
      </c>
      <c r="DW9" s="2">
        <f t="shared" si="83"/>
        <v>1.4865275928609712E-4</v>
      </c>
      <c r="DX9" s="2">
        <f t="shared" si="84"/>
        <v>1.1996357797229661E-4</v>
      </c>
      <c r="DY9" s="2">
        <f t="shared" si="85"/>
        <v>1.3056444716717423E-4</v>
      </c>
      <c r="DZ9" s="2">
        <f t="shared" si="86"/>
        <v>1.4795312035260664E-4</v>
      </c>
      <c r="EA9" s="2">
        <f t="shared" si="87"/>
        <v>1.2365434040186203E-4</v>
      </c>
      <c r="EB9" s="2">
        <f t="shared" si="88"/>
        <v>1.3324957975443399E-4</v>
      </c>
      <c r="EC9" s="2">
        <f t="shared" si="89"/>
        <v>1.2637572936488893E-4</v>
      </c>
      <c r="ED9" s="2">
        <f t="shared" si="90"/>
        <v>1.3626406204332592E-4</v>
      </c>
      <c r="EE9" s="2">
        <f t="shared" si="91"/>
        <v>1.2387517282555946E-4</v>
      </c>
    </row>
    <row r="10" spans="1:135" x14ac:dyDescent="0.25">
      <c r="B10" s="2">
        <v>4</v>
      </c>
      <c r="C10">
        <v>56.521999999999998</v>
      </c>
      <c r="D10">
        <v>58.912999999999997</v>
      </c>
      <c r="E10">
        <v>60.618000000000002</v>
      </c>
      <c r="F10">
        <v>59.308999999999997</v>
      </c>
      <c r="G10">
        <v>59.618000000000002</v>
      </c>
      <c r="H10">
        <v>60.103000000000002</v>
      </c>
      <c r="I10">
        <v>60.817999999999998</v>
      </c>
      <c r="J10">
        <v>60.03</v>
      </c>
      <c r="K10">
        <v>58.545000000000002</v>
      </c>
      <c r="L10">
        <v>55.682000000000002</v>
      </c>
      <c r="M10">
        <v>50.597000000000001</v>
      </c>
      <c r="N10">
        <v>44.405999999999999</v>
      </c>
      <c r="O10">
        <v>36.478000000000002</v>
      </c>
      <c r="R10" s="5">
        <f t="shared" si="0"/>
        <v>57.777461436109263</v>
      </c>
      <c r="S10" s="5">
        <f t="shared" si="1"/>
        <v>59.829636534329588</v>
      </c>
      <c r="T10" s="5">
        <f t="shared" si="2"/>
        <v>61.214229697916238</v>
      </c>
      <c r="U10" s="5">
        <f t="shared" si="3"/>
        <v>61.022712787922053</v>
      </c>
      <c r="V10" s="5">
        <f t="shared" si="4"/>
        <v>61.730139925927503</v>
      </c>
      <c r="W10" s="5">
        <f t="shared" si="5"/>
        <v>61.751754325069555</v>
      </c>
      <c r="X10" s="5">
        <f t="shared" si="6"/>
        <v>62.528737785182557</v>
      </c>
      <c r="Y10" s="5">
        <f t="shared" si="7"/>
        <v>62.315231472352224</v>
      </c>
      <c r="Z10" s="5">
        <f t="shared" si="8"/>
        <v>59.710521898895507</v>
      </c>
      <c r="AA10" s="5">
        <f t="shared" si="9"/>
        <v>56.128911959056175</v>
      </c>
      <c r="AB10" s="5">
        <f t="shared" si="10"/>
        <v>51.194324781931677</v>
      </c>
      <c r="AC10" s="5">
        <f t="shared" si="11"/>
        <v>45.173544239299673</v>
      </c>
      <c r="AD10" s="5">
        <f t="shared" si="12"/>
        <v>37.271200706707859</v>
      </c>
      <c r="AE10" s="5"/>
      <c r="AG10" s="5">
        <f t="shared" si="13"/>
        <v>-1.2554614361092646</v>
      </c>
      <c r="AH10" s="5">
        <f t="shared" si="13"/>
        <v>-0.9166365343295908</v>
      </c>
      <c r="AI10" s="5">
        <f t="shared" si="13"/>
        <v>-0.59622969791623603</v>
      </c>
      <c r="AJ10" s="5">
        <f t="shared" si="13"/>
        <v>-1.7137127879220557</v>
      </c>
      <c r="AK10" s="5">
        <f t="shared" si="13"/>
        <v>-2.1121399259275009</v>
      </c>
      <c r="AL10" s="5">
        <f t="shared" si="13"/>
        <v>-1.6487543250695538</v>
      </c>
      <c r="AM10" s="5">
        <f t="shared" si="13"/>
        <v>-1.7107377851825589</v>
      </c>
      <c r="AN10" s="5">
        <f t="shared" si="13"/>
        <v>-2.2852314723522227</v>
      </c>
      <c r="AO10" s="5">
        <f t="shared" si="13"/>
        <v>-1.1655218988955056</v>
      </c>
      <c r="AP10" s="5">
        <f t="shared" si="13"/>
        <v>-0.4469119590561732</v>
      </c>
      <c r="AQ10" s="5">
        <f t="shared" si="13"/>
        <v>-0.59732478193167537</v>
      </c>
      <c r="AR10" s="5">
        <f t="shared" si="13"/>
        <v>-0.7675442392996743</v>
      </c>
      <c r="AS10" s="5">
        <f t="shared" si="13"/>
        <v>-0.79320070670785725</v>
      </c>
      <c r="AV10" s="2">
        <f t="shared" si="14"/>
        <v>57.777461436109263</v>
      </c>
      <c r="AW10" s="2">
        <f t="shared" si="15"/>
        <v>59.829636534329588</v>
      </c>
      <c r="AX10" s="2">
        <f t="shared" si="16"/>
        <v>61.214229697916238</v>
      </c>
      <c r="AY10" s="2">
        <f t="shared" si="17"/>
        <v>61.022712787922053</v>
      </c>
      <c r="AZ10" s="2">
        <f t="shared" si="18"/>
        <v>61.730139925927503</v>
      </c>
      <c r="BA10" s="2">
        <f t="shared" si="19"/>
        <v>61.751754325069555</v>
      </c>
      <c r="BB10" s="2">
        <f t="shared" si="20"/>
        <v>62.528737785182557</v>
      </c>
      <c r="BC10" s="2">
        <f t="shared" si="21"/>
        <v>62.315231472352224</v>
      </c>
      <c r="BD10" s="2">
        <f t="shared" si="22"/>
        <v>59.710521898895507</v>
      </c>
      <c r="BE10" s="2">
        <f t="shared" si="23"/>
        <v>56.128911959056175</v>
      </c>
      <c r="BF10" s="2">
        <f t="shared" si="24"/>
        <v>51.194324781931677</v>
      </c>
      <c r="BG10" s="2">
        <f t="shared" si="25"/>
        <v>45.173544239299673</v>
      </c>
      <c r="BH10" s="2">
        <f t="shared" si="26"/>
        <v>37.271200706707859</v>
      </c>
      <c r="BK10" s="2">
        <f t="shared" si="27"/>
        <v>56.521999999999998</v>
      </c>
      <c r="BL10" s="2">
        <f t="shared" si="28"/>
        <v>58.912999999999997</v>
      </c>
      <c r="BM10" s="2">
        <f t="shared" si="29"/>
        <v>60.618000000000002</v>
      </c>
      <c r="BN10" s="2">
        <f t="shared" si="30"/>
        <v>59.308999999999997</v>
      </c>
      <c r="BO10" s="2">
        <f t="shared" si="31"/>
        <v>59.618000000000002</v>
      </c>
      <c r="BP10" s="2">
        <f t="shared" si="32"/>
        <v>60.103000000000002</v>
      </c>
      <c r="BQ10" s="2">
        <f t="shared" si="33"/>
        <v>60.817999999999998</v>
      </c>
      <c r="BR10" s="2">
        <f t="shared" si="34"/>
        <v>60.03</v>
      </c>
      <c r="BS10" s="2">
        <f t="shared" si="35"/>
        <v>58.545000000000002</v>
      </c>
      <c r="BT10" s="2">
        <f t="shared" si="36"/>
        <v>55.682000000000002</v>
      </c>
      <c r="BU10" s="2">
        <f t="shared" si="37"/>
        <v>50.597000000000001</v>
      </c>
      <c r="BV10" s="2">
        <f t="shared" si="38"/>
        <v>44.405999999999999</v>
      </c>
      <c r="BW10" s="2">
        <f t="shared" si="39"/>
        <v>36.478000000000002</v>
      </c>
      <c r="BZ10" s="2" t="str">
        <f t="shared" si="40"/>
        <v/>
      </c>
      <c r="CA10" s="2" t="str">
        <f t="shared" si="41"/>
        <v/>
      </c>
      <c r="CB10" s="2" t="str">
        <f t="shared" si="42"/>
        <v/>
      </c>
      <c r="CC10" s="2" t="str">
        <f t="shared" si="43"/>
        <v/>
      </c>
      <c r="CD10" s="2" t="str">
        <f t="shared" si="44"/>
        <v/>
      </c>
      <c r="CE10" s="2" t="str">
        <f t="shared" si="45"/>
        <v/>
      </c>
      <c r="CF10" s="2" t="str">
        <f t="shared" si="46"/>
        <v/>
      </c>
      <c r="CG10" s="2" t="str">
        <f t="shared" si="47"/>
        <v/>
      </c>
      <c r="CH10" s="2" t="str">
        <f t="shared" si="48"/>
        <v/>
      </c>
      <c r="CI10" s="2" t="str">
        <f t="shared" si="49"/>
        <v/>
      </c>
      <c r="CJ10" s="2" t="str">
        <f t="shared" si="50"/>
        <v/>
      </c>
      <c r="CK10" s="2" t="str">
        <f t="shared" si="51"/>
        <v/>
      </c>
      <c r="CL10" s="2" t="str">
        <f t="shared" si="52"/>
        <v/>
      </c>
      <c r="CO10" s="2">
        <f t="shared" si="53"/>
        <v>57.77639188138204</v>
      </c>
      <c r="CP10" s="2">
        <f t="shared" si="54"/>
        <v>59.829236314144573</v>
      </c>
      <c r="CQ10" s="2">
        <f t="shared" si="55"/>
        <v>61.213846469063043</v>
      </c>
      <c r="CR10" s="2">
        <f t="shared" si="56"/>
        <v>61.022334510977565</v>
      </c>
      <c r="CS10" s="2">
        <f t="shared" si="57"/>
        <v>61.729782932158315</v>
      </c>
      <c r="CT10" s="2">
        <f t="shared" si="58"/>
        <v>61.751041498624929</v>
      </c>
      <c r="CU10" s="2">
        <f t="shared" si="59"/>
        <v>62.527872898851946</v>
      </c>
      <c r="CV10" s="2">
        <f t="shared" si="60"/>
        <v>62.314407266009866</v>
      </c>
      <c r="CW10" s="2">
        <f t="shared" si="61"/>
        <v>59.709778738839304</v>
      </c>
      <c r="CX10" s="2">
        <f t="shared" si="62"/>
        <v>56.128190188247181</v>
      </c>
      <c r="CY10" s="2">
        <f t="shared" si="63"/>
        <v>51.19369476006117</v>
      </c>
      <c r="CZ10" s="2">
        <f t="shared" si="64"/>
        <v>45.172901606081076</v>
      </c>
      <c r="DA10" s="2">
        <f t="shared" si="65"/>
        <v>37.270744713752137</v>
      </c>
      <c r="DD10" s="2">
        <f t="shared" si="66"/>
        <v>63.377999493718683</v>
      </c>
      <c r="DE10" s="2">
        <f t="shared" si="67"/>
        <v>61.919660769641574</v>
      </c>
      <c r="DF10" s="2">
        <f t="shared" si="68"/>
        <v>63.964067902143491</v>
      </c>
      <c r="DG10" s="2">
        <f t="shared" si="69"/>
        <v>63.512515623100306</v>
      </c>
      <c r="DH10" s="2">
        <f t="shared" si="70"/>
        <v>63.920033944411607</v>
      </c>
      <c r="DI10" s="2">
        <f t="shared" si="71"/>
        <v>67.17029440277868</v>
      </c>
      <c r="DJ10" s="2">
        <f t="shared" si="72"/>
        <v>68.569300419751698</v>
      </c>
      <c r="DK10" s="2">
        <f t="shared" si="73"/>
        <v>67.395042578356012</v>
      </c>
      <c r="DL10" s="2">
        <f t="shared" si="74"/>
        <v>65.191010616289205</v>
      </c>
      <c r="DM10" s="2">
        <f t="shared" si="75"/>
        <v>61.068327822904841</v>
      </c>
      <c r="DN10" s="2">
        <f t="shared" si="76"/>
        <v>55.740404666087343</v>
      </c>
      <c r="DO10" s="2">
        <f t="shared" si="77"/>
        <v>49.474080928918774</v>
      </c>
      <c r="DP10" s="2">
        <f t="shared" si="78"/>
        <v>40.627958907493664</v>
      </c>
      <c r="DS10" s="2">
        <f t="shared" si="79"/>
        <v>1.9093710256821699E-4</v>
      </c>
      <c r="DT10" s="2">
        <f t="shared" si="80"/>
        <v>1.9145402932960989E-4</v>
      </c>
      <c r="DU10" s="2">
        <f t="shared" si="81"/>
        <v>1.3934472642086412E-4</v>
      </c>
      <c r="DV10" s="2">
        <f t="shared" si="82"/>
        <v>1.5190740249629872E-4</v>
      </c>
      <c r="DW10" s="2">
        <f t="shared" si="83"/>
        <v>1.6299217176073645E-4</v>
      </c>
      <c r="DX10" s="2">
        <f t="shared" si="84"/>
        <v>1.3153592519829935E-4</v>
      </c>
      <c r="DY10" s="2">
        <f t="shared" si="85"/>
        <v>1.4315926618708425E-4</v>
      </c>
      <c r="DZ10" s="2">
        <f t="shared" si="86"/>
        <v>1.6222505487696555E-4</v>
      </c>
      <c r="EA10" s="2">
        <f t="shared" si="87"/>
        <v>1.3558267061493856E-4</v>
      </c>
      <c r="EB10" s="2">
        <f t="shared" si="88"/>
        <v>1.4610338058780416E-4</v>
      </c>
      <c r="EC10" s="2">
        <f t="shared" si="89"/>
        <v>1.3856654229739242E-4</v>
      </c>
      <c r="ED10" s="2">
        <f t="shared" si="90"/>
        <v>1.494086087465048E-4</v>
      </c>
      <c r="EE10" s="2">
        <f t="shared" si="91"/>
        <v>1.3582480277008309E-4</v>
      </c>
    </row>
    <row r="11" spans="1:135" x14ac:dyDescent="0.25">
      <c r="B11" s="2">
        <v>5</v>
      </c>
      <c r="C11">
        <v>55.695999999999998</v>
      </c>
      <c r="D11">
        <v>58.970999999999997</v>
      </c>
      <c r="E11">
        <v>60.470999999999997</v>
      </c>
      <c r="F11">
        <v>59.618000000000002</v>
      </c>
      <c r="G11">
        <v>60.015000000000001</v>
      </c>
      <c r="H11">
        <v>60.484999999999999</v>
      </c>
      <c r="I11">
        <v>60.515000000000001</v>
      </c>
      <c r="J11">
        <v>60.712000000000003</v>
      </c>
      <c r="K11">
        <v>58.363999999999997</v>
      </c>
      <c r="L11">
        <v>56.061</v>
      </c>
      <c r="M11">
        <v>49.790999999999997</v>
      </c>
      <c r="N11">
        <v>44.58</v>
      </c>
      <c r="O11">
        <v>36.130000000000003</v>
      </c>
      <c r="R11" s="5">
        <f t="shared" si="0"/>
        <v>57.778208330056842</v>
      </c>
      <c r="S11" s="5">
        <f t="shared" si="1"/>
        <v>59.81449274027711</v>
      </c>
      <c r="T11" s="5">
        <f t="shared" si="2"/>
        <v>61.203857866247709</v>
      </c>
      <c r="U11" s="5">
        <f t="shared" si="3"/>
        <v>61.019702904542925</v>
      </c>
      <c r="V11" s="5">
        <f t="shared" si="4"/>
        <v>61.736795245178307</v>
      </c>
      <c r="W11" s="5">
        <f t="shared" si="5"/>
        <v>61.776273618756449</v>
      </c>
      <c r="X11" s="5">
        <f t="shared" si="6"/>
        <v>62.55376384586642</v>
      </c>
      <c r="Y11" s="5">
        <f t="shared" si="7"/>
        <v>62.330773370766771</v>
      </c>
      <c r="Z11" s="5">
        <f t="shared" si="8"/>
        <v>59.728091828259807</v>
      </c>
      <c r="AA11" s="5">
        <f t="shared" si="9"/>
        <v>56.141142752382535</v>
      </c>
      <c r="AB11" s="5">
        <f t="shared" si="10"/>
        <v>51.209541292994004</v>
      </c>
      <c r="AC11" s="5">
        <f t="shared" si="11"/>
        <v>45.187702565746363</v>
      </c>
      <c r="AD11" s="5">
        <f t="shared" si="12"/>
        <v>37.28666177342582</v>
      </c>
      <c r="AE11" s="5"/>
      <c r="AG11" s="5">
        <f t="shared" si="13"/>
        <v>-2.0822083300568437</v>
      </c>
      <c r="AH11" s="5">
        <f t="shared" si="13"/>
        <v>-0.84349274027711374</v>
      </c>
      <c r="AI11" s="5">
        <f t="shared" si="13"/>
        <v>-0.73285786624771276</v>
      </c>
      <c r="AJ11" s="5">
        <f t="shared" si="13"/>
        <v>-1.4017029045429226</v>
      </c>
      <c r="AK11" s="5">
        <f t="shared" si="13"/>
        <v>-1.7217952451783063</v>
      </c>
      <c r="AL11" s="5">
        <f t="shared" si="13"/>
        <v>-1.2912736187564491</v>
      </c>
      <c r="AM11" s="5">
        <f t="shared" si="13"/>
        <v>-2.0387638458664199</v>
      </c>
      <c r="AN11" s="5">
        <f t="shared" si="13"/>
        <v>-1.6187733707667675</v>
      </c>
      <c r="AO11" s="5">
        <f t="shared" si="13"/>
        <v>-1.3640918282598093</v>
      </c>
      <c r="AP11" s="5">
        <f t="shared" si="13"/>
        <v>-8.0142752382535321E-2</v>
      </c>
      <c r="AQ11" s="5">
        <f t="shared" si="13"/>
        <v>-1.4185412929940071</v>
      </c>
      <c r="AR11" s="5">
        <f t="shared" si="13"/>
        <v>-0.60770256574636505</v>
      </c>
      <c r="AS11" s="5">
        <f t="shared" si="13"/>
        <v>-1.1566617734258173</v>
      </c>
      <c r="AV11" s="2">
        <f t="shared" si="14"/>
        <v>57.778208330056842</v>
      </c>
      <c r="AW11" s="2">
        <f t="shared" si="15"/>
        <v>59.81449274027711</v>
      </c>
      <c r="AX11" s="2">
        <f t="shared" si="16"/>
        <v>61.203857866247709</v>
      </c>
      <c r="AY11" s="2">
        <f t="shared" si="17"/>
        <v>61.019702904542925</v>
      </c>
      <c r="AZ11" s="2">
        <f t="shared" si="18"/>
        <v>61.736795245178307</v>
      </c>
      <c r="BA11" s="2">
        <f t="shared" si="19"/>
        <v>61.776273618756449</v>
      </c>
      <c r="BB11" s="2">
        <f t="shared" si="20"/>
        <v>62.55376384586642</v>
      </c>
      <c r="BC11" s="2">
        <f t="shared" si="21"/>
        <v>62.330773370766771</v>
      </c>
      <c r="BD11" s="2">
        <f t="shared" si="22"/>
        <v>59.728091828259807</v>
      </c>
      <c r="BE11" s="2">
        <f t="shared" si="23"/>
        <v>56.141142752382535</v>
      </c>
      <c r="BF11" s="2">
        <f t="shared" si="24"/>
        <v>51.209541292994004</v>
      </c>
      <c r="BG11" s="2">
        <f t="shared" si="25"/>
        <v>45.187702565746363</v>
      </c>
      <c r="BH11" s="2">
        <f t="shared" si="26"/>
        <v>37.28666177342582</v>
      </c>
      <c r="BK11" s="2">
        <f t="shared" si="27"/>
        <v>55.695999999999998</v>
      </c>
      <c r="BL11" s="2">
        <f t="shared" si="28"/>
        <v>58.970999999999997</v>
      </c>
      <c r="BM11" s="2">
        <f t="shared" si="29"/>
        <v>60.470999999999997</v>
      </c>
      <c r="BN11" s="2">
        <f t="shared" si="30"/>
        <v>59.618000000000002</v>
      </c>
      <c r="BO11" s="2">
        <f t="shared" si="31"/>
        <v>60.015000000000001</v>
      </c>
      <c r="BP11" s="2">
        <f t="shared" si="32"/>
        <v>60.484999999999999</v>
      </c>
      <c r="BQ11" s="2">
        <f t="shared" si="33"/>
        <v>60.515000000000001</v>
      </c>
      <c r="BR11" s="2">
        <f t="shared" si="34"/>
        <v>60.712000000000003</v>
      </c>
      <c r="BS11" s="2">
        <f t="shared" si="35"/>
        <v>58.363999999999997</v>
      </c>
      <c r="BT11" s="2">
        <f t="shared" si="36"/>
        <v>56.061</v>
      </c>
      <c r="BU11" s="2">
        <f t="shared" si="37"/>
        <v>49.790999999999997</v>
      </c>
      <c r="BV11" s="2">
        <f t="shared" si="38"/>
        <v>44.58</v>
      </c>
      <c r="BW11" s="2">
        <f t="shared" si="39"/>
        <v>36.130000000000003</v>
      </c>
      <c r="BZ11" s="2" t="str">
        <f t="shared" si="40"/>
        <v/>
      </c>
      <c r="CA11" s="2" t="str">
        <f t="shared" si="41"/>
        <v/>
      </c>
      <c r="CB11" s="2" t="str">
        <f t="shared" si="42"/>
        <v/>
      </c>
      <c r="CC11" s="2" t="str">
        <f t="shared" si="43"/>
        <v/>
      </c>
      <c r="CD11" s="2" t="str">
        <f t="shared" si="44"/>
        <v/>
      </c>
      <c r="CE11" s="2" t="str">
        <f t="shared" si="45"/>
        <v/>
      </c>
      <c r="CF11" s="2" t="str">
        <f t="shared" si="46"/>
        <v/>
      </c>
      <c r="CG11" s="2" t="str">
        <f t="shared" si="47"/>
        <v/>
      </c>
      <c r="CH11" s="2" t="str">
        <f t="shared" si="48"/>
        <v/>
      </c>
      <c r="CI11" s="2" t="str">
        <f t="shared" si="49"/>
        <v/>
      </c>
      <c r="CJ11" s="2" t="str">
        <f t="shared" si="50"/>
        <v/>
      </c>
      <c r="CK11" s="2" t="str">
        <f t="shared" si="51"/>
        <v/>
      </c>
      <c r="CL11" s="2" t="str">
        <f t="shared" si="52"/>
        <v/>
      </c>
      <c r="CO11" s="2">
        <f t="shared" si="53"/>
        <v>57.777050797171363</v>
      </c>
      <c r="CP11" s="2">
        <f t="shared" si="54"/>
        <v>59.814060187518905</v>
      </c>
      <c r="CQ11" s="2">
        <f t="shared" si="55"/>
        <v>61.203443315236669</v>
      </c>
      <c r="CR11" s="2">
        <f t="shared" si="56"/>
        <v>61.01929388535666</v>
      </c>
      <c r="CS11" s="2">
        <f t="shared" si="57"/>
        <v>61.73640988310693</v>
      </c>
      <c r="CT11" s="2">
        <f t="shared" si="58"/>
        <v>61.775501456389627</v>
      </c>
      <c r="CU11" s="2">
        <f t="shared" si="59"/>
        <v>62.552827180471624</v>
      </c>
      <c r="CV11" s="2">
        <f t="shared" si="60"/>
        <v>62.329881362889999</v>
      </c>
      <c r="CW11" s="2">
        <f t="shared" si="61"/>
        <v>59.727287255225264</v>
      </c>
      <c r="CX11" s="2">
        <f t="shared" si="62"/>
        <v>56.14036125426356</v>
      </c>
      <c r="CY11" s="2">
        <f t="shared" si="63"/>
        <v>51.208859149026367</v>
      </c>
      <c r="CZ11" s="2">
        <f t="shared" si="64"/>
        <v>45.187006525014219</v>
      </c>
      <c r="DA11" s="2">
        <f t="shared" si="65"/>
        <v>37.286167828159911</v>
      </c>
      <c r="DD11" s="2">
        <f t="shared" si="66"/>
        <v>63.306107074208832</v>
      </c>
      <c r="DE11" s="2">
        <f t="shared" si="67"/>
        <v>61.874607527197874</v>
      </c>
      <c r="DF11" s="2">
        <f t="shared" si="68"/>
        <v>63.916714983165789</v>
      </c>
      <c r="DG11" s="2">
        <f t="shared" si="69"/>
        <v>63.474970121580547</v>
      </c>
      <c r="DH11" s="2">
        <f t="shared" si="70"/>
        <v>63.892709225960331</v>
      </c>
      <c r="DI11" s="2">
        <f t="shared" si="71"/>
        <v>67.129395337657996</v>
      </c>
      <c r="DJ11" s="2">
        <f t="shared" si="72"/>
        <v>68.520032897065278</v>
      </c>
      <c r="DK11" s="2">
        <f t="shared" si="73"/>
        <v>67.344726853867613</v>
      </c>
      <c r="DL11" s="2">
        <f t="shared" si="74"/>
        <v>65.13940167682928</v>
      </c>
      <c r="DM11" s="2">
        <f t="shared" si="75"/>
        <v>61.018720667572296</v>
      </c>
      <c r="DN11" s="2">
        <f t="shared" si="76"/>
        <v>55.69862268868058</v>
      </c>
      <c r="DO11" s="2">
        <f t="shared" si="77"/>
        <v>49.435796792589912</v>
      </c>
      <c r="DP11" s="2">
        <f t="shared" si="78"/>
        <v>40.602862059001566</v>
      </c>
      <c r="DS11" s="2">
        <f t="shared" si="79"/>
        <v>2.0935451322537033E-4</v>
      </c>
      <c r="DT11" s="2">
        <f t="shared" si="80"/>
        <v>2.0992129123824314E-4</v>
      </c>
      <c r="DU11" s="2">
        <f t="shared" si="81"/>
        <v>1.5278640024923092E-4</v>
      </c>
      <c r="DV11" s="2">
        <f t="shared" si="82"/>
        <v>1.6656071359739797E-4</v>
      </c>
      <c r="DW11" s="2">
        <f t="shared" si="83"/>
        <v>1.7871455215725588E-4</v>
      </c>
      <c r="DX11" s="2">
        <f t="shared" si="84"/>
        <v>1.4422444373096097E-4</v>
      </c>
      <c r="DY11" s="2">
        <f t="shared" si="85"/>
        <v>1.5696884593588943E-4</v>
      </c>
      <c r="DZ11" s="2">
        <f t="shared" si="86"/>
        <v>1.7787345161119782E-4</v>
      </c>
      <c r="EA11" s="2">
        <f t="shared" si="87"/>
        <v>1.486614974970654E-4</v>
      </c>
      <c r="EB11" s="2">
        <f t="shared" si="88"/>
        <v>1.6019691309519335E-4</v>
      </c>
      <c r="EC11" s="2">
        <f t="shared" si="89"/>
        <v>1.5193316120278052E-4</v>
      </c>
      <c r="ED11" s="2">
        <f t="shared" si="90"/>
        <v>1.6382092038162298E-4</v>
      </c>
      <c r="EE11" s="2">
        <f t="shared" si="91"/>
        <v>1.489269831740042E-4</v>
      </c>
    </row>
    <row r="12" spans="1:135" x14ac:dyDescent="0.25">
      <c r="B12" s="2">
        <v>6</v>
      </c>
      <c r="C12">
        <v>56.042999999999999</v>
      </c>
      <c r="D12">
        <v>57.652000000000001</v>
      </c>
      <c r="E12">
        <v>60.543999999999997</v>
      </c>
      <c r="F12">
        <v>59.926000000000002</v>
      </c>
      <c r="G12">
        <v>60</v>
      </c>
      <c r="H12">
        <v>60.691000000000003</v>
      </c>
      <c r="I12">
        <v>61.712000000000003</v>
      </c>
      <c r="J12">
        <v>60.726999999999997</v>
      </c>
      <c r="K12">
        <v>58.621000000000002</v>
      </c>
      <c r="L12">
        <v>55.697000000000003</v>
      </c>
      <c r="M12">
        <v>49.731000000000002</v>
      </c>
      <c r="N12">
        <v>44.506999999999998</v>
      </c>
      <c r="O12">
        <v>37.783000000000001</v>
      </c>
      <c r="R12" s="5">
        <f t="shared" si="0"/>
        <v>57.778962242880212</v>
      </c>
      <c r="S12" s="5">
        <f t="shared" si="1"/>
        <v>59.799351459156341</v>
      </c>
      <c r="T12" s="5">
        <f t="shared" si="2"/>
        <v>61.193488510864483</v>
      </c>
      <c r="U12" s="5">
        <f t="shared" si="3"/>
        <v>61.016695431617762</v>
      </c>
      <c r="V12" s="5">
        <f t="shared" si="4"/>
        <v>61.743452714939764</v>
      </c>
      <c r="W12" s="5">
        <f t="shared" si="5"/>
        <v>61.800797725908787</v>
      </c>
      <c r="X12" s="5">
        <f t="shared" si="6"/>
        <v>62.578795705382753</v>
      </c>
      <c r="Y12" s="5">
        <f t="shared" si="7"/>
        <v>62.346320679117966</v>
      </c>
      <c r="Z12" s="5">
        <f t="shared" si="8"/>
        <v>59.745666689481538</v>
      </c>
      <c r="AA12" s="5">
        <f t="shared" si="9"/>
        <v>56.153378351357652</v>
      </c>
      <c r="AB12" s="5">
        <f t="shared" si="10"/>
        <v>51.224761996379385</v>
      </c>
      <c r="AC12" s="5">
        <f t="shared" si="11"/>
        <v>45.201865215080353</v>
      </c>
      <c r="AD12" s="5">
        <f t="shared" si="12"/>
        <v>37.302125918380163</v>
      </c>
      <c r="AE12" s="5"/>
      <c r="AG12" s="5">
        <f t="shared" si="13"/>
        <v>-1.7359622428802126</v>
      </c>
      <c r="AH12" s="5">
        <f t="shared" si="13"/>
        <v>-2.1473514591563401</v>
      </c>
      <c r="AI12" s="5">
        <f t="shared" si="13"/>
        <v>-0.64948851086448656</v>
      </c>
      <c r="AJ12" s="5">
        <f t="shared" si="13"/>
        <v>-1.0906954316177604</v>
      </c>
      <c r="AK12" s="5">
        <f t="shared" si="13"/>
        <v>-1.7434527149397638</v>
      </c>
      <c r="AL12" s="5">
        <f t="shared" si="13"/>
        <v>-1.1097977259087841</v>
      </c>
      <c r="AM12" s="5">
        <f t="shared" si="13"/>
        <v>-0.8667957053827493</v>
      </c>
      <c r="AN12" s="5">
        <f t="shared" si="13"/>
        <v>-1.6193206791179691</v>
      </c>
      <c r="AO12" s="5">
        <f t="shared" si="13"/>
        <v>-1.1246666894815363</v>
      </c>
      <c r="AP12" s="5">
        <f t="shared" si="13"/>
        <v>-0.45637835135764959</v>
      </c>
      <c r="AQ12" s="5">
        <f t="shared" si="13"/>
        <v>-1.4937619963793836</v>
      </c>
      <c r="AR12" s="5">
        <f t="shared" si="13"/>
        <v>-0.69486521508035537</v>
      </c>
      <c r="AS12" s="5">
        <f t="shared" si="13"/>
        <v>0.48087408161983802</v>
      </c>
      <c r="AV12" s="2">
        <f t="shared" si="14"/>
        <v>57.778962242880212</v>
      </c>
      <c r="AW12" s="2">
        <f t="shared" si="15"/>
        <v>59.799351459156341</v>
      </c>
      <c r="AX12" s="2">
        <f t="shared" si="16"/>
        <v>61.193488510864483</v>
      </c>
      <c r="AY12" s="2">
        <f t="shared" si="17"/>
        <v>61.016695431617762</v>
      </c>
      <c r="AZ12" s="2">
        <f t="shared" si="18"/>
        <v>61.743452714939764</v>
      </c>
      <c r="BA12" s="2">
        <f t="shared" si="19"/>
        <v>61.800797725908787</v>
      </c>
      <c r="BB12" s="2">
        <f t="shared" si="20"/>
        <v>62.578795705382753</v>
      </c>
      <c r="BC12" s="2">
        <f t="shared" si="21"/>
        <v>62.346320679117966</v>
      </c>
      <c r="BD12" s="2">
        <f t="shared" si="22"/>
        <v>59.745666689481538</v>
      </c>
      <c r="BE12" s="2">
        <f t="shared" si="23"/>
        <v>56.153378351357652</v>
      </c>
      <c r="BF12" s="2">
        <f t="shared" si="24"/>
        <v>51.224761996379385</v>
      </c>
      <c r="BG12" s="2">
        <f t="shared" si="25"/>
        <v>45.201865215080353</v>
      </c>
      <c r="BH12" s="2">
        <f t="shared" si="26"/>
        <v>37.302125918380163</v>
      </c>
      <c r="BK12" s="2">
        <f t="shared" si="27"/>
        <v>56.042999999999999</v>
      </c>
      <c r="BL12" s="2">
        <f t="shared" si="28"/>
        <v>57.652000000000001</v>
      </c>
      <c r="BM12" s="2">
        <f t="shared" si="29"/>
        <v>60.543999999999997</v>
      </c>
      <c r="BN12" s="2">
        <f t="shared" si="30"/>
        <v>59.926000000000002</v>
      </c>
      <c r="BO12" s="2">
        <f t="shared" si="31"/>
        <v>60</v>
      </c>
      <c r="BP12" s="2">
        <f t="shared" si="32"/>
        <v>60.691000000000003</v>
      </c>
      <c r="BQ12" s="2">
        <f t="shared" si="33"/>
        <v>61.712000000000003</v>
      </c>
      <c r="BR12" s="2">
        <f t="shared" si="34"/>
        <v>60.726999999999997</v>
      </c>
      <c r="BS12" s="2">
        <f t="shared" si="35"/>
        <v>58.621000000000002</v>
      </c>
      <c r="BT12" s="2">
        <f t="shared" si="36"/>
        <v>55.697000000000003</v>
      </c>
      <c r="BU12" s="2">
        <f t="shared" si="37"/>
        <v>49.731000000000002</v>
      </c>
      <c r="BV12" s="2">
        <f t="shared" si="38"/>
        <v>44.506999999999998</v>
      </c>
      <c r="BW12" s="2">
        <f t="shared" si="39"/>
        <v>37.783000000000001</v>
      </c>
      <c r="BZ12" s="2" t="str">
        <f t="shared" si="40"/>
        <v/>
      </c>
      <c r="CA12" s="2" t="str">
        <f t="shared" si="41"/>
        <v/>
      </c>
      <c r="CB12" s="2" t="str">
        <f t="shared" si="42"/>
        <v/>
      </c>
      <c r="CC12" s="2" t="str">
        <f t="shared" si="43"/>
        <v/>
      </c>
      <c r="CD12" s="2" t="str">
        <f t="shared" si="44"/>
        <v/>
      </c>
      <c r="CE12" s="2" t="str">
        <f t="shared" si="45"/>
        <v/>
      </c>
      <c r="CF12" s="2" t="str">
        <f t="shared" si="46"/>
        <v/>
      </c>
      <c r="CG12" s="2" t="str">
        <f t="shared" si="47"/>
        <v/>
      </c>
      <c r="CH12" s="2" t="str">
        <f t="shared" si="48"/>
        <v/>
      </c>
      <c r="CI12" s="2" t="str">
        <f t="shared" si="49"/>
        <v/>
      </c>
      <c r="CJ12" s="2" t="str">
        <f t="shared" si="50"/>
        <v/>
      </c>
      <c r="CK12" s="2" t="str">
        <f t="shared" si="51"/>
        <v/>
      </c>
      <c r="CL12" s="2" t="str">
        <f t="shared" si="52"/>
        <v/>
      </c>
      <c r="CO12" s="2">
        <f t="shared" si="53"/>
        <v>57.777709712960686</v>
      </c>
      <c r="CP12" s="2">
        <f t="shared" si="54"/>
        <v>59.798884060893236</v>
      </c>
      <c r="CQ12" s="2">
        <f t="shared" si="55"/>
        <v>61.193040161410302</v>
      </c>
      <c r="CR12" s="2">
        <f t="shared" si="56"/>
        <v>61.016253259735755</v>
      </c>
      <c r="CS12" s="2">
        <f t="shared" si="57"/>
        <v>61.743036834055552</v>
      </c>
      <c r="CT12" s="2">
        <f t="shared" si="58"/>
        <v>61.799961414154332</v>
      </c>
      <c r="CU12" s="2">
        <f t="shared" si="59"/>
        <v>62.577781462091302</v>
      </c>
      <c r="CV12" s="2">
        <f t="shared" si="60"/>
        <v>62.345355459770126</v>
      </c>
      <c r="CW12" s="2">
        <f t="shared" si="61"/>
        <v>59.744795771611223</v>
      </c>
      <c r="CX12" s="2">
        <f t="shared" si="62"/>
        <v>56.152532320279931</v>
      </c>
      <c r="CY12" s="2">
        <f t="shared" si="63"/>
        <v>51.224023537991563</v>
      </c>
      <c r="CZ12" s="2">
        <f t="shared" si="64"/>
        <v>45.201111443947362</v>
      </c>
      <c r="DA12" s="2">
        <f t="shared" si="65"/>
        <v>37.301590942567685</v>
      </c>
      <c r="DD12" s="2">
        <f t="shared" si="66"/>
        <v>63.234214654698981</v>
      </c>
      <c r="DE12" s="2">
        <f t="shared" si="67"/>
        <v>61.829554284754174</v>
      </c>
      <c r="DF12" s="2">
        <f t="shared" si="68"/>
        <v>63.869362064188088</v>
      </c>
      <c r="DG12" s="2">
        <f t="shared" si="69"/>
        <v>63.437424620060796</v>
      </c>
      <c r="DH12" s="2">
        <f t="shared" si="70"/>
        <v>63.865384507509063</v>
      </c>
      <c r="DI12" s="2">
        <f t="shared" si="71"/>
        <v>67.088496272537299</v>
      </c>
      <c r="DJ12" s="2">
        <f t="shared" si="72"/>
        <v>68.470765374378871</v>
      </c>
      <c r="DK12" s="2">
        <f t="shared" si="73"/>
        <v>67.294411129379199</v>
      </c>
      <c r="DL12" s="2">
        <f t="shared" si="74"/>
        <v>65.087792737369355</v>
      </c>
      <c r="DM12" s="2">
        <f t="shared" si="75"/>
        <v>60.969113512239758</v>
      </c>
      <c r="DN12" s="2">
        <f t="shared" si="76"/>
        <v>55.656840711273816</v>
      </c>
      <c r="DO12" s="2">
        <f t="shared" si="77"/>
        <v>49.39751265626105</v>
      </c>
      <c r="DP12" s="2">
        <f t="shared" si="78"/>
        <v>40.577765210509469</v>
      </c>
      <c r="DS12" s="2">
        <f t="shared" si="79"/>
        <v>2.2954802257136315E-4</v>
      </c>
      <c r="DT12" s="2">
        <f t="shared" si="80"/>
        <v>2.3016945716664272E-4</v>
      </c>
      <c r="DU12" s="2">
        <f t="shared" si="81"/>
        <v>1.6752448713635456E-4</v>
      </c>
      <c r="DV12" s="2">
        <f t="shared" si="82"/>
        <v>1.8262725606907001E-4</v>
      </c>
      <c r="DW12" s="2">
        <f t="shared" si="83"/>
        <v>1.9595323113702392E-4</v>
      </c>
      <c r="DX12" s="2">
        <f t="shared" si="84"/>
        <v>1.5813675750572535E-4</v>
      </c>
      <c r="DY12" s="2">
        <f t="shared" si="85"/>
        <v>1.7211031059167974E-4</v>
      </c>
      <c r="DZ12" s="2">
        <f t="shared" si="86"/>
        <v>1.9503101445477009E-4</v>
      </c>
      <c r="EA12" s="2">
        <f t="shared" si="87"/>
        <v>1.6300175274371024E-4</v>
      </c>
      <c r="EB12" s="2">
        <f t="shared" si="88"/>
        <v>1.7564970754265299E-4</v>
      </c>
      <c r="EC12" s="2">
        <f t="shared" si="89"/>
        <v>1.6658895662949444E-4</v>
      </c>
      <c r="ED12" s="2">
        <f t="shared" si="90"/>
        <v>1.796232282990503E-4</v>
      </c>
      <c r="EE12" s="2">
        <f t="shared" si="91"/>
        <v>1.6329284364234947E-4</v>
      </c>
    </row>
    <row r="13" spans="1:135" x14ac:dyDescent="0.25">
      <c r="B13" s="2">
        <v>7</v>
      </c>
      <c r="C13">
        <v>55.173999999999999</v>
      </c>
      <c r="D13">
        <v>58.841000000000001</v>
      </c>
      <c r="E13">
        <v>59.823999999999998</v>
      </c>
      <c r="F13">
        <v>59.75</v>
      </c>
      <c r="G13">
        <v>60.206000000000003</v>
      </c>
      <c r="H13">
        <v>61.118000000000002</v>
      </c>
      <c r="I13">
        <v>61.302999999999997</v>
      </c>
      <c r="J13">
        <v>60.758000000000003</v>
      </c>
      <c r="K13">
        <v>58.136000000000003</v>
      </c>
      <c r="L13">
        <v>55.847999999999999</v>
      </c>
      <c r="M13">
        <v>51.372999999999998</v>
      </c>
      <c r="N13">
        <v>44.753999999999998</v>
      </c>
      <c r="O13">
        <v>36.912999999999997</v>
      </c>
      <c r="R13" s="5">
        <f t="shared" si="0"/>
        <v>57.779723709721722</v>
      </c>
      <c r="S13" s="5">
        <f t="shared" si="1"/>
        <v>59.784212874798371</v>
      </c>
      <c r="T13" s="5">
        <f t="shared" si="2"/>
        <v>61.183121817959396</v>
      </c>
      <c r="U13" s="5">
        <f t="shared" si="3"/>
        <v>61.013690548030667</v>
      </c>
      <c r="V13" s="5">
        <f t="shared" si="4"/>
        <v>61.750112486040202</v>
      </c>
      <c r="W13" s="5">
        <f t="shared" si="5"/>
        <v>61.82532702287552</v>
      </c>
      <c r="X13" s="5">
        <f t="shared" si="6"/>
        <v>62.60383381434945</v>
      </c>
      <c r="Y13" s="5">
        <f t="shared" si="7"/>
        <v>62.361873809998038</v>
      </c>
      <c r="Z13" s="5">
        <f t="shared" si="8"/>
        <v>59.763246862414078</v>
      </c>
      <c r="AA13" s="5">
        <f t="shared" si="9"/>
        <v>56.165619127164888</v>
      </c>
      <c r="AB13" s="5">
        <f t="shared" si="10"/>
        <v>51.239987215742175</v>
      </c>
      <c r="AC13" s="5">
        <f t="shared" si="11"/>
        <v>45.216032524169712</v>
      </c>
      <c r="AD13" s="5">
        <f t="shared" si="12"/>
        <v>37.317593382182991</v>
      </c>
      <c r="AE13" s="5"/>
      <c r="AG13" s="5">
        <f t="shared" si="13"/>
        <v>-2.6057237097217225</v>
      </c>
      <c r="AH13" s="5">
        <f t="shared" si="13"/>
        <v>-0.94321287479836968</v>
      </c>
      <c r="AI13" s="5">
        <f t="shared" si="13"/>
        <v>-1.359121817959398</v>
      </c>
      <c r="AJ13" s="5">
        <f t="shared" si="13"/>
        <v>-1.2636905480306666</v>
      </c>
      <c r="AK13" s="5">
        <f t="shared" si="13"/>
        <v>-1.5441124860401985</v>
      </c>
      <c r="AL13" s="5">
        <f t="shared" si="13"/>
        <v>-0.70732702287551774</v>
      </c>
      <c r="AM13" s="5">
        <f t="shared" si="13"/>
        <v>-1.3008338143494527</v>
      </c>
      <c r="AN13" s="5">
        <f t="shared" si="13"/>
        <v>-1.603873809998035</v>
      </c>
      <c r="AO13" s="5">
        <f t="shared" si="13"/>
        <v>-1.6272468624140757</v>
      </c>
      <c r="AP13" s="5">
        <f t="shared" si="13"/>
        <v>-0.31761912716488894</v>
      </c>
      <c r="AQ13" s="5">
        <f t="shared" si="13"/>
        <v>0.13301278425782215</v>
      </c>
      <c r="AR13" s="5">
        <f t="shared" si="13"/>
        <v>-0.46203252416971452</v>
      </c>
      <c r="AS13" s="5">
        <f t="shared" si="13"/>
        <v>-0.40459338218299479</v>
      </c>
      <c r="AV13" s="2">
        <f t="shared" si="14"/>
        <v>57.779723709721715</v>
      </c>
      <c r="AW13" s="2">
        <f t="shared" si="15"/>
        <v>59.784212874798371</v>
      </c>
      <c r="AX13" s="2">
        <f t="shared" si="16"/>
        <v>61.183121817959396</v>
      </c>
      <c r="AY13" s="2">
        <f t="shared" si="17"/>
        <v>61.013690548030667</v>
      </c>
      <c r="AZ13" s="2">
        <f t="shared" si="18"/>
        <v>61.750112486040202</v>
      </c>
      <c r="BA13" s="2">
        <f t="shared" si="19"/>
        <v>61.82532702287552</v>
      </c>
      <c r="BB13" s="2">
        <f t="shared" si="20"/>
        <v>62.60383381434945</v>
      </c>
      <c r="BC13" s="2">
        <f t="shared" si="21"/>
        <v>62.361873809998038</v>
      </c>
      <c r="BD13" s="2">
        <f t="shared" si="22"/>
        <v>59.763246862414078</v>
      </c>
      <c r="BE13" s="2">
        <f t="shared" si="23"/>
        <v>56.165619127164888</v>
      </c>
      <c r="BF13" s="2">
        <f t="shared" si="24"/>
        <v>51.239987215742175</v>
      </c>
      <c r="BG13" s="2">
        <f t="shared" si="25"/>
        <v>45.216032524169712</v>
      </c>
      <c r="BH13" s="2">
        <f t="shared" si="26"/>
        <v>37.317593382182991</v>
      </c>
      <c r="BK13" s="2">
        <f t="shared" si="27"/>
        <v>55.173999999999999</v>
      </c>
      <c r="BL13" s="2">
        <f t="shared" si="28"/>
        <v>58.841000000000001</v>
      </c>
      <c r="BM13" s="2">
        <f t="shared" si="29"/>
        <v>59.823999999999998</v>
      </c>
      <c r="BN13" s="2">
        <f t="shared" si="30"/>
        <v>59.75</v>
      </c>
      <c r="BO13" s="2">
        <f t="shared" si="31"/>
        <v>60.206000000000003</v>
      </c>
      <c r="BP13" s="2">
        <f t="shared" si="32"/>
        <v>61.118000000000002</v>
      </c>
      <c r="BQ13" s="2">
        <f t="shared" si="33"/>
        <v>61.302999999999997</v>
      </c>
      <c r="BR13" s="2">
        <f t="shared" si="34"/>
        <v>60.758000000000003</v>
      </c>
      <c r="BS13" s="2">
        <f t="shared" si="35"/>
        <v>58.136000000000003</v>
      </c>
      <c r="BT13" s="2">
        <f t="shared" si="36"/>
        <v>55.847999999999999</v>
      </c>
      <c r="BU13" s="2">
        <f t="shared" si="37"/>
        <v>51.372999999999998</v>
      </c>
      <c r="BV13" s="2">
        <f t="shared" si="38"/>
        <v>44.753999999999998</v>
      </c>
      <c r="BW13" s="2">
        <f t="shared" si="39"/>
        <v>36.912999999999997</v>
      </c>
      <c r="BZ13" s="2" t="str">
        <f t="shared" si="40"/>
        <v/>
      </c>
      <c r="CA13" s="2" t="str">
        <f t="shared" si="41"/>
        <v/>
      </c>
      <c r="CB13" s="2" t="str">
        <f t="shared" si="42"/>
        <v/>
      </c>
      <c r="CC13" s="2" t="str">
        <f t="shared" si="43"/>
        <v/>
      </c>
      <c r="CD13" s="2" t="str">
        <f t="shared" si="44"/>
        <v/>
      </c>
      <c r="CE13" s="2" t="str">
        <f t="shared" si="45"/>
        <v/>
      </c>
      <c r="CF13" s="2" t="str">
        <f t="shared" si="46"/>
        <v/>
      </c>
      <c r="CG13" s="2" t="str">
        <f t="shared" si="47"/>
        <v/>
      </c>
      <c r="CH13" s="2" t="str">
        <f t="shared" si="48"/>
        <v/>
      </c>
      <c r="CI13" s="2" t="str">
        <f t="shared" si="49"/>
        <v/>
      </c>
      <c r="CJ13" s="2" t="str">
        <f t="shared" si="50"/>
        <v/>
      </c>
      <c r="CK13" s="2" t="str">
        <f t="shared" si="51"/>
        <v/>
      </c>
      <c r="CL13" s="2" t="str">
        <f t="shared" si="52"/>
        <v/>
      </c>
      <c r="CO13" s="2">
        <f t="shared" si="53"/>
        <v>57.778368628750009</v>
      </c>
      <c r="CP13" s="2">
        <f t="shared" si="54"/>
        <v>59.783707934267575</v>
      </c>
      <c r="CQ13" s="2">
        <f t="shared" si="55"/>
        <v>61.182637007583935</v>
      </c>
      <c r="CR13" s="2">
        <f t="shared" si="56"/>
        <v>61.013212634114858</v>
      </c>
      <c r="CS13" s="2">
        <f t="shared" si="57"/>
        <v>61.749663785004167</v>
      </c>
      <c r="CT13" s="2">
        <f t="shared" si="58"/>
        <v>61.82442137191903</v>
      </c>
      <c r="CU13" s="2">
        <f t="shared" si="59"/>
        <v>62.602735743710987</v>
      </c>
      <c r="CV13" s="2">
        <f t="shared" si="60"/>
        <v>62.360829556650259</v>
      </c>
      <c r="CW13" s="2">
        <f t="shared" si="61"/>
        <v>59.762304287997182</v>
      </c>
      <c r="CX13" s="2">
        <f t="shared" si="62"/>
        <v>56.16470338629631</v>
      </c>
      <c r="CY13" s="2">
        <f t="shared" si="63"/>
        <v>51.23918792695676</v>
      </c>
      <c r="CZ13" s="2">
        <f t="shared" si="64"/>
        <v>45.215216362880511</v>
      </c>
      <c r="DA13" s="2">
        <f t="shared" si="65"/>
        <v>37.317014056975466</v>
      </c>
      <c r="DD13" s="2">
        <f t="shared" si="66"/>
        <v>63.16232223518913</v>
      </c>
      <c r="DE13" s="2">
        <f t="shared" si="67"/>
        <v>61.784501042310474</v>
      </c>
      <c r="DF13" s="2">
        <f t="shared" si="68"/>
        <v>63.82200914521038</v>
      </c>
      <c r="DG13" s="2">
        <f t="shared" si="69"/>
        <v>63.399879118541037</v>
      </c>
      <c r="DH13" s="2">
        <f t="shared" si="70"/>
        <v>63.838059789057795</v>
      </c>
      <c r="DI13" s="2">
        <f t="shared" si="71"/>
        <v>67.047597207416615</v>
      </c>
      <c r="DJ13" s="2">
        <f t="shared" si="72"/>
        <v>68.421497851692465</v>
      </c>
      <c r="DK13" s="2">
        <f t="shared" si="73"/>
        <v>67.2440954048908</v>
      </c>
      <c r="DL13" s="2">
        <f t="shared" si="74"/>
        <v>65.036183797909416</v>
      </c>
      <c r="DM13" s="2">
        <f t="shared" si="75"/>
        <v>60.91950635690722</v>
      </c>
      <c r="DN13" s="2">
        <f t="shared" si="76"/>
        <v>55.615058733867052</v>
      </c>
      <c r="DO13" s="2">
        <f t="shared" si="77"/>
        <v>49.359228519932195</v>
      </c>
      <c r="DP13" s="2">
        <f t="shared" si="78"/>
        <v>40.552668362017371</v>
      </c>
      <c r="DS13" s="2">
        <f t="shared" si="79"/>
        <v>2.5168882772107779E-4</v>
      </c>
      <c r="DT13" s="2">
        <f t="shared" si="80"/>
        <v>2.5237018698466378E-4</v>
      </c>
      <c r="DU13" s="2">
        <f t="shared" si="81"/>
        <v>1.8368397868006407E-4</v>
      </c>
      <c r="DV13" s="2">
        <f t="shared" si="82"/>
        <v>2.0024327610513185E-4</v>
      </c>
      <c r="DW13" s="2">
        <f t="shared" si="83"/>
        <v>2.148543835373952E-4</v>
      </c>
      <c r="DX13" s="2">
        <f t="shared" si="84"/>
        <v>1.7339086123294248E-4</v>
      </c>
      <c r="DY13" s="2">
        <f t="shared" si="85"/>
        <v>1.8871206935162059E-4</v>
      </c>
      <c r="DZ13" s="2">
        <f t="shared" si="86"/>
        <v>2.1384323119568133E-4</v>
      </c>
      <c r="EA13" s="2">
        <f t="shared" si="87"/>
        <v>1.7872505716578542E-4</v>
      </c>
      <c r="EB13" s="2">
        <f t="shared" si="88"/>
        <v>1.9259281073100604E-4</v>
      </c>
      <c r="EC13" s="2">
        <f t="shared" si="89"/>
        <v>1.8265822294262114E-4</v>
      </c>
      <c r="ED13" s="2">
        <f t="shared" si="90"/>
        <v>1.9694954026937619E-4</v>
      </c>
      <c r="EE13" s="2">
        <f t="shared" si="91"/>
        <v>1.7904422194175287E-4</v>
      </c>
    </row>
    <row r="14" spans="1:135" x14ac:dyDescent="0.25">
      <c r="B14" s="2">
        <v>8</v>
      </c>
      <c r="C14">
        <v>55.362000000000002</v>
      </c>
      <c r="D14">
        <v>59.203000000000003</v>
      </c>
      <c r="E14">
        <v>59.941000000000003</v>
      </c>
      <c r="F14">
        <v>60.618000000000002</v>
      </c>
      <c r="G14">
        <v>61</v>
      </c>
      <c r="H14">
        <v>59.823999999999998</v>
      </c>
      <c r="I14">
        <v>62.773000000000003</v>
      </c>
      <c r="J14">
        <v>61.332999999999998</v>
      </c>
      <c r="K14">
        <v>57.787999999999997</v>
      </c>
      <c r="L14">
        <v>53.53</v>
      </c>
      <c r="M14">
        <v>50.09</v>
      </c>
      <c r="N14">
        <v>44.145000000000003</v>
      </c>
      <c r="O14">
        <v>36.667000000000002</v>
      </c>
      <c r="R14" s="5">
        <f t="shared" si="0"/>
        <v>57.780493303599407</v>
      </c>
      <c r="S14" s="5">
        <f t="shared" si="1"/>
        <v>59.769077183097451</v>
      </c>
      <c r="T14" s="5">
        <f t="shared" si="2"/>
        <v>61.172757986589993</v>
      </c>
      <c r="U14" s="5">
        <f t="shared" si="3"/>
        <v>61.010688444732303</v>
      </c>
      <c r="V14" s="5">
        <f t="shared" si="4"/>
        <v>61.756774718381905</v>
      </c>
      <c r="W14" s="5">
        <f t="shared" si="5"/>
        <v>61.8498619137956</v>
      </c>
      <c r="X14" s="5">
        <f t="shared" si="6"/>
        <v>62.628878656325647</v>
      </c>
      <c r="Y14" s="5">
        <f t="shared" si="7"/>
        <v>62.377433205221912</v>
      </c>
      <c r="Z14" s="5">
        <f t="shared" si="8"/>
        <v>59.780832754273973</v>
      </c>
      <c r="AA14" s="5">
        <f t="shared" si="9"/>
        <v>56.177865477851299</v>
      </c>
      <c r="AB14" s="5">
        <f t="shared" si="10"/>
        <v>51.255217298142938</v>
      </c>
      <c r="AC14" s="5">
        <f t="shared" si="11"/>
        <v>45.230204854620318</v>
      </c>
      <c r="AD14" s="5">
        <f t="shared" si="12"/>
        <v>37.333064423205151</v>
      </c>
      <c r="AE14" s="5"/>
      <c r="AG14" s="5">
        <f t="shared" si="13"/>
        <v>-2.418493303599405</v>
      </c>
      <c r="AH14" s="5">
        <f t="shared" si="13"/>
        <v>-0.56607718309744826</v>
      </c>
      <c r="AI14" s="5">
        <f t="shared" si="13"/>
        <v>-1.2317579865899901</v>
      </c>
      <c r="AJ14" s="5">
        <f t="shared" si="13"/>
        <v>-0.39268844473230047</v>
      </c>
      <c r="AK14" s="5">
        <f t="shared" si="13"/>
        <v>-0.75677471838190513</v>
      </c>
      <c r="AL14" s="5">
        <f t="shared" si="13"/>
        <v>-2.0258619137956018</v>
      </c>
      <c r="AM14" s="5">
        <f t="shared" si="13"/>
        <v>0.14412134367435669</v>
      </c>
      <c r="AN14" s="5">
        <f t="shared" si="13"/>
        <v>-1.0444332052219139</v>
      </c>
      <c r="AO14" s="5">
        <f t="shared" si="13"/>
        <v>-1.9928327542739765</v>
      </c>
      <c r="AP14" s="5">
        <f t="shared" si="13"/>
        <v>-2.6478654778512976</v>
      </c>
      <c r="AQ14" s="5">
        <f t="shared" si="13"/>
        <v>-1.1652172981429345</v>
      </c>
      <c r="AR14" s="5">
        <f t="shared" si="13"/>
        <v>-1.085204854620315</v>
      </c>
      <c r="AS14" s="5">
        <f t="shared" si="13"/>
        <v>-0.66606442320514958</v>
      </c>
      <c r="AV14" s="2">
        <f t="shared" si="14"/>
        <v>57.780493303599371</v>
      </c>
      <c r="AW14" s="2">
        <f t="shared" si="15"/>
        <v>59.769077183097444</v>
      </c>
      <c r="AX14" s="2">
        <f t="shared" si="16"/>
        <v>61.172757986589993</v>
      </c>
      <c r="AY14" s="2">
        <f t="shared" si="17"/>
        <v>61.010688444732303</v>
      </c>
      <c r="AZ14" s="2">
        <f t="shared" si="18"/>
        <v>61.756774718381905</v>
      </c>
      <c r="BA14" s="2">
        <f t="shared" si="19"/>
        <v>61.8498619137956</v>
      </c>
      <c r="BB14" s="2">
        <f t="shared" si="20"/>
        <v>62.628878656325647</v>
      </c>
      <c r="BC14" s="2">
        <f t="shared" si="21"/>
        <v>62.377433205221912</v>
      </c>
      <c r="BD14" s="2">
        <f t="shared" si="22"/>
        <v>59.780832754273973</v>
      </c>
      <c r="BE14" s="2">
        <f t="shared" si="23"/>
        <v>56.177865477851299</v>
      </c>
      <c r="BF14" s="2">
        <f t="shared" si="24"/>
        <v>51.255217298142938</v>
      </c>
      <c r="BG14" s="2">
        <f t="shared" si="25"/>
        <v>45.230204854620318</v>
      </c>
      <c r="BH14" s="2">
        <f t="shared" si="26"/>
        <v>37.333064423205151</v>
      </c>
      <c r="BK14" s="2">
        <f t="shared" si="27"/>
        <v>55.362000000000002</v>
      </c>
      <c r="BL14" s="2">
        <f t="shared" si="28"/>
        <v>59.203000000000003</v>
      </c>
      <c r="BM14" s="2">
        <f t="shared" si="29"/>
        <v>59.941000000000003</v>
      </c>
      <c r="BN14" s="2">
        <f t="shared" si="30"/>
        <v>60.618000000000002</v>
      </c>
      <c r="BO14" s="2">
        <f t="shared" si="31"/>
        <v>61</v>
      </c>
      <c r="BP14" s="2">
        <f t="shared" si="32"/>
        <v>59.823999999999998</v>
      </c>
      <c r="BQ14" s="2">
        <f t="shared" si="33"/>
        <v>62.773000000000003</v>
      </c>
      <c r="BR14" s="2">
        <f t="shared" si="34"/>
        <v>61.332999999999998</v>
      </c>
      <c r="BS14" s="2">
        <f t="shared" si="35"/>
        <v>57.787999999999997</v>
      </c>
      <c r="BT14" s="2">
        <f t="shared" si="36"/>
        <v>53.53</v>
      </c>
      <c r="BU14" s="2">
        <f t="shared" si="37"/>
        <v>50.09</v>
      </c>
      <c r="BV14" s="2">
        <f t="shared" si="38"/>
        <v>44.145000000000003</v>
      </c>
      <c r="BW14" s="2">
        <f t="shared" si="39"/>
        <v>36.667000000000002</v>
      </c>
      <c r="BZ14" s="2" t="str">
        <f t="shared" si="40"/>
        <v/>
      </c>
      <c r="CA14" s="2" t="str">
        <f t="shared" si="41"/>
        <v/>
      </c>
      <c r="CB14" s="2" t="str">
        <f t="shared" si="42"/>
        <v/>
      </c>
      <c r="CC14" s="2" t="str">
        <f t="shared" si="43"/>
        <v/>
      </c>
      <c r="CD14" s="2" t="str">
        <f t="shared" si="44"/>
        <v/>
      </c>
      <c r="CE14" s="2" t="str">
        <f t="shared" si="45"/>
        <v/>
      </c>
      <c r="CF14" s="2" t="str">
        <f t="shared" si="46"/>
        <v/>
      </c>
      <c r="CG14" s="2" t="str">
        <f t="shared" si="47"/>
        <v/>
      </c>
      <c r="CH14" s="2" t="str">
        <f t="shared" si="48"/>
        <v/>
      </c>
      <c r="CI14" s="2" t="str">
        <f t="shared" si="49"/>
        <v/>
      </c>
      <c r="CJ14" s="2" t="str">
        <f t="shared" si="50"/>
        <v/>
      </c>
      <c r="CK14" s="2" t="str">
        <f t="shared" si="51"/>
        <v/>
      </c>
      <c r="CL14" s="2" t="str">
        <f t="shared" si="52"/>
        <v/>
      </c>
      <c r="CO14" s="2">
        <f t="shared" si="53"/>
        <v>57.779027544539332</v>
      </c>
      <c r="CP14" s="2">
        <f t="shared" si="54"/>
        <v>59.768531807641907</v>
      </c>
      <c r="CQ14" s="2">
        <f t="shared" si="55"/>
        <v>61.172233853757561</v>
      </c>
      <c r="CR14" s="2">
        <f t="shared" si="56"/>
        <v>61.010172008493953</v>
      </c>
      <c r="CS14" s="2">
        <f t="shared" si="57"/>
        <v>61.756290735952788</v>
      </c>
      <c r="CT14" s="2">
        <f t="shared" si="58"/>
        <v>61.848881329683735</v>
      </c>
      <c r="CU14" s="2">
        <f t="shared" si="59"/>
        <v>62.627690025330665</v>
      </c>
      <c r="CV14" s="2">
        <f t="shared" si="60"/>
        <v>62.376303653530393</v>
      </c>
      <c r="CW14" s="2">
        <f t="shared" si="61"/>
        <v>59.779812804383134</v>
      </c>
      <c r="CX14" s="2">
        <f t="shared" si="62"/>
        <v>56.176874452312681</v>
      </c>
      <c r="CY14" s="2">
        <f t="shared" si="63"/>
        <v>51.254352315921956</v>
      </c>
      <c r="CZ14" s="2">
        <f t="shared" si="64"/>
        <v>45.229321281813654</v>
      </c>
      <c r="DA14" s="2">
        <f t="shared" si="65"/>
        <v>37.332437171383241</v>
      </c>
      <c r="DD14" s="2">
        <f t="shared" si="66"/>
        <v>63.090429815679279</v>
      </c>
      <c r="DE14" s="2">
        <f t="shared" si="67"/>
        <v>61.739447799866774</v>
      </c>
      <c r="DF14" s="2">
        <f t="shared" si="68"/>
        <v>63.774656226232679</v>
      </c>
      <c r="DG14" s="2">
        <f t="shared" si="69"/>
        <v>63.362333617021278</v>
      </c>
      <c r="DH14" s="2">
        <f t="shared" si="70"/>
        <v>63.810735070606519</v>
      </c>
      <c r="DI14" s="2">
        <f t="shared" si="71"/>
        <v>67.006698142295932</v>
      </c>
      <c r="DJ14" s="2">
        <f t="shared" si="72"/>
        <v>68.372230329006058</v>
      </c>
      <c r="DK14" s="2">
        <f t="shared" si="73"/>
        <v>67.1937796804024</v>
      </c>
      <c r="DL14" s="2">
        <f t="shared" si="74"/>
        <v>64.984574858449491</v>
      </c>
      <c r="DM14" s="2">
        <f t="shared" si="75"/>
        <v>60.869899201574682</v>
      </c>
      <c r="DN14" s="2">
        <f t="shared" si="76"/>
        <v>55.573276756460288</v>
      </c>
      <c r="DO14" s="2">
        <f t="shared" si="77"/>
        <v>49.320944383603333</v>
      </c>
      <c r="DP14" s="2">
        <f t="shared" si="78"/>
        <v>40.527571513525274</v>
      </c>
      <c r="DS14" s="2">
        <f t="shared" si="79"/>
        <v>2.7596461070273189E-4</v>
      </c>
      <c r="DT14" s="2">
        <f t="shared" si="80"/>
        <v>2.7671166994853503E-4</v>
      </c>
      <c r="DU14" s="2">
        <f t="shared" si="81"/>
        <v>2.0140190845981584E-4</v>
      </c>
      <c r="DV14" s="2">
        <f t="shared" si="82"/>
        <v>2.195581445055965E-4</v>
      </c>
      <c r="DW14" s="2">
        <f t="shared" si="83"/>
        <v>2.3557826364845971E-4</v>
      </c>
      <c r="DX14" s="2">
        <f t="shared" si="84"/>
        <v>1.901161184068018E-4</v>
      </c>
      <c r="DY14" s="2">
        <f t="shared" si="85"/>
        <v>2.0691490217624595E-4</v>
      </c>
      <c r="DZ14" s="2">
        <f t="shared" si="86"/>
        <v>2.3446960300743924E-4</v>
      </c>
      <c r="EA14" s="2">
        <f t="shared" si="87"/>
        <v>1.9596474925261971E-4</v>
      </c>
      <c r="EB14" s="2">
        <f t="shared" si="88"/>
        <v>2.1116989395120799E-4</v>
      </c>
      <c r="EC14" s="2">
        <f t="shared" si="89"/>
        <v>2.002772294101876E-4</v>
      </c>
      <c r="ED14" s="2">
        <f t="shared" si="90"/>
        <v>2.1594677336851493E-4</v>
      </c>
      <c r="EE14" s="2">
        <f t="shared" si="91"/>
        <v>1.9631469439130653E-4</v>
      </c>
    </row>
    <row r="15" spans="1:135" x14ac:dyDescent="0.25">
      <c r="B15" s="2">
        <v>9</v>
      </c>
      <c r="C15">
        <v>55.811999999999998</v>
      </c>
      <c r="D15">
        <v>58.725000000000001</v>
      </c>
      <c r="E15">
        <v>59.265000000000001</v>
      </c>
      <c r="F15">
        <v>60.941000000000003</v>
      </c>
      <c r="G15">
        <v>60.323999999999998</v>
      </c>
      <c r="H15">
        <v>60.676000000000002</v>
      </c>
      <c r="I15">
        <v>61.106000000000002</v>
      </c>
      <c r="J15">
        <v>62.061</v>
      </c>
      <c r="K15">
        <v>57.332999999999998</v>
      </c>
      <c r="L15">
        <v>56.061</v>
      </c>
      <c r="M15">
        <v>50.97</v>
      </c>
      <c r="N15">
        <v>44.216999999999999</v>
      </c>
      <c r="O15">
        <v>37.362000000000002</v>
      </c>
      <c r="R15" s="5">
        <f t="shared" si="0"/>
        <v>57.781271637725375</v>
      </c>
      <c r="S15" s="5">
        <f t="shared" si="1"/>
        <v>59.75394459262472</v>
      </c>
      <c r="T15" s="5">
        <f t="shared" si="2"/>
        <v>61.162397229425522</v>
      </c>
      <c r="U15" s="5">
        <f t="shared" si="3"/>
        <v>61.007689325400825</v>
      </c>
      <c r="V15" s="5">
        <f t="shared" si="4"/>
        <v>61.763439581286043</v>
      </c>
      <c r="W15" s="5">
        <f t="shared" si="5"/>
        <v>61.874402832452795</v>
      </c>
      <c r="X15" s="5">
        <f t="shared" si="6"/>
        <v>62.653930749967962</v>
      </c>
      <c r="Y15" s="5">
        <f t="shared" si="7"/>
        <v>62.392999337619621</v>
      </c>
      <c r="Z15" s="5">
        <f t="shared" si="8"/>
        <v>59.798424801380776</v>
      </c>
      <c r="AA15" s="5">
        <f t="shared" si="9"/>
        <v>56.190117830051349</v>
      </c>
      <c r="AB15" s="5">
        <f t="shared" si="10"/>
        <v>51.270452615548344</v>
      </c>
      <c r="AC15" s="5">
        <f t="shared" si="11"/>
        <v>45.244382594409217</v>
      </c>
      <c r="AD15" s="5">
        <f t="shared" si="12"/>
        <v>37.348539318760523</v>
      </c>
      <c r="AE15" s="5"/>
      <c r="AG15" s="5">
        <f t="shared" si="13"/>
        <v>-1.9692716377253774</v>
      </c>
      <c r="AH15" s="5">
        <f t="shared" si="13"/>
        <v>-1.0289445926247183</v>
      </c>
      <c r="AI15" s="5">
        <f t="shared" si="13"/>
        <v>-1.8973972294255219</v>
      </c>
      <c r="AJ15" s="5">
        <f t="shared" si="13"/>
        <v>-6.6689325400822952E-2</v>
      </c>
      <c r="AK15" s="5">
        <f t="shared" si="13"/>
        <v>-1.4394395812860452</v>
      </c>
      <c r="AL15" s="5">
        <f t="shared" si="13"/>
        <v>-1.1984028324527927</v>
      </c>
      <c r="AM15" s="5">
        <f t="shared" si="13"/>
        <v>-1.5479307499679607</v>
      </c>
      <c r="AN15" s="5">
        <f t="shared" si="13"/>
        <v>-0.33199933761962086</v>
      </c>
      <c r="AO15" s="5">
        <f t="shared" si="13"/>
        <v>-2.4654248013807774</v>
      </c>
      <c r="AP15" s="5">
        <f t="shared" si="13"/>
        <v>-0.12911783005134936</v>
      </c>
      <c r="AQ15" s="5">
        <f t="shared" si="13"/>
        <v>-0.30045261554834468</v>
      </c>
      <c r="AR15" s="5">
        <f t="shared" si="13"/>
        <v>-1.0273825944092181</v>
      </c>
      <c r="AS15" s="5">
        <f t="shared" si="13"/>
        <v>1.34606812394793E-2</v>
      </c>
      <c r="AV15" s="2">
        <f t="shared" si="14"/>
        <v>57.781271637725176</v>
      </c>
      <c r="AW15" s="2">
        <f t="shared" si="15"/>
        <v>59.753944592624684</v>
      </c>
      <c r="AX15" s="2">
        <f t="shared" si="16"/>
        <v>61.162397229425522</v>
      </c>
      <c r="AY15" s="2">
        <f t="shared" si="17"/>
        <v>61.007689325400825</v>
      </c>
      <c r="AZ15" s="2">
        <f t="shared" si="18"/>
        <v>61.763439581286043</v>
      </c>
      <c r="BA15" s="2">
        <f t="shared" si="19"/>
        <v>61.874402832452795</v>
      </c>
      <c r="BB15" s="2">
        <f t="shared" si="20"/>
        <v>62.653930749967962</v>
      </c>
      <c r="BC15" s="2">
        <f t="shared" si="21"/>
        <v>62.392999337619621</v>
      </c>
      <c r="BD15" s="2">
        <f t="shared" si="22"/>
        <v>59.798424801380776</v>
      </c>
      <c r="BE15" s="2">
        <f t="shared" si="23"/>
        <v>56.190117830051349</v>
      </c>
      <c r="BF15" s="2">
        <f t="shared" si="24"/>
        <v>51.270452615548344</v>
      </c>
      <c r="BG15" s="2">
        <f t="shared" si="25"/>
        <v>45.244382594409217</v>
      </c>
      <c r="BH15" s="2">
        <f t="shared" si="26"/>
        <v>37.348539318760523</v>
      </c>
      <c r="BK15" s="2">
        <f t="shared" si="27"/>
        <v>55.811999999999998</v>
      </c>
      <c r="BL15" s="2">
        <f t="shared" si="28"/>
        <v>58.725000000000001</v>
      </c>
      <c r="BM15" s="2">
        <f t="shared" si="29"/>
        <v>59.265000000000001</v>
      </c>
      <c r="BN15" s="2">
        <f t="shared" si="30"/>
        <v>60.941000000000003</v>
      </c>
      <c r="BO15" s="2">
        <f t="shared" si="31"/>
        <v>60.323999999999998</v>
      </c>
      <c r="BP15" s="2">
        <f t="shared" si="32"/>
        <v>60.676000000000002</v>
      </c>
      <c r="BQ15" s="2">
        <f t="shared" si="33"/>
        <v>61.106000000000002</v>
      </c>
      <c r="BR15" s="2">
        <f t="shared" si="34"/>
        <v>62.061</v>
      </c>
      <c r="BS15" s="2">
        <f t="shared" si="35"/>
        <v>57.332999999999998</v>
      </c>
      <c r="BT15" s="2">
        <f t="shared" si="36"/>
        <v>56.061</v>
      </c>
      <c r="BU15" s="2">
        <f t="shared" si="37"/>
        <v>50.97</v>
      </c>
      <c r="BV15" s="2">
        <f t="shared" si="38"/>
        <v>44.216999999999999</v>
      </c>
      <c r="BW15" s="2">
        <f t="shared" si="39"/>
        <v>37.362000000000002</v>
      </c>
      <c r="BZ15" s="2" t="str">
        <f t="shared" si="40"/>
        <v/>
      </c>
      <c r="CA15" s="2" t="str">
        <f t="shared" si="41"/>
        <v/>
      </c>
      <c r="CB15" s="2" t="str">
        <f t="shared" si="42"/>
        <v/>
      </c>
      <c r="CC15" s="2" t="str">
        <f t="shared" si="43"/>
        <v/>
      </c>
      <c r="CD15" s="2" t="str">
        <f t="shared" si="44"/>
        <v/>
      </c>
      <c r="CE15" s="2" t="str">
        <f t="shared" si="45"/>
        <v/>
      </c>
      <c r="CF15" s="2" t="str">
        <f t="shared" si="46"/>
        <v/>
      </c>
      <c r="CG15" s="2" t="str">
        <f t="shared" si="47"/>
        <v/>
      </c>
      <c r="CH15" s="2" t="str">
        <f t="shared" si="48"/>
        <v/>
      </c>
      <c r="CI15" s="2" t="str">
        <f t="shared" si="49"/>
        <v/>
      </c>
      <c r="CJ15" s="2" t="str">
        <f t="shared" si="50"/>
        <v/>
      </c>
      <c r="CK15" s="2" t="str">
        <f t="shared" si="51"/>
        <v/>
      </c>
      <c r="CL15" s="2" t="str">
        <f t="shared" si="52"/>
        <v/>
      </c>
      <c r="CO15" s="2">
        <f t="shared" si="53"/>
        <v>57.779686460328655</v>
      </c>
      <c r="CP15" s="2">
        <f t="shared" si="54"/>
        <v>59.753355681016238</v>
      </c>
      <c r="CQ15" s="2">
        <f t="shared" si="55"/>
        <v>61.161830699931194</v>
      </c>
      <c r="CR15" s="2">
        <f t="shared" si="56"/>
        <v>61.007131382873048</v>
      </c>
      <c r="CS15" s="2">
        <f t="shared" si="57"/>
        <v>61.762917686901403</v>
      </c>
      <c r="CT15" s="2">
        <f t="shared" si="58"/>
        <v>61.873341287448433</v>
      </c>
      <c r="CU15" s="2">
        <f t="shared" si="59"/>
        <v>62.65264430695035</v>
      </c>
      <c r="CV15" s="2">
        <f t="shared" si="60"/>
        <v>62.391777750410519</v>
      </c>
      <c r="CW15" s="2">
        <f t="shared" si="61"/>
        <v>59.797321320769093</v>
      </c>
      <c r="CX15" s="2">
        <f t="shared" si="62"/>
        <v>56.18904551832906</v>
      </c>
      <c r="CY15" s="2">
        <f t="shared" si="63"/>
        <v>51.269516704887153</v>
      </c>
      <c r="CZ15" s="2">
        <f t="shared" si="64"/>
        <v>45.243426200746796</v>
      </c>
      <c r="DA15" s="2">
        <f t="shared" si="65"/>
        <v>37.347860285791022</v>
      </c>
      <c r="DD15" s="2">
        <f t="shared" si="66"/>
        <v>63.018537396169428</v>
      </c>
      <c r="DE15" s="2">
        <f t="shared" si="67"/>
        <v>61.694394557423074</v>
      </c>
      <c r="DF15" s="2">
        <f t="shared" si="68"/>
        <v>63.727303307254978</v>
      </c>
      <c r="DG15" s="2">
        <f t="shared" si="69"/>
        <v>63.324788115501519</v>
      </c>
      <c r="DH15" s="2">
        <f t="shared" si="70"/>
        <v>63.783410352155251</v>
      </c>
      <c r="DI15" s="2">
        <f t="shared" si="71"/>
        <v>66.965799077175234</v>
      </c>
      <c r="DJ15" s="2">
        <f t="shared" si="72"/>
        <v>68.322962806319637</v>
      </c>
      <c r="DK15" s="2">
        <f t="shared" si="73"/>
        <v>67.143463955913987</v>
      </c>
      <c r="DL15" s="2">
        <f t="shared" si="74"/>
        <v>64.932965918989566</v>
      </c>
      <c r="DM15" s="2">
        <f t="shared" si="75"/>
        <v>60.820292046242145</v>
      </c>
      <c r="DN15" s="2">
        <f t="shared" si="76"/>
        <v>55.531494779053524</v>
      </c>
      <c r="DO15" s="2">
        <f t="shared" si="77"/>
        <v>49.282660247274478</v>
      </c>
      <c r="DP15" s="2">
        <f t="shared" si="78"/>
        <v>40.502474665033176</v>
      </c>
      <c r="DS15" s="2">
        <f t="shared" si="79"/>
        <v>3.025811224510659E-4</v>
      </c>
      <c r="DT15" s="2">
        <f t="shared" si="80"/>
        <v>3.0340021294983751E-4</v>
      </c>
      <c r="DU15" s="2">
        <f t="shared" si="81"/>
        <v>2.2082851039269489E-4</v>
      </c>
      <c r="DV15" s="2">
        <f t="shared" si="82"/>
        <v>2.4073561883604562E-4</v>
      </c>
      <c r="DW15" s="2">
        <f t="shared" si="83"/>
        <v>2.5830055887784531E-4</v>
      </c>
      <c r="DX15" s="2">
        <f t="shared" si="84"/>
        <v>2.0845435508611219E-4</v>
      </c>
      <c r="DY15" s="2">
        <f t="shared" si="85"/>
        <v>2.2687314967536896E-4</v>
      </c>
      <c r="DZ15" s="2">
        <f t="shared" si="86"/>
        <v>2.5708499178387148E-4</v>
      </c>
      <c r="EA15" s="2">
        <f t="shared" si="87"/>
        <v>2.1486701242248455E-4</v>
      </c>
      <c r="EB15" s="2">
        <f t="shared" si="88"/>
        <v>2.3153846719892597E-4</v>
      </c>
      <c r="EC15" s="2">
        <f t="shared" si="89"/>
        <v>2.195953721257323E-4</v>
      </c>
      <c r="ED15" s="2">
        <f t="shared" si="90"/>
        <v>2.3677599549822253E-4</v>
      </c>
      <c r="EE15" s="2">
        <f t="shared" si="91"/>
        <v>2.1525070511537177E-4</v>
      </c>
    </row>
    <row r="16" spans="1:135" x14ac:dyDescent="0.25">
      <c r="B16" s="2">
        <v>10</v>
      </c>
      <c r="C16">
        <v>54.304000000000002</v>
      </c>
      <c r="D16">
        <v>59.145000000000003</v>
      </c>
      <c r="E16">
        <v>59.734999999999999</v>
      </c>
      <c r="F16">
        <v>59.808999999999997</v>
      </c>
      <c r="G16">
        <v>61.881999999999998</v>
      </c>
      <c r="H16">
        <v>61.103000000000002</v>
      </c>
      <c r="I16">
        <v>62.591000000000001</v>
      </c>
      <c r="J16">
        <v>63.167000000000002</v>
      </c>
      <c r="K16">
        <v>60.302999999999997</v>
      </c>
      <c r="L16">
        <v>55.621000000000002</v>
      </c>
      <c r="M16">
        <v>51.045000000000002</v>
      </c>
      <c r="N16">
        <v>44.652000000000001</v>
      </c>
      <c r="O16">
        <v>37.667000000000002</v>
      </c>
      <c r="R16" s="5">
        <f t="shared" si="0"/>
        <v>57.782059367917647</v>
      </c>
      <c r="S16" s="5">
        <f t="shared" si="1"/>
        <v>59.73881532524743</v>
      </c>
      <c r="T16" s="5">
        <f t="shared" si="2"/>
        <v>61.152039773517856</v>
      </c>
      <c r="U16" s="5">
        <f t="shared" si="3"/>
        <v>61.004693407117706</v>
      </c>
      <c r="V16" s="5">
        <f t="shared" si="4"/>
        <v>61.770107253819468</v>
      </c>
      <c r="W16" s="5">
        <f t="shared" si="5"/>
        <v>61.898950244228885</v>
      </c>
      <c r="X16" s="5">
        <f t="shared" si="6"/>
        <v>62.678990651294974</v>
      </c>
      <c r="Y16" s="5">
        <f t="shared" si="7"/>
        <v>62.408572712901602</v>
      </c>
      <c r="Z16" s="5">
        <f t="shared" si="8"/>
        <v>59.816023470976781</v>
      </c>
      <c r="AA16" s="5">
        <f t="shared" si="9"/>
        <v>56.20237664079243</v>
      </c>
      <c r="AB16" s="5">
        <f t="shared" si="10"/>
        <v>51.285693566401825</v>
      </c>
      <c r="AC16" s="5">
        <f t="shared" si="11"/>
        <v>45.258566159601891</v>
      </c>
      <c r="AD16" s="5">
        <f t="shared" si="12"/>
        <v>37.364018366352639</v>
      </c>
      <c r="AE16" s="5"/>
      <c r="AG16" s="5">
        <f t="shared" si="13"/>
        <v>-3.4780593679176448</v>
      </c>
      <c r="AH16" s="5">
        <f t="shared" si="13"/>
        <v>-0.59381532524742653</v>
      </c>
      <c r="AI16" s="5">
        <f t="shared" si="13"/>
        <v>-1.4170397735178568</v>
      </c>
      <c r="AJ16" s="5">
        <f t="shared" si="13"/>
        <v>-1.1956934071177088</v>
      </c>
      <c r="AK16" s="5">
        <f t="shared" si="13"/>
        <v>0.11189274618052991</v>
      </c>
      <c r="AL16" s="5">
        <f t="shared" si="13"/>
        <v>-0.79595024422888372</v>
      </c>
      <c r="AM16" s="5">
        <f t="shared" si="13"/>
        <v>-8.7990651294973077E-2</v>
      </c>
      <c r="AN16" s="5">
        <f t="shared" si="13"/>
        <v>0.75842728709839946</v>
      </c>
      <c r="AO16" s="5">
        <f t="shared" si="13"/>
        <v>0.48697652902321664</v>
      </c>
      <c r="AP16" s="5">
        <f t="shared" si="13"/>
        <v>-0.58137664079242768</v>
      </c>
      <c r="AQ16" s="5">
        <f t="shared" si="13"/>
        <v>-0.24069356640182349</v>
      </c>
      <c r="AR16" s="5">
        <f t="shared" si="13"/>
        <v>-0.60656615960188986</v>
      </c>
      <c r="AS16" s="5">
        <f t="shared" si="13"/>
        <v>0.30298163364736297</v>
      </c>
      <c r="AV16" s="2">
        <f t="shared" si="14"/>
        <v>57.782059367916673</v>
      </c>
      <c r="AW16" s="2">
        <f t="shared" si="15"/>
        <v>59.738815325247259</v>
      </c>
      <c r="AX16" s="2">
        <f t="shared" si="16"/>
        <v>61.152039773517856</v>
      </c>
      <c r="AY16" s="2">
        <f t="shared" si="17"/>
        <v>61.004693407117706</v>
      </c>
      <c r="AZ16" s="2">
        <f t="shared" si="18"/>
        <v>61.770107253819468</v>
      </c>
      <c r="BA16" s="2">
        <f t="shared" si="19"/>
        <v>61.898950244228885</v>
      </c>
      <c r="BB16" s="2">
        <f t="shared" si="20"/>
        <v>62.678990651294974</v>
      </c>
      <c r="BC16" s="2">
        <f t="shared" si="21"/>
        <v>62.408572712901602</v>
      </c>
      <c r="BD16" s="2">
        <f t="shared" si="22"/>
        <v>59.816023470976781</v>
      </c>
      <c r="BE16" s="2">
        <f t="shared" si="23"/>
        <v>56.20237664079243</v>
      </c>
      <c r="BF16" s="2">
        <f t="shared" si="24"/>
        <v>51.285693566401825</v>
      </c>
      <c r="BG16" s="2">
        <f t="shared" si="25"/>
        <v>45.258566159601877</v>
      </c>
      <c r="BH16" s="2">
        <f t="shared" si="26"/>
        <v>37.364018366352624</v>
      </c>
      <c r="BK16" s="2">
        <f t="shared" si="27"/>
        <v>54.304000000000002</v>
      </c>
      <c r="BL16" s="2">
        <f t="shared" si="28"/>
        <v>59.145000000000003</v>
      </c>
      <c r="BM16" s="2">
        <f t="shared" si="29"/>
        <v>59.734999999999999</v>
      </c>
      <c r="BN16" s="2">
        <f t="shared" si="30"/>
        <v>59.808999999999997</v>
      </c>
      <c r="BO16" s="2">
        <f t="shared" si="31"/>
        <v>61.881999999999998</v>
      </c>
      <c r="BP16" s="2">
        <f t="shared" si="32"/>
        <v>61.103000000000002</v>
      </c>
      <c r="BQ16" s="2">
        <f t="shared" si="33"/>
        <v>62.591000000000001</v>
      </c>
      <c r="BR16" s="2">
        <f t="shared" si="34"/>
        <v>63.167000000000002</v>
      </c>
      <c r="BS16" s="2">
        <f t="shared" si="35"/>
        <v>60.302999999999997</v>
      </c>
      <c r="BT16" s="2">
        <f t="shared" si="36"/>
        <v>55.621000000000002</v>
      </c>
      <c r="BU16" s="2">
        <f t="shared" si="37"/>
        <v>51.045000000000002</v>
      </c>
      <c r="BV16" s="2">
        <f t="shared" si="38"/>
        <v>44.652000000000001</v>
      </c>
      <c r="BW16" s="2">
        <f t="shared" si="39"/>
        <v>37.667000000000002</v>
      </c>
      <c r="BZ16" s="2" t="str">
        <f t="shared" si="40"/>
        <v/>
      </c>
      <c r="CA16" s="2" t="str">
        <f t="shared" si="41"/>
        <v/>
      </c>
      <c r="CB16" s="2" t="str">
        <f t="shared" si="42"/>
        <v/>
      </c>
      <c r="CC16" s="2" t="str">
        <f t="shared" si="43"/>
        <v/>
      </c>
      <c r="CD16" s="2" t="str">
        <f t="shared" si="44"/>
        <v/>
      </c>
      <c r="CE16" s="2" t="str">
        <f t="shared" si="45"/>
        <v/>
      </c>
      <c r="CF16" s="2" t="str">
        <f t="shared" si="46"/>
        <v/>
      </c>
      <c r="CG16" s="2" t="str">
        <f t="shared" si="47"/>
        <v/>
      </c>
      <c r="CH16" s="2" t="str">
        <f t="shared" si="48"/>
        <v/>
      </c>
      <c r="CI16" s="2" t="str">
        <f t="shared" si="49"/>
        <v/>
      </c>
      <c r="CJ16" s="2" t="str">
        <f t="shared" si="50"/>
        <v/>
      </c>
      <c r="CK16" s="2" t="str">
        <f t="shared" si="51"/>
        <v/>
      </c>
      <c r="CL16" s="2" t="str">
        <f t="shared" si="52"/>
        <v/>
      </c>
      <c r="CO16" s="2">
        <f t="shared" si="53"/>
        <v>57.780345376117978</v>
      </c>
      <c r="CP16" s="2">
        <f t="shared" si="54"/>
        <v>59.73817955439057</v>
      </c>
      <c r="CQ16" s="2">
        <f t="shared" si="55"/>
        <v>61.151427546104827</v>
      </c>
      <c r="CR16" s="2">
        <f t="shared" si="56"/>
        <v>61.00409075725215</v>
      </c>
      <c r="CS16" s="2">
        <f t="shared" si="57"/>
        <v>61.769544637850025</v>
      </c>
      <c r="CT16" s="2">
        <f t="shared" si="58"/>
        <v>61.897801245213138</v>
      </c>
      <c r="CU16" s="2">
        <f t="shared" si="59"/>
        <v>62.677598588570028</v>
      </c>
      <c r="CV16" s="2">
        <f t="shared" si="60"/>
        <v>62.407251847290652</v>
      </c>
      <c r="CW16" s="2">
        <f t="shared" si="61"/>
        <v>59.814829837155052</v>
      </c>
      <c r="CX16" s="2">
        <f t="shared" si="62"/>
        <v>56.201216584345431</v>
      </c>
      <c r="CY16" s="2">
        <f t="shared" si="63"/>
        <v>51.284681093852356</v>
      </c>
      <c r="CZ16" s="2">
        <f t="shared" si="64"/>
        <v>45.257531119679939</v>
      </c>
      <c r="DA16" s="2">
        <f t="shared" si="65"/>
        <v>37.363283400198796</v>
      </c>
      <c r="DD16" s="2">
        <f t="shared" si="66"/>
        <v>62.946644976659577</v>
      </c>
      <c r="DE16" s="2">
        <f t="shared" si="67"/>
        <v>61.649341314979374</v>
      </c>
      <c r="DF16" s="2">
        <f t="shared" si="68"/>
        <v>63.679950388277277</v>
      </c>
      <c r="DG16" s="2">
        <f t="shared" si="69"/>
        <v>63.287242613981768</v>
      </c>
      <c r="DH16" s="2">
        <f t="shared" si="70"/>
        <v>63.756085633703982</v>
      </c>
      <c r="DI16" s="2">
        <f t="shared" si="71"/>
        <v>66.92490001205455</v>
      </c>
      <c r="DJ16" s="2">
        <f t="shared" si="72"/>
        <v>68.273695283633231</v>
      </c>
      <c r="DK16" s="2">
        <f t="shared" si="73"/>
        <v>67.093148231425587</v>
      </c>
      <c r="DL16" s="2">
        <f t="shared" si="74"/>
        <v>64.881356979529627</v>
      </c>
      <c r="DM16" s="2">
        <f t="shared" si="75"/>
        <v>60.770684890909607</v>
      </c>
      <c r="DN16" s="2">
        <f t="shared" si="76"/>
        <v>55.48971280164676</v>
      </c>
      <c r="DO16" s="2">
        <f t="shared" si="77"/>
        <v>49.244376110945616</v>
      </c>
      <c r="DP16" s="2">
        <f t="shared" si="78"/>
        <v>40.477377816541079</v>
      </c>
      <c r="DS16" s="2">
        <f t="shared" si="79"/>
        <v>3.3176391832028277E-4</v>
      </c>
      <c r="DT16" s="2">
        <f t="shared" si="80"/>
        <v>3.3266198068778005E-4</v>
      </c>
      <c r="DU16" s="2">
        <f t="shared" si="81"/>
        <v>2.4212848815191677E-4</v>
      </c>
      <c r="DV16" s="2">
        <f t="shared" si="82"/>
        <v>2.6395522653375862E-4</v>
      </c>
      <c r="DW16" s="2">
        <f t="shared" si="83"/>
        <v>2.832138730660887E-4</v>
      </c>
      <c r="DX16" s="2">
        <f t="shared" si="84"/>
        <v>2.2856105858295824E-4</v>
      </c>
      <c r="DY16" s="2">
        <f t="shared" si="85"/>
        <v>2.4875601705999978E-4</v>
      </c>
      <c r="DZ16" s="2">
        <f t="shared" si="86"/>
        <v>2.8188109652269359E-4</v>
      </c>
      <c r="EA16" s="2">
        <f t="shared" si="87"/>
        <v>2.3559211037152815E-4</v>
      </c>
      <c r="EB16" s="2">
        <f t="shared" si="88"/>
        <v>2.5387120977193818E-4</v>
      </c>
      <c r="EC16" s="2">
        <f t="shared" si="89"/>
        <v>2.4077643638041301E-4</v>
      </c>
      <c r="ED16" s="2">
        <f t="shared" si="90"/>
        <v>2.59613785889022E-4</v>
      </c>
      <c r="EE16" s="2">
        <f t="shared" si="91"/>
        <v>2.360128035856188E-4</v>
      </c>
    </row>
    <row r="17" spans="2:135" x14ac:dyDescent="0.25">
      <c r="B17" s="2">
        <v>11</v>
      </c>
      <c r="C17">
        <v>55.783000000000001</v>
      </c>
      <c r="D17">
        <v>59.274999999999999</v>
      </c>
      <c r="E17">
        <v>60.456000000000003</v>
      </c>
      <c r="F17">
        <v>61.573999999999998</v>
      </c>
      <c r="G17">
        <v>59.676000000000002</v>
      </c>
      <c r="H17">
        <v>61.5</v>
      </c>
      <c r="I17">
        <v>61.847999999999999</v>
      </c>
      <c r="J17">
        <v>60.863999999999997</v>
      </c>
      <c r="K17">
        <v>57.923999999999999</v>
      </c>
      <c r="L17">
        <v>56.454999999999998</v>
      </c>
      <c r="M17">
        <v>49.91</v>
      </c>
      <c r="N17">
        <v>43.841000000000001</v>
      </c>
      <c r="O17">
        <v>36.390999999999998</v>
      </c>
      <c r="R17" s="5">
        <f t="shared" si="0"/>
        <v>57.782857195102586</v>
      </c>
      <c r="S17" s="5">
        <f t="shared" si="1"/>
        <v>59.723689616749446</v>
      </c>
      <c r="T17" s="5">
        <f t="shared" si="2"/>
        <v>61.141685861094217</v>
      </c>
      <c r="U17" s="5">
        <f t="shared" si="3"/>
        <v>61.001700921054898</v>
      </c>
      <c r="V17" s="5">
        <f t="shared" si="4"/>
        <v>61.776777925096454</v>
      </c>
      <c r="W17" s="5">
        <f t="shared" si="5"/>
        <v>61.92350464815695</v>
      </c>
      <c r="X17" s="5">
        <f t="shared" si="6"/>
        <v>62.704058956060948</v>
      </c>
      <c r="Y17" s="5">
        <f t="shared" si="7"/>
        <v>62.424153871594044</v>
      </c>
      <c r="Z17" s="5">
        <f t="shared" si="8"/>
        <v>59.833629263126362</v>
      </c>
      <c r="AA17" s="5">
        <f t="shared" si="9"/>
        <v>56.214642399381617</v>
      </c>
      <c r="AB17" s="5">
        <f t="shared" si="10"/>
        <v>51.300940577264733</v>
      </c>
      <c r="AC17" s="5">
        <f t="shared" si="11"/>
        <v>45.27275599615475</v>
      </c>
      <c r="AD17" s="5">
        <f t="shared" si="12"/>
        <v>37.379501884985338</v>
      </c>
      <c r="AE17" s="5"/>
      <c r="AG17" s="5">
        <f t="shared" si="13"/>
        <v>-1.9998571951025852</v>
      </c>
      <c r="AH17" s="5">
        <f t="shared" si="13"/>
        <v>-0.44868961674944785</v>
      </c>
      <c r="AI17" s="5">
        <f t="shared" si="13"/>
        <v>-0.68568586109421403</v>
      </c>
      <c r="AJ17" s="5">
        <f t="shared" si="13"/>
        <v>0.57229907894510035</v>
      </c>
      <c r="AK17" s="5">
        <f t="shared" si="13"/>
        <v>-2.1007779250964518</v>
      </c>
      <c r="AL17" s="5">
        <f t="shared" si="13"/>
        <v>-0.42350464815694977</v>
      </c>
      <c r="AM17" s="5">
        <f t="shared" si="13"/>
        <v>-0.85605895606094862</v>
      </c>
      <c r="AN17" s="5">
        <f t="shared" si="13"/>
        <v>-1.5601538715940464</v>
      </c>
      <c r="AO17" s="5">
        <f t="shared" si="13"/>
        <v>-1.9096292631263623</v>
      </c>
      <c r="AP17" s="5">
        <f t="shared" si="13"/>
        <v>0.24035760061838118</v>
      </c>
      <c r="AQ17" s="5">
        <f t="shared" si="13"/>
        <v>-1.3909405772647361</v>
      </c>
      <c r="AR17" s="5">
        <f t="shared" si="13"/>
        <v>-1.4317559961547488</v>
      </c>
      <c r="AS17" s="5">
        <f t="shared" si="13"/>
        <v>-0.98850188498533953</v>
      </c>
      <c r="AV17" s="2">
        <f t="shared" si="14"/>
        <v>57.782857195097954</v>
      </c>
      <c r="AW17" s="2">
        <f t="shared" si="15"/>
        <v>59.723689616748594</v>
      </c>
      <c r="AX17" s="2">
        <f t="shared" si="16"/>
        <v>61.141685861094217</v>
      </c>
      <c r="AY17" s="2">
        <f t="shared" si="17"/>
        <v>61.001700921054898</v>
      </c>
      <c r="AZ17" s="2">
        <f t="shared" si="18"/>
        <v>61.776777925096454</v>
      </c>
      <c r="BA17" s="2">
        <f t="shared" si="19"/>
        <v>61.92350464815695</v>
      </c>
      <c r="BB17" s="2">
        <f t="shared" si="20"/>
        <v>62.704058956060948</v>
      </c>
      <c r="BC17" s="2">
        <f t="shared" si="21"/>
        <v>62.424153871594044</v>
      </c>
      <c r="BD17" s="2">
        <f t="shared" si="22"/>
        <v>59.833629263126362</v>
      </c>
      <c r="BE17" s="2">
        <f t="shared" si="23"/>
        <v>56.214642399381617</v>
      </c>
      <c r="BF17" s="2">
        <f t="shared" si="24"/>
        <v>51.300940577264733</v>
      </c>
      <c r="BG17" s="2">
        <f t="shared" si="25"/>
        <v>45.272755996154672</v>
      </c>
      <c r="BH17" s="2">
        <f t="shared" si="26"/>
        <v>37.37950188498526</v>
      </c>
      <c r="BK17" s="2">
        <f t="shared" si="27"/>
        <v>55.783000000000001</v>
      </c>
      <c r="BL17" s="2">
        <f t="shared" si="28"/>
        <v>59.274999999999999</v>
      </c>
      <c r="BM17" s="2">
        <f t="shared" si="29"/>
        <v>60.456000000000003</v>
      </c>
      <c r="BN17" s="2">
        <f t="shared" si="30"/>
        <v>61.573999999999998</v>
      </c>
      <c r="BO17" s="2">
        <f t="shared" si="31"/>
        <v>59.676000000000002</v>
      </c>
      <c r="BP17" s="2">
        <f t="shared" si="32"/>
        <v>61.5</v>
      </c>
      <c r="BQ17" s="2">
        <f t="shared" si="33"/>
        <v>61.847999999999999</v>
      </c>
      <c r="BR17" s="2">
        <f t="shared" si="34"/>
        <v>60.863999999999997</v>
      </c>
      <c r="BS17" s="2">
        <f t="shared" si="35"/>
        <v>57.923999999999999</v>
      </c>
      <c r="BT17" s="2">
        <f t="shared" si="36"/>
        <v>56.454999999999998</v>
      </c>
      <c r="BU17" s="2">
        <f t="shared" si="37"/>
        <v>49.91</v>
      </c>
      <c r="BV17" s="2">
        <f t="shared" si="38"/>
        <v>43.841000000000001</v>
      </c>
      <c r="BW17" s="2">
        <f t="shared" si="39"/>
        <v>36.390999999999998</v>
      </c>
      <c r="BZ17" s="2" t="str">
        <f t="shared" si="40"/>
        <v/>
      </c>
      <c r="CA17" s="2" t="str">
        <f t="shared" si="41"/>
        <v/>
      </c>
      <c r="CB17" s="2" t="str">
        <f t="shared" si="42"/>
        <v/>
      </c>
      <c r="CC17" s="2" t="str">
        <f t="shared" si="43"/>
        <v/>
      </c>
      <c r="CD17" s="2" t="str">
        <f t="shared" si="44"/>
        <v/>
      </c>
      <c r="CE17" s="2" t="str">
        <f t="shared" si="45"/>
        <v/>
      </c>
      <c r="CF17" s="2" t="str">
        <f t="shared" si="46"/>
        <v/>
      </c>
      <c r="CG17" s="2" t="str">
        <f t="shared" si="47"/>
        <v/>
      </c>
      <c r="CH17" s="2" t="str">
        <f t="shared" si="48"/>
        <v/>
      </c>
      <c r="CI17" s="2" t="str">
        <f t="shared" si="49"/>
        <v/>
      </c>
      <c r="CJ17" s="2" t="str">
        <f t="shared" si="50"/>
        <v/>
      </c>
      <c r="CK17" s="2" t="str">
        <f t="shared" si="51"/>
        <v/>
      </c>
      <c r="CL17" s="2" t="str">
        <f t="shared" si="52"/>
        <v/>
      </c>
      <c r="CO17" s="2">
        <f t="shared" si="53"/>
        <v>57.781004291907294</v>
      </c>
      <c r="CP17" s="2">
        <f t="shared" si="54"/>
        <v>59.723003427764901</v>
      </c>
      <c r="CQ17" s="2">
        <f t="shared" si="55"/>
        <v>61.141024392278453</v>
      </c>
      <c r="CR17" s="2">
        <f t="shared" si="56"/>
        <v>61.001050131631246</v>
      </c>
      <c r="CS17" s="2">
        <f t="shared" si="57"/>
        <v>61.77617158879864</v>
      </c>
      <c r="CT17" s="2">
        <f t="shared" si="58"/>
        <v>61.922261202977836</v>
      </c>
      <c r="CU17" s="2">
        <f t="shared" si="59"/>
        <v>62.702552870189706</v>
      </c>
      <c r="CV17" s="2">
        <f t="shared" si="60"/>
        <v>62.422725944170786</v>
      </c>
      <c r="CW17" s="2">
        <f t="shared" si="61"/>
        <v>59.832338353541012</v>
      </c>
      <c r="CX17" s="2">
        <f t="shared" si="62"/>
        <v>56.21338765036181</v>
      </c>
      <c r="CY17" s="2">
        <f t="shared" si="63"/>
        <v>51.299845482817553</v>
      </c>
      <c r="CZ17" s="2">
        <f t="shared" si="64"/>
        <v>45.271636038613082</v>
      </c>
      <c r="DA17" s="2">
        <f t="shared" si="65"/>
        <v>37.37870651460657</v>
      </c>
      <c r="DD17" s="2">
        <f t="shared" si="66"/>
        <v>62.874752557149726</v>
      </c>
      <c r="DE17" s="2">
        <f t="shared" si="67"/>
        <v>61.604288072535681</v>
      </c>
      <c r="DF17" s="2">
        <f t="shared" si="68"/>
        <v>63.632597469299569</v>
      </c>
      <c r="DG17" s="2">
        <f t="shared" si="69"/>
        <v>63.249697112462009</v>
      </c>
      <c r="DH17" s="2">
        <f t="shared" si="70"/>
        <v>63.728760915252707</v>
      </c>
      <c r="DI17" s="2">
        <f t="shared" si="71"/>
        <v>66.884000946933867</v>
      </c>
      <c r="DJ17" s="2">
        <f t="shared" si="72"/>
        <v>68.224427760946824</v>
      </c>
      <c r="DK17" s="2">
        <f t="shared" si="73"/>
        <v>67.042832506937188</v>
      </c>
      <c r="DL17" s="2">
        <f t="shared" si="74"/>
        <v>64.829748040069703</v>
      </c>
      <c r="DM17" s="2">
        <f t="shared" si="75"/>
        <v>60.721077735577069</v>
      </c>
      <c r="DN17" s="2">
        <f t="shared" si="76"/>
        <v>55.447930824239997</v>
      </c>
      <c r="DO17" s="2">
        <f t="shared" si="77"/>
        <v>49.206091974616754</v>
      </c>
      <c r="DP17" s="2">
        <f t="shared" si="78"/>
        <v>40.452280968048981</v>
      </c>
      <c r="DS17" s="2">
        <f t="shared" si="79"/>
        <v>3.6376025947251306E-4</v>
      </c>
      <c r="DT17" s="2">
        <f t="shared" si="80"/>
        <v>3.6474490215807125E-4</v>
      </c>
      <c r="DU17" s="2">
        <f t="shared" si="81"/>
        <v>2.654824062228835E-4</v>
      </c>
      <c r="DV17" s="2">
        <f t="shared" si="82"/>
        <v>2.8941378046292918E-4</v>
      </c>
      <c r="DW17" s="2">
        <f t="shared" si="83"/>
        <v>3.1052935176952652E-4</v>
      </c>
      <c r="DX17" s="2">
        <f t="shared" si="84"/>
        <v>2.5060669105571792E-4</v>
      </c>
      <c r="DY17" s="2">
        <f t="shared" si="85"/>
        <v>2.7274900301733939E-4</v>
      </c>
      <c r="DZ17" s="2">
        <f t="shared" si="86"/>
        <v>3.0906807101851552E-4</v>
      </c>
      <c r="EA17" s="2">
        <f t="shared" si="87"/>
        <v>2.5831574081763451E-4</v>
      </c>
      <c r="EB17" s="2">
        <f t="shared" si="88"/>
        <v>2.7835742832480658E-4</v>
      </c>
      <c r="EC17" s="2">
        <f t="shared" si="89"/>
        <v>2.6399998000211251E-4</v>
      </c>
      <c r="ED17" s="2">
        <f t="shared" si="90"/>
        <v>2.8465372590376911E-4</v>
      </c>
      <c r="EE17" s="2">
        <f t="shared" si="91"/>
        <v>2.5877700076677235E-4</v>
      </c>
    </row>
    <row r="18" spans="2:135" x14ac:dyDescent="0.25">
      <c r="B18" s="2">
        <v>12</v>
      </c>
      <c r="C18">
        <v>55.362000000000002</v>
      </c>
      <c r="D18">
        <v>58.029000000000003</v>
      </c>
      <c r="E18">
        <v>60.220999999999997</v>
      </c>
      <c r="F18">
        <v>59.220999999999997</v>
      </c>
      <c r="G18">
        <v>59.779000000000003</v>
      </c>
      <c r="H18">
        <v>60.618000000000002</v>
      </c>
      <c r="I18">
        <v>61.787999999999997</v>
      </c>
      <c r="J18">
        <v>62.317999999999998</v>
      </c>
      <c r="K18">
        <v>59.817999999999998</v>
      </c>
      <c r="L18">
        <v>55.045000000000002</v>
      </c>
      <c r="M18">
        <v>50.09</v>
      </c>
      <c r="N18">
        <v>44.274999999999999</v>
      </c>
      <c r="O18">
        <v>36.667000000000002</v>
      </c>
      <c r="R18" s="5">
        <f t="shared" si="0"/>
        <v>57.783665867905889</v>
      </c>
      <c r="S18" s="5">
        <f t="shared" si="1"/>
        <v>59.708567717447906</v>
      </c>
      <c r="T18" s="5">
        <f t="shared" si="2"/>
        <v>61.131335750368386</v>
      </c>
      <c r="U18" s="5">
        <f t="shared" si="3"/>
        <v>60.998712113169532</v>
      </c>
      <c r="V18" s="5">
        <f t="shared" si="4"/>
        <v>61.783451794547744</v>
      </c>
      <c r="W18" s="5">
        <f t="shared" si="5"/>
        <v>61.948066579075672</v>
      </c>
      <c r="X18" s="5">
        <f t="shared" si="6"/>
        <v>62.729136302238409</v>
      </c>
      <c r="Y18" s="5">
        <f t="shared" si="7"/>
        <v>62.439743391040274</v>
      </c>
      <c r="Z18" s="5">
        <f t="shared" si="8"/>
        <v>59.851242712692773</v>
      </c>
      <c r="AA18" s="5">
        <f t="shared" si="9"/>
        <v>56.226915629372506</v>
      </c>
      <c r="AB18" s="5">
        <f t="shared" si="10"/>
        <v>51.316194104526815</v>
      </c>
      <c r="AC18" s="5">
        <f t="shared" si="11"/>
        <v>45.286952581802879</v>
      </c>
      <c r="AD18" s="5">
        <f t="shared" si="12"/>
        <v>37.394990216537551</v>
      </c>
      <c r="AE18" s="5"/>
      <c r="AG18" s="5">
        <f t="shared" si="13"/>
        <v>-2.4216658679058867</v>
      </c>
      <c r="AH18" s="5">
        <f t="shared" si="13"/>
        <v>-1.6795677174479025</v>
      </c>
      <c r="AI18" s="5">
        <f t="shared" si="13"/>
        <v>-0.91033575036838954</v>
      </c>
      <c r="AJ18" s="5">
        <f t="shared" si="13"/>
        <v>-1.7777121131695353</v>
      </c>
      <c r="AK18" s="5">
        <f t="shared" si="13"/>
        <v>-2.0044517945477409</v>
      </c>
      <c r="AL18" s="5">
        <f t="shared" si="13"/>
        <v>-1.3300665790756696</v>
      </c>
      <c r="AM18" s="5">
        <f t="shared" si="13"/>
        <v>-0.94113630223841227</v>
      </c>
      <c r="AN18" s="5">
        <f t="shared" si="13"/>
        <v>-0.12174339104027609</v>
      </c>
      <c r="AO18" s="5">
        <f t="shared" si="13"/>
        <v>-3.3242712692775456E-2</v>
      </c>
      <c r="AP18" s="5">
        <f t="shared" si="13"/>
        <v>-1.1819156293725044</v>
      </c>
      <c r="AQ18" s="5">
        <f t="shared" si="13"/>
        <v>-1.2261941045268117</v>
      </c>
      <c r="AR18" s="5">
        <f t="shared" si="13"/>
        <v>-1.0119525818028805</v>
      </c>
      <c r="AS18" s="5">
        <f t="shared" si="13"/>
        <v>-0.72799021653754892</v>
      </c>
      <c r="AV18" s="2">
        <f t="shared" si="14"/>
        <v>57.78366586788465</v>
      </c>
      <c r="AW18" s="2">
        <f t="shared" si="15"/>
        <v>59.708567717443778</v>
      </c>
      <c r="AX18" s="2">
        <f t="shared" si="16"/>
        <v>61.131335750368386</v>
      </c>
      <c r="AY18" s="2">
        <f t="shared" si="17"/>
        <v>60.998712113169532</v>
      </c>
      <c r="AZ18" s="2">
        <f t="shared" si="18"/>
        <v>61.783451794547744</v>
      </c>
      <c r="BA18" s="2">
        <f t="shared" si="19"/>
        <v>61.948066579075672</v>
      </c>
      <c r="BB18" s="2">
        <f t="shared" si="20"/>
        <v>62.729136302238409</v>
      </c>
      <c r="BC18" s="2">
        <f t="shared" si="21"/>
        <v>62.439743391040274</v>
      </c>
      <c r="BD18" s="2">
        <f t="shared" si="22"/>
        <v>59.851242712692773</v>
      </c>
      <c r="BE18" s="2">
        <f t="shared" si="23"/>
        <v>56.226915629372499</v>
      </c>
      <c r="BF18" s="2">
        <f t="shared" si="24"/>
        <v>51.316194104526801</v>
      </c>
      <c r="BG18" s="2">
        <f t="shared" si="25"/>
        <v>45.286952581802488</v>
      </c>
      <c r="BH18" s="2">
        <f t="shared" si="26"/>
        <v>37.39499021653716</v>
      </c>
      <c r="BK18" s="2">
        <f t="shared" si="27"/>
        <v>55.362000000000002</v>
      </c>
      <c r="BL18" s="2">
        <f t="shared" si="28"/>
        <v>58.029000000000003</v>
      </c>
      <c r="BM18" s="2">
        <f t="shared" si="29"/>
        <v>60.220999999999997</v>
      </c>
      <c r="BN18" s="2">
        <f t="shared" si="30"/>
        <v>59.220999999999997</v>
      </c>
      <c r="BO18" s="2">
        <f t="shared" si="31"/>
        <v>59.779000000000003</v>
      </c>
      <c r="BP18" s="2">
        <f t="shared" si="32"/>
        <v>60.618000000000002</v>
      </c>
      <c r="BQ18" s="2">
        <f t="shared" si="33"/>
        <v>61.787999999999997</v>
      </c>
      <c r="BR18" s="2">
        <f t="shared" si="34"/>
        <v>62.317999999999998</v>
      </c>
      <c r="BS18" s="2">
        <f t="shared" si="35"/>
        <v>59.817999999999998</v>
      </c>
      <c r="BT18" s="2">
        <f t="shared" si="36"/>
        <v>55.045000000000002</v>
      </c>
      <c r="BU18" s="2">
        <f t="shared" si="37"/>
        <v>50.09</v>
      </c>
      <c r="BV18" s="2">
        <f t="shared" si="38"/>
        <v>44.274999999999999</v>
      </c>
      <c r="BW18" s="2">
        <f t="shared" si="39"/>
        <v>36.667000000000002</v>
      </c>
      <c r="BZ18" s="2" t="str">
        <f t="shared" si="40"/>
        <v/>
      </c>
      <c r="CA18" s="2" t="str">
        <f t="shared" si="41"/>
        <v/>
      </c>
      <c r="CB18" s="2" t="str">
        <f t="shared" si="42"/>
        <v/>
      </c>
      <c r="CC18" s="2" t="str">
        <f t="shared" si="43"/>
        <v/>
      </c>
      <c r="CD18" s="2" t="str">
        <f t="shared" si="44"/>
        <v/>
      </c>
      <c r="CE18" s="2" t="str">
        <f t="shared" si="45"/>
        <v/>
      </c>
      <c r="CF18" s="2" t="str">
        <f t="shared" si="46"/>
        <v/>
      </c>
      <c r="CG18" s="2" t="str">
        <f t="shared" si="47"/>
        <v/>
      </c>
      <c r="CH18" s="2" t="str">
        <f t="shared" si="48"/>
        <v/>
      </c>
      <c r="CI18" s="2" t="str">
        <f t="shared" si="49"/>
        <v/>
      </c>
      <c r="CJ18" s="2" t="str">
        <f t="shared" si="50"/>
        <v/>
      </c>
      <c r="CK18" s="2" t="str">
        <f t="shared" si="51"/>
        <v/>
      </c>
      <c r="CL18" s="2" t="str">
        <f t="shared" si="52"/>
        <v/>
      </c>
      <c r="CO18" s="2">
        <f t="shared" si="53"/>
        <v>57.781663207696617</v>
      </c>
      <c r="CP18" s="2">
        <f t="shared" si="54"/>
        <v>59.707827301139233</v>
      </c>
      <c r="CQ18" s="2">
        <f t="shared" si="55"/>
        <v>61.130621238452086</v>
      </c>
      <c r="CR18" s="2">
        <f t="shared" si="56"/>
        <v>60.998009506010348</v>
      </c>
      <c r="CS18" s="2">
        <f t="shared" si="57"/>
        <v>61.782798539747262</v>
      </c>
      <c r="CT18" s="2">
        <f t="shared" si="58"/>
        <v>61.946721160742541</v>
      </c>
      <c r="CU18" s="2">
        <f t="shared" si="59"/>
        <v>62.727507151809391</v>
      </c>
      <c r="CV18" s="2">
        <f t="shared" si="60"/>
        <v>62.438200041050912</v>
      </c>
      <c r="CW18" s="2">
        <f t="shared" si="61"/>
        <v>59.849846869926971</v>
      </c>
      <c r="CX18" s="2">
        <f t="shared" si="62"/>
        <v>56.225558716378181</v>
      </c>
      <c r="CY18" s="2">
        <f t="shared" si="63"/>
        <v>51.315009871782749</v>
      </c>
      <c r="CZ18" s="2">
        <f t="shared" si="64"/>
        <v>45.285740957546231</v>
      </c>
      <c r="DA18" s="2">
        <f t="shared" si="65"/>
        <v>37.394129629014351</v>
      </c>
      <c r="DD18" s="2">
        <f t="shared" si="66"/>
        <v>62.802860137639875</v>
      </c>
      <c r="DE18" s="2">
        <f t="shared" si="67"/>
        <v>61.559234830091981</v>
      </c>
      <c r="DF18" s="2">
        <f t="shared" si="68"/>
        <v>63.585244550321868</v>
      </c>
      <c r="DG18" s="2">
        <f t="shared" si="69"/>
        <v>63.21215161094225</v>
      </c>
      <c r="DH18" s="2">
        <f t="shared" si="70"/>
        <v>63.701436196801438</v>
      </c>
      <c r="DI18" s="2">
        <f t="shared" si="71"/>
        <v>66.843101881813183</v>
      </c>
      <c r="DJ18" s="2">
        <f t="shared" si="72"/>
        <v>68.175160238260403</v>
      </c>
      <c r="DK18" s="2">
        <f t="shared" si="73"/>
        <v>66.992516782448789</v>
      </c>
      <c r="DL18" s="2">
        <f t="shared" si="74"/>
        <v>64.778139100609764</v>
      </c>
      <c r="DM18" s="2">
        <f t="shared" si="75"/>
        <v>60.671470580244531</v>
      </c>
      <c r="DN18" s="2">
        <f t="shared" si="76"/>
        <v>55.406148846833233</v>
      </c>
      <c r="DO18" s="2">
        <f t="shared" si="77"/>
        <v>49.167807838287899</v>
      </c>
      <c r="DP18" s="2">
        <f t="shared" si="78"/>
        <v>40.427184119556884</v>
      </c>
      <c r="DS18" s="2">
        <f t="shared" si="79"/>
        <v>3.9884119582968839E-4</v>
      </c>
      <c r="DT18" s="2">
        <f t="shared" si="80"/>
        <v>3.9992075918709823E-4</v>
      </c>
      <c r="DU18" s="2">
        <f t="shared" si="81"/>
        <v>2.9108821416384167E-4</v>
      </c>
      <c r="DV18" s="2">
        <f t="shared" si="82"/>
        <v>3.1732703949746233E-4</v>
      </c>
      <c r="DW18" s="2">
        <f t="shared" si="83"/>
        <v>3.4047846297736084E-4</v>
      </c>
      <c r="DX18" s="2">
        <f t="shared" si="84"/>
        <v>2.7477812894219144E-4</v>
      </c>
      <c r="DY18" s="2">
        <f t="shared" si="85"/>
        <v>2.990554653835583E-4</v>
      </c>
      <c r="DZ18" s="2">
        <f t="shared" si="86"/>
        <v>3.3887629627061188E-4</v>
      </c>
      <c r="EA18" s="2">
        <f t="shared" si="87"/>
        <v>2.8323051890236756E-4</v>
      </c>
      <c r="EB18" s="2">
        <f t="shared" si="88"/>
        <v>3.0520465449267371E-4</v>
      </c>
      <c r="EC18" s="2">
        <f t="shared" si="89"/>
        <v>2.8946284916577761E-4</v>
      </c>
      <c r="ED18" s="2">
        <f t="shared" si="90"/>
        <v>3.1210803251958117E-4</v>
      </c>
      <c r="EE18" s="2">
        <f t="shared" si="91"/>
        <v>2.8373625514877785E-4</v>
      </c>
    </row>
    <row r="19" spans="2:135" x14ac:dyDescent="0.25">
      <c r="B19" s="2">
        <v>13</v>
      </c>
      <c r="C19">
        <v>54.478000000000002</v>
      </c>
      <c r="D19">
        <v>59.390999999999998</v>
      </c>
      <c r="E19">
        <v>60.984999999999999</v>
      </c>
      <c r="F19">
        <v>60.706000000000003</v>
      </c>
      <c r="G19">
        <v>61.646999999999998</v>
      </c>
      <c r="H19">
        <v>61.646999999999998</v>
      </c>
      <c r="I19">
        <v>61.545000000000002</v>
      </c>
      <c r="J19">
        <v>61.076000000000001</v>
      </c>
      <c r="K19">
        <v>59.697000000000003</v>
      </c>
      <c r="L19">
        <v>54.847999999999999</v>
      </c>
      <c r="M19">
        <v>51</v>
      </c>
      <c r="N19">
        <v>44.087000000000003</v>
      </c>
      <c r="O19">
        <v>37.158999999999999</v>
      </c>
      <c r="R19" s="5">
        <f t="shared" si="0"/>
        <v>57.784486185339169</v>
      </c>
      <c r="S19" s="5">
        <f t="shared" si="1"/>
        <v>59.693449892802839</v>
      </c>
      <c r="T19" s="5">
        <f t="shared" si="2"/>
        <v>61.12098971636658</v>
      </c>
      <c r="U19" s="5">
        <f t="shared" si="3"/>
        <v>60.995727244900799</v>
      </c>
      <c r="V19" s="5">
        <f t="shared" si="4"/>
        <v>61.790129072147323</v>
      </c>
      <c r="W19" s="5">
        <f t="shared" si="5"/>
        <v>61.972636609884852</v>
      </c>
      <c r="X19" s="5">
        <f t="shared" si="6"/>
        <v>62.754223372608315</v>
      </c>
      <c r="Y19" s="5">
        <f t="shared" si="7"/>
        <v>62.455341887462886</v>
      </c>
      <c r="Z19" s="5">
        <f t="shared" si="8"/>
        <v>59.868864391389707</v>
      </c>
      <c r="AA19" s="5">
        <f t="shared" si="9"/>
        <v>56.239196890609875</v>
      </c>
      <c r="AB19" s="5">
        <f t="shared" si="10"/>
        <v>51.331454636183871</v>
      </c>
      <c r="AC19" s="5">
        <f t="shared" si="11"/>
        <v>45.301156428033039</v>
      </c>
      <c r="AD19" s="5">
        <f t="shared" si="12"/>
        <v>37.410483727202873</v>
      </c>
      <c r="AE19" s="5"/>
      <c r="AG19" s="5">
        <f t="shared" si="13"/>
        <v>-3.3064861853391676</v>
      </c>
      <c r="AH19" s="5">
        <f t="shared" si="13"/>
        <v>-0.30244989280284074</v>
      </c>
      <c r="AI19" s="5">
        <f t="shared" si="13"/>
        <v>-0.13598971636658064</v>
      </c>
      <c r="AJ19" s="5">
        <f t="shared" si="13"/>
        <v>-0.28972724490079571</v>
      </c>
      <c r="AK19" s="5">
        <f t="shared" si="13"/>
        <v>-0.14312907214732462</v>
      </c>
      <c r="AL19" s="5">
        <f t="shared" si="13"/>
        <v>-0.3256366098848531</v>
      </c>
      <c r="AM19" s="5">
        <f t="shared" si="13"/>
        <v>-1.2092233726083137</v>
      </c>
      <c r="AN19" s="5">
        <f t="shared" si="13"/>
        <v>-1.3793418874628856</v>
      </c>
      <c r="AO19" s="5">
        <f t="shared" si="13"/>
        <v>-0.171864391389704</v>
      </c>
      <c r="AP19" s="5">
        <f t="shared" si="13"/>
        <v>-1.3911968906098764</v>
      </c>
      <c r="AQ19" s="5">
        <f t="shared" si="13"/>
        <v>-0.33145463618387083</v>
      </c>
      <c r="AR19" s="5">
        <f t="shared" si="13"/>
        <v>-1.2141564280330357</v>
      </c>
      <c r="AS19" s="5">
        <f t="shared" si="13"/>
        <v>-0.25148372720287426</v>
      </c>
      <c r="AV19" s="2">
        <f t="shared" si="14"/>
        <v>57.784486185245513</v>
      </c>
      <c r="AW19" s="2">
        <f t="shared" si="15"/>
        <v>59.69344989278359</v>
      </c>
      <c r="AX19" s="2">
        <f t="shared" si="16"/>
        <v>61.120989716366566</v>
      </c>
      <c r="AY19" s="2">
        <f t="shared" si="17"/>
        <v>60.995727244900777</v>
      </c>
      <c r="AZ19" s="2">
        <f t="shared" si="18"/>
        <v>61.790129072147316</v>
      </c>
      <c r="BA19" s="2">
        <f t="shared" si="19"/>
        <v>61.972636609884852</v>
      </c>
      <c r="BB19" s="2">
        <f t="shared" si="20"/>
        <v>62.754223372608315</v>
      </c>
      <c r="BC19" s="2">
        <f t="shared" si="21"/>
        <v>62.455341887462865</v>
      </c>
      <c r="BD19" s="2">
        <f t="shared" si="22"/>
        <v>59.868864391389707</v>
      </c>
      <c r="BE19" s="2">
        <f t="shared" si="23"/>
        <v>56.239196890609854</v>
      </c>
      <c r="BF19" s="2">
        <f t="shared" si="24"/>
        <v>51.331454636183807</v>
      </c>
      <c r="BG19" s="2">
        <f t="shared" si="25"/>
        <v>45.301156428031163</v>
      </c>
      <c r="BH19" s="2">
        <f t="shared" si="26"/>
        <v>37.410483727201004</v>
      </c>
      <c r="BK19" s="2">
        <f t="shared" si="27"/>
        <v>54.478000000000002</v>
      </c>
      <c r="BL19" s="2">
        <f t="shared" si="28"/>
        <v>59.390999999999998</v>
      </c>
      <c r="BM19" s="2">
        <f t="shared" si="29"/>
        <v>60.984999999999999</v>
      </c>
      <c r="BN19" s="2">
        <f t="shared" si="30"/>
        <v>60.706000000000003</v>
      </c>
      <c r="BO19" s="2">
        <f t="shared" si="31"/>
        <v>61.646999999999998</v>
      </c>
      <c r="BP19" s="2">
        <f t="shared" si="32"/>
        <v>61.646999999999998</v>
      </c>
      <c r="BQ19" s="2">
        <f t="shared" si="33"/>
        <v>61.545000000000002</v>
      </c>
      <c r="BR19" s="2">
        <f t="shared" si="34"/>
        <v>61.076000000000001</v>
      </c>
      <c r="BS19" s="2">
        <f t="shared" si="35"/>
        <v>59.697000000000003</v>
      </c>
      <c r="BT19" s="2">
        <f t="shared" si="36"/>
        <v>54.847999999999999</v>
      </c>
      <c r="BU19" s="2">
        <f t="shared" si="37"/>
        <v>51</v>
      </c>
      <c r="BV19" s="2">
        <f t="shared" si="38"/>
        <v>44.087000000000003</v>
      </c>
      <c r="BW19" s="2">
        <f t="shared" si="39"/>
        <v>37.158999999999999</v>
      </c>
      <c r="BZ19" s="2" t="str">
        <f t="shared" si="40"/>
        <v/>
      </c>
      <c r="CA19" s="2" t="str">
        <f t="shared" si="41"/>
        <v/>
      </c>
      <c r="CB19" s="2" t="str">
        <f t="shared" si="42"/>
        <v/>
      </c>
      <c r="CC19" s="2" t="str">
        <f t="shared" si="43"/>
        <v/>
      </c>
      <c r="CD19" s="2" t="str">
        <f t="shared" si="44"/>
        <v/>
      </c>
      <c r="CE19" s="2" t="str">
        <f t="shared" si="45"/>
        <v/>
      </c>
      <c r="CF19" s="2" t="str">
        <f t="shared" si="46"/>
        <v/>
      </c>
      <c r="CG19" s="2" t="str">
        <f t="shared" si="47"/>
        <v/>
      </c>
      <c r="CH19" s="2" t="str">
        <f t="shared" si="48"/>
        <v/>
      </c>
      <c r="CI19" s="2" t="str">
        <f t="shared" si="49"/>
        <v/>
      </c>
      <c r="CJ19" s="2" t="str">
        <f t="shared" si="50"/>
        <v/>
      </c>
      <c r="CK19" s="2" t="str">
        <f t="shared" si="51"/>
        <v/>
      </c>
      <c r="CL19" s="2" t="str">
        <f t="shared" si="52"/>
        <v/>
      </c>
      <c r="CO19" s="2">
        <f t="shared" si="53"/>
        <v>57.78232212348594</v>
      </c>
      <c r="CP19" s="2">
        <f t="shared" si="54"/>
        <v>59.692651174513564</v>
      </c>
      <c r="CQ19" s="2">
        <f t="shared" si="55"/>
        <v>61.120218084625719</v>
      </c>
      <c r="CR19" s="2">
        <f t="shared" si="56"/>
        <v>60.994968880389443</v>
      </c>
      <c r="CS19" s="2">
        <f t="shared" si="57"/>
        <v>61.789425490695876</v>
      </c>
      <c r="CT19" s="2">
        <f t="shared" si="58"/>
        <v>61.971181118507239</v>
      </c>
      <c r="CU19" s="2">
        <f t="shared" si="59"/>
        <v>62.752461433429069</v>
      </c>
      <c r="CV19" s="2">
        <f t="shared" si="60"/>
        <v>62.453674137931046</v>
      </c>
      <c r="CW19" s="2">
        <f t="shared" si="61"/>
        <v>59.867355386312923</v>
      </c>
      <c r="CX19" s="2">
        <f t="shared" si="62"/>
        <v>56.23772978239456</v>
      </c>
      <c r="CY19" s="2">
        <f t="shared" si="63"/>
        <v>51.330174260747945</v>
      </c>
      <c r="CZ19" s="2">
        <f t="shared" si="64"/>
        <v>45.299845876479374</v>
      </c>
      <c r="DA19" s="2">
        <f t="shared" si="65"/>
        <v>37.409552743422125</v>
      </c>
      <c r="DD19" s="2">
        <f t="shared" si="66"/>
        <v>62.730967718130024</v>
      </c>
      <c r="DE19" s="2">
        <f t="shared" si="67"/>
        <v>61.514181587648281</v>
      </c>
      <c r="DF19" s="2">
        <f t="shared" si="68"/>
        <v>63.537891631344166</v>
      </c>
      <c r="DG19" s="2">
        <f t="shared" si="69"/>
        <v>63.174606109422498</v>
      </c>
      <c r="DH19" s="2">
        <f t="shared" si="70"/>
        <v>63.67411147835017</v>
      </c>
      <c r="DI19" s="2">
        <f t="shared" si="71"/>
        <v>66.802202816692485</v>
      </c>
      <c r="DJ19" s="2">
        <f t="shared" si="72"/>
        <v>68.125892715573997</v>
      </c>
      <c r="DK19" s="2">
        <f t="shared" si="73"/>
        <v>66.942201057960375</v>
      </c>
      <c r="DL19" s="2">
        <f t="shared" si="74"/>
        <v>64.726530161149839</v>
      </c>
      <c r="DM19" s="2">
        <f t="shared" si="75"/>
        <v>60.621863424911993</v>
      </c>
      <c r="DN19" s="2">
        <f t="shared" si="76"/>
        <v>55.364366869426469</v>
      </c>
      <c r="DO19" s="2">
        <f t="shared" si="77"/>
        <v>49.129523701959037</v>
      </c>
      <c r="DP19" s="2">
        <f t="shared" si="78"/>
        <v>40.402087271064786</v>
      </c>
      <c r="DS19" s="2">
        <f t="shared" si="79"/>
        <v>4.3730384772664951E-4</v>
      </c>
      <c r="DT19" s="2">
        <f t="shared" si="80"/>
        <v>4.384874741937073E-4</v>
      </c>
      <c r="DU19" s="2">
        <f t="shared" si="81"/>
        <v>3.1916291672021504E-4</v>
      </c>
      <c r="DV19" s="2">
        <f t="shared" si="82"/>
        <v>3.4793152788307346E-4</v>
      </c>
      <c r="DW19" s="2">
        <f t="shared" si="83"/>
        <v>3.7331494798239486E-4</v>
      </c>
      <c r="DX19" s="2">
        <f t="shared" si="84"/>
        <v>3.0128024019337421E-4</v>
      </c>
      <c r="DY19" s="2">
        <f t="shared" si="85"/>
        <v>3.2789833659890502E-4</v>
      </c>
      <c r="DZ19" s="2">
        <f t="shared" si="86"/>
        <v>3.7155832225812694E-4</v>
      </c>
      <c r="EA19" s="2">
        <f t="shared" si="87"/>
        <v>3.1054760256865154E-4</v>
      </c>
      <c r="EB19" s="2">
        <f t="shared" si="88"/>
        <v>3.3464039532723995E-4</v>
      </c>
      <c r="EC19" s="2">
        <f t="shared" si="89"/>
        <v>3.1738083925554492E-4</v>
      </c>
      <c r="ED19" s="2">
        <f t="shared" si="90"/>
        <v>3.422093480210278E-4</v>
      </c>
      <c r="EE19" s="2">
        <f t="shared" si="91"/>
        <v>3.1110210100439902E-4</v>
      </c>
    </row>
    <row r="20" spans="2:135" x14ac:dyDescent="0.25">
      <c r="B20" s="2">
        <v>14</v>
      </c>
      <c r="C20">
        <v>57.014000000000003</v>
      </c>
      <c r="D20">
        <v>59.826000000000001</v>
      </c>
      <c r="E20">
        <v>60.368000000000002</v>
      </c>
      <c r="F20">
        <v>58.970999999999997</v>
      </c>
      <c r="G20">
        <v>61.161999999999999</v>
      </c>
      <c r="H20">
        <v>60.823999999999998</v>
      </c>
      <c r="I20">
        <v>62.061</v>
      </c>
      <c r="J20">
        <v>61.726999999999997</v>
      </c>
      <c r="K20">
        <v>59.697000000000003</v>
      </c>
      <c r="L20">
        <v>55.258000000000003</v>
      </c>
      <c r="M20">
        <v>50.493000000000002</v>
      </c>
      <c r="N20">
        <v>44.058</v>
      </c>
      <c r="O20">
        <v>37.738999999999997</v>
      </c>
      <c r="R20" s="5">
        <f t="shared" si="0"/>
        <v>57.785318999628409</v>
      </c>
      <c r="S20" s="5">
        <f t="shared" si="1"/>
        <v>59.678336424025233</v>
      </c>
      <c r="T20" s="5">
        <f t="shared" si="2"/>
        <v>61.11064805176337</v>
      </c>
      <c r="U20" s="5">
        <f t="shared" si="3"/>
        <v>60.992746593863011</v>
      </c>
      <c r="V20" s="5">
        <f t="shared" si="4"/>
        <v>61.796809978586666</v>
      </c>
      <c r="W20" s="5">
        <f t="shared" si="5"/>
        <v>61.997215353901538</v>
      </c>
      <c r="X20" s="5">
        <f t="shared" si="6"/>
        <v>62.779320897455278</v>
      </c>
      <c r="Y20" s="5">
        <f t="shared" si="7"/>
        <v>62.470950018078938</v>
      </c>
      <c r="Z20" s="5">
        <f t="shared" si="8"/>
        <v>59.886494909903419</v>
      </c>
      <c r="AA20" s="5">
        <f t="shared" si="9"/>
        <v>56.251486781348582</v>
      </c>
      <c r="AB20" s="5">
        <f t="shared" si="10"/>
        <v>51.346722693679737</v>
      </c>
      <c r="AC20" s="5">
        <f t="shared" si="11"/>
        <v>45.315368082142022</v>
      </c>
      <c r="AD20" s="5">
        <f t="shared" si="12"/>
        <v>37.425982808994924</v>
      </c>
      <c r="AE20" s="5"/>
      <c r="AG20" s="5">
        <f t="shared" si="13"/>
        <v>-0.77131899962840578</v>
      </c>
      <c r="AH20" s="5">
        <f t="shared" si="13"/>
        <v>0.14766357597476798</v>
      </c>
      <c r="AI20" s="5">
        <f t="shared" si="13"/>
        <v>-0.74264805176336779</v>
      </c>
      <c r="AJ20" s="5">
        <f t="shared" si="13"/>
        <v>-2.0217465938630141</v>
      </c>
      <c r="AK20" s="5">
        <f t="shared" si="13"/>
        <v>-0.63480997858666655</v>
      </c>
      <c r="AL20" s="5">
        <f t="shared" si="13"/>
        <v>-1.17321535390154</v>
      </c>
      <c r="AM20" s="5">
        <f t="shared" si="13"/>
        <v>-0.71832089745527838</v>
      </c>
      <c r="AN20" s="5">
        <f t="shared" si="13"/>
        <v>-0.7439500180789409</v>
      </c>
      <c r="AO20" s="5">
        <f t="shared" si="13"/>
        <v>-0.18949490990341644</v>
      </c>
      <c r="AP20" s="5">
        <f t="shared" si="13"/>
        <v>-0.99348678134857948</v>
      </c>
      <c r="AQ20" s="5">
        <f t="shared" si="13"/>
        <v>-0.8537226936797353</v>
      </c>
      <c r="AR20" s="5">
        <f t="shared" si="13"/>
        <v>-1.2573680821420226</v>
      </c>
      <c r="AS20" s="5">
        <f t="shared" si="13"/>
        <v>0.31301719100507341</v>
      </c>
      <c r="AV20" s="2">
        <f t="shared" si="14"/>
        <v>57.785318999230846</v>
      </c>
      <c r="AW20" s="2">
        <f t="shared" si="15"/>
        <v>59.678336423938859</v>
      </c>
      <c r="AX20" s="2">
        <f t="shared" si="16"/>
        <v>61.110648051763278</v>
      </c>
      <c r="AY20" s="2">
        <f t="shared" si="17"/>
        <v>60.992746593862911</v>
      </c>
      <c r="AZ20" s="2">
        <f t="shared" si="18"/>
        <v>61.796809978586616</v>
      </c>
      <c r="BA20" s="2">
        <f t="shared" si="19"/>
        <v>61.997215353901538</v>
      </c>
      <c r="BB20" s="2">
        <f t="shared" si="20"/>
        <v>62.779320897455271</v>
      </c>
      <c r="BC20" s="2">
        <f t="shared" si="21"/>
        <v>62.470950018078838</v>
      </c>
      <c r="BD20" s="2">
        <f t="shared" si="22"/>
        <v>59.886494909903412</v>
      </c>
      <c r="BE20" s="2">
        <f t="shared" si="23"/>
        <v>56.251486781348468</v>
      </c>
      <c r="BF20" s="2">
        <f t="shared" si="24"/>
        <v>51.346722693679425</v>
      </c>
      <c r="BG20" s="2">
        <f t="shared" si="25"/>
        <v>45.315368082133304</v>
      </c>
      <c r="BH20" s="2">
        <f t="shared" si="26"/>
        <v>37.425982808986362</v>
      </c>
      <c r="BK20" s="2">
        <f t="shared" si="27"/>
        <v>57.014000000000003</v>
      </c>
      <c r="BL20" s="2">
        <f t="shared" si="28"/>
        <v>59.826000000000001</v>
      </c>
      <c r="BM20" s="2">
        <f t="shared" si="29"/>
        <v>60.368000000000002</v>
      </c>
      <c r="BN20" s="2">
        <f t="shared" si="30"/>
        <v>58.970999999999997</v>
      </c>
      <c r="BO20" s="2">
        <f t="shared" si="31"/>
        <v>61.161999999999999</v>
      </c>
      <c r="BP20" s="2">
        <f t="shared" si="32"/>
        <v>60.823999999999998</v>
      </c>
      <c r="BQ20" s="2">
        <f t="shared" si="33"/>
        <v>62.061</v>
      </c>
      <c r="BR20" s="2">
        <f t="shared" si="34"/>
        <v>61.726999999999997</v>
      </c>
      <c r="BS20" s="2">
        <f t="shared" si="35"/>
        <v>59.697000000000003</v>
      </c>
      <c r="BT20" s="2">
        <f t="shared" si="36"/>
        <v>55.258000000000003</v>
      </c>
      <c r="BU20" s="2">
        <f t="shared" si="37"/>
        <v>50.493000000000002</v>
      </c>
      <c r="BV20" s="2">
        <f t="shared" si="38"/>
        <v>44.058</v>
      </c>
      <c r="BW20" s="2">
        <f t="shared" si="39"/>
        <v>37.738999999999997</v>
      </c>
      <c r="BZ20" s="2" t="str">
        <f t="shared" si="40"/>
        <v/>
      </c>
      <c r="CA20" s="2" t="str">
        <f t="shared" si="41"/>
        <v/>
      </c>
      <c r="CB20" s="2" t="str">
        <f t="shared" si="42"/>
        <v/>
      </c>
      <c r="CC20" s="2" t="str">
        <f t="shared" si="43"/>
        <v/>
      </c>
      <c r="CD20" s="2" t="str">
        <f t="shared" si="44"/>
        <v/>
      </c>
      <c r="CE20" s="2" t="str">
        <f t="shared" si="45"/>
        <v/>
      </c>
      <c r="CF20" s="2" t="str">
        <f t="shared" si="46"/>
        <v/>
      </c>
      <c r="CG20" s="2" t="str">
        <f t="shared" si="47"/>
        <v/>
      </c>
      <c r="CH20" s="2" t="str">
        <f t="shared" si="48"/>
        <v/>
      </c>
      <c r="CI20" s="2" t="str">
        <f t="shared" si="49"/>
        <v/>
      </c>
      <c r="CJ20" s="2" t="str">
        <f t="shared" si="50"/>
        <v/>
      </c>
      <c r="CK20" s="2" t="str">
        <f t="shared" si="51"/>
        <v/>
      </c>
      <c r="CL20" s="2" t="str">
        <f t="shared" si="52"/>
        <v/>
      </c>
      <c r="CO20" s="2">
        <f t="shared" si="53"/>
        <v>57.782981039275263</v>
      </c>
      <c r="CP20" s="2">
        <f t="shared" si="54"/>
        <v>59.677475047887896</v>
      </c>
      <c r="CQ20" s="2">
        <f t="shared" si="55"/>
        <v>61.109814930799345</v>
      </c>
      <c r="CR20" s="2">
        <f t="shared" si="56"/>
        <v>60.991928254768538</v>
      </c>
      <c r="CS20" s="2">
        <f t="shared" si="57"/>
        <v>61.796052441644491</v>
      </c>
      <c r="CT20" s="2">
        <f t="shared" si="58"/>
        <v>61.995641076271937</v>
      </c>
      <c r="CU20" s="2">
        <f t="shared" si="59"/>
        <v>62.777415715048747</v>
      </c>
      <c r="CV20" s="2">
        <f t="shared" si="60"/>
        <v>62.469148234811179</v>
      </c>
      <c r="CW20" s="2">
        <f t="shared" si="61"/>
        <v>59.884863902698882</v>
      </c>
      <c r="CX20" s="2">
        <f t="shared" si="62"/>
        <v>56.249900848410938</v>
      </c>
      <c r="CY20" s="2">
        <f t="shared" si="63"/>
        <v>51.345338649713142</v>
      </c>
      <c r="CZ20" s="2">
        <f t="shared" si="64"/>
        <v>45.313950795412516</v>
      </c>
      <c r="DA20" s="2">
        <f t="shared" si="65"/>
        <v>37.424975857829899</v>
      </c>
      <c r="DD20" s="2">
        <f t="shared" si="66"/>
        <v>62.659075298620174</v>
      </c>
      <c r="DE20" s="2">
        <f t="shared" si="67"/>
        <v>61.469128345204581</v>
      </c>
      <c r="DF20" s="2">
        <f t="shared" si="68"/>
        <v>63.490538712366465</v>
      </c>
      <c r="DG20" s="2">
        <f t="shared" si="69"/>
        <v>63.13706060790274</v>
      </c>
      <c r="DH20" s="2">
        <f t="shared" si="70"/>
        <v>63.646786759898895</v>
      </c>
      <c r="DI20" s="2">
        <f t="shared" si="71"/>
        <v>66.761303751571802</v>
      </c>
      <c r="DJ20" s="2">
        <f t="shared" si="72"/>
        <v>68.07662519288759</v>
      </c>
      <c r="DK20" s="2">
        <f t="shared" si="73"/>
        <v>66.891885333471976</v>
      </c>
      <c r="DL20" s="2">
        <f t="shared" si="74"/>
        <v>64.674921221689914</v>
      </c>
      <c r="DM20" s="2">
        <f t="shared" si="75"/>
        <v>60.572256269579455</v>
      </c>
      <c r="DN20" s="2">
        <f t="shared" si="76"/>
        <v>55.322584892019705</v>
      </c>
      <c r="DO20" s="2">
        <f t="shared" si="77"/>
        <v>49.091239565630183</v>
      </c>
      <c r="DP20" s="2">
        <f t="shared" si="78"/>
        <v>40.376990422572689</v>
      </c>
      <c r="DS20" s="2">
        <f t="shared" si="79"/>
        <v>4.7947390498042047E-4</v>
      </c>
      <c r="DT20" s="2">
        <f t="shared" si="80"/>
        <v>4.8077161594182625E-4</v>
      </c>
      <c r="DU20" s="2">
        <f t="shared" si="81"/>
        <v>3.4994440362124882E-4</v>
      </c>
      <c r="DV20" s="2">
        <f t="shared" si="82"/>
        <v>3.8148652840872449E-4</v>
      </c>
      <c r="DW20" s="2">
        <f t="shared" si="83"/>
        <v>4.0931695848932281E-4</v>
      </c>
      <c r="DX20" s="2">
        <f t="shared" si="84"/>
        <v>3.3033761238599098E-4</v>
      </c>
      <c r="DY20" s="2">
        <f t="shared" si="85"/>
        <v>3.5952200313935632E-4</v>
      </c>
      <c r="DZ20" s="2">
        <f t="shared" si="86"/>
        <v>4.0739099509385561E-4</v>
      </c>
      <c r="EA20" s="2">
        <f t="shared" si="87"/>
        <v>3.4049847338161429E-4</v>
      </c>
      <c r="EB20" s="2">
        <f t="shared" si="88"/>
        <v>3.6691405102083738E-4</v>
      </c>
      <c r="EC20" s="2">
        <f t="shared" si="89"/>
        <v>3.4799051453263873E-4</v>
      </c>
      <c r="ED20" s="2">
        <f t="shared" si="90"/>
        <v>3.7521270069623594E-4</v>
      </c>
      <c r="EE20" s="2">
        <f t="shared" si="91"/>
        <v>3.4110643236292989E-4</v>
      </c>
    </row>
    <row r="21" spans="2:135" x14ac:dyDescent="0.25">
      <c r="B21" s="2">
        <v>15</v>
      </c>
      <c r="C21">
        <v>56.246000000000002</v>
      </c>
      <c r="D21">
        <v>59.188000000000002</v>
      </c>
      <c r="E21">
        <v>59.706000000000003</v>
      </c>
      <c r="F21">
        <v>59.720999999999997</v>
      </c>
      <c r="G21">
        <v>60.984999999999999</v>
      </c>
      <c r="H21">
        <v>62.543999999999997</v>
      </c>
      <c r="I21">
        <v>63.561</v>
      </c>
      <c r="J21">
        <v>60.561</v>
      </c>
      <c r="K21">
        <v>58.136000000000003</v>
      </c>
      <c r="L21">
        <v>54.423999999999999</v>
      </c>
      <c r="M21">
        <v>50.746000000000002</v>
      </c>
      <c r="N21">
        <v>44.145000000000003</v>
      </c>
      <c r="O21">
        <v>37.594000000000001</v>
      </c>
      <c r="R21" s="5">
        <f t="shared" si="0"/>
        <v>57.786165219380095</v>
      </c>
      <c r="S21" s="5">
        <f t="shared" si="1"/>
        <v>59.663227608728661</v>
      </c>
      <c r="T21" s="5">
        <f t="shared" si="2"/>
        <v>61.100311067721599</v>
      </c>
      <c r="U21" s="5">
        <f t="shared" si="3"/>
        <v>60.989770454527857</v>
      </c>
      <c r="V21" s="5">
        <f t="shared" si="4"/>
        <v>61.803494745383794</v>
      </c>
      <c r="W21" s="5">
        <f t="shared" si="5"/>
        <v>62.021803467314712</v>
      </c>
      <c r="X21" s="5">
        <f t="shared" si="6"/>
        <v>62.80442965736362</v>
      </c>
      <c r="Y21" s="5">
        <f t="shared" si="7"/>
        <v>62.486568483259951</v>
      </c>
      <c r="Z21" s="5">
        <f t="shared" si="8"/>
        <v>59.904134920079514</v>
      </c>
      <c r="AA21" s="5">
        <f t="shared" si="9"/>
        <v>56.263785940441863</v>
      </c>
      <c r="AB21" s="5">
        <f t="shared" si="10"/>
        <v>51.36199883380835</v>
      </c>
      <c r="AC21" s="5">
        <f t="shared" si="11"/>
        <v>45.329588129383978</v>
      </c>
      <c r="AD21" s="5">
        <f t="shared" si="12"/>
        <v>37.441487881322857</v>
      </c>
      <c r="AE21" s="5"/>
      <c r="AG21" s="5">
        <f t="shared" si="13"/>
        <v>-1.5401652193800928</v>
      </c>
      <c r="AH21" s="5">
        <f t="shared" si="13"/>
        <v>-0.47522760872865888</v>
      </c>
      <c r="AI21" s="5">
        <f t="shared" si="13"/>
        <v>-1.3943110677215955</v>
      </c>
      <c r="AJ21" s="5">
        <f t="shared" si="13"/>
        <v>-1.2687704545278606</v>
      </c>
      <c r="AK21" s="5">
        <f t="shared" si="13"/>
        <v>-0.81849474538379496</v>
      </c>
      <c r="AL21" s="5">
        <f t="shared" si="13"/>
        <v>0.52219653268528532</v>
      </c>
      <c r="AM21" s="5">
        <f t="shared" si="13"/>
        <v>0.75657034263637968</v>
      </c>
      <c r="AN21" s="5">
        <f t="shared" si="13"/>
        <v>-1.9255684832599513</v>
      </c>
      <c r="AO21" s="5">
        <f t="shared" si="13"/>
        <v>-1.7681349200795111</v>
      </c>
      <c r="AP21" s="5">
        <f t="shared" si="13"/>
        <v>-1.8397859404418639</v>
      </c>
      <c r="AQ21" s="5">
        <f t="shared" si="13"/>
        <v>-0.61599883380834797</v>
      </c>
      <c r="AR21" s="5">
        <f t="shared" si="13"/>
        <v>-1.1845881293839753</v>
      </c>
      <c r="AS21" s="5">
        <f t="shared" si="13"/>
        <v>0.15251211867714431</v>
      </c>
      <c r="AV21" s="2">
        <f t="shared" si="14"/>
        <v>57.786165217755645</v>
      </c>
      <c r="AW21" s="2">
        <f t="shared" si="15"/>
        <v>59.663227608355839</v>
      </c>
      <c r="AX21" s="2">
        <f t="shared" si="16"/>
        <v>61.100311067721137</v>
      </c>
      <c r="AY21" s="2">
        <f t="shared" si="17"/>
        <v>60.989770454527338</v>
      </c>
      <c r="AZ21" s="2">
        <f t="shared" si="18"/>
        <v>61.803494745383539</v>
      </c>
      <c r="BA21" s="2">
        <f t="shared" si="19"/>
        <v>62.021803467314712</v>
      </c>
      <c r="BB21" s="2">
        <f t="shared" si="20"/>
        <v>62.804429657363592</v>
      </c>
      <c r="BC21" s="2">
        <f t="shared" si="21"/>
        <v>62.486568483259411</v>
      </c>
      <c r="BD21" s="2">
        <f t="shared" si="22"/>
        <v>59.904134920079485</v>
      </c>
      <c r="BE21" s="2">
        <f t="shared" si="23"/>
        <v>56.263785940441267</v>
      </c>
      <c r="BF21" s="2">
        <f t="shared" si="24"/>
        <v>51.361998833806794</v>
      </c>
      <c r="BG21" s="2">
        <f t="shared" si="25"/>
        <v>45.329588129344927</v>
      </c>
      <c r="BH21" s="2">
        <f t="shared" si="26"/>
        <v>37.441487881285106</v>
      </c>
      <c r="BK21" s="2">
        <f t="shared" si="27"/>
        <v>56.246000000000002</v>
      </c>
      <c r="BL21" s="2">
        <f t="shared" si="28"/>
        <v>59.188000000000002</v>
      </c>
      <c r="BM21" s="2">
        <f t="shared" si="29"/>
        <v>59.706000000000003</v>
      </c>
      <c r="BN21" s="2">
        <f t="shared" si="30"/>
        <v>59.720999999999997</v>
      </c>
      <c r="BO21" s="2">
        <f t="shared" si="31"/>
        <v>60.984999999999999</v>
      </c>
      <c r="BP21" s="2">
        <f t="shared" si="32"/>
        <v>62.543999999999997</v>
      </c>
      <c r="BQ21" s="2">
        <f t="shared" si="33"/>
        <v>63.561</v>
      </c>
      <c r="BR21" s="2">
        <f t="shared" si="34"/>
        <v>60.561</v>
      </c>
      <c r="BS21" s="2">
        <f t="shared" si="35"/>
        <v>58.136000000000003</v>
      </c>
      <c r="BT21" s="2">
        <f t="shared" si="36"/>
        <v>54.423999999999999</v>
      </c>
      <c r="BU21" s="2">
        <f t="shared" si="37"/>
        <v>50.746000000000002</v>
      </c>
      <c r="BV21" s="2">
        <f t="shared" si="38"/>
        <v>44.145000000000003</v>
      </c>
      <c r="BW21" s="2">
        <f t="shared" si="39"/>
        <v>37.594000000000001</v>
      </c>
      <c r="BZ21" s="2" t="str">
        <f t="shared" si="40"/>
        <v/>
      </c>
      <c r="CA21" s="2" t="str">
        <f t="shared" si="41"/>
        <v/>
      </c>
      <c r="CB21" s="2" t="str">
        <f t="shared" si="42"/>
        <v/>
      </c>
      <c r="CC21" s="2" t="str">
        <f t="shared" si="43"/>
        <v/>
      </c>
      <c r="CD21" s="2" t="str">
        <f t="shared" si="44"/>
        <v/>
      </c>
      <c r="CE21" s="2" t="str">
        <f t="shared" si="45"/>
        <v/>
      </c>
      <c r="CF21" s="2" t="str">
        <f t="shared" si="46"/>
        <v/>
      </c>
      <c r="CG21" s="2" t="str">
        <f t="shared" si="47"/>
        <v/>
      </c>
      <c r="CH21" s="2" t="str">
        <f t="shared" si="48"/>
        <v/>
      </c>
      <c r="CI21" s="2" t="str">
        <f t="shared" si="49"/>
        <v/>
      </c>
      <c r="CJ21" s="2" t="str">
        <f t="shared" si="50"/>
        <v/>
      </c>
      <c r="CK21" s="2" t="str">
        <f t="shared" si="51"/>
        <v/>
      </c>
      <c r="CL21" s="2" t="str">
        <f t="shared" si="52"/>
        <v/>
      </c>
      <c r="CO21" s="2">
        <f t="shared" si="53"/>
        <v>57.783639955064587</v>
      </c>
      <c r="CP21" s="2">
        <f t="shared" si="54"/>
        <v>59.662298921262227</v>
      </c>
      <c r="CQ21" s="2">
        <f t="shared" si="55"/>
        <v>61.099411776972978</v>
      </c>
      <c r="CR21" s="2">
        <f t="shared" si="56"/>
        <v>60.988887629147641</v>
      </c>
      <c r="CS21" s="2">
        <f t="shared" si="57"/>
        <v>61.802679392593113</v>
      </c>
      <c r="CT21" s="2">
        <f t="shared" si="58"/>
        <v>62.020101034036642</v>
      </c>
      <c r="CU21" s="2">
        <f t="shared" si="59"/>
        <v>62.802369996668432</v>
      </c>
      <c r="CV21" s="2">
        <f t="shared" si="60"/>
        <v>62.484622331691313</v>
      </c>
      <c r="CW21" s="2">
        <f t="shared" si="61"/>
        <v>59.902372419084841</v>
      </c>
      <c r="CX21" s="2">
        <f t="shared" si="62"/>
        <v>56.26207191442731</v>
      </c>
      <c r="CY21" s="2">
        <f t="shared" si="63"/>
        <v>51.360503038678338</v>
      </c>
      <c r="CZ21" s="2">
        <f t="shared" si="64"/>
        <v>45.328055714345659</v>
      </c>
      <c r="DA21" s="2">
        <f t="shared" si="65"/>
        <v>37.440398972237681</v>
      </c>
      <c r="DD21" s="2">
        <f t="shared" si="66"/>
        <v>62.587182879110323</v>
      </c>
      <c r="DE21" s="2">
        <f t="shared" si="67"/>
        <v>61.424075102760881</v>
      </c>
      <c r="DF21" s="2">
        <f t="shared" si="68"/>
        <v>63.443185793388764</v>
      </c>
      <c r="DG21" s="2">
        <f t="shared" si="69"/>
        <v>63.099515106382981</v>
      </c>
      <c r="DH21" s="2">
        <f t="shared" si="70"/>
        <v>63.619462041447626</v>
      </c>
      <c r="DI21" s="2">
        <f t="shared" si="71"/>
        <v>66.720404686451118</v>
      </c>
      <c r="DJ21" s="2">
        <f t="shared" si="72"/>
        <v>68.02735767020117</v>
      </c>
      <c r="DK21" s="2">
        <f t="shared" si="73"/>
        <v>66.841569608983576</v>
      </c>
      <c r="DL21" s="2">
        <f t="shared" si="74"/>
        <v>64.623312282229975</v>
      </c>
      <c r="DM21" s="2">
        <f t="shared" si="75"/>
        <v>60.52264911424691</v>
      </c>
      <c r="DN21" s="2">
        <f t="shared" si="76"/>
        <v>55.280802914612941</v>
      </c>
      <c r="DO21" s="2">
        <f t="shared" si="77"/>
        <v>49.052955429301321</v>
      </c>
      <c r="DP21" s="2">
        <f t="shared" si="78"/>
        <v>40.351893574080592</v>
      </c>
      <c r="DS21" s="2">
        <f t="shared" si="79"/>
        <v>5.2570836380445569E-4</v>
      </c>
      <c r="DT21" s="2">
        <f t="shared" si="80"/>
        <v>5.2713114376522338E-4</v>
      </c>
      <c r="DU21" s="2">
        <f t="shared" si="81"/>
        <v>3.8369345417278337E-4</v>
      </c>
      <c r="DV21" s="2">
        <f t="shared" si="82"/>
        <v>4.1827626580930082E-4</v>
      </c>
      <c r="DW21" s="2">
        <f t="shared" si="83"/>
        <v>4.4878939752926255E-4</v>
      </c>
      <c r="DX21" s="2">
        <f t="shared" si="84"/>
        <v>3.621964460099692E-4</v>
      </c>
      <c r="DY21" s="2">
        <f t="shared" si="85"/>
        <v>3.9419436443676516E-4</v>
      </c>
      <c r="DZ21" s="2">
        <f t="shared" si="86"/>
        <v>4.4667778704615409E-4</v>
      </c>
      <c r="EA21" s="2">
        <f t="shared" si="87"/>
        <v>3.7333688751291656E-4</v>
      </c>
      <c r="EB21" s="2">
        <f t="shared" si="88"/>
        <v>4.0229901573727255E-4</v>
      </c>
      <c r="EC21" s="2">
        <f t="shared" si="89"/>
        <v>3.8155120164151815E-4</v>
      </c>
      <c r="ED21" s="2">
        <f t="shared" si="90"/>
        <v>4.1139765269835243E-4</v>
      </c>
      <c r="EE21" s="2">
        <f t="shared" si="91"/>
        <v>3.7400345744571084E-4</v>
      </c>
    </row>
    <row r="22" spans="2:135" x14ac:dyDescent="0.25">
      <c r="B22" s="2">
        <v>16</v>
      </c>
      <c r="C22">
        <v>57.42</v>
      </c>
      <c r="D22">
        <v>59.42</v>
      </c>
      <c r="E22">
        <v>60.603000000000002</v>
      </c>
      <c r="F22">
        <v>60.838000000000001</v>
      </c>
      <c r="G22">
        <v>61.220999999999997</v>
      </c>
      <c r="H22">
        <v>61.5</v>
      </c>
      <c r="I22">
        <v>62.152000000000001</v>
      </c>
      <c r="J22">
        <v>62.091000000000001</v>
      </c>
      <c r="K22">
        <v>60.423999999999999</v>
      </c>
      <c r="L22">
        <v>55.5</v>
      </c>
      <c r="M22">
        <v>49.223999999999997</v>
      </c>
      <c r="N22">
        <v>45.347999999999999</v>
      </c>
      <c r="O22">
        <v>37.680999999999997</v>
      </c>
      <c r="R22" s="5">
        <f t="shared" si="0"/>
        <v>57.787025813811169</v>
      </c>
      <c r="S22" s="5">
        <f t="shared" si="1"/>
        <v>59.648123761819299</v>
      </c>
      <c r="T22" s="5">
        <f t="shared" si="2"/>
        <v>61.089979094729912</v>
      </c>
      <c r="U22" s="5">
        <f t="shared" si="3"/>
        <v>60.986799138887172</v>
      </c>
      <c r="V22" s="5">
        <f t="shared" si="4"/>
        <v>61.810183614913555</v>
      </c>
      <c r="W22" s="5">
        <f t="shared" si="5"/>
        <v>62.0464016517356</v>
      </c>
      <c r="X22" s="5">
        <f t="shared" si="6"/>
        <v>62.829550486108317</v>
      </c>
      <c r="Y22" s="5">
        <f t="shared" si="7"/>
        <v>62.502198028724948</v>
      </c>
      <c r="Z22" s="5">
        <f t="shared" si="8"/>
        <v>59.921785117167339</v>
      </c>
      <c r="AA22" s="5">
        <f t="shared" si="9"/>
        <v>56.276095049593152</v>
      </c>
      <c r="AB22" s="5">
        <f t="shared" si="10"/>
        <v>51.377283650671437</v>
      </c>
      <c r="AC22" s="5">
        <f t="shared" si="11"/>
        <v>45.343817195227643</v>
      </c>
      <c r="AD22" s="5">
        <f t="shared" si="12"/>
        <v>37.456999392657607</v>
      </c>
      <c r="AE22" s="5"/>
      <c r="AG22" s="5">
        <f t="shared" si="13"/>
        <v>-0.36702581381116772</v>
      </c>
      <c r="AH22" s="5">
        <f t="shared" si="13"/>
        <v>-0.2281237618192975</v>
      </c>
      <c r="AI22" s="5">
        <f t="shared" si="13"/>
        <v>-0.48697909472991086</v>
      </c>
      <c r="AJ22" s="5">
        <f t="shared" si="13"/>
        <v>-0.14879913888717056</v>
      </c>
      <c r="AK22" s="5">
        <f t="shared" si="13"/>
        <v>-0.58918361491355853</v>
      </c>
      <c r="AL22" s="5">
        <f t="shared" si="13"/>
        <v>-0.54640165173560007</v>
      </c>
      <c r="AM22" s="5">
        <f t="shared" si="13"/>
        <v>-0.67755048610831636</v>
      </c>
      <c r="AN22" s="5">
        <f t="shared" si="13"/>
        <v>-0.4111980287249466</v>
      </c>
      <c r="AO22" s="5">
        <f t="shared" si="13"/>
        <v>0.50221488283266069</v>
      </c>
      <c r="AP22" s="5">
        <f t="shared" si="13"/>
        <v>-0.77609504959315245</v>
      </c>
      <c r="AQ22" s="5">
        <f t="shared" si="13"/>
        <v>-2.1532836506714403</v>
      </c>
      <c r="AR22" s="5">
        <f t="shared" si="13"/>
        <v>4.1828047723555528E-3</v>
      </c>
      <c r="AS22" s="5">
        <f t="shared" si="13"/>
        <v>0.22400060734238991</v>
      </c>
      <c r="AV22" s="2">
        <f t="shared" si="14"/>
        <v>57.787025807422047</v>
      </c>
      <c r="AW22" s="2">
        <f t="shared" si="15"/>
        <v>59.648123760271368</v>
      </c>
      <c r="AX22" s="2">
        <f t="shared" si="16"/>
        <v>61.089979094727624</v>
      </c>
      <c r="AY22" s="2">
        <f t="shared" si="17"/>
        <v>60.986799138884571</v>
      </c>
      <c r="AZ22" s="2">
        <f t="shared" si="18"/>
        <v>61.810183614912219</v>
      </c>
      <c r="BA22" s="2">
        <f t="shared" si="19"/>
        <v>62.0464016517356</v>
      </c>
      <c r="BB22" s="2">
        <f t="shared" si="20"/>
        <v>62.829550486108154</v>
      </c>
      <c r="BC22" s="2">
        <f t="shared" si="21"/>
        <v>62.502198028722212</v>
      </c>
      <c r="BD22" s="2">
        <f t="shared" si="22"/>
        <v>59.921785117167175</v>
      </c>
      <c r="BE22" s="2">
        <f t="shared" si="23"/>
        <v>56.276095049590204</v>
      </c>
      <c r="BF22" s="2">
        <f t="shared" si="24"/>
        <v>51.377283650664019</v>
      </c>
      <c r="BG22" s="2">
        <f t="shared" si="25"/>
        <v>45.343817195059216</v>
      </c>
      <c r="BH22" s="2">
        <f t="shared" si="26"/>
        <v>37.456999392497309</v>
      </c>
      <c r="BK22" s="2">
        <f t="shared" si="27"/>
        <v>57.42</v>
      </c>
      <c r="BL22" s="2">
        <f t="shared" si="28"/>
        <v>59.42</v>
      </c>
      <c r="BM22" s="2">
        <f t="shared" si="29"/>
        <v>60.603000000000002</v>
      </c>
      <c r="BN22" s="2">
        <f t="shared" si="30"/>
        <v>60.838000000000001</v>
      </c>
      <c r="BO22" s="2">
        <f t="shared" si="31"/>
        <v>61.220999999999997</v>
      </c>
      <c r="BP22" s="2">
        <f t="shared" si="32"/>
        <v>61.5</v>
      </c>
      <c r="BQ22" s="2">
        <f t="shared" si="33"/>
        <v>62.152000000000001</v>
      </c>
      <c r="BR22" s="2">
        <f t="shared" si="34"/>
        <v>62.091000000000001</v>
      </c>
      <c r="BS22" s="2">
        <f t="shared" si="35"/>
        <v>60.423999999999999</v>
      </c>
      <c r="BT22" s="2">
        <f t="shared" si="36"/>
        <v>55.5</v>
      </c>
      <c r="BU22" s="2">
        <f t="shared" si="37"/>
        <v>49.223999999999997</v>
      </c>
      <c r="BV22" s="2">
        <f t="shared" si="38"/>
        <v>45.347999999999999</v>
      </c>
      <c r="BW22" s="2">
        <f t="shared" si="39"/>
        <v>37.680999999999997</v>
      </c>
      <c r="BZ22" s="2" t="str">
        <f t="shared" si="40"/>
        <v/>
      </c>
      <c r="CA22" s="2" t="str">
        <f t="shared" si="41"/>
        <v/>
      </c>
      <c r="CB22" s="2" t="str">
        <f t="shared" si="42"/>
        <v/>
      </c>
      <c r="CC22" s="2" t="str">
        <f t="shared" si="43"/>
        <v/>
      </c>
      <c r="CD22" s="2" t="str">
        <f t="shared" si="44"/>
        <v/>
      </c>
      <c r="CE22" s="2" t="str">
        <f t="shared" si="45"/>
        <v/>
      </c>
      <c r="CF22" s="2" t="str">
        <f t="shared" si="46"/>
        <v/>
      </c>
      <c r="CG22" s="2" t="str">
        <f t="shared" si="47"/>
        <v/>
      </c>
      <c r="CH22" s="2" t="str">
        <f t="shared" si="48"/>
        <v/>
      </c>
      <c r="CI22" s="2" t="str">
        <f t="shared" si="49"/>
        <v/>
      </c>
      <c r="CJ22" s="2" t="str">
        <f t="shared" si="50"/>
        <v/>
      </c>
      <c r="CK22" s="2" t="str">
        <f t="shared" si="51"/>
        <v/>
      </c>
      <c r="CL22" s="2" t="str">
        <f t="shared" si="52"/>
        <v/>
      </c>
      <c r="CO22" s="2">
        <f t="shared" si="53"/>
        <v>57.78429887085391</v>
      </c>
      <c r="CP22" s="2">
        <f t="shared" si="54"/>
        <v>59.647122794636559</v>
      </c>
      <c r="CQ22" s="2">
        <f t="shared" si="55"/>
        <v>61.089008623146611</v>
      </c>
      <c r="CR22" s="2">
        <f t="shared" si="56"/>
        <v>60.985847003526736</v>
      </c>
      <c r="CS22" s="2">
        <f t="shared" si="57"/>
        <v>61.809306343541728</v>
      </c>
      <c r="CT22" s="2">
        <f t="shared" si="58"/>
        <v>62.04456099180134</v>
      </c>
      <c r="CU22" s="2">
        <f t="shared" si="59"/>
        <v>62.82732427828811</v>
      </c>
      <c r="CV22" s="2">
        <f t="shared" si="60"/>
        <v>62.500096428571439</v>
      </c>
      <c r="CW22" s="2">
        <f t="shared" si="61"/>
        <v>59.9198809354708</v>
      </c>
      <c r="CX22" s="2">
        <f t="shared" si="62"/>
        <v>56.274242980443688</v>
      </c>
      <c r="CY22" s="2">
        <f t="shared" si="63"/>
        <v>51.375667427643535</v>
      </c>
      <c r="CZ22" s="2">
        <f t="shared" si="64"/>
        <v>45.342160633278809</v>
      </c>
      <c r="DA22" s="2">
        <f t="shared" si="65"/>
        <v>37.455822086645455</v>
      </c>
      <c r="DD22" s="2">
        <f t="shared" si="66"/>
        <v>62.515290459600472</v>
      </c>
      <c r="DE22" s="2">
        <f t="shared" si="67"/>
        <v>61.379021860317181</v>
      </c>
      <c r="DF22" s="2">
        <f t="shared" si="68"/>
        <v>63.395832874411056</v>
      </c>
      <c r="DG22" s="2">
        <f t="shared" si="69"/>
        <v>63.061969604863222</v>
      </c>
      <c r="DH22" s="2">
        <f t="shared" si="70"/>
        <v>63.592137322996358</v>
      </c>
      <c r="DI22" s="2">
        <f t="shared" si="71"/>
        <v>66.679505621330435</v>
      </c>
      <c r="DJ22" s="2">
        <f t="shared" si="72"/>
        <v>67.978090147514763</v>
      </c>
      <c r="DK22" s="2">
        <f t="shared" si="73"/>
        <v>66.791253884495177</v>
      </c>
      <c r="DL22" s="2">
        <f t="shared" si="74"/>
        <v>64.57170334277005</v>
      </c>
      <c r="DM22" s="2">
        <f t="shared" si="75"/>
        <v>60.473041958914372</v>
      </c>
      <c r="DN22" s="2">
        <f t="shared" si="76"/>
        <v>55.239020937206178</v>
      </c>
      <c r="DO22" s="2">
        <f t="shared" si="77"/>
        <v>49.014671292972459</v>
      </c>
      <c r="DP22" s="2">
        <f t="shared" si="78"/>
        <v>40.326796725588494</v>
      </c>
      <c r="DS22" s="2">
        <f t="shared" si="79"/>
        <v>5.763985238574947E-4</v>
      </c>
      <c r="DT22" s="2">
        <f t="shared" si="80"/>
        <v>5.7795841261101431E-4</v>
      </c>
      <c r="DU22" s="2">
        <f t="shared" si="81"/>
        <v>4.2069593315925262E-4</v>
      </c>
      <c r="DV22" s="2">
        <f t="shared" si="82"/>
        <v>4.5861229833592878E-4</v>
      </c>
      <c r="DW22" s="2">
        <f t="shared" si="83"/>
        <v>4.920664833638215E-4</v>
      </c>
      <c r="DX22" s="2">
        <f t="shared" si="84"/>
        <v>3.9712662855384269E-4</v>
      </c>
      <c r="DY22" s="2">
        <f t="shared" si="85"/>
        <v>4.3220908823392252E-4</v>
      </c>
      <c r="DZ22" s="2">
        <f t="shared" si="86"/>
        <v>4.8975134852624483E-4</v>
      </c>
      <c r="EA22" s="2">
        <f t="shared" si="87"/>
        <v>4.0934101297336275E-4</v>
      </c>
      <c r="EB22" s="2">
        <f t="shared" si="88"/>
        <v>4.4109497882960483E-4</v>
      </c>
      <c r="EC22" s="2">
        <f t="shared" si="89"/>
        <v>4.1834717337886997E-4</v>
      </c>
      <c r="ED22" s="2">
        <f t="shared" si="90"/>
        <v>4.5107065272651284E-4</v>
      </c>
      <c r="EE22" s="2">
        <f t="shared" si="91"/>
        <v>4.1007183967582445E-4</v>
      </c>
    </row>
    <row r="23" spans="2:135" x14ac:dyDescent="0.25">
      <c r="B23" s="2">
        <v>17</v>
      </c>
      <c r="C23">
        <v>56.942</v>
      </c>
      <c r="D23">
        <v>59.173999999999999</v>
      </c>
      <c r="E23">
        <v>59.956000000000003</v>
      </c>
      <c r="F23">
        <v>58.868000000000002</v>
      </c>
      <c r="G23">
        <v>61.691000000000003</v>
      </c>
      <c r="H23">
        <v>62.029000000000003</v>
      </c>
      <c r="I23">
        <v>62.226999999999997</v>
      </c>
      <c r="J23">
        <v>62.378999999999998</v>
      </c>
      <c r="K23">
        <v>60.197000000000003</v>
      </c>
      <c r="L23">
        <v>55.773000000000003</v>
      </c>
      <c r="M23">
        <v>50.448</v>
      </c>
      <c r="N23">
        <v>45.042999999999999</v>
      </c>
      <c r="O23">
        <v>37.319000000000003</v>
      </c>
      <c r="R23" s="5">
        <f t="shared" si="0"/>
        <v>57.787901820550687</v>
      </c>
      <c r="S23" s="5">
        <f t="shared" si="1"/>
        <v>59.633025217356838</v>
      </c>
      <c r="T23" s="5">
        <f t="shared" si="2"/>
        <v>61.079652483431097</v>
      </c>
      <c r="U23" s="5">
        <f t="shared" si="3"/>
        <v>60.983832977088809</v>
      </c>
      <c r="V23" s="5">
        <f t="shared" si="4"/>
        <v>61.816876840343738</v>
      </c>
      <c r="W23" s="5">
        <f t="shared" si="5"/>
        <v>62.07101065683873</v>
      </c>
      <c r="X23" s="5">
        <f t="shared" si="6"/>
        <v>62.854684273633097</v>
      </c>
      <c r="Y23" s="5">
        <f t="shared" si="7"/>
        <v>62.517839447755591</v>
      </c>
      <c r="Z23" s="5">
        <f t="shared" si="8"/>
        <v>59.939446242112112</v>
      </c>
      <c r="AA23" s="5">
        <f t="shared" si="9"/>
        <v>56.288414835665172</v>
      </c>
      <c r="AB23" s="5">
        <f t="shared" si="10"/>
        <v>51.392577777690036</v>
      </c>
      <c r="AC23" s="5">
        <f t="shared" si="11"/>
        <v>45.358055947811152</v>
      </c>
      <c r="AD23" s="5">
        <f t="shared" si="12"/>
        <v>37.4725178223703</v>
      </c>
      <c r="AE23" s="5"/>
      <c r="AG23" s="5">
        <f t="shared" si="13"/>
        <v>-0.84590182055068652</v>
      </c>
      <c r="AH23" s="5">
        <f t="shared" si="13"/>
        <v>-0.45902521735683877</v>
      </c>
      <c r="AI23" s="5">
        <f t="shared" si="13"/>
        <v>-1.1236524834310941</v>
      </c>
      <c r="AJ23" s="5">
        <f t="shared" si="13"/>
        <v>-2.1158329770888074</v>
      </c>
      <c r="AK23" s="5">
        <f t="shared" si="13"/>
        <v>-0.12587684034373581</v>
      </c>
      <c r="AL23" s="5">
        <f t="shared" si="13"/>
        <v>-4.2010656838726845E-2</v>
      </c>
      <c r="AM23" s="5">
        <f t="shared" si="13"/>
        <v>-0.62768427363310053</v>
      </c>
      <c r="AN23" s="5">
        <f t="shared" si="13"/>
        <v>-0.13883944775559343</v>
      </c>
      <c r="AO23" s="5">
        <f t="shared" si="13"/>
        <v>0.25755375788789081</v>
      </c>
      <c r="AP23" s="5">
        <f t="shared" si="13"/>
        <v>-0.51541483566516888</v>
      </c>
      <c r="AQ23" s="5">
        <f t="shared" si="13"/>
        <v>-0.9445777776900357</v>
      </c>
      <c r="AR23" s="5">
        <f t="shared" si="13"/>
        <v>-0.3150559478111532</v>
      </c>
      <c r="AS23" s="5">
        <f t="shared" si="13"/>
        <v>-0.1535178223702971</v>
      </c>
      <c r="AV23" s="2">
        <f t="shared" si="14"/>
        <v>57.787901796362071</v>
      </c>
      <c r="AW23" s="2">
        <f t="shared" si="15"/>
        <v>59.633025211174647</v>
      </c>
      <c r="AX23" s="2">
        <f t="shared" si="16"/>
        <v>61.079652483420176</v>
      </c>
      <c r="AY23" s="2">
        <f t="shared" si="17"/>
        <v>60.98383297707629</v>
      </c>
      <c r="AZ23" s="2">
        <f t="shared" si="18"/>
        <v>61.816876840337109</v>
      </c>
      <c r="BA23" s="2">
        <f t="shared" si="19"/>
        <v>62.071010656838723</v>
      </c>
      <c r="BB23" s="2">
        <f t="shared" si="20"/>
        <v>62.854684273632223</v>
      </c>
      <c r="BC23" s="2">
        <f t="shared" si="21"/>
        <v>62.517839447742304</v>
      </c>
      <c r="BD23" s="2">
        <f t="shared" si="22"/>
        <v>59.939446242111266</v>
      </c>
      <c r="BE23" s="2">
        <f t="shared" si="23"/>
        <v>56.288414835651096</v>
      </c>
      <c r="BF23" s="2">
        <f t="shared" si="24"/>
        <v>51.39257777765603</v>
      </c>
      <c r="BG23" s="2">
        <f t="shared" si="25"/>
        <v>45.358055947111907</v>
      </c>
      <c r="BH23" s="2">
        <f t="shared" si="26"/>
        <v>37.472517821714632</v>
      </c>
      <c r="BK23" s="2">
        <f t="shared" si="27"/>
        <v>56.942</v>
      </c>
      <c r="BL23" s="2">
        <f t="shared" si="28"/>
        <v>59.173999999999999</v>
      </c>
      <c r="BM23" s="2">
        <f t="shared" si="29"/>
        <v>59.956000000000003</v>
      </c>
      <c r="BN23" s="2">
        <f t="shared" si="30"/>
        <v>58.868000000000002</v>
      </c>
      <c r="BO23" s="2">
        <f t="shared" si="31"/>
        <v>61.691000000000003</v>
      </c>
      <c r="BP23" s="2">
        <f t="shared" si="32"/>
        <v>62.029000000000003</v>
      </c>
      <c r="BQ23" s="2">
        <f t="shared" si="33"/>
        <v>62.226999999999997</v>
      </c>
      <c r="BR23" s="2">
        <f t="shared" si="34"/>
        <v>62.378999999999998</v>
      </c>
      <c r="BS23" s="2">
        <f t="shared" si="35"/>
        <v>60.197000000000003</v>
      </c>
      <c r="BT23" s="2">
        <f t="shared" si="36"/>
        <v>55.773000000000003</v>
      </c>
      <c r="BU23" s="2">
        <f t="shared" si="37"/>
        <v>50.448</v>
      </c>
      <c r="BV23" s="2">
        <f t="shared" si="38"/>
        <v>45.042999999999999</v>
      </c>
      <c r="BW23" s="2">
        <f t="shared" si="39"/>
        <v>37.319000000000003</v>
      </c>
      <c r="BZ23" s="2" t="str">
        <f t="shared" si="40"/>
        <v/>
      </c>
      <c r="CA23" s="2" t="str">
        <f t="shared" si="41"/>
        <v/>
      </c>
      <c r="CB23" s="2" t="str">
        <f t="shared" si="42"/>
        <v/>
      </c>
      <c r="CC23" s="2" t="str">
        <f t="shared" si="43"/>
        <v/>
      </c>
      <c r="CD23" s="2" t="str">
        <f t="shared" si="44"/>
        <v/>
      </c>
      <c r="CE23" s="2" t="str">
        <f t="shared" si="45"/>
        <v/>
      </c>
      <c r="CF23" s="2" t="str">
        <f t="shared" si="46"/>
        <v/>
      </c>
      <c r="CG23" s="2" t="str">
        <f t="shared" si="47"/>
        <v/>
      </c>
      <c r="CH23" s="2" t="str">
        <f t="shared" si="48"/>
        <v/>
      </c>
      <c r="CI23" s="2" t="str">
        <f t="shared" si="49"/>
        <v/>
      </c>
      <c r="CJ23" s="2" t="str">
        <f t="shared" si="50"/>
        <v/>
      </c>
      <c r="CK23" s="2" t="str">
        <f t="shared" si="51"/>
        <v/>
      </c>
      <c r="CL23" s="2" t="str">
        <f t="shared" si="52"/>
        <v/>
      </c>
      <c r="CO23" s="2">
        <f t="shared" si="53"/>
        <v>57.784957786643233</v>
      </c>
      <c r="CP23" s="2">
        <f t="shared" si="54"/>
        <v>59.63194666801089</v>
      </c>
      <c r="CQ23" s="2">
        <f t="shared" si="55"/>
        <v>61.078605469320237</v>
      </c>
      <c r="CR23" s="2">
        <f t="shared" si="56"/>
        <v>60.982806377905838</v>
      </c>
      <c r="CS23" s="2">
        <f t="shared" si="57"/>
        <v>61.81593329449035</v>
      </c>
      <c r="CT23" s="2">
        <f t="shared" si="58"/>
        <v>62.069020949566045</v>
      </c>
      <c r="CU23" s="2">
        <f t="shared" si="59"/>
        <v>62.852278559907795</v>
      </c>
      <c r="CV23" s="2">
        <f t="shared" si="60"/>
        <v>62.515570525451572</v>
      </c>
      <c r="CW23" s="2">
        <f t="shared" si="61"/>
        <v>59.93738945185676</v>
      </c>
      <c r="CX23" s="2">
        <f t="shared" si="62"/>
        <v>56.28641404646006</v>
      </c>
      <c r="CY23" s="2">
        <f t="shared" si="63"/>
        <v>51.390831816608731</v>
      </c>
      <c r="CZ23" s="2">
        <f t="shared" si="64"/>
        <v>45.356265552211951</v>
      </c>
      <c r="DA23" s="2">
        <f t="shared" si="65"/>
        <v>37.471245201053236</v>
      </c>
      <c r="DD23" s="2">
        <f t="shared" si="66"/>
        <v>62.443398040090621</v>
      </c>
      <c r="DE23" s="2">
        <f t="shared" si="67"/>
        <v>61.333968617873481</v>
      </c>
      <c r="DF23" s="2">
        <f t="shared" si="68"/>
        <v>63.348479955433355</v>
      </c>
      <c r="DG23" s="2">
        <f t="shared" si="69"/>
        <v>63.02442410334347</v>
      </c>
      <c r="DH23" s="2">
        <f t="shared" si="70"/>
        <v>63.564812604545082</v>
      </c>
      <c r="DI23" s="2">
        <f t="shared" si="71"/>
        <v>66.638606556209737</v>
      </c>
      <c r="DJ23" s="2">
        <f t="shared" si="72"/>
        <v>67.928822624828356</v>
      </c>
      <c r="DK23" s="2">
        <f t="shared" si="73"/>
        <v>66.740938160006763</v>
      </c>
      <c r="DL23" s="2">
        <f t="shared" si="74"/>
        <v>64.520094403310111</v>
      </c>
      <c r="DM23" s="2">
        <f t="shared" si="75"/>
        <v>60.423434803581834</v>
      </c>
      <c r="DN23" s="2">
        <f t="shared" si="76"/>
        <v>55.197238959799414</v>
      </c>
      <c r="DO23" s="2">
        <f t="shared" si="77"/>
        <v>48.976387156643604</v>
      </c>
      <c r="DP23" s="2">
        <f t="shared" si="78"/>
        <v>40.301699877096397</v>
      </c>
      <c r="DS23" s="2">
        <f t="shared" si="79"/>
        <v>6.31973269734948E-4</v>
      </c>
      <c r="DT23" s="2">
        <f t="shared" si="80"/>
        <v>6.3368346327156316E-4</v>
      </c>
      <c r="DU23" s="2">
        <f t="shared" si="81"/>
        <v>4.6126519609048416E-4</v>
      </c>
      <c r="DV23" s="2">
        <f t="shared" si="82"/>
        <v>5.0283613707685431E-4</v>
      </c>
      <c r="DW23" s="2">
        <f t="shared" si="83"/>
        <v>5.3951455731622057E-4</v>
      </c>
      <c r="DX23" s="2">
        <f t="shared" si="84"/>
        <v>4.354240064553012E-4</v>
      </c>
      <c r="DY23" s="2">
        <f t="shared" si="85"/>
        <v>4.7388808088129759E-4</v>
      </c>
      <c r="DZ23" s="2">
        <f t="shared" si="86"/>
        <v>5.3697630288502716E-4</v>
      </c>
      <c r="EA23" s="2">
        <f t="shared" si="87"/>
        <v>4.4881577066347014E-4</v>
      </c>
      <c r="EB23" s="2">
        <f t="shared" si="88"/>
        <v>4.8363044531451224E-4</v>
      </c>
      <c r="EC23" s="2">
        <f t="shared" si="89"/>
        <v>4.5869004066473188E-4</v>
      </c>
      <c r="ED23" s="2">
        <f t="shared" si="90"/>
        <v>4.9456761280249094E-4</v>
      </c>
      <c r="EE23" s="2">
        <f t="shared" si="91"/>
        <v>4.496170428616736E-4</v>
      </c>
    </row>
    <row r="24" spans="2:135" x14ac:dyDescent="0.25">
      <c r="B24" s="2">
        <v>18</v>
      </c>
      <c r="C24">
        <v>56.985999999999997</v>
      </c>
      <c r="D24">
        <v>60.622999999999998</v>
      </c>
      <c r="E24">
        <v>61.896999999999998</v>
      </c>
      <c r="F24">
        <v>61.456000000000003</v>
      </c>
      <c r="G24">
        <v>61.176000000000002</v>
      </c>
      <c r="H24">
        <v>62.029000000000003</v>
      </c>
      <c r="I24">
        <v>63.226999999999997</v>
      </c>
      <c r="J24">
        <v>60.258000000000003</v>
      </c>
      <c r="K24">
        <v>60.076000000000001</v>
      </c>
      <c r="L24">
        <v>55.045000000000002</v>
      </c>
      <c r="M24">
        <v>49.94</v>
      </c>
      <c r="N24">
        <v>45.100999999999999</v>
      </c>
      <c r="O24">
        <v>36.768000000000001</v>
      </c>
      <c r="R24" s="5">
        <f t="shared" si="0"/>
        <v>57.788794365226607</v>
      </c>
      <c r="S24" s="5">
        <f t="shared" si="1"/>
        <v>59.617932333951174</v>
      </c>
      <c r="T24" s="5">
        <f t="shared" si="2"/>
        <v>61.069331605439622</v>
      </c>
      <c r="U24" s="5">
        <f t="shared" si="3"/>
        <v>60.980872318042813</v>
      </c>
      <c r="V24" s="5">
        <f t="shared" si="4"/>
        <v>61.823574685464067</v>
      </c>
      <c r="W24" s="5">
        <f t="shared" si="5"/>
        <v>62.095631283087279</v>
      </c>
      <c r="X24" s="5">
        <f t="shared" si="6"/>
        <v>62.879831969105652</v>
      </c>
      <c r="Y24" s="5">
        <f t="shared" si="7"/>
        <v>62.533493583426363</v>
      </c>
      <c r="Z24" s="5">
        <f t="shared" si="8"/>
        <v>59.95711908388391</v>
      </c>
      <c r="AA24" s="5">
        <f t="shared" si="9"/>
        <v>56.300746073046362</v>
      </c>
      <c r="AB24" s="5">
        <f t="shared" si="10"/>
        <v>51.407881889683182</v>
      </c>
      <c r="AC24" s="5">
        <f t="shared" si="11"/>
        <v>45.372305100926035</v>
      </c>
      <c r="AD24" s="5">
        <f t="shared" si="12"/>
        <v>37.488043683040182</v>
      </c>
      <c r="AE24" s="5"/>
      <c r="AG24" s="5">
        <f t="shared" si="13"/>
        <v>-0.8027943652266103</v>
      </c>
      <c r="AH24" s="5">
        <f t="shared" si="13"/>
        <v>1.0050676660488236</v>
      </c>
      <c r="AI24" s="5">
        <f t="shared" si="13"/>
        <v>0.82766839456037644</v>
      </c>
      <c r="AJ24" s="5">
        <f t="shared" si="13"/>
        <v>0.47512768195718991</v>
      </c>
      <c r="AK24" s="5">
        <f t="shared" si="13"/>
        <v>-0.64757468546406471</v>
      </c>
      <c r="AL24" s="5">
        <f t="shared" si="13"/>
        <v>-6.6631283087275506E-2</v>
      </c>
      <c r="AM24" s="5">
        <f t="shared" si="13"/>
        <v>0.34716803089434478</v>
      </c>
      <c r="AN24" s="5">
        <f t="shared" si="13"/>
        <v>-2.2754935834263605</v>
      </c>
      <c r="AO24" s="5">
        <f t="shared" si="13"/>
        <v>0.11888091611609042</v>
      </c>
      <c r="AP24" s="5">
        <f t="shared" si="13"/>
        <v>-1.2557460730463603</v>
      </c>
      <c r="AQ24" s="5">
        <f t="shared" si="13"/>
        <v>-1.4678818896831842</v>
      </c>
      <c r="AR24" s="5">
        <f t="shared" si="13"/>
        <v>-0.27130510092603544</v>
      </c>
      <c r="AS24" s="5">
        <f t="shared" si="13"/>
        <v>-0.72004368304018129</v>
      </c>
      <c r="AV24" s="2">
        <f t="shared" si="14"/>
        <v>57.788794277077983</v>
      </c>
      <c r="AW24" s="2">
        <f t="shared" si="15"/>
        <v>59.617932310200622</v>
      </c>
      <c r="AX24" s="2">
        <f t="shared" si="16"/>
        <v>61.069331605389436</v>
      </c>
      <c r="AY24" s="2">
        <f t="shared" si="17"/>
        <v>60.980872317984982</v>
      </c>
      <c r="AZ24" s="2">
        <f t="shared" si="18"/>
        <v>61.823574685432476</v>
      </c>
      <c r="BA24" s="2">
        <f t="shared" si="19"/>
        <v>62.095631283087236</v>
      </c>
      <c r="BB24" s="2">
        <f t="shared" si="20"/>
        <v>62.879831969101275</v>
      </c>
      <c r="BC24" s="2">
        <f t="shared" si="21"/>
        <v>62.533493583364368</v>
      </c>
      <c r="BD24" s="2">
        <f t="shared" si="22"/>
        <v>59.957119083879697</v>
      </c>
      <c r="BE24" s="2">
        <f t="shared" si="23"/>
        <v>56.300746072981802</v>
      </c>
      <c r="BF24" s="2">
        <f t="shared" si="24"/>
        <v>51.407881889533193</v>
      </c>
      <c r="BG24" s="2">
        <f t="shared" si="25"/>
        <v>45.37230509813137</v>
      </c>
      <c r="BH24" s="2">
        <f t="shared" si="26"/>
        <v>37.488043680456656</v>
      </c>
      <c r="BK24" s="2">
        <f t="shared" si="27"/>
        <v>56.985999999999997</v>
      </c>
      <c r="BL24" s="2">
        <f t="shared" si="28"/>
        <v>60.622999999999998</v>
      </c>
      <c r="BM24" s="2">
        <f t="shared" si="29"/>
        <v>61.896999999999998</v>
      </c>
      <c r="BN24" s="2">
        <f t="shared" si="30"/>
        <v>61.456000000000003</v>
      </c>
      <c r="BO24" s="2">
        <f t="shared" si="31"/>
        <v>61.176000000000002</v>
      </c>
      <c r="BP24" s="2">
        <f t="shared" si="32"/>
        <v>62.029000000000003</v>
      </c>
      <c r="BQ24" s="2">
        <f t="shared" si="33"/>
        <v>63.226999999999997</v>
      </c>
      <c r="BR24" s="2">
        <f t="shared" si="34"/>
        <v>60.258000000000003</v>
      </c>
      <c r="BS24" s="2">
        <f t="shared" si="35"/>
        <v>60.076000000000001</v>
      </c>
      <c r="BT24" s="2">
        <f t="shared" si="36"/>
        <v>55.045000000000002</v>
      </c>
      <c r="BU24" s="2">
        <f t="shared" si="37"/>
        <v>49.94</v>
      </c>
      <c r="BV24" s="2">
        <f t="shared" si="38"/>
        <v>45.100999999999999</v>
      </c>
      <c r="BW24" s="2">
        <f t="shared" si="39"/>
        <v>36.768000000000001</v>
      </c>
      <c r="BZ24" s="2" t="str">
        <f t="shared" si="40"/>
        <v/>
      </c>
      <c r="CA24" s="2" t="str">
        <f t="shared" si="41"/>
        <v/>
      </c>
      <c r="CB24" s="2" t="str">
        <f t="shared" si="42"/>
        <v/>
      </c>
      <c r="CC24" s="2" t="str">
        <f t="shared" si="43"/>
        <v/>
      </c>
      <c r="CD24" s="2" t="str">
        <f t="shared" si="44"/>
        <v/>
      </c>
      <c r="CE24" s="2" t="str">
        <f t="shared" si="45"/>
        <v/>
      </c>
      <c r="CF24" s="2" t="str">
        <f t="shared" si="46"/>
        <v/>
      </c>
      <c r="CG24" s="2" t="str">
        <f t="shared" si="47"/>
        <v/>
      </c>
      <c r="CH24" s="2" t="str">
        <f t="shared" si="48"/>
        <v/>
      </c>
      <c r="CI24" s="2" t="str">
        <f t="shared" si="49"/>
        <v/>
      </c>
      <c r="CJ24" s="2" t="str">
        <f t="shared" si="50"/>
        <v/>
      </c>
      <c r="CK24" s="2" t="str">
        <f t="shared" si="51"/>
        <v/>
      </c>
      <c r="CL24" s="2" t="str">
        <f t="shared" si="52"/>
        <v/>
      </c>
      <c r="CO24" s="2">
        <f t="shared" si="53"/>
        <v>57.785616702432549</v>
      </c>
      <c r="CP24" s="2">
        <f t="shared" si="54"/>
        <v>59.616770541385222</v>
      </c>
      <c r="CQ24" s="2">
        <f t="shared" si="55"/>
        <v>61.06820231549387</v>
      </c>
      <c r="CR24" s="2">
        <f t="shared" si="56"/>
        <v>60.979765752284933</v>
      </c>
      <c r="CS24" s="2">
        <f t="shared" si="57"/>
        <v>61.822560245438964</v>
      </c>
      <c r="CT24" s="2">
        <f t="shared" si="58"/>
        <v>62.093480907330743</v>
      </c>
      <c r="CU24" s="2">
        <f t="shared" si="59"/>
        <v>62.877232841527473</v>
      </c>
      <c r="CV24" s="2">
        <f t="shared" si="60"/>
        <v>62.531044622331706</v>
      </c>
      <c r="CW24" s="2">
        <f t="shared" si="61"/>
        <v>59.954897968242712</v>
      </c>
      <c r="CX24" s="2">
        <f t="shared" si="62"/>
        <v>56.298585112476438</v>
      </c>
      <c r="CY24" s="2">
        <f t="shared" si="63"/>
        <v>51.405996205573928</v>
      </c>
      <c r="CZ24" s="2">
        <f t="shared" si="64"/>
        <v>45.370370471145094</v>
      </c>
      <c r="DA24" s="2">
        <f t="shared" si="65"/>
        <v>37.48666831546101</v>
      </c>
      <c r="DD24" s="2">
        <f t="shared" si="66"/>
        <v>62.37150562058077</v>
      </c>
      <c r="DE24" s="2">
        <f t="shared" si="67"/>
        <v>61.288915375429788</v>
      </c>
      <c r="DF24" s="2">
        <f t="shared" si="68"/>
        <v>63.301127036455654</v>
      </c>
      <c r="DG24" s="2">
        <f t="shared" si="69"/>
        <v>62.986878601823712</v>
      </c>
      <c r="DH24" s="2">
        <f t="shared" si="70"/>
        <v>63.537487886093814</v>
      </c>
      <c r="DI24" s="2">
        <f t="shared" si="71"/>
        <v>66.597707491089054</v>
      </c>
      <c r="DJ24" s="2">
        <f t="shared" si="72"/>
        <v>67.87955510214195</v>
      </c>
      <c r="DK24" s="2">
        <f t="shared" si="73"/>
        <v>66.690622435518364</v>
      </c>
      <c r="DL24" s="2">
        <f t="shared" si="74"/>
        <v>64.468485463850186</v>
      </c>
      <c r="DM24" s="2">
        <f t="shared" si="75"/>
        <v>60.373827648249296</v>
      </c>
      <c r="DN24" s="2">
        <f t="shared" si="76"/>
        <v>55.15545698239265</v>
      </c>
      <c r="DO24" s="2">
        <f t="shared" si="77"/>
        <v>48.938103020314742</v>
      </c>
      <c r="DP24" s="2">
        <f t="shared" si="78"/>
        <v>40.276603028604299</v>
      </c>
      <c r="DS24" s="2">
        <f t="shared" si="79"/>
        <v>6.9290266339719364E-4</v>
      </c>
      <c r="DT24" s="2">
        <f t="shared" si="80"/>
        <v>6.9477762436603245E-4</v>
      </c>
      <c r="DU24" s="2">
        <f t="shared" si="81"/>
        <v>5.0574472348401502E-4</v>
      </c>
      <c r="DV24" s="2">
        <f t="shared" si="82"/>
        <v>5.5132211440036302E-4</v>
      </c>
      <c r="DW24" s="2">
        <f t="shared" si="83"/>
        <v>5.9153515837109284E-4</v>
      </c>
      <c r="DX24" s="2">
        <f t="shared" si="84"/>
        <v>4.7741287355504577E-4</v>
      </c>
      <c r="DY24" s="2">
        <f t="shared" si="85"/>
        <v>5.1958419277817929E-4</v>
      </c>
      <c r="DZ24" s="2">
        <f t="shared" si="86"/>
        <v>5.8875230675964341E-4</v>
      </c>
      <c r="EA24" s="2">
        <f t="shared" si="87"/>
        <v>4.9209539842636429E-4</v>
      </c>
      <c r="EB24" s="2">
        <f t="shared" si="88"/>
        <v>5.3026549620011272E-4</v>
      </c>
      <c r="EC24" s="2">
        <f t="shared" si="89"/>
        <v>5.0292137230184824E-4</v>
      </c>
      <c r="ED24" s="2">
        <f t="shared" si="90"/>
        <v>5.4225673018143286E-4</v>
      </c>
      <c r="EE24" s="2">
        <f t="shared" si="91"/>
        <v>4.9297389977144676E-4</v>
      </c>
    </row>
    <row r="25" spans="2:135" x14ac:dyDescent="0.25">
      <c r="B25" s="2">
        <v>19</v>
      </c>
      <c r="C25">
        <v>57.347999999999999</v>
      </c>
      <c r="D25">
        <v>60.029000000000003</v>
      </c>
      <c r="E25">
        <v>61.308999999999997</v>
      </c>
      <c r="F25">
        <v>59.588000000000001</v>
      </c>
      <c r="G25">
        <v>61.234999999999999</v>
      </c>
      <c r="H25">
        <v>61.793999999999997</v>
      </c>
      <c r="I25">
        <v>62.832999999999998</v>
      </c>
      <c r="J25">
        <v>61.484999999999999</v>
      </c>
      <c r="K25">
        <v>59.802999999999997</v>
      </c>
      <c r="L25">
        <v>54.182000000000002</v>
      </c>
      <c r="M25">
        <v>50.283999999999999</v>
      </c>
      <c r="N25">
        <v>44.899000000000001</v>
      </c>
      <c r="O25">
        <v>36.116</v>
      </c>
      <c r="R25" s="5">
        <f t="shared" si="0"/>
        <v>57.789704718462993</v>
      </c>
      <c r="S25" s="5">
        <f t="shared" si="1"/>
        <v>59.602845512206763</v>
      </c>
      <c r="T25" s="5">
        <f t="shared" si="2"/>
        <v>61.059016854170437</v>
      </c>
      <c r="U25" s="5">
        <f t="shared" si="3"/>
        <v>60.97791753002393</v>
      </c>
      <c r="V25" s="5">
        <f t="shared" si="4"/>
        <v>61.830277424410482</v>
      </c>
      <c r="W25" s="5">
        <f t="shared" si="5"/>
        <v>62.120264384533918</v>
      </c>
      <c r="X25" s="5">
        <f t="shared" si="6"/>
        <v>62.904994584040587</v>
      </c>
      <c r="Y25" s="5">
        <f t="shared" si="7"/>
        <v>62.54916133087336</v>
      </c>
      <c r="Z25" s="5">
        <f t="shared" si="8"/>
        <v>59.974804481832223</v>
      </c>
      <c r="AA25" s="5">
        <f t="shared" si="9"/>
        <v>56.313089586104432</v>
      </c>
      <c r="AB25" s="5">
        <f t="shared" si="10"/>
        <v>51.423196705091279</v>
      </c>
      <c r="AC25" s="5">
        <f t="shared" si="11"/>
        <v>45.386565418696655</v>
      </c>
      <c r="AD25" s="5">
        <f t="shared" si="12"/>
        <v>37.503577524261011</v>
      </c>
      <c r="AE25" s="5"/>
      <c r="AG25" s="5">
        <f t="shared" si="13"/>
        <v>-0.44170471846299364</v>
      </c>
      <c r="AH25" s="5">
        <f t="shared" si="13"/>
        <v>0.42615448779324083</v>
      </c>
      <c r="AI25" s="5">
        <f t="shared" si="13"/>
        <v>0.24998314582956027</v>
      </c>
      <c r="AJ25" s="5">
        <f t="shared" si="13"/>
        <v>-1.3899175300239293</v>
      </c>
      <c r="AK25" s="5">
        <f t="shared" si="13"/>
        <v>-0.59527742441048304</v>
      </c>
      <c r="AL25" s="5">
        <f t="shared" si="13"/>
        <v>-0.32626438453392126</v>
      </c>
      <c r="AM25" s="5">
        <f t="shared" si="13"/>
        <v>-7.199458404058845E-2</v>
      </c>
      <c r="AN25" s="5">
        <f t="shared" si="13"/>
        <v>-1.0641613308733611</v>
      </c>
      <c r="AO25" s="5">
        <f t="shared" ref="AO25:AS75" si="92">K25-Z25</f>
        <v>-0.17180448183222552</v>
      </c>
      <c r="AP25" s="5">
        <f t="shared" si="92"/>
        <v>-2.1310895861044301</v>
      </c>
      <c r="AQ25" s="5">
        <f t="shared" si="92"/>
        <v>-1.1391967050912797</v>
      </c>
      <c r="AR25" s="5">
        <f t="shared" si="92"/>
        <v>-0.48756541869665426</v>
      </c>
      <c r="AS25" s="5">
        <f t="shared" si="92"/>
        <v>-1.3875775242610118</v>
      </c>
      <c r="AV25" s="2">
        <f t="shared" si="14"/>
        <v>57.789704409252366</v>
      </c>
      <c r="AW25" s="2">
        <f t="shared" si="15"/>
        <v>59.602845424437028</v>
      </c>
      <c r="AX25" s="2">
        <f t="shared" si="16"/>
        <v>61.059016853948684</v>
      </c>
      <c r="AY25" s="2">
        <f t="shared" si="17"/>
        <v>60.977917529767218</v>
      </c>
      <c r="AZ25" s="2">
        <f t="shared" si="18"/>
        <v>61.830277424265965</v>
      </c>
      <c r="BA25" s="2">
        <f t="shared" si="19"/>
        <v>62.120264384533684</v>
      </c>
      <c r="BB25" s="2">
        <f t="shared" si="20"/>
        <v>62.904994584019505</v>
      </c>
      <c r="BC25" s="2">
        <f t="shared" si="21"/>
        <v>62.549161330595595</v>
      </c>
      <c r="BD25" s="2">
        <f t="shared" si="22"/>
        <v>59.97480448181205</v>
      </c>
      <c r="BE25" s="2">
        <f t="shared" si="23"/>
        <v>56.31308958581991</v>
      </c>
      <c r="BF25" s="2">
        <f t="shared" si="24"/>
        <v>51.423196704454959</v>
      </c>
      <c r="BG25" s="2">
        <f t="shared" si="25"/>
        <v>45.386565407944019</v>
      </c>
      <c r="BH25" s="2">
        <f t="shared" si="26"/>
        <v>37.503577514454726</v>
      </c>
      <c r="BK25" s="2">
        <f t="shared" si="27"/>
        <v>57.347999999999999</v>
      </c>
      <c r="BL25" s="2">
        <f t="shared" si="28"/>
        <v>60.029000000000003</v>
      </c>
      <c r="BM25" s="2">
        <f t="shared" si="29"/>
        <v>61.308999999999997</v>
      </c>
      <c r="BN25" s="2">
        <f t="shared" si="30"/>
        <v>59.588000000000001</v>
      </c>
      <c r="BO25" s="2">
        <f t="shared" si="31"/>
        <v>61.234999999999999</v>
      </c>
      <c r="BP25" s="2">
        <f t="shared" si="32"/>
        <v>61.793999999999997</v>
      </c>
      <c r="BQ25" s="2">
        <f t="shared" si="33"/>
        <v>62.832999999999998</v>
      </c>
      <c r="BR25" s="2">
        <f t="shared" si="34"/>
        <v>61.484999999999999</v>
      </c>
      <c r="BS25" s="2">
        <f t="shared" si="35"/>
        <v>59.802999999999997</v>
      </c>
      <c r="BT25" s="2">
        <f t="shared" si="36"/>
        <v>54.182000000000002</v>
      </c>
      <c r="BU25" s="2">
        <f t="shared" si="37"/>
        <v>50.283999999999999</v>
      </c>
      <c r="BV25" s="2">
        <f t="shared" si="38"/>
        <v>44.899000000000001</v>
      </c>
      <c r="BW25" s="2">
        <f t="shared" si="39"/>
        <v>36.116</v>
      </c>
      <c r="BZ25" s="2" t="str">
        <f t="shared" si="40"/>
        <v/>
      </c>
      <c r="CA25" s="2" t="str">
        <f t="shared" si="41"/>
        <v/>
      </c>
      <c r="CB25" s="2" t="str">
        <f t="shared" si="42"/>
        <v/>
      </c>
      <c r="CC25" s="2" t="str">
        <f t="shared" si="43"/>
        <v/>
      </c>
      <c r="CD25" s="2" t="str">
        <f t="shared" si="44"/>
        <v/>
      </c>
      <c r="CE25" s="2" t="str">
        <f t="shared" si="45"/>
        <v/>
      </c>
      <c r="CF25" s="2" t="str">
        <f t="shared" si="46"/>
        <v/>
      </c>
      <c r="CG25" s="2" t="str">
        <f t="shared" si="47"/>
        <v/>
      </c>
      <c r="CH25" s="2" t="str">
        <f t="shared" si="48"/>
        <v/>
      </c>
      <c r="CI25" s="2" t="str">
        <f t="shared" si="49"/>
        <v/>
      </c>
      <c r="CJ25" s="2" t="str">
        <f t="shared" si="50"/>
        <v/>
      </c>
      <c r="CK25" s="2" t="str">
        <f t="shared" si="51"/>
        <v/>
      </c>
      <c r="CL25" s="2" t="str">
        <f t="shared" si="52"/>
        <v/>
      </c>
      <c r="CO25" s="2">
        <f t="shared" si="53"/>
        <v>57.786275618221872</v>
      </c>
      <c r="CP25" s="2">
        <f t="shared" si="54"/>
        <v>59.601594414759553</v>
      </c>
      <c r="CQ25" s="2">
        <f t="shared" si="55"/>
        <v>61.057799161667504</v>
      </c>
      <c r="CR25" s="2">
        <f t="shared" si="56"/>
        <v>60.976725126664029</v>
      </c>
      <c r="CS25" s="2">
        <f t="shared" si="57"/>
        <v>61.829187196387586</v>
      </c>
      <c r="CT25" s="2">
        <f t="shared" si="58"/>
        <v>62.117940865095449</v>
      </c>
      <c r="CU25" s="2">
        <f t="shared" si="59"/>
        <v>62.902187123147151</v>
      </c>
      <c r="CV25" s="2">
        <f t="shared" si="60"/>
        <v>62.546518719211832</v>
      </c>
      <c r="CW25" s="2">
        <f t="shared" si="61"/>
        <v>59.972406484628671</v>
      </c>
      <c r="CX25" s="2">
        <f t="shared" si="62"/>
        <v>56.310756178492809</v>
      </c>
      <c r="CY25" s="2">
        <f t="shared" si="63"/>
        <v>51.421160594539124</v>
      </c>
      <c r="CZ25" s="2">
        <f t="shared" si="64"/>
        <v>45.384475390078237</v>
      </c>
      <c r="DA25" s="2">
        <f t="shared" si="65"/>
        <v>37.502091429868784</v>
      </c>
      <c r="DD25" s="2">
        <f t="shared" si="66"/>
        <v>62.299613201070919</v>
      </c>
      <c r="DE25" s="2">
        <f t="shared" si="67"/>
        <v>61.243862132986088</v>
      </c>
      <c r="DF25" s="2">
        <f t="shared" si="68"/>
        <v>63.253774117477953</v>
      </c>
      <c r="DG25" s="2">
        <f t="shared" si="69"/>
        <v>62.949333100303953</v>
      </c>
      <c r="DH25" s="2">
        <f t="shared" si="70"/>
        <v>63.510163167642546</v>
      </c>
      <c r="DI25" s="2">
        <f t="shared" si="71"/>
        <v>66.55680842596837</v>
      </c>
      <c r="DJ25" s="2">
        <f t="shared" si="72"/>
        <v>67.830287579455529</v>
      </c>
      <c r="DK25" s="2">
        <f t="shared" si="73"/>
        <v>66.640306711029965</v>
      </c>
      <c r="DL25" s="2">
        <f t="shared" si="74"/>
        <v>64.416876524390261</v>
      </c>
      <c r="DM25" s="2">
        <f t="shared" si="75"/>
        <v>60.324220492916758</v>
      </c>
      <c r="DN25" s="2">
        <f t="shared" si="76"/>
        <v>55.113675004985886</v>
      </c>
      <c r="DO25" s="2">
        <f t="shared" si="77"/>
        <v>48.89981888398588</v>
      </c>
      <c r="DP25" s="2">
        <f t="shared" si="78"/>
        <v>40.251506180112202</v>
      </c>
      <c r="DS25" s="2">
        <f t="shared" si="79"/>
        <v>7.5970187639483528E-4</v>
      </c>
      <c r="DT25" s="2">
        <f t="shared" si="80"/>
        <v>7.6175745500387936E-4</v>
      </c>
      <c r="DU25" s="2">
        <f t="shared" si="81"/>
        <v>5.5451100567141271E-4</v>
      </c>
      <c r="DV25" s="2">
        <f t="shared" si="82"/>
        <v>6.0448052483206302E-4</v>
      </c>
      <c r="DW25" s="2">
        <f t="shared" si="83"/>
        <v>6.4856838944910131E-4</v>
      </c>
      <c r="DX25" s="2">
        <f t="shared" si="84"/>
        <v>5.234486963993615E-4</v>
      </c>
      <c r="DY25" s="2">
        <f t="shared" si="85"/>
        <v>5.6968418100244945E-4</v>
      </c>
      <c r="DZ25" s="2">
        <f t="shared" si="86"/>
        <v>6.4551740076613541E-4</v>
      </c>
      <c r="EA25" s="2">
        <f t="shared" si="87"/>
        <v>5.3954625904168406E-4</v>
      </c>
      <c r="EB25" s="2">
        <f t="shared" si="88"/>
        <v>5.8139481113928687E-4</v>
      </c>
      <c r="EC25" s="2">
        <f t="shared" si="89"/>
        <v>5.5141556389814387E-4</v>
      </c>
      <c r="ED25" s="2">
        <f t="shared" si="90"/>
        <v>5.9454157734770792E-4</v>
      </c>
      <c r="EE25" s="2">
        <f t="shared" si="91"/>
        <v>5.4050942507258097E-4</v>
      </c>
    </row>
    <row r="26" spans="2:135" x14ac:dyDescent="0.25">
      <c r="B26" s="2">
        <v>20</v>
      </c>
      <c r="C26">
        <v>58.448999999999998</v>
      </c>
      <c r="D26">
        <v>59.072000000000003</v>
      </c>
      <c r="E26">
        <v>61.588000000000001</v>
      </c>
      <c r="F26">
        <v>60.603000000000002</v>
      </c>
      <c r="G26">
        <v>60.206000000000003</v>
      </c>
      <c r="H26">
        <v>62.279000000000003</v>
      </c>
      <c r="I26">
        <v>61.667000000000002</v>
      </c>
      <c r="J26">
        <v>62.423999999999999</v>
      </c>
      <c r="K26">
        <v>59.515000000000001</v>
      </c>
      <c r="L26">
        <v>54.758000000000003</v>
      </c>
      <c r="M26">
        <v>50.776000000000003</v>
      </c>
      <c r="N26">
        <v>45.173999999999999</v>
      </c>
      <c r="O26">
        <v>37.463999999999999</v>
      </c>
      <c r="R26" s="5">
        <f t="shared" si="0"/>
        <v>57.790634466560434</v>
      </c>
      <c r="S26" s="5">
        <f t="shared" si="1"/>
        <v>59.587765251125568</v>
      </c>
      <c r="T26" s="5">
        <f t="shared" si="2"/>
        <v>61.048708645797106</v>
      </c>
      <c r="U26" s="5">
        <f t="shared" si="3"/>
        <v>60.974969001408965</v>
      </c>
      <c r="V26" s="5">
        <f t="shared" si="4"/>
        <v>61.836985341356282</v>
      </c>
      <c r="W26" s="5">
        <f t="shared" si="5"/>
        <v>62.144910871686221</v>
      </c>
      <c r="X26" s="5">
        <f t="shared" si="6"/>
        <v>62.930173195489672</v>
      </c>
      <c r="Y26" s="5">
        <f t="shared" si="7"/>
        <v>62.564843639749597</v>
      </c>
      <c r="Z26" s="5">
        <f t="shared" si="8"/>
        <v>59.992503328063606</v>
      </c>
      <c r="AA26" s="5">
        <f t="shared" si="9"/>
        <v>56.325446251878951</v>
      </c>
      <c r="AB26" s="5">
        <f t="shared" si="10"/>
        <v>51.438522988660466</v>
      </c>
      <c r="AC26" s="5">
        <f t="shared" si="11"/>
        <v>45.400837725851055</v>
      </c>
      <c r="AD26" s="5">
        <f t="shared" si="12"/>
        <v>37.519119941331546</v>
      </c>
      <c r="AE26" s="5"/>
      <c r="AG26" s="5">
        <f t="shared" ref="AG26:AN57" si="93">C26-R26</f>
        <v>0.65836553343956439</v>
      </c>
      <c r="AH26" s="5">
        <f t="shared" si="93"/>
        <v>-0.51576525112556482</v>
      </c>
      <c r="AI26" s="5">
        <f t="shared" si="93"/>
        <v>0.53929135420289498</v>
      </c>
      <c r="AJ26" s="5">
        <f t="shared" si="93"/>
        <v>-0.37196900140896361</v>
      </c>
      <c r="AK26" s="5">
        <f t="shared" si="93"/>
        <v>-1.6309853413562792</v>
      </c>
      <c r="AL26" s="5">
        <f t="shared" si="93"/>
        <v>0.13408912831378217</v>
      </c>
      <c r="AM26" s="5">
        <f t="shared" si="93"/>
        <v>-1.2631731954896708</v>
      </c>
      <c r="AN26" s="5">
        <f t="shared" si="93"/>
        <v>-0.14084363974959757</v>
      </c>
      <c r="AO26" s="5">
        <f t="shared" si="92"/>
        <v>-0.47750332806360518</v>
      </c>
      <c r="AP26" s="5">
        <f t="shared" si="92"/>
        <v>-1.5674462518789483</v>
      </c>
      <c r="AQ26" s="5">
        <f t="shared" si="92"/>
        <v>-0.66252298866046289</v>
      </c>
      <c r="AR26" s="5">
        <f t="shared" si="92"/>
        <v>-0.22683772585105544</v>
      </c>
      <c r="AS26" s="5">
        <f t="shared" si="92"/>
        <v>-5.5119941331547295E-2</v>
      </c>
      <c r="AV26" s="2">
        <f t="shared" si="14"/>
        <v>57.79063342249497</v>
      </c>
      <c r="AW26" s="2">
        <f t="shared" si="15"/>
        <v>59.587764939124867</v>
      </c>
      <c r="AX26" s="2">
        <f t="shared" si="16"/>
        <v>61.048708644855147</v>
      </c>
      <c r="AY26" s="2">
        <f t="shared" si="17"/>
        <v>60.974969000313912</v>
      </c>
      <c r="AZ26" s="2">
        <f t="shared" si="18"/>
        <v>61.836985340721483</v>
      </c>
      <c r="BA26" s="2">
        <f t="shared" si="19"/>
        <v>62.144910871684964</v>
      </c>
      <c r="BB26" s="2">
        <f t="shared" si="20"/>
        <v>62.930173195392115</v>
      </c>
      <c r="BC26" s="2">
        <f t="shared" si="21"/>
        <v>62.564843638554315</v>
      </c>
      <c r="BD26" s="2">
        <f t="shared" si="22"/>
        <v>59.992503327970809</v>
      </c>
      <c r="BE26" s="2">
        <f t="shared" si="23"/>
        <v>56.325446250673629</v>
      </c>
      <c r="BF26" s="2">
        <f t="shared" si="24"/>
        <v>51.438522986063738</v>
      </c>
      <c r="BG26" s="2">
        <f t="shared" si="25"/>
        <v>45.400837686023522</v>
      </c>
      <c r="BH26" s="2">
        <f t="shared" si="26"/>
        <v>37.519119905475776</v>
      </c>
      <c r="BK26" s="2">
        <f t="shared" si="27"/>
        <v>58.448999999999998</v>
      </c>
      <c r="BL26" s="2">
        <f t="shared" si="28"/>
        <v>59.072000000000003</v>
      </c>
      <c r="BM26" s="2">
        <f t="shared" si="29"/>
        <v>61.588000000000001</v>
      </c>
      <c r="BN26" s="2">
        <f t="shared" si="30"/>
        <v>60.603000000000002</v>
      </c>
      <c r="BO26" s="2">
        <f t="shared" si="31"/>
        <v>60.206000000000003</v>
      </c>
      <c r="BP26" s="2">
        <f t="shared" si="32"/>
        <v>62.279000000000003</v>
      </c>
      <c r="BQ26" s="2">
        <f t="shared" si="33"/>
        <v>61.667000000000002</v>
      </c>
      <c r="BR26" s="2">
        <f t="shared" si="34"/>
        <v>62.423999999999999</v>
      </c>
      <c r="BS26" s="2">
        <f t="shared" si="35"/>
        <v>59.515000000000001</v>
      </c>
      <c r="BT26" s="2">
        <f t="shared" si="36"/>
        <v>54.758000000000003</v>
      </c>
      <c r="BU26" s="2">
        <f t="shared" si="37"/>
        <v>50.776000000000003</v>
      </c>
      <c r="BV26" s="2">
        <f t="shared" si="38"/>
        <v>45.173999999999999</v>
      </c>
      <c r="BW26" s="2">
        <f t="shared" si="39"/>
        <v>37.463999999999999</v>
      </c>
      <c r="BZ26" s="2" t="str">
        <f t="shared" si="40"/>
        <v/>
      </c>
      <c r="CA26" s="2" t="str">
        <f t="shared" si="41"/>
        <v/>
      </c>
      <c r="CB26" s="2" t="str">
        <f t="shared" si="42"/>
        <v/>
      </c>
      <c r="CC26" s="2" t="str">
        <f t="shared" si="43"/>
        <v/>
      </c>
      <c r="CD26" s="2" t="str">
        <f t="shared" si="44"/>
        <v/>
      </c>
      <c r="CE26" s="2" t="str">
        <f t="shared" si="45"/>
        <v/>
      </c>
      <c r="CF26" s="2" t="str">
        <f t="shared" si="46"/>
        <v/>
      </c>
      <c r="CG26" s="2" t="str">
        <f t="shared" si="47"/>
        <v/>
      </c>
      <c r="CH26" s="2" t="str">
        <f t="shared" si="48"/>
        <v/>
      </c>
      <c r="CI26" s="2" t="str">
        <f t="shared" si="49"/>
        <v/>
      </c>
      <c r="CJ26" s="2" t="str">
        <f t="shared" si="50"/>
        <v/>
      </c>
      <c r="CK26" s="2" t="str">
        <f t="shared" si="51"/>
        <v/>
      </c>
      <c r="CL26" s="2" t="str">
        <f t="shared" si="52"/>
        <v/>
      </c>
      <c r="CO26" s="2">
        <f t="shared" si="53"/>
        <v>57.786934534011195</v>
      </c>
      <c r="CP26" s="2">
        <f t="shared" si="54"/>
        <v>59.586418288133892</v>
      </c>
      <c r="CQ26" s="2">
        <f t="shared" si="55"/>
        <v>61.04739600784113</v>
      </c>
      <c r="CR26" s="2">
        <f t="shared" si="56"/>
        <v>60.973684501043131</v>
      </c>
      <c r="CS26" s="2">
        <f t="shared" si="57"/>
        <v>61.835814147336201</v>
      </c>
      <c r="CT26" s="2">
        <f t="shared" si="58"/>
        <v>62.142400822860147</v>
      </c>
      <c r="CU26" s="2">
        <f t="shared" si="59"/>
        <v>62.927141404766836</v>
      </c>
      <c r="CV26" s="2">
        <f t="shared" si="60"/>
        <v>62.561992816091966</v>
      </c>
      <c r="CW26" s="2">
        <f t="shared" si="61"/>
        <v>59.98991500101463</v>
      </c>
      <c r="CX26" s="2">
        <f t="shared" si="62"/>
        <v>56.322927244509188</v>
      </c>
      <c r="CY26" s="2">
        <f t="shared" si="63"/>
        <v>51.436324983504321</v>
      </c>
      <c r="CZ26" s="2">
        <f t="shared" si="64"/>
        <v>45.398580309011379</v>
      </c>
      <c r="DA26" s="2">
        <f t="shared" si="65"/>
        <v>37.517514544276565</v>
      </c>
      <c r="DD26" s="2">
        <f t="shared" si="66"/>
        <v>62.227720781561068</v>
      </c>
      <c r="DE26" s="2">
        <f t="shared" si="67"/>
        <v>61.198808890542388</v>
      </c>
      <c r="DF26" s="2">
        <f t="shared" si="68"/>
        <v>63.206421198500244</v>
      </c>
      <c r="DG26" s="2">
        <f t="shared" si="69"/>
        <v>62.911787598784194</v>
      </c>
      <c r="DH26" s="2">
        <f t="shared" si="70"/>
        <v>63.48283844919127</v>
      </c>
      <c r="DI26" s="2">
        <f t="shared" si="71"/>
        <v>66.515909360847672</v>
      </c>
      <c r="DJ26" s="2">
        <f t="shared" si="72"/>
        <v>67.781020056769123</v>
      </c>
      <c r="DK26" s="2">
        <f t="shared" si="73"/>
        <v>66.589990986541551</v>
      </c>
      <c r="DL26" s="2">
        <f t="shared" si="74"/>
        <v>64.365267584930322</v>
      </c>
      <c r="DM26" s="2">
        <f t="shared" si="75"/>
        <v>60.274613337584221</v>
      </c>
      <c r="DN26" s="2">
        <f t="shared" si="76"/>
        <v>55.071893027579122</v>
      </c>
      <c r="DO26" s="2">
        <f t="shared" si="77"/>
        <v>48.861534747657025</v>
      </c>
      <c r="DP26" s="2">
        <f t="shared" si="78"/>
        <v>40.226409331620104</v>
      </c>
      <c r="DS26" s="2">
        <f t="shared" si="79"/>
        <v>8.3293549330668612E-4</v>
      </c>
      <c r="DT26" s="2">
        <f t="shared" si="80"/>
        <v>8.3518905962411485E-4</v>
      </c>
      <c r="DU26" s="2">
        <f t="shared" si="81"/>
        <v>6.0797670156784482E-4</v>
      </c>
      <c r="DV26" s="2">
        <f t="shared" si="82"/>
        <v>6.6276106378271944E-4</v>
      </c>
      <c r="DW26" s="2">
        <f t="shared" si="83"/>
        <v>7.1109660249836775E-4</v>
      </c>
      <c r="DX26" s="2">
        <f t="shared" si="84"/>
        <v>5.7392109859053864E-4</v>
      </c>
      <c r="DY26" s="2">
        <f t="shared" si="85"/>
        <v>6.2461195317089666E-4</v>
      </c>
      <c r="DZ26" s="2">
        <f t="shared" si="86"/>
        <v>7.0775167756128362E-4</v>
      </c>
      <c r="EA26" s="2">
        <f t="shared" si="87"/>
        <v>5.9156991500338102E-4</v>
      </c>
      <c r="EB26" s="2">
        <f t="shared" si="88"/>
        <v>6.3745097791408198E-4</v>
      </c>
      <c r="EC26" s="2">
        <f t="shared" si="89"/>
        <v>6.0458297926838881E-4</v>
      </c>
      <c r="ED26" s="2">
        <f t="shared" si="90"/>
        <v>6.5186448512062004E-4</v>
      </c>
      <c r="EE26" s="2">
        <f t="shared" si="91"/>
        <v>5.9262589551756261E-4</v>
      </c>
    </row>
    <row r="27" spans="2:135" x14ac:dyDescent="0.25">
      <c r="B27" s="2">
        <v>21</v>
      </c>
      <c r="C27">
        <v>57.506999999999998</v>
      </c>
      <c r="D27">
        <v>58.347999999999999</v>
      </c>
      <c r="E27">
        <v>61.265000000000001</v>
      </c>
      <c r="F27">
        <v>61.073999999999998</v>
      </c>
      <c r="G27">
        <v>61.970999999999997</v>
      </c>
      <c r="H27">
        <v>61.220999999999997</v>
      </c>
      <c r="I27">
        <v>60.939</v>
      </c>
      <c r="J27">
        <v>61.802999999999997</v>
      </c>
      <c r="K27">
        <v>59.061</v>
      </c>
      <c r="L27">
        <v>55.576000000000001</v>
      </c>
      <c r="M27">
        <v>51.119</v>
      </c>
      <c r="N27">
        <v>45.029000000000003</v>
      </c>
      <c r="O27">
        <v>37.377000000000002</v>
      </c>
      <c r="R27" s="5">
        <f t="shared" si="0"/>
        <v>57.791586012390326</v>
      </c>
      <c r="S27" s="5">
        <f t="shared" si="1"/>
        <v>59.572692324585134</v>
      </c>
      <c r="T27" s="5">
        <f t="shared" si="2"/>
        <v>61.038407420813549</v>
      </c>
      <c r="U27" s="5">
        <f t="shared" si="3"/>
        <v>60.972027142106811</v>
      </c>
      <c r="V27" s="5">
        <f t="shared" si="4"/>
        <v>61.843698730510681</v>
      </c>
      <c r="W27" s="5">
        <f t="shared" si="5"/>
        <v>62.169571714423817</v>
      </c>
      <c r="X27" s="5">
        <f t="shared" si="6"/>
        <v>62.955368949345832</v>
      </c>
      <c r="Y27" s="5">
        <f t="shared" si="7"/>
        <v>62.580541517484804</v>
      </c>
      <c r="Z27" s="5">
        <f t="shared" si="8"/>
        <v>60.010216569883603</v>
      </c>
      <c r="AA27" s="5">
        <f t="shared" si="9"/>
        <v>56.337817003613345</v>
      </c>
      <c r="AB27" s="5">
        <f t="shared" si="10"/>
        <v>51.453861555744723</v>
      </c>
      <c r="AC27" s="5">
        <f t="shared" si="11"/>
        <v>45.41512293598452</v>
      </c>
      <c r="AD27" s="5">
        <f t="shared" si="12"/>
        <v>37.534671599469227</v>
      </c>
      <c r="AE27" s="5"/>
      <c r="AG27" s="5">
        <f t="shared" si="93"/>
        <v>-0.28458601239032788</v>
      </c>
      <c r="AH27" s="5">
        <f t="shared" si="93"/>
        <v>-1.2246923245851349</v>
      </c>
      <c r="AI27" s="5">
        <f t="shared" si="93"/>
        <v>0.22659257918645181</v>
      </c>
      <c r="AJ27" s="5">
        <f t="shared" si="93"/>
        <v>0.10197285789318755</v>
      </c>
      <c r="AK27" s="5">
        <f t="shared" si="93"/>
        <v>0.12730126948931542</v>
      </c>
      <c r="AL27" s="5">
        <f t="shared" si="93"/>
        <v>-0.94857171442382082</v>
      </c>
      <c r="AM27" s="5">
        <f t="shared" si="93"/>
        <v>-2.0163689493458321</v>
      </c>
      <c r="AN27" s="5">
        <f t="shared" si="93"/>
        <v>-0.77754151748480638</v>
      </c>
      <c r="AO27" s="5">
        <f t="shared" si="92"/>
        <v>-0.94921656988360326</v>
      </c>
      <c r="AP27" s="5">
        <f t="shared" si="92"/>
        <v>-0.76181700361334492</v>
      </c>
      <c r="AQ27" s="5">
        <f t="shared" si="92"/>
        <v>-0.3348615557447232</v>
      </c>
      <c r="AR27" s="5">
        <f t="shared" si="92"/>
        <v>-0.38612293598451686</v>
      </c>
      <c r="AS27" s="5">
        <f t="shared" si="92"/>
        <v>-0.15767159946922504</v>
      </c>
      <c r="AV27" s="2">
        <f t="shared" si="14"/>
        <v>57.791582618987022</v>
      </c>
      <c r="AW27" s="2">
        <f t="shared" si="15"/>
        <v>59.572691257728465</v>
      </c>
      <c r="AX27" s="2">
        <f t="shared" si="16"/>
        <v>61.038407416966706</v>
      </c>
      <c r="AY27" s="2">
        <f t="shared" si="17"/>
        <v>60.972027137618312</v>
      </c>
      <c r="AZ27" s="2">
        <f t="shared" si="18"/>
        <v>61.843698727833356</v>
      </c>
      <c r="BA27" s="2">
        <f t="shared" si="19"/>
        <v>62.169571714417415</v>
      </c>
      <c r="BB27" s="2">
        <f t="shared" si="20"/>
        <v>62.955368948912358</v>
      </c>
      <c r="BC27" s="2">
        <f t="shared" si="21"/>
        <v>62.580541512544642</v>
      </c>
      <c r="BD27" s="2">
        <f t="shared" si="22"/>
        <v>60.010216569473599</v>
      </c>
      <c r="BE27" s="2">
        <f t="shared" si="23"/>
        <v>56.337816998705499</v>
      </c>
      <c r="BF27" s="2">
        <f t="shared" si="24"/>
        <v>51.45386154555159</v>
      </c>
      <c r="BG27" s="2">
        <f t="shared" si="25"/>
        <v>45.415122793969161</v>
      </c>
      <c r="BH27" s="2">
        <f t="shared" si="26"/>
        <v>37.534671473177013</v>
      </c>
      <c r="BK27" s="2">
        <f t="shared" si="27"/>
        <v>57.506999999999998</v>
      </c>
      <c r="BL27" s="2">
        <f t="shared" si="28"/>
        <v>58.347999999999999</v>
      </c>
      <c r="BM27" s="2">
        <f t="shared" si="29"/>
        <v>61.265000000000001</v>
      </c>
      <c r="BN27" s="2">
        <f t="shared" si="30"/>
        <v>61.073999999999998</v>
      </c>
      <c r="BO27" s="2">
        <f t="shared" si="31"/>
        <v>61.970999999999997</v>
      </c>
      <c r="BP27" s="2">
        <f t="shared" si="32"/>
        <v>61.220999999999997</v>
      </c>
      <c r="BQ27" s="2">
        <f t="shared" si="33"/>
        <v>60.939</v>
      </c>
      <c r="BR27" s="2">
        <f t="shared" si="34"/>
        <v>61.802999999999997</v>
      </c>
      <c r="BS27" s="2">
        <f t="shared" si="35"/>
        <v>59.061</v>
      </c>
      <c r="BT27" s="2">
        <f t="shared" si="36"/>
        <v>55.576000000000001</v>
      </c>
      <c r="BU27" s="2">
        <f t="shared" si="37"/>
        <v>51.119</v>
      </c>
      <c r="BV27" s="2">
        <f t="shared" si="38"/>
        <v>45.029000000000003</v>
      </c>
      <c r="BW27" s="2">
        <f t="shared" si="39"/>
        <v>37.377000000000002</v>
      </c>
      <c r="BZ27" s="2" t="str">
        <f t="shared" si="40"/>
        <v/>
      </c>
      <c r="CA27" s="2" t="str">
        <f t="shared" si="41"/>
        <v/>
      </c>
      <c r="CB27" s="2" t="str">
        <f t="shared" si="42"/>
        <v/>
      </c>
      <c r="CC27" s="2" t="str">
        <f t="shared" si="43"/>
        <v/>
      </c>
      <c r="CD27" s="2" t="str">
        <f t="shared" si="44"/>
        <v/>
      </c>
      <c r="CE27" s="2" t="str">
        <f t="shared" si="45"/>
        <v/>
      </c>
      <c r="CF27" s="2" t="str">
        <f t="shared" si="46"/>
        <v/>
      </c>
      <c r="CG27" s="2" t="str">
        <f t="shared" si="47"/>
        <v/>
      </c>
      <c r="CH27" s="2" t="str">
        <f t="shared" si="48"/>
        <v/>
      </c>
      <c r="CI27" s="2" t="str">
        <f t="shared" si="49"/>
        <v/>
      </c>
      <c r="CJ27" s="2" t="str">
        <f t="shared" si="50"/>
        <v/>
      </c>
      <c r="CK27" s="2" t="str">
        <f t="shared" si="51"/>
        <v/>
      </c>
      <c r="CL27" s="2" t="str">
        <f t="shared" si="52"/>
        <v/>
      </c>
      <c r="CO27" s="2">
        <f t="shared" si="53"/>
        <v>57.787593449800518</v>
      </c>
      <c r="CP27" s="2">
        <f t="shared" si="54"/>
        <v>59.571242161508223</v>
      </c>
      <c r="CQ27" s="2">
        <f t="shared" si="55"/>
        <v>61.036992854014763</v>
      </c>
      <c r="CR27" s="2">
        <f t="shared" si="56"/>
        <v>60.970643875422226</v>
      </c>
      <c r="CS27" s="2">
        <f t="shared" si="57"/>
        <v>61.842441098284823</v>
      </c>
      <c r="CT27" s="2">
        <f t="shared" si="58"/>
        <v>62.166860780624852</v>
      </c>
      <c r="CU27" s="2">
        <f t="shared" si="59"/>
        <v>62.952095686386514</v>
      </c>
      <c r="CV27" s="2">
        <f t="shared" si="60"/>
        <v>62.577466912972099</v>
      </c>
      <c r="CW27" s="2">
        <f t="shared" si="61"/>
        <v>60.007423517400589</v>
      </c>
      <c r="CX27" s="2">
        <f t="shared" si="62"/>
        <v>56.335098310525559</v>
      </c>
      <c r="CY27" s="2">
        <f t="shared" si="63"/>
        <v>51.451489372469517</v>
      </c>
      <c r="CZ27" s="2">
        <f t="shared" si="64"/>
        <v>45.412685227944529</v>
      </c>
      <c r="DA27" s="2">
        <f t="shared" si="65"/>
        <v>37.53293765868434</v>
      </c>
      <c r="DD27" s="2">
        <f t="shared" si="66"/>
        <v>62.155828362051217</v>
      </c>
      <c r="DE27" s="2">
        <f t="shared" si="67"/>
        <v>61.153755648098688</v>
      </c>
      <c r="DF27" s="2">
        <f t="shared" si="68"/>
        <v>63.159068279522543</v>
      </c>
      <c r="DG27" s="2">
        <f t="shared" si="69"/>
        <v>62.874242097264442</v>
      </c>
      <c r="DH27" s="2">
        <f t="shared" si="70"/>
        <v>63.455513730740002</v>
      </c>
      <c r="DI27" s="2">
        <f t="shared" si="71"/>
        <v>66.475010295726989</v>
      </c>
      <c r="DJ27" s="2">
        <f t="shared" si="72"/>
        <v>67.731752534082716</v>
      </c>
      <c r="DK27" s="2">
        <f t="shared" si="73"/>
        <v>66.539675262053152</v>
      </c>
      <c r="DL27" s="2">
        <f t="shared" si="74"/>
        <v>64.313658645470397</v>
      </c>
      <c r="DM27" s="2">
        <f t="shared" si="75"/>
        <v>60.225006182251683</v>
      </c>
      <c r="DN27" s="2">
        <f t="shared" si="76"/>
        <v>55.030111050172358</v>
      </c>
      <c r="DO27" s="2">
        <f t="shared" si="77"/>
        <v>48.823250611328163</v>
      </c>
      <c r="DP27" s="2">
        <f t="shared" si="78"/>
        <v>40.201312483128007</v>
      </c>
      <c r="DS27" s="2">
        <f t="shared" si="79"/>
        <v>9.1322222056289119E-4</v>
      </c>
      <c r="DT27" s="2">
        <f t="shared" si="80"/>
        <v>9.1569280926678104E-4</v>
      </c>
      <c r="DU27" s="2">
        <f t="shared" si="81"/>
        <v>6.6659409695856949E-4</v>
      </c>
      <c r="DV27" s="2">
        <f t="shared" si="82"/>
        <v>7.2665659182049973E-4</v>
      </c>
      <c r="DW27" s="2">
        <f t="shared" si="83"/>
        <v>7.796484319627494E-4</v>
      </c>
      <c r="DX27" s="2">
        <f t="shared" si="84"/>
        <v>6.2925712839495616E-4</v>
      </c>
      <c r="DY27" s="2">
        <f t="shared" si="85"/>
        <v>6.8483211873640853E-4</v>
      </c>
      <c r="DZ27" s="2">
        <f t="shared" si="86"/>
        <v>7.7598129670520882E-4</v>
      </c>
      <c r="EA27" s="2">
        <f t="shared" si="87"/>
        <v>6.4860649498893962E-4</v>
      </c>
      <c r="EB27" s="2">
        <f t="shared" si="88"/>
        <v>6.9890811545963798E-4</v>
      </c>
      <c r="EC27" s="2">
        <f t="shared" si="89"/>
        <v>6.6287338973523857E-4</v>
      </c>
      <c r="ED27" s="2">
        <f t="shared" si="90"/>
        <v>7.1471024614028688E-4</v>
      </c>
      <c r="EE27" s="2">
        <f t="shared" si="91"/>
        <v>6.4976422232523574E-4</v>
      </c>
    </row>
    <row r="28" spans="2:135" x14ac:dyDescent="0.25">
      <c r="B28" s="2">
        <v>22</v>
      </c>
      <c r="C28">
        <v>58.377000000000002</v>
      </c>
      <c r="D28">
        <v>59.506999999999998</v>
      </c>
      <c r="E28">
        <v>59.881999999999998</v>
      </c>
      <c r="F28">
        <v>60.441000000000003</v>
      </c>
      <c r="G28">
        <v>62.984999999999999</v>
      </c>
      <c r="H28">
        <v>63.176000000000002</v>
      </c>
      <c r="I28">
        <v>63.561</v>
      </c>
      <c r="J28">
        <v>61.939</v>
      </c>
      <c r="K28">
        <v>59.273000000000003</v>
      </c>
      <c r="L28">
        <v>56.136000000000003</v>
      </c>
      <c r="M28">
        <v>52.283999999999999</v>
      </c>
      <c r="N28">
        <v>45.072000000000003</v>
      </c>
      <c r="O28">
        <v>37.29</v>
      </c>
      <c r="R28" s="5">
        <f t="shared" si="0"/>
        <v>57.792563992386206</v>
      </c>
      <c r="S28" s="5">
        <f t="shared" si="1"/>
        <v>59.557628310952687</v>
      </c>
      <c r="T28" s="5">
        <f t="shared" si="2"/>
        <v>61.028113647917841</v>
      </c>
      <c r="U28" s="5">
        <f t="shared" si="3"/>
        <v>60.969092387708187</v>
      </c>
      <c r="V28" s="5">
        <f t="shared" si="4"/>
        <v>61.85041789774187</v>
      </c>
      <c r="W28" s="5">
        <f t="shared" si="5"/>
        <v>62.194247944955301</v>
      </c>
      <c r="X28" s="5">
        <f t="shared" si="6"/>
        <v>62.980583063997521</v>
      </c>
      <c r="Y28" s="5">
        <f t="shared" si="7"/>
        <v>62.596256035632976</v>
      </c>
      <c r="Z28" s="5">
        <f t="shared" si="8"/>
        <v>60.027945212520464</v>
      </c>
      <c r="AA28" s="5">
        <f t="shared" si="9"/>
        <v>56.350202837293118</v>
      </c>
      <c r="AB28" s="5">
        <f t="shared" si="10"/>
        <v>51.469213282185912</v>
      </c>
      <c r="AC28" s="5">
        <f t="shared" si="11"/>
        <v>45.429422135491258</v>
      </c>
      <c r="AD28" s="5">
        <f t="shared" si="12"/>
        <v>37.550233305486394</v>
      </c>
      <c r="AE28" s="5"/>
      <c r="AG28" s="5">
        <f t="shared" si="93"/>
        <v>0.58443600761379599</v>
      </c>
      <c r="AH28" s="5">
        <f t="shared" si="93"/>
        <v>-5.0628310952689048E-2</v>
      </c>
      <c r="AI28" s="5">
        <f t="shared" si="93"/>
        <v>-1.1461136479178435</v>
      </c>
      <c r="AJ28" s="5">
        <f t="shared" si="93"/>
        <v>-0.52809238770818467</v>
      </c>
      <c r="AK28" s="5">
        <f t="shared" si="93"/>
        <v>1.1345821022581291</v>
      </c>
      <c r="AL28" s="5">
        <f t="shared" si="93"/>
        <v>0.98175205504470142</v>
      </c>
      <c r="AM28" s="5">
        <f t="shared" si="93"/>
        <v>0.58041693600247868</v>
      </c>
      <c r="AN28" s="5">
        <f t="shared" si="93"/>
        <v>-0.65725603563297597</v>
      </c>
      <c r="AO28" s="5">
        <f t="shared" si="92"/>
        <v>-0.75494521252046098</v>
      </c>
      <c r="AP28" s="5">
        <f t="shared" si="92"/>
        <v>-0.21420283729311507</v>
      </c>
      <c r="AQ28" s="5">
        <f t="shared" si="92"/>
        <v>0.81478671781408707</v>
      </c>
      <c r="AR28" s="5">
        <f t="shared" si="92"/>
        <v>-0.35742213549125523</v>
      </c>
      <c r="AS28" s="5">
        <f t="shared" si="92"/>
        <v>-0.26023330548639478</v>
      </c>
      <c r="AV28" s="2">
        <f t="shared" si="14"/>
        <v>57.79255337597678</v>
      </c>
      <c r="AW28" s="2">
        <f t="shared" si="15"/>
        <v>59.557624801848142</v>
      </c>
      <c r="AX28" s="2">
        <f t="shared" si="16"/>
        <v>61.028113632814346</v>
      </c>
      <c r="AY28" s="2">
        <f t="shared" si="17"/>
        <v>60.969092370029642</v>
      </c>
      <c r="AZ28" s="2">
        <f t="shared" si="18"/>
        <v>61.850417886899741</v>
      </c>
      <c r="BA28" s="2">
        <f t="shared" si="19"/>
        <v>62.194247944924065</v>
      </c>
      <c r="BB28" s="2">
        <f t="shared" si="20"/>
        <v>62.980583062148071</v>
      </c>
      <c r="BC28" s="2">
        <f t="shared" si="21"/>
        <v>62.596256016022522</v>
      </c>
      <c r="BD28" s="2">
        <f t="shared" si="22"/>
        <v>60.027945210780295</v>
      </c>
      <c r="BE28" s="2">
        <f t="shared" si="23"/>
        <v>56.350202818084867</v>
      </c>
      <c r="BF28" s="2">
        <f t="shared" si="24"/>
        <v>51.46921324369842</v>
      </c>
      <c r="BG28" s="2">
        <f t="shared" si="25"/>
        <v>45.429421647995774</v>
      </c>
      <c r="BH28" s="2">
        <f t="shared" si="26"/>
        <v>37.550232876980033</v>
      </c>
      <c r="BK28" s="2">
        <f t="shared" si="27"/>
        <v>58.377000000000002</v>
      </c>
      <c r="BL28" s="2">
        <f t="shared" si="28"/>
        <v>59.506999999999998</v>
      </c>
      <c r="BM28" s="2">
        <f t="shared" si="29"/>
        <v>59.881999999999998</v>
      </c>
      <c r="BN28" s="2">
        <f t="shared" si="30"/>
        <v>60.441000000000003</v>
      </c>
      <c r="BO28" s="2">
        <f t="shared" si="31"/>
        <v>62.984999999999999</v>
      </c>
      <c r="BP28" s="2">
        <f t="shared" si="32"/>
        <v>63.176000000000002</v>
      </c>
      <c r="BQ28" s="2">
        <f t="shared" si="33"/>
        <v>63.561</v>
      </c>
      <c r="BR28" s="2">
        <f t="shared" si="34"/>
        <v>61.939</v>
      </c>
      <c r="BS28" s="2">
        <f t="shared" si="35"/>
        <v>59.273000000000003</v>
      </c>
      <c r="BT28" s="2">
        <f t="shared" si="36"/>
        <v>56.136000000000003</v>
      </c>
      <c r="BU28" s="2">
        <f t="shared" si="37"/>
        <v>52.283999999999999</v>
      </c>
      <c r="BV28" s="2">
        <f t="shared" si="38"/>
        <v>45.072000000000003</v>
      </c>
      <c r="BW28" s="2">
        <f t="shared" si="39"/>
        <v>37.29</v>
      </c>
      <c r="BZ28" s="2" t="str">
        <f t="shared" si="40"/>
        <v/>
      </c>
      <c r="CA28" s="2" t="str">
        <f t="shared" si="41"/>
        <v/>
      </c>
      <c r="CB28" s="2" t="str">
        <f t="shared" si="42"/>
        <v/>
      </c>
      <c r="CC28" s="2" t="str">
        <f t="shared" si="43"/>
        <v/>
      </c>
      <c r="CD28" s="2" t="str">
        <f t="shared" si="44"/>
        <v/>
      </c>
      <c r="CE28" s="2" t="str">
        <f t="shared" si="45"/>
        <v/>
      </c>
      <c r="CF28" s="2" t="str">
        <f t="shared" si="46"/>
        <v/>
      </c>
      <c r="CG28" s="2" t="str">
        <f t="shared" si="47"/>
        <v/>
      </c>
      <c r="CH28" s="2" t="str">
        <f t="shared" si="48"/>
        <v/>
      </c>
      <c r="CI28" s="2" t="str">
        <f t="shared" si="49"/>
        <v/>
      </c>
      <c r="CJ28" s="2" t="str">
        <f t="shared" si="50"/>
        <v/>
      </c>
      <c r="CK28" s="2" t="str">
        <f t="shared" si="51"/>
        <v/>
      </c>
      <c r="CL28" s="2" t="str">
        <f t="shared" si="52"/>
        <v/>
      </c>
      <c r="CO28" s="2">
        <f t="shared" si="53"/>
        <v>57.788252365589841</v>
      </c>
      <c r="CP28" s="2">
        <f t="shared" si="54"/>
        <v>59.556066034882555</v>
      </c>
      <c r="CQ28" s="2">
        <f t="shared" si="55"/>
        <v>61.026589700188396</v>
      </c>
      <c r="CR28" s="2">
        <f t="shared" si="56"/>
        <v>60.967603249801329</v>
      </c>
      <c r="CS28" s="2">
        <f t="shared" si="57"/>
        <v>61.849068049233438</v>
      </c>
      <c r="CT28" s="2">
        <f t="shared" si="58"/>
        <v>62.19132073838955</v>
      </c>
      <c r="CU28" s="2">
        <f t="shared" si="59"/>
        <v>62.977049968006199</v>
      </c>
      <c r="CV28" s="2">
        <f t="shared" si="60"/>
        <v>62.592941009852233</v>
      </c>
      <c r="CW28" s="2">
        <f t="shared" si="61"/>
        <v>60.024932033786548</v>
      </c>
      <c r="CX28" s="2">
        <f t="shared" si="62"/>
        <v>56.347269376541938</v>
      </c>
      <c r="CY28" s="2">
        <f t="shared" si="63"/>
        <v>51.466653761434713</v>
      </c>
      <c r="CZ28" s="2">
        <f t="shared" si="64"/>
        <v>45.426790146877671</v>
      </c>
      <c r="DA28" s="2">
        <f t="shared" si="65"/>
        <v>37.548360773092121</v>
      </c>
      <c r="DD28" s="2">
        <f t="shared" si="66"/>
        <v>62.083935942541366</v>
      </c>
      <c r="DE28" s="2">
        <f t="shared" si="67"/>
        <v>61.108702405654988</v>
      </c>
      <c r="DF28" s="2">
        <f t="shared" si="68"/>
        <v>63.111715360544842</v>
      </c>
      <c r="DG28" s="2">
        <f t="shared" si="69"/>
        <v>62.836696595744684</v>
      </c>
      <c r="DH28" s="2">
        <f t="shared" si="70"/>
        <v>63.428189012288733</v>
      </c>
      <c r="DI28" s="2">
        <f t="shared" si="71"/>
        <v>66.434111230606305</v>
      </c>
      <c r="DJ28" s="2">
        <f t="shared" si="72"/>
        <v>67.682485011396295</v>
      </c>
      <c r="DK28" s="2">
        <f t="shared" si="73"/>
        <v>66.489359537564752</v>
      </c>
      <c r="DL28" s="2">
        <f t="shared" si="74"/>
        <v>64.262049706010458</v>
      </c>
      <c r="DM28" s="2">
        <f t="shared" si="75"/>
        <v>60.175399026919145</v>
      </c>
      <c r="DN28" s="2">
        <f t="shared" si="76"/>
        <v>54.988329072765595</v>
      </c>
      <c r="DO28" s="2">
        <f t="shared" si="77"/>
        <v>48.784966474999308</v>
      </c>
      <c r="DP28" s="2">
        <f t="shared" si="78"/>
        <v>40.176215634635909</v>
      </c>
      <c r="DS28" s="2">
        <f t="shared" si="79"/>
        <v>1.0012400377933444E-3</v>
      </c>
      <c r="DT28" s="2">
        <f t="shared" si="80"/>
        <v>1.0039485065072664E-3</v>
      </c>
      <c r="DU28" s="2">
        <f t="shared" si="81"/>
        <v>7.3085889014495452E-4</v>
      </c>
      <c r="DV28" s="2">
        <f t="shared" si="82"/>
        <v>7.9670725464405E-4</v>
      </c>
      <c r="DW28" s="2">
        <f t="shared" si="83"/>
        <v>8.5480320879826861E-4</v>
      </c>
      <c r="DX28" s="2">
        <f t="shared" si="84"/>
        <v>6.8992483599698384E-4</v>
      </c>
      <c r="DY28" s="2">
        <f t="shared" si="85"/>
        <v>7.5085387627063212E-4</v>
      </c>
      <c r="DZ28" s="2">
        <f t="shared" si="86"/>
        <v>8.5078287835738738E-4</v>
      </c>
      <c r="EA28" s="2">
        <f t="shared" si="87"/>
        <v>7.1113837916347746E-4</v>
      </c>
      <c r="EB28" s="2">
        <f t="shared" si="88"/>
        <v>7.6628583951903633E-4</v>
      </c>
      <c r="EC28" s="2">
        <f t="shared" si="89"/>
        <v>7.267797390279057E-4</v>
      </c>
      <c r="ED28" s="2">
        <f t="shared" si="90"/>
        <v>7.8361016843241592E-4</v>
      </c>
      <c r="EE28" s="2">
        <f t="shared" si="91"/>
        <v>7.1240764294617771E-4</v>
      </c>
    </row>
    <row r="29" spans="2:135" x14ac:dyDescent="0.25">
      <c r="B29" s="2">
        <v>23</v>
      </c>
      <c r="C29">
        <v>57.738999999999997</v>
      </c>
      <c r="D29">
        <v>58.826000000000001</v>
      </c>
      <c r="E29">
        <v>61.823999999999998</v>
      </c>
      <c r="F29">
        <v>61.691000000000003</v>
      </c>
      <c r="G29">
        <v>61.911999999999999</v>
      </c>
      <c r="H29">
        <v>62.411999999999999</v>
      </c>
      <c r="I29">
        <v>62.97</v>
      </c>
      <c r="J29">
        <v>62.287999999999997</v>
      </c>
      <c r="K29">
        <v>58.317999999999998</v>
      </c>
      <c r="L29">
        <v>56.393999999999998</v>
      </c>
      <c r="M29">
        <v>51.552</v>
      </c>
      <c r="N29">
        <v>45.304000000000002</v>
      </c>
      <c r="O29">
        <v>37.377000000000002</v>
      </c>
      <c r="R29" s="5">
        <f t="shared" si="0"/>
        <v>57.793579118928164</v>
      </c>
      <c r="S29" s="5">
        <f t="shared" si="1"/>
        <v>59.542577113584237</v>
      </c>
      <c r="T29" s="5">
        <f t="shared" si="2"/>
        <v>61.017827836078283</v>
      </c>
      <c r="U29" s="5">
        <f t="shared" si="3"/>
        <v>60.966165213273442</v>
      </c>
      <c r="V29" s="5">
        <f t="shared" si="4"/>
        <v>61.857143168496911</v>
      </c>
      <c r="W29" s="5">
        <f t="shared" si="5"/>
        <v>62.218940660818916</v>
      </c>
      <c r="X29" s="5">
        <f t="shared" si="6"/>
        <v>63.005816835274089</v>
      </c>
      <c r="Y29" s="5">
        <f t="shared" si="7"/>
        <v>62.611988347178951</v>
      </c>
      <c r="Z29" s="5">
        <f t="shared" si="8"/>
        <v>60.045690322998553</v>
      </c>
      <c r="AA29" s="5">
        <f t="shared" si="9"/>
        <v>56.362604828539105</v>
      </c>
      <c r="AB29" s="5">
        <f t="shared" si="10"/>
        <v>51.484579132641862</v>
      </c>
      <c r="AC29" s="5">
        <f t="shared" si="11"/>
        <v>45.443736832390421</v>
      </c>
      <c r="AD29" s="5">
        <f t="shared" si="12"/>
        <v>37.565806218508428</v>
      </c>
      <c r="AE29" s="5"/>
      <c r="AG29" s="5">
        <f t="shared" si="93"/>
        <v>-5.4579118928167247E-2</v>
      </c>
      <c r="AH29" s="5">
        <f t="shared" si="93"/>
        <v>-0.71657711358423626</v>
      </c>
      <c r="AI29" s="5">
        <f t="shared" si="93"/>
        <v>0.80617216392171542</v>
      </c>
      <c r="AJ29" s="5">
        <f t="shared" si="93"/>
        <v>0.72483478672656076</v>
      </c>
      <c r="AK29" s="5">
        <f t="shared" si="93"/>
        <v>5.4856831503087733E-2</v>
      </c>
      <c r="AL29" s="5">
        <f t="shared" si="93"/>
        <v>0.19305933918108309</v>
      </c>
      <c r="AM29" s="5">
        <f t="shared" si="93"/>
        <v>-3.5816835274090408E-2</v>
      </c>
      <c r="AN29" s="5">
        <f t="shared" si="93"/>
        <v>-0.32398834717895397</v>
      </c>
      <c r="AO29" s="5">
        <f t="shared" si="92"/>
        <v>-1.727690322998555</v>
      </c>
      <c r="AP29" s="5">
        <f t="shared" si="92"/>
        <v>3.1395171460893323E-2</v>
      </c>
      <c r="AQ29" s="5">
        <f t="shared" si="92"/>
        <v>6.7420867358137571E-2</v>
      </c>
      <c r="AR29" s="5">
        <f t="shared" si="92"/>
        <v>-0.1397368323904189</v>
      </c>
      <c r="AS29" s="5">
        <f t="shared" si="92"/>
        <v>-0.18880621850842516</v>
      </c>
      <c r="AV29" s="2">
        <f t="shared" si="14"/>
        <v>57.793547148071696</v>
      </c>
      <c r="AW29" s="2">
        <f t="shared" si="15"/>
        <v>59.542566010944078</v>
      </c>
      <c r="AX29" s="2">
        <f t="shared" si="16"/>
        <v>61.017827779068</v>
      </c>
      <c r="AY29" s="2">
        <f t="shared" si="17"/>
        <v>60.966165146366485</v>
      </c>
      <c r="AZ29" s="2">
        <f t="shared" si="18"/>
        <v>61.857143126338947</v>
      </c>
      <c r="BA29" s="2">
        <f t="shared" si="19"/>
        <v>62.218940660672764</v>
      </c>
      <c r="BB29" s="2">
        <f t="shared" si="20"/>
        <v>63.005816827697053</v>
      </c>
      <c r="BC29" s="2">
        <f t="shared" si="21"/>
        <v>62.611988272412049</v>
      </c>
      <c r="BD29" s="2">
        <f t="shared" si="22"/>
        <v>60.045690315903862</v>
      </c>
      <c r="BE29" s="2">
        <f t="shared" si="23"/>
        <v>56.362604756280042</v>
      </c>
      <c r="BF29" s="2">
        <f t="shared" si="24"/>
        <v>51.484578992856356</v>
      </c>
      <c r="BG29" s="2">
        <f t="shared" si="25"/>
        <v>45.443735221413625</v>
      </c>
      <c r="BH29" s="2">
        <f t="shared" si="26"/>
        <v>37.565804817950287</v>
      </c>
      <c r="BK29" s="2">
        <f t="shared" si="27"/>
        <v>57.738999999999997</v>
      </c>
      <c r="BL29" s="2">
        <f t="shared" si="28"/>
        <v>58.826000000000001</v>
      </c>
      <c r="BM29" s="2">
        <f t="shared" si="29"/>
        <v>61.823999999999998</v>
      </c>
      <c r="BN29" s="2">
        <f t="shared" si="30"/>
        <v>61.691000000000003</v>
      </c>
      <c r="BO29" s="2">
        <f t="shared" si="31"/>
        <v>61.911999999999999</v>
      </c>
      <c r="BP29" s="2">
        <f t="shared" si="32"/>
        <v>62.411999999999999</v>
      </c>
      <c r="BQ29" s="2">
        <f t="shared" si="33"/>
        <v>62.97</v>
      </c>
      <c r="BR29" s="2">
        <f t="shared" si="34"/>
        <v>62.287999999999997</v>
      </c>
      <c r="BS29" s="2">
        <f t="shared" si="35"/>
        <v>58.317999999999998</v>
      </c>
      <c r="BT29" s="2">
        <f t="shared" si="36"/>
        <v>56.393999999999998</v>
      </c>
      <c r="BU29" s="2">
        <f t="shared" si="37"/>
        <v>51.552</v>
      </c>
      <c r="BV29" s="2">
        <f t="shared" si="38"/>
        <v>45.304000000000002</v>
      </c>
      <c r="BW29" s="2">
        <f t="shared" si="39"/>
        <v>37.377000000000002</v>
      </c>
      <c r="BZ29" s="2" t="str">
        <f t="shared" si="40"/>
        <v/>
      </c>
      <c r="CA29" s="2" t="str">
        <f t="shared" si="41"/>
        <v/>
      </c>
      <c r="CB29" s="2" t="str">
        <f t="shared" si="42"/>
        <v/>
      </c>
      <c r="CC29" s="2" t="str">
        <f t="shared" si="43"/>
        <v/>
      </c>
      <c r="CD29" s="2" t="str">
        <f t="shared" si="44"/>
        <v/>
      </c>
      <c r="CE29" s="2" t="str">
        <f t="shared" si="45"/>
        <v/>
      </c>
      <c r="CF29" s="2" t="str">
        <f t="shared" si="46"/>
        <v/>
      </c>
      <c r="CG29" s="2" t="str">
        <f t="shared" si="47"/>
        <v/>
      </c>
      <c r="CH29" s="2" t="str">
        <f t="shared" si="48"/>
        <v/>
      </c>
      <c r="CI29" s="2" t="str">
        <f t="shared" si="49"/>
        <v/>
      </c>
      <c r="CJ29" s="2" t="str">
        <f t="shared" si="50"/>
        <v/>
      </c>
      <c r="CK29" s="2" t="str">
        <f t="shared" si="51"/>
        <v/>
      </c>
      <c r="CL29" s="2" t="str">
        <f t="shared" si="52"/>
        <v/>
      </c>
      <c r="CO29" s="2">
        <f t="shared" si="53"/>
        <v>57.788911281379164</v>
      </c>
      <c r="CP29" s="2">
        <f t="shared" si="54"/>
        <v>59.540889908256887</v>
      </c>
      <c r="CQ29" s="2">
        <f t="shared" si="55"/>
        <v>61.016186546362022</v>
      </c>
      <c r="CR29" s="2">
        <f t="shared" si="56"/>
        <v>60.964562624180424</v>
      </c>
      <c r="CS29" s="2">
        <f t="shared" si="57"/>
        <v>61.85569500018206</v>
      </c>
      <c r="CT29" s="2">
        <f t="shared" si="58"/>
        <v>62.215780696154255</v>
      </c>
      <c r="CU29" s="2">
        <f t="shared" si="59"/>
        <v>63.002004249625877</v>
      </c>
      <c r="CV29" s="2">
        <f t="shared" si="60"/>
        <v>62.608415106732359</v>
      </c>
      <c r="CW29" s="2">
        <f t="shared" si="61"/>
        <v>60.042440550172508</v>
      </c>
      <c r="CX29" s="2">
        <f t="shared" si="62"/>
        <v>56.359440442558309</v>
      </c>
      <c r="CY29" s="2">
        <f t="shared" si="63"/>
        <v>51.48181815039991</v>
      </c>
      <c r="CZ29" s="2">
        <f t="shared" si="64"/>
        <v>45.440895065810814</v>
      </c>
      <c r="DA29" s="2">
        <f t="shared" si="65"/>
        <v>37.563783887499895</v>
      </c>
      <c r="DD29" s="2">
        <f t="shared" si="66"/>
        <v>62.012043523031515</v>
      </c>
      <c r="DE29" s="2">
        <f t="shared" si="67"/>
        <v>61.063649163211288</v>
      </c>
      <c r="DF29" s="2">
        <f t="shared" si="68"/>
        <v>63.064362441567141</v>
      </c>
      <c r="DG29" s="2">
        <f t="shared" si="69"/>
        <v>62.799151094224925</v>
      </c>
      <c r="DH29" s="2">
        <f t="shared" si="70"/>
        <v>63.400864293837458</v>
      </c>
      <c r="DI29" s="2">
        <f t="shared" si="71"/>
        <v>66.393212165485622</v>
      </c>
      <c r="DJ29" s="2">
        <f t="shared" si="72"/>
        <v>67.633217488709889</v>
      </c>
      <c r="DK29" s="2">
        <f t="shared" si="73"/>
        <v>66.439043813076353</v>
      </c>
      <c r="DL29" s="2">
        <f t="shared" si="74"/>
        <v>64.210440766550533</v>
      </c>
      <c r="DM29" s="2">
        <f t="shared" si="75"/>
        <v>60.125791871586607</v>
      </c>
      <c r="DN29" s="2">
        <f t="shared" si="76"/>
        <v>54.946547095358831</v>
      </c>
      <c r="DO29" s="2">
        <f t="shared" si="77"/>
        <v>48.746682338670446</v>
      </c>
      <c r="DP29" s="2">
        <f t="shared" si="78"/>
        <v>40.151118786143812</v>
      </c>
      <c r="DS29" s="2">
        <f t="shared" si="79"/>
        <v>1.0977318320300633E-3</v>
      </c>
      <c r="DT29" s="2">
        <f t="shared" si="80"/>
        <v>1.1007010344791126E-3</v>
      </c>
      <c r="DU29" s="2">
        <f t="shared" si="81"/>
        <v>8.0131433526712517E-4</v>
      </c>
      <c r="DV29" s="2">
        <f t="shared" si="82"/>
        <v>8.7350499157100401E-4</v>
      </c>
      <c r="DW29" s="2">
        <f t="shared" si="83"/>
        <v>9.3719579002402454E-4</v>
      </c>
      <c r="DX29" s="2">
        <f t="shared" si="84"/>
        <v>7.5643718914390409E-4</v>
      </c>
      <c r="DY29" s="2">
        <f t="shared" si="85"/>
        <v>8.2323526781162592E-4</v>
      </c>
      <c r="DZ29" s="2">
        <f t="shared" si="86"/>
        <v>9.3278831064311414E-4</v>
      </c>
      <c r="EA29" s="2">
        <f t="shared" si="87"/>
        <v>7.7969423288037736E-4</v>
      </c>
      <c r="EB29" s="2">
        <f t="shared" si="88"/>
        <v>8.4015360259463549E-4</v>
      </c>
      <c r="EC29" s="2">
        <f t="shared" si="89"/>
        <v>7.968422639395553E-4</v>
      </c>
      <c r="ED29" s="2">
        <f t="shared" si="90"/>
        <v>8.5914651137292282E-4</v>
      </c>
      <c r="EE29" s="2">
        <f t="shared" si="91"/>
        <v>7.8108576182251202E-4</v>
      </c>
    </row>
    <row r="30" spans="2:135" x14ac:dyDescent="0.25">
      <c r="B30" s="2">
        <v>24</v>
      </c>
      <c r="C30">
        <v>58.87</v>
      </c>
      <c r="D30">
        <v>59.695999999999998</v>
      </c>
      <c r="E30">
        <v>61.206000000000003</v>
      </c>
      <c r="F30">
        <v>60.029000000000003</v>
      </c>
      <c r="G30">
        <v>62.308999999999997</v>
      </c>
      <c r="H30">
        <v>62.441000000000003</v>
      </c>
      <c r="I30">
        <v>62.758000000000003</v>
      </c>
      <c r="J30">
        <v>62.954999999999998</v>
      </c>
      <c r="K30">
        <v>60.197000000000003</v>
      </c>
      <c r="L30">
        <v>56.667000000000002</v>
      </c>
      <c r="M30">
        <v>51.417999999999999</v>
      </c>
      <c r="N30">
        <v>44.551000000000002</v>
      </c>
      <c r="O30">
        <v>37.261000000000003</v>
      </c>
      <c r="R30" s="5">
        <f t="shared" si="0"/>
        <v>57.794658144844021</v>
      </c>
      <c r="S30" s="5">
        <f t="shared" si="1"/>
        <v>59.527549132439098</v>
      </c>
      <c r="T30" s="5">
        <f t="shared" si="2"/>
        <v>61.007550573755793</v>
      </c>
      <c r="U30" s="5">
        <f t="shared" si="3"/>
        <v>60.963246179178938</v>
      </c>
      <c r="V30" s="5">
        <f t="shared" si="4"/>
        <v>61.863874917644239</v>
      </c>
      <c r="W30" s="5">
        <f t="shared" si="5"/>
        <v>62.243651028004749</v>
      </c>
      <c r="X30" s="5">
        <f t="shared" si="6"/>
        <v>63.031071646082793</v>
      </c>
      <c r="Y30" s="5">
        <f t="shared" si="7"/>
        <v>62.627739740506854</v>
      </c>
      <c r="Z30" s="5">
        <f t="shared" si="8"/>
        <v>60.063453038293723</v>
      </c>
      <c r="AA30" s="5">
        <f t="shared" si="9"/>
        <v>56.375024183535203</v>
      </c>
      <c r="AB30" s="5">
        <f t="shared" si="10"/>
        <v>51.499960247204804</v>
      </c>
      <c r="AC30" s="5">
        <f t="shared" si="11"/>
        <v>45.458069672042839</v>
      </c>
      <c r="AD30" s="5">
        <f t="shared" si="12"/>
        <v>37.581392450356361</v>
      </c>
      <c r="AE30" s="5"/>
      <c r="AG30" s="5">
        <f t="shared" si="93"/>
        <v>1.0753418551559761</v>
      </c>
      <c r="AH30" s="5">
        <f t="shared" si="93"/>
        <v>0.16845086756089955</v>
      </c>
      <c r="AI30" s="5">
        <f t="shared" si="93"/>
        <v>0.1984494262442098</v>
      </c>
      <c r="AJ30" s="5">
        <f t="shared" si="93"/>
        <v>-0.93424617917893471</v>
      </c>
      <c r="AK30" s="5">
        <f t="shared" si="93"/>
        <v>0.44512508235575865</v>
      </c>
      <c r="AL30" s="5">
        <f t="shared" si="93"/>
        <v>0.19734897199525392</v>
      </c>
      <c r="AM30" s="5">
        <f t="shared" si="93"/>
        <v>-0.27307164608279066</v>
      </c>
      <c r="AN30" s="5">
        <f t="shared" si="93"/>
        <v>0.32726025949314419</v>
      </c>
      <c r="AO30" s="5">
        <f t="shared" si="92"/>
        <v>0.13354696170627989</v>
      </c>
      <c r="AP30" s="5">
        <f t="shared" si="92"/>
        <v>0.29197581646479875</v>
      </c>
      <c r="AQ30" s="5">
        <f t="shared" si="92"/>
        <v>-8.1960247204804659E-2</v>
      </c>
      <c r="AR30" s="5">
        <f t="shared" si="92"/>
        <v>-0.90706967204283728</v>
      </c>
      <c r="AS30" s="5">
        <f t="shared" si="92"/>
        <v>-0.32039245035635844</v>
      </c>
      <c r="AV30" s="2">
        <f t="shared" si="14"/>
        <v>57.794565469263809</v>
      </c>
      <c r="AW30" s="2">
        <f t="shared" si="15"/>
        <v>59.527515341835688</v>
      </c>
      <c r="AX30" s="2">
        <f t="shared" si="16"/>
        <v>61.007550366869644</v>
      </c>
      <c r="AY30" s="2">
        <f t="shared" si="17"/>
        <v>60.9632459358603</v>
      </c>
      <c r="AZ30" s="2">
        <f t="shared" si="18"/>
        <v>61.863874760247349</v>
      </c>
      <c r="BA30" s="2">
        <f t="shared" si="19"/>
        <v>62.243651027348918</v>
      </c>
      <c r="BB30" s="2">
        <f t="shared" si="20"/>
        <v>63.031071616274623</v>
      </c>
      <c r="BC30" s="2">
        <f t="shared" si="21"/>
        <v>62.627739466723931</v>
      </c>
      <c r="BD30" s="2">
        <f t="shared" si="22"/>
        <v>60.063453010508383</v>
      </c>
      <c r="BE30" s="2">
        <f t="shared" si="23"/>
        <v>56.375023922256126</v>
      </c>
      <c r="BF30" s="2">
        <f t="shared" si="24"/>
        <v>51.49995975885038</v>
      </c>
      <c r="BG30" s="2">
        <f t="shared" si="25"/>
        <v>45.458064547072361</v>
      </c>
      <c r="BH30" s="2">
        <f t="shared" si="26"/>
        <v>37.581388040665153</v>
      </c>
      <c r="BK30" s="2">
        <f t="shared" si="27"/>
        <v>58.87</v>
      </c>
      <c r="BL30" s="2">
        <f t="shared" si="28"/>
        <v>59.695999999999998</v>
      </c>
      <c r="BM30" s="2">
        <f t="shared" si="29"/>
        <v>61.206000000000003</v>
      </c>
      <c r="BN30" s="2">
        <f t="shared" si="30"/>
        <v>60.029000000000003</v>
      </c>
      <c r="BO30" s="2">
        <f t="shared" si="31"/>
        <v>62.308999999999997</v>
      </c>
      <c r="BP30" s="2">
        <f t="shared" si="32"/>
        <v>62.441000000000003</v>
      </c>
      <c r="BQ30" s="2">
        <f t="shared" si="33"/>
        <v>62.758000000000003</v>
      </c>
      <c r="BR30" s="2">
        <f t="shared" si="34"/>
        <v>62.954999999999998</v>
      </c>
      <c r="BS30" s="2">
        <f t="shared" si="35"/>
        <v>60.197000000000003</v>
      </c>
      <c r="BT30" s="2">
        <f t="shared" si="36"/>
        <v>56.667000000000002</v>
      </c>
      <c r="BU30" s="2">
        <f t="shared" si="37"/>
        <v>51.417999999999999</v>
      </c>
      <c r="BV30" s="2">
        <f t="shared" si="38"/>
        <v>44.551000000000002</v>
      </c>
      <c r="BW30" s="2">
        <f t="shared" si="39"/>
        <v>37.261000000000003</v>
      </c>
      <c r="BZ30" s="2" t="str">
        <f t="shared" si="40"/>
        <v/>
      </c>
      <c r="CA30" s="2" t="str">
        <f t="shared" si="41"/>
        <v/>
      </c>
      <c r="CB30" s="2" t="str">
        <f t="shared" si="42"/>
        <v/>
      </c>
      <c r="CC30" s="2" t="str">
        <f t="shared" si="43"/>
        <v/>
      </c>
      <c r="CD30" s="2" t="str">
        <f t="shared" si="44"/>
        <v/>
      </c>
      <c r="CE30" s="2" t="str">
        <f t="shared" si="45"/>
        <v/>
      </c>
      <c r="CF30" s="2" t="str">
        <f t="shared" si="46"/>
        <v/>
      </c>
      <c r="CG30" s="2" t="str">
        <f t="shared" si="47"/>
        <v/>
      </c>
      <c r="CH30" s="2" t="str">
        <f t="shared" si="48"/>
        <v/>
      </c>
      <c r="CI30" s="2" t="str">
        <f t="shared" si="49"/>
        <v/>
      </c>
      <c r="CJ30" s="2" t="str">
        <f t="shared" si="50"/>
        <v/>
      </c>
      <c r="CK30" s="2" t="str">
        <f t="shared" si="51"/>
        <v/>
      </c>
      <c r="CL30" s="2" t="str">
        <f t="shared" si="52"/>
        <v/>
      </c>
      <c r="CO30" s="2">
        <f t="shared" si="53"/>
        <v>57.789570197168487</v>
      </c>
      <c r="CP30" s="2">
        <f t="shared" si="54"/>
        <v>59.525713781631218</v>
      </c>
      <c r="CQ30" s="2">
        <f t="shared" si="55"/>
        <v>61.005783392535655</v>
      </c>
      <c r="CR30" s="2">
        <f t="shared" si="56"/>
        <v>60.961521998559519</v>
      </c>
      <c r="CS30" s="2">
        <f t="shared" si="57"/>
        <v>61.862321951130674</v>
      </c>
      <c r="CT30" s="2">
        <f t="shared" si="58"/>
        <v>62.240240653918953</v>
      </c>
      <c r="CU30" s="2">
        <f t="shared" si="59"/>
        <v>63.026958531245555</v>
      </c>
      <c r="CV30" s="2">
        <f t="shared" si="60"/>
        <v>62.623889203612492</v>
      </c>
      <c r="CW30" s="2">
        <f t="shared" si="61"/>
        <v>60.05994906655846</v>
      </c>
      <c r="CX30" s="2">
        <f t="shared" si="62"/>
        <v>56.371611508574688</v>
      </c>
      <c r="CY30" s="2">
        <f t="shared" si="63"/>
        <v>51.496982539365106</v>
      </c>
      <c r="CZ30" s="2">
        <f t="shared" si="64"/>
        <v>45.454999984743957</v>
      </c>
      <c r="DA30" s="2">
        <f t="shared" si="65"/>
        <v>37.579207001907669</v>
      </c>
      <c r="DD30" s="2">
        <f t="shared" si="66"/>
        <v>61.940151103521664</v>
      </c>
      <c r="DE30" s="2">
        <f t="shared" si="67"/>
        <v>61.018595920767588</v>
      </c>
      <c r="DF30" s="2">
        <f t="shared" si="68"/>
        <v>63.017009522589433</v>
      </c>
      <c r="DG30" s="2">
        <f t="shared" si="69"/>
        <v>62.761605592705166</v>
      </c>
      <c r="DH30" s="2">
        <f t="shared" si="70"/>
        <v>63.373539575386189</v>
      </c>
      <c r="DI30" s="2">
        <f t="shared" si="71"/>
        <v>66.352313100364924</v>
      </c>
      <c r="DJ30" s="2">
        <f t="shared" si="72"/>
        <v>67.583949966023482</v>
      </c>
      <c r="DK30" s="2">
        <f t="shared" si="73"/>
        <v>66.388728088587939</v>
      </c>
      <c r="DL30" s="2">
        <f t="shared" si="74"/>
        <v>64.158831827090609</v>
      </c>
      <c r="DM30" s="2">
        <f t="shared" si="75"/>
        <v>60.076184716254069</v>
      </c>
      <c r="DN30" s="2">
        <f t="shared" si="76"/>
        <v>54.904765117952067</v>
      </c>
      <c r="DO30" s="2">
        <f t="shared" si="77"/>
        <v>48.708398202341584</v>
      </c>
      <c r="DP30" s="2">
        <f t="shared" si="78"/>
        <v>40.126021937651721</v>
      </c>
      <c r="DS30" s="2">
        <f t="shared" si="79"/>
        <v>1.2035115585095888E-3</v>
      </c>
      <c r="DT30" s="2">
        <f t="shared" si="80"/>
        <v>1.2067665338353088E-3</v>
      </c>
      <c r="DU30" s="2">
        <f t="shared" si="81"/>
        <v>8.7855577629116866E-4</v>
      </c>
      <c r="DV30" s="2">
        <f t="shared" si="82"/>
        <v>9.5769846822108765E-4</v>
      </c>
      <c r="DW30" s="2">
        <f t="shared" si="83"/>
        <v>1.0275218418229811E-3</v>
      </c>
      <c r="DX30" s="2">
        <f t="shared" si="84"/>
        <v>8.29356358473624E-4</v>
      </c>
      <c r="DY30" s="2">
        <f t="shared" si="85"/>
        <v>9.0258783408647615E-4</v>
      </c>
      <c r="DZ30" s="2">
        <f t="shared" si="86"/>
        <v>1.0226900085452326E-3</v>
      </c>
      <c r="EA30" s="2">
        <f t="shared" si="87"/>
        <v>8.5485342095148161E-4</v>
      </c>
      <c r="EB30" s="2">
        <f t="shared" si="88"/>
        <v>9.211354426374174E-4</v>
      </c>
      <c r="EC30" s="2">
        <f t="shared" si="89"/>
        <v>8.7365300356315255E-4</v>
      </c>
      <c r="ED30" s="2">
        <f t="shared" si="90"/>
        <v>9.4195733919988746E-4</v>
      </c>
      <c r="EE30" s="2">
        <f t="shared" si="91"/>
        <v>8.5637897236776484E-4</v>
      </c>
    </row>
    <row r="31" spans="2:135" x14ac:dyDescent="0.25">
      <c r="B31" s="2">
        <v>25</v>
      </c>
      <c r="C31">
        <v>59.637999999999998</v>
      </c>
      <c r="D31">
        <v>59.942</v>
      </c>
      <c r="E31">
        <v>61.676000000000002</v>
      </c>
      <c r="F31">
        <v>61.323999999999998</v>
      </c>
      <c r="G31">
        <v>62.646999999999998</v>
      </c>
      <c r="H31">
        <v>62.706000000000003</v>
      </c>
      <c r="I31">
        <v>62.121000000000002</v>
      </c>
      <c r="J31">
        <v>62.332999999999998</v>
      </c>
      <c r="K31">
        <v>59.817999999999998</v>
      </c>
      <c r="L31">
        <v>56.439</v>
      </c>
      <c r="M31">
        <v>51.686999999999998</v>
      </c>
      <c r="N31">
        <v>45.158999999999999</v>
      </c>
      <c r="O31">
        <v>37.130000000000003</v>
      </c>
      <c r="R31" s="5">
        <f t="shared" si="0"/>
        <v>57.795868544055168</v>
      </c>
      <c r="S31" s="5">
        <f t="shared" si="1"/>
        <v>59.51257219277548</v>
      </c>
      <c r="T31" s="5">
        <f t="shared" si="2"/>
        <v>60.997282653795175</v>
      </c>
      <c r="U31" s="5">
        <f t="shared" si="3"/>
        <v>60.960336078169028</v>
      </c>
      <c r="V31" s="5">
        <f t="shared" si="4"/>
        <v>61.870613670852215</v>
      </c>
      <c r="W31" s="5">
        <f t="shared" si="5"/>
        <v>62.268380284573958</v>
      </c>
      <c r="X31" s="5">
        <f t="shared" si="6"/>
        <v>63.056348992293067</v>
      </c>
      <c r="Y31" s="5">
        <f t="shared" si="7"/>
        <v>62.643511809814662</v>
      </c>
      <c r="Z31" s="5">
        <f t="shared" si="8"/>
        <v>60.081234588380177</v>
      </c>
      <c r="AA31" s="5">
        <f t="shared" si="9"/>
        <v>56.38746239661927</v>
      </c>
      <c r="AB31" s="5">
        <f t="shared" si="10"/>
        <v>51.515358203873397</v>
      </c>
      <c r="AC31" s="5">
        <f t="shared" si="11"/>
        <v>45.472426415299374</v>
      </c>
      <c r="AD31" s="5">
        <f t="shared" si="12"/>
        <v>37.596996709575535</v>
      </c>
      <c r="AE31" s="5"/>
      <c r="AG31" s="5">
        <f t="shared" si="93"/>
        <v>1.8421314559448305</v>
      </c>
      <c r="AH31" s="5">
        <f t="shared" si="93"/>
        <v>0.42942780722452056</v>
      </c>
      <c r="AI31" s="5">
        <f t="shared" si="93"/>
        <v>0.67871734620482727</v>
      </c>
      <c r="AJ31" s="5">
        <f t="shared" si="93"/>
        <v>0.36366392183096963</v>
      </c>
      <c r="AK31" s="5">
        <f t="shared" si="93"/>
        <v>0.77638632914778327</v>
      </c>
      <c r="AL31" s="5">
        <f t="shared" si="93"/>
        <v>0.43761971542604527</v>
      </c>
      <c r="AM31" s="5">
        <f t="shared" si="93"/>
        <v>-0.9353489922930649</v>
      </c>
      <c r="AN31" s="5">
        <f t="shared" si="93"/>
        <v>-0.31051180981466331</v>
      </c>
      <c r="AO31" s="5">
        <f t="shared" si="92"/>
        <v>-0.26323458838017899</v>
      </c>
      <c r="AP31" s="5">
        <f t="shared" si="92"/>
        <v>5.153760338072999E-2</v>
      </c>
      <c r="AQ31" s="5">
        <f t="shared" si="92"/>
        <v>0.17164179612660035</v>
      </c>
      <c r="AR31" s="5">
        <f t="shared" si="92"/>
        <v>-0.31342641529937509</v>
      </c>
      <c r="AS31" s="5">
        <f t="shared" si="92"/>
        <v>-0.46699670957553252</v>
      </c>
      <c r="AV31" s="2">
        <f t="shared" si="14"/>
        <v>57.795609954613937</v>
      </c>
      <c r="AW31" s="2">
        <f t="shared" si="15"/>
        <v>59.512473267935597</v>
      </c>
      <c r="AX31" s="2">
        <f t="shared" si="16"/>
        <v>60.997281932003062</v>
      </c>
      <c r="AY31" s="2">
        <f t="shared" si="17"/>
        <v>60.96033522789525</v>
      </c>
      <c r="AZ31" s="2">
        <f t="shared" si="18"/>
        <v>61.870613106612034</v>
      </c>
      <c r="BA31" s="2">
        <f t="shared" si="19"/>
        <v>62.268380281751519</v>
      </c>
      <c r="BB31" s="2">
        <f t="shared" si="20"/>
        <v>63.056348879689864</v>
      </c>
      <c r="BC31" s="2">
        <f t="shared" si="21"/>
        <v>62.643510846920407</v>
      </c>
      <c r="BD31" s="2">
        <f t="shared" si="22"/>
        <v>60.081234483851063</v>
      </c>
      <c r="BE31" s="2">
        <f t="shared" si="23"/>
        <v>56.387461488537753</v>
      </c>
      <c r="BF31" s="2">
        <f t="shared" si="24"/>
        <v>51.51535656275999</v>
      </c>
      <c r="BG31" s="2">
        <f t="shared" si="25"/>
        <v>45.472410719738093</v>
      </c>
      <c r="BH31" s="2">
        <f t="shared" si="26"/>
        <v>37.596983335050126</v>
      </c>
      <c r="BK31" s="2">
        <f t="shared" si="27"/>
        <v>59.637999999999998</v>
      </c>
      <c r="BL31" s="2">
        <f t="shared" si="28"/>
        <v>59.942</v>
      </c>
      <c r="BM31" s="2">
        <f t="shared" si="29"/>
        <v>61.676000000000002</v>
      </c>
      <c r="BN31" s="2">
        <f t="shared" si="30"/>
        <v>61.323999999999998</v>
      </c>
      <c r="BO31" s="2">
        <f t="shared" si="31"/>
        <v>62.646999999999998</v>
      </c>
      <c r="BP31" s="2">
        <f t="shared" si="32"/>
        <v>62.706000000000003</v>
      </c>
      <c r="BQ31" s="2">
        <f t="shared" si="33"/>
        <v>62.121000000000002</v>
      </c>
      <c r="BR31" s="2">
        <f t="shared" si="34"/>
        <v>62.332999999999998</v>
      </c>
      <c r="BS31" s="2">
        <f t="shared" si="35"/>
        <v>59.817999999999998</v>
      </c>
      <c r="BT31" s="2">
        <f t="shared" si="36"/>
        <v>56.439</v>
      </c>
      <c r="BU31" s="2">
        <f t="shared" si="37"/>
        <v>51.686999999999998</v>
      </c>
      <c r="BV31" s="2">
        <f t="shared" si="38"/>
        <v>45.158999999999999</v>
      </c>
      <c r="BW31" s="2">
        <f t="shared" si="39"/>
        <v>37.130000000000003</v>
      </c>
      <c r="BZ31" s="2" t="str">
        <f t="shared" si="40"/>
        <v/>
      </c>
      <c r="CA31" s="2" t="str">
        <f t="shared" si="41"/>
        <v/>
      </c>
      <c r="CB31" s="2" t="str">
        <f t="shared" si="42"/>
        <v/>
      </c>
      <c r="CC31" s="2" t="str">
        <f t="shared" si="43"/>
        <v/>
      </c>
      <c r="CD31" s="2" t="str">
        <f t="shared" si="44"/>
        <v/>
      </c>
      <c r="CE31" s="2" t="str">
        <f t="shared" si="45"/>
        <v/>
      </c>
      <c r="CF31" s="2" t="str">
        <f t="shared" si="46"/>
        <v/>
      </c>
      <c r="CG31" s="2" t="str">
        <f t="shared" si="47"/>
        <v/>
      </c>
      <c r="CH31" s="2" t="str">
        <f t="shared" si="48"/>
        <v/>
      </c>
      <c r="CI31" s="2" t="str">
        <f t="shared" si="49"/>
        <v/>
      </c>
      <c r="CJ31" s="2" t="str">
        <f t="shared" si="50"/>
        <v/>
      </c>
      <c r="CK31" s="2" t="str">
        <f t="shared" si="51"/>
        <v/>
      </c>
      <c r="CL31" s="2" t="str">
        <f t="shared" si="52"/>
        <v/>
      </c>
      <c r="CO31" s="2">
        <f t="shared" si="53"/>
        <v>57.790229112957803</v>
      </c>
      <c r="CP31" s="2">
        <f t="shared" si="54"/>
        <v>59.51053765500555</v>
      </c>
      <c r="CQ31" s="2">
        <f t="shared" si="55"/>
        <v>60.995380238709288</v>
      </c>
      <c r="CR31" s="2">
        <f t="shared" si="56"/>
        <v>60.958481372938621</v>
      </c>
      <c r="CS31" s="2">
        <f t="shared" si="57"/>
        <v>61.868948902079296</v>
      </c>
      <c r="CT31" s="2">
        <f t="shared" si="58"/>
        <v>62.264700611683658</v>
      </c>
      <c r="CU31" s="2">
        <f t="shared" si="59"/>
        <v>63.05191281286524</v>
      </c>
      <c r="CV31" s="2">
        <f t="shared" si="60"/>
        <v>62.639363300492626</v>
      </c>
      <c r="CW31" s="2">
        <f t="shared" si="61"/>
        <v>60.077457582944419</v>
      </c>
      <c r="CX31" s="2">
        <f t="shared" si="62"/>
        <v>56.383782574591066</v>
      </c>
      <c r="CY31" s="2">
        <f t="shared" si="63"/>
        <v>51.512146928330303</v>
      </c>
      <c r="CZ31" s="2">
        <f t="shared" si="64"/>
        <v>45.469104903677099</v>
      </c>
      <c r="DA31" s="2">
        <f t="shared" si="65"/>
        <v>37.59463011631545</v>
      </c>
      <c r="DD31" s="2">
        <f t="shared" si="66"/>
        <v>61.868258684011813</v>
      </c>
      <c r="DE31" s="2">
        <f t="shared" si="67"/>
        <v>60.973542678323895</v>
      </c>
      <c r="DF31" s="2">
        <f t="shared" si="68"/>
        <v>62.969656603611732</v>
      </c>
      <c r="DG31" s="2">
        <f t="shared" si="69"/>
        <v>62.724060091185414</v>
      </c>
      <c r="DH31" s="2">
        <f t="shared" si="70"/>
        <v>63.346214856934921</v>
      </c>
      <c r="DI31" s="2">
        <f t="shared" si="71"/>
        <v>66.31141403524424</v>
      </c>
      <c r="DJ31" s="2">
        <f t="shared" si="72"/>
        <v>67.534682443337061</v>
      </c>
      <c r="DK31" s="2">
        <f t="shared" si="73"/>
        <v>66.33841236409954</v>
      </c>
      <c r="DL31" s="2">
        <f t="shared" si="74"/>
        <v>64.10722288763067</v>
      </c>
      <c r="DM31" s="2">
        <f t="shared" si="75"/>
        <v>60.026577560921524</v>
      </c>
      <c r="DN31" s="2">
        <f t="shared" si="76"/>
        <v>54.862983140545303</v>
      </c>
      <c r="DO31" s="2">
        <f t="shared" si="77"/>
        <v>48.670114066012729</v>
      </c>
      <c r="DP31" s="2">
        <f t="shared" si="78"/>
        <v>40.100925089159624</v>
      </c>
      <c r="DS31" s="2">
        <f t="shared" si="79"/>
        <v>1.3194709754745465E-3</v>
      </c>
      <c r="DT31" s="2">
        <f t="shared" si="80"/>
        <v>1.3230391551580021E-3</v>
      </c>
      <c r="DU31" s="2">
        <f t="shared" si="81"/>
        <v>9.6323560752659782E-4</v>
      </c>
      <c r="DV31" s="2">
        <f t="shared" si="82"/>
        <v>1.0499984721536214E-3</v>
      </c>
      <c r="DW31" s="2">
        <f t="shared" si="83"/>
        <v>1.1265436174601334E-3</v>
      </c>
      <c r="DX31" s="2">
        <f t="shared" si="84"/>
        <v>9.0929840656396458E-4</v>
      </c>
      <c r="DY31" s="2">
        <f t="shared" si="85"/>
        <v>9.8958170735923435E-4</v>
      </c>
      <c r="DZ31" s="2">
        <f t="shared" si="86"/>
        <v>1.1212466654165333E-3</v>
      </c>
      <c r="EA31" s="2">
        <f t="shared" si="87"/>
        <v>9.3725083747505039E-4</v>
      </c>
      <c r="EB31" s="2">
        <f t="shared" si="88"/>
        <v>1.0099151779039569E-3</v>
      </c>
      <c r="EC31" s="2">
        <f t="shared" si="89"/>
        <v>9.5786073279034679E-4</v>
      </c>
      <c r="ED31" s="2">
        <f t="shared" si="90"/>
        <v>1.0327418302614533E-3</v>
      </c>
      <c r="EE31" s="2">
        <f t="shared" si="91"/>
        <v>9.3892329521159392E-4</v>
      </c>
    </row>
    <row r="32" spans="2:135" x14ac:dyDescent="0.25">
      <c r="B32" s="2">
        <v>26</v>
      </c>
      <c r="C32">
        <v>60.072000000000003</v>
      </c>
      <c r="D32">
        <v>61.261000000000003</v>
      </c>
      <c r="E32">
        <v>60.543999999999997</v>
      </c>
      <c r="F32">
        <v>61.911999999999999</v>
      </c>
      <c r="G32">
        <v>61.926000000000002</v>
      </c>
      <c r="H32">
        <v>60.661999999999999</v>
      </c>
      <c r="I32">
        <v>63.136000000000003</v>
      </c>
      <c r="J32">
        <v>61.847999999999999</v>
      </c>
      <c r="K32">
        <v>60.636000000000003</v>
      </c>
      <c r="L32">
        <v>57.258000000000003</v>
      </c>
      <c r="M32">
        <v>53.536999999999999</v>
      </c>
      <c r="N32">
        <v>45.551000000000002</v>
      </c>
      <c r="O32">
        <v>37.796999999999997</v>
      </c>
      <c r="R32" s="5">
        <f t="shared" si="0"/>
        <v>57.797376831002168</v>
      </c>
      <c r="S32" s="5">
        <f t="shared" si="1"/>
        <v>59.49771886109442</v>
      </c>
      <c r="T32" s="5">
        <f t="shared" si="2"/>
        <v>60.987025455868945</v>
      </c>
      <c r="U32" s="5">
        <f t="shared" si="3"/>
        <v>60.957436386606325</v>
      </c>
      <c r="V32" s="5">
        <f t="shared" si="4"/>
        <v>61.877360427277388</v>
      </c>
      <c r="W32" s="5">
        <f t="shared" si="5"/>
        <v>62.293129746254486</v>
      </c>
      <c r="X32" s="5">
        <f t="shared" si="6"/>
        <v>63.081650562115271</v>
      </c>
      <c r="Y32" s="5">
        <f t="shared" si="7"/>
        <v>62.659306977527521</v>
      </c>
      <c r="Z32" s="5">
        <f t="shared" si="8"/>
        <v>60.099036368262368</v>
      </c>
      <c r="AA32" s="5">
        <f t="shared" si="9"/>
        <v>56.399921726651918</v>
      </c>
      <c r="AB32" s="5">
        <f t="shared" si="10"/>
        <v>51.530775787383334</v>
      </c>
      <c r="AC32" s="5">
        <f t="shared" si="11"/>
        <v>45.486821173293094</v>
      </c>
      <c r="AD32" s="5">
        <f t="shared" si="12"/>
        <v>37.612630614307228</v>
      </c>
      <c r="AE32" s="5"/>
      <c r="AG32" s="5">
        <f t="shared" si="93"/>
        <v>2.2746231689978345</v>
      </c>
      <c r="AH32" s="5">
        <f t="shared" si="93"/>
        <v>1.7632811389055831</v>
      </c>
      <c r="AI32" s="5">
        <f t="shared" si="93"/>
        <v>-0.44302545586894837</v>
      </c>
      <c r="AJ32" s="5">
        <f t="shared" si="93"/>
        <v>0.9545636133936739</v>
      </c>
      <c r="AK32" s="5">
        <f t="shared" si="93"/>
        <v>4.8639572722613877E-2</v>
      </c>
      <c r="AL32" s="5">
        <f t="shared" si="93"/>
        <v>-1.6311297462544871</v>
      </c>
      <c r="AM32" s="5">
        <f t="shared" si="93"/>
        <v>5.4349437884731344E-2</v>
      </c>
      <c r="AN32" s="5">
        <f t="shared" si="93"/>
        <v>-0.81130697752752212</v>
      </c>
      <c r="AO32" s="5">
        <f t="shared" si="92"/>
        <v>0.53696363173763473</v>
      </c>
      <c r="AP32" s="5">
        <f t="shared" si="92"/>
        <v>0.85807827334808451</v>
      </c>
      <c r="AQ32" s="5">
        <f t="shared" si="92"/>
        <v>2.0062242126166652</v>
      </c>
      <c r="AR32" s="5">
        <f t="shared" si="92"/>
        <v>6.4178826706907444E-2</v>
      </c>
      <c r="AS32" s="5">
        <f t="shared" si="92"/>
        <v>0.18436938569276862</v>
      </c>
      <c r="AV32" s="2">
        <f t="shared" si="14"/>
        <v>57.796682301508838</v>
      </c>
      <c r="AW32" s="2">
        <f t="shared" si="15"/>
        <v>59.497440278171489</v>
      </c>
      <c r="AX32" s="2">
        <f t="shared" si="16"/>
        <v>60.987023034865878</v>
      </c>
      <c r="AY32" s="2">
        <f t="shared" si="17"/>
        <v>60.957433531505046</v>
      </c>
      <c r="AZ32" s="2">
        <f t="shared" si="18"/>
        <v>61.8773584851252</v>
      </c>
      <c r="BA32" s="2">
        <f t="shared" si="19"/>
        <v>62.293129734604868</v>
      </c>
      <c r="BB32" s="2">
        <f t="shared" si="20"/>
        <v>63.081650153659005</v>
      </c>
      <c r="BC32" s="2">
        <f t="shared" si="21"/>
        <v>62.65930372496144</v>
      </c>
      <c r="BD32" s="2">
        <f t="shared" si="22"/>
        <v>60.099035990517699</v>
      </c>
      <c r="BE32" s="2">
        <f t="shared" si="23"/>
        <v>56.399918693089681</v>
      </c>
      <c r="BF32" s="2">
        <f t="shared" si="24"/>
        <v>51.530770482540227</v>
      </c>
      <c r="BG32" s="2">
        <f t="shared" si="25"/>
        <v>45.486774898367166</v>
      </c>
      <c r="BH32" s="2">
        <f t="shared" si="26"/>
        <v>37.612591538159101</v>
      </c>
      <c r="BK32" s="2">
        <f t="shared" si="27"/>
        <v>60.072000000000003</v>
      </c>
      <c r="BL32" s="2">
        <f t="shared" si="28"/>
        <v>61.261000000000003</v>
      </c>
      <c r="BM32" s="2">
        <f t="shared" si="29"/>
        <v>60.543999999999997</v>
      </c>
      <c r="BN32" s="2">
        <f t="shared" si="30"/>
        <v>61.911999999999999</v>
      </c>
      <c r="BO32" s="2">
        <f t="shared" si="31"/>
        <v>61.926000000000002</v>
      </c>
      <c r="BP32" s="2">
        <f t="shared" si="32"/>
        <v>60.661999999999999</v>
      </c>
      <c r="BQ32" s="2">
        <f t="shared" si="33"/>
        <v>63.136000000000003</v>
      </c>
      <c r="BR32" s="2">
        <f t="shared" si="34"/>
        <v>61.847999999999999</v>
      </c>
      <c r="BS32" s="2">
        <f t="shared" si="35"/>
        <v>60.636000000000003</v>
      </c>
      <c r="BT32" s="2">
        <f t="shared" si="36"/>
        <v>57.258000000000003</v>
      </c>
      <c r="BU32" s="2">
        <f t="shared" si="37"/>
        <v>53.536999999999999</v>
      </c>
      <c r="BV32" s="2">
        <f t="shared" si="38"/>
        <v>45.551000000000002</v>
      </c>
      <c r="BW32" s="2">
        <f t="shared" si="39"/>
        <v>37.796999999999997</v>
      </c>
      <c r="BZ32" s="2" t="str">
        <f t="shared" si="40"/>
        <v/>
      </c>
      <c r="CA32" s="2" t="str">
        <f t="shared" si="41"/>
        <v/>
      </c>
      <c r="CB32" s="2" t="str">
        <f t="shared" si="42"/>
        <v/>
      </c>
      <c r="CC32" s="2" t="str">
        <f t="shared" si="43"/>
        <v/>
      </c>
      <c r="CD32" s="2" t="str">
        <f t="shared" si="44"/>
        <v/>
      </c>
      <c r="CE32" s="2" t="str">
        <f t="shared" si="45"/>
        <v/>
      </c>
      <c r="CF32" s="2" t="str">
        <f t="shared" si="46"/>
        <v/>
      </c>
      <c r="CG32" s="2" t="str">
        <f t="shared" si="47"/>
        <v/>
      </c>
      <c r="CH32" s="2" t="str">
        <f t="shared" si="48"/>
        <v/>
      </c>
      <c r="CI32" s="2" t="str">
        <f t="shared" si="49"/>
        <v/>
      </c>
      <c r="CJ32" s="2" t="str">
        <f t="shared" si="50"/>
        <v/>
      </c>
      <c r="CK32" s="2" t="str">
        <f t="shared" si="51"/>
        <v/>
      </c>
      <c r="CL32" s="2" t="str">
        <f t="shared" si="52"/>
        <v/>
      </c>
      <c r="CO32" s="2">
        <f t="shared" si="53"/>
        <v>57.790888028747126</v>
      </c>
      <c r="CP32" s="2">
        <f t="shared" si="54"/>
        <v>59.495361528379881</v>
      </c>
      <c r="CQ32" s="2">
        <f t="shared" si="55"/>
        <v>60.984977084882914</v>
      </c>
      <c r="CR32" s="2">
        <f t="shared" si="56"/>
        <v>60.955440747317716</v>
      </c>
      <c r="CS32" s="2">
        <f t="shared" si="57"/>
        <v>61.875575853027911</v>
      </c>
      <c r="CT32" s="2">
        <f t="shared" si="58"/>
        <v>62.289160569448356</v>
      </c>
      <c r="CU32" s="2">
        <f t="shared" si="59"/>
        <v>63.076867094484918</v>
      </c>
      <c r="CV32" s="2">
        <f t="shared" si="60"/>
        <v>62.654837397372752</v>
      </c>
      <c r="CW32" s="2">
        <f t="shared" si="61"/>
        <v>60.094966099330378</v>
      </c>
      <c r="CX32" s="2">
        <f t="shared" si="62"/>
        <v>56.395953640607438</v>
      </c>
      <c r="CY32" s="2">
        <f t="shared" si="63"/>
        <v>51.527311317295499</v>
      </c>
      <c r="CZ32" s="2">
        <f t="shared" si="64"/>
        <v>45.483209822610249</v>
      </c>
      <c r="DA32" s="2">
        <f t="shared" si="65"/>
        <v>37.610053230723224</v>
      </c>
      <c r="DD32" s="2">
        <f t="shared" si="66"/>
        <v>61.796366264501962</v>
      </c>
      <c r="DE32" s="2">
        <f t="shared" si="67"/>
        <v>60.928489435880195</v>
      </c>
      <c r="DF32" s="2">
        <f t="shared" si="68"/>
        <v>62.922303684634031</v>
      </c>
      <c r="DG32" s="2">
        <f t="shared" si="69"/>
        <v>62.686514589665656</v>
      </c>
      <c r="DH32" s="2">
        <f t="shared" si="70"/>
        <v>63.318890138483646</v>
      </c>
      <c r="DI32" s="2">
        <f t="shared" si="71"/>
        <v>66.270514970123557</v>
      </c>
      <c r="DJ32" s="2">
        <f t="shared" si="72"/>
        <v>67.485414920650655</v>
      </c>
      <c r="DK32" s="2">
        <f t="shared" si="73"/>
        <v>66.28809663961114</v>
      </c>
      <c r="DL32" s="2">
        <f t="shared" si="74"/>
        <v>64.055613948170745</v>
      </c>
      <c r="DM32" s="2">
        <f t="shared" si="75"/>
        <v>59.976970405588986</v>
      </c>
      <c r="DN32" s="2">
        <f t="shared" si="76"/>
        <v>54.821201163138539</v>
      </c>
      <c r="DO32" s="2">
        <f t="shared" si="77"/>
        <v>48.631829929683867</v>
      </c>
      <c r="DP32" s="2">
        <f t="shared" si="78"/>
        <v>40.075828240667526</v>
      </c>
      <c r="DS32" s="2">
        <f t="shared" si="79"/>
        <v>1.4465870042662018E-3</v>
      </c>
      <c r="DT32" s="2">
        <f t="shared" si="80"/>
        <v>1.4504984382264663E-3</v>
      </c>
      <c r="DU32" s="2">
        <f t="shared" si="81"/>
        <v>1.0560686996343347E-3</v>
      </c>
      <c r="DV32" s="2">
        <f t="shared" si="82"/>
        <v>1.1511838135251464E-3</v>
      </c>
      <c r="DW32" s="2">
        <f t="shared" si="83"/>
        <v>1.2350962747688298E-3</v>
      </c>
      <c r="DX32" s="2">
        <f t="shared" si="84"/>
        <v>9.969384176999772E-4</v>
      </c>
      <c r="DY32" s="2">
        <f t="shared" si="85"/>
        <v>1.0849511818143698E-3</v>
      </c>
      <c r="DZ32" s="2">
        <f t="shared" si="86"/>
        <v>1.2292895416793946E-3</v>
      </c>
      <c r="EA32" s="2">
        <f t="shared" si="87"/>
        <v>1.0275821892388693E-3</v>
      </c>
      <c r="EB32" s="2">
        <f t="shared" si="88"/>
        <v>1.1072420886202537E-3</v>
      </c>
      <c r="EC32" s="2">
        <f t="shared" si="89"/>
        <v>1.0501763588391182E-3</v>
      </c>
      <c r="ED32" s="2">
        <f t="shared" si="90"/>
        <v>1.1322660834529588E-3</v>
      </c>
      <c r="EE32" s="2">
        <f t="shared" si="91"/>
        <v>1.0294156707876376E-3</v>
      </c>
    </row>
    <row r="33" spans="2:135" x14ac:dyDescent="0.25">
      <c r="B33" s="2">
        <v>27</v>
      </c>
      <c r="C33">
        <v>60.145000000000003</v>
      </c>
      <c r="D33">
        <v>60.13</v>
      </c>
      <c r="E33">
        <v>62.338000000000001</v>
      </c>
      <c r="F33">
        <v>61.015000000000001</v>
      </c>
      <c r="G33">
        <v>62.146999999999998</v>
      </c>
      <c r="H33">
        <v>62.470999999999997</v>
      </c>
      <c r="I33">
        <v>63.287999999999997</v>
      </c>
      <c r="J33">
        <v>63.393999999999998</v>
      </c>
      <c r="K33">
        <v>60.393999999999998</v>
      </c>
      <c r="L33">
        <v>57.061</v>
      </c>
      <c r="M33">
        <v>51.790999999999997</v>
      </c>
      <c r="N33">
        <v>45.493000000000002</v>
      </c>
      <c r="O33">
        <v>37.942</v>
      </c>
      <c r="R33" s="5">
        <f t="shared" si="0"/>
        <v>57.7995798715069</v>
      </c>
      <c r="S33" s="5">
        <f t="shared" si="1"/>
        <v>59.483171521676653</v>
      </c>
      <c r="T33" s="5">
        <f t="shared" si="2"/>
        <v>60.976782067147198</v>
      </c>
      <c r="U33" s="5">
        <f t="shared" si="3"/>
        <v>60.9545505867871</v>
      </c>
      <c r="V33" s="5">
        <f t="shared" si="4"/>
        <v>61.884117633340949</v>
      </c>
      <c r="W33" s="5">
        <f t="shared" si="5"/>
        <v>62.31790081935771</v>
      </c>
      <c r="X33" s="5">
        <f t="shared" si="6"/>
        <v>63.106978483116819</v>
      </c>
      <c r="Y33" s="5">
        <f t="shared" si="7"/>
        <v>62.675130029801487</v>
      </c>
      <c r="Z33" s="5">
        <f t="shared" si="8"/>
        <v>60.11686016318324</v>
      </c>
      <c r="AA33" s="5">
        <f t="shared" si="9"/>
        <v>56.412406581630158</v>
      </c>
      <c r="AB33" s="5">
        <f t="shared" si="10"/>
        <v>51.546219148851009</v>
      </c>
      <c r="AC33" s="5">
        <f t="shared" si="11"/>
        <v>45.501289648535796</v>
      </c>
      <c r="AD33" s="5">
        <f t="shared" si="12"/>
        <v>37.628323514493601</v>
      </c>
      <c r="AE33" s="5"/>
      <c r="AG33" s="5">
        <f t="shared" si="93"/>
        <v>2.3454201284931031</v>
      </c>
      <c r="AH33" s="5">
        <f t="shared" si="93"/>
        <v>0.64682847832335</v>
      </c>
      <c r="AI33" s="5">
        <f t="shared" si="93"/>
        <v>1.3612179328528029</v>
      </c>
      <c r="AJ33" s="5">
        <f t="shared" si="93"/>
        <v>6.0449413212900538E-2</v>
      </c>
      <c r="AK33" s="5">
        <f t="shared" si="93"/>
        <v>0.26288236665904918</v>
      </c>
      <c r="AL33" s="5">
        <f t="shared" si="93"/>
        <v>0.15309918064228611</v>
      </c>
      <c r="AM33" s="5">
        <f t="shared" si="93"/>
        <v>0.18102151688317747</v>
      </c>
      <c r="AN33" s="5">
        <f t="shared" si="93"/>
        <v>0.71886997019851151</v>
      </c>
      <c r="AO33" s="5">
        <f t="shared" si="92"/>
        <v>0.27713983681675813</v>
      </c>
      <c r="AP33" s="5">
        <f t="shared" si="92"/>
        <v>0.64859341836984186</v>
      </c>
      <c r="AQ33" s="5">
        <f t="shared" si="92"/>
        <v>0.24478085114898818</v>
      </c>
      <c r="AR33" s="5">
        <f t="shared" si="92"/>
        <v>-8.2896485357935035E-3</v>
      </c>
      <c r="AS33" s="5">
        <f t="shared" si="92"/>
        <v>0.31367648550639871</v>
      </c>
      <c r="AV33" s="2">
        <f t="shared" si="14"/>
        <v>57.79778429039164</v>
      </c>
      <c r="AW33" s="2">
        <f t="shared" si="15"/>
        <v>59.482416875542789</v>
      </c>
      <c r="AX33" s="2">
        <f t="shared" si="16"/>
        <v>60.976774260203563</v>
      </c>
      <c r="AY33" s="2">
        <f t="shared" si="17"/>
        <v>60.954541374582519</v>
      </c>
      <c r="AZ33" s="2">
        <f t="shared" si="18"/>
        <v>61.884111214540418</v>
      </c>
      <c r="BA33" s="2">
        <f t="shared" si="19"/>
        <v>62.317900773241931</v>
      </c>
      <c r="BB33" s="2">
        <f t="shared" si="20"/>
        <v>63.106977060395749</v>
      </c>
      <c r="BC33" s="2">
        <f t="shared" si="21"/>
        <v>62.675119477457336</v>
      </c>
      <c r="BD33" s="2">
        <f t="shared" si="22"/>
        <v>60.116858851892779</v>
      </c>
      <c r="BE33" s="2">
        <f t="shared" si="23"/>
        <v>56.412396840959609</v>
      </c>
      <c r="BF33" s="2">
        <f t="shared" si="24"/>
        <v>51.54620265443382</v>
      </c>
      <c r="BG33" s="2">
        <f t="shared" si="25"/>
        <v>45.501158308233244</v>
      </c>
      <c r="BH33" s="2">
        <f t="shared" si="26"/>
        <v>37.62821353587006</v>
      </c>
      <c r="BK33" s="2">
        <f t="shared" si="27"/>
        <v>60.145000000000003</v>
      </c>
      <c r="BL33" s="2">
        <f t="shared" si="28"/>
        <v>60.13</v>
      </c>
      <c r="BM33" s="2">
        <f t="shared" si="29"/>
        <v>62.338000000000001</v>
      </c>
      <c r="BN33" s="2">
        <f t="shared" si="30"/>
        <v>61.015000000000001</v>
      </c>
      <c r="BO33" s="2">
        <f t="shared" si="31"/>
        <v>62.146999999999998</v>
      </c>
      <c r="BP33" s="2">
        <f t="shared" si="32"/>
        <v>62.470999999999997</v>
      </c>
      <c r="BQ33" s="2">
        <f t="shared" si="33"/>
        <v>63.287999999999997</v>
      </c>
      <c r="BR33" s="2">
        <f t="shared" si="34"/>
        <v>63.393999999999998</v>
      </c>
      <c r="BS33" s="2">
        <f t="shared" si="35"/>
        <v>60.393999999999998</v>
      </c>
      <c r="BT33" s="2">
        <f t="shared" si="36"/>
        <v>57.061</v>
      </c>
      <c r="BU33" s="2">
        <f t="shared" si="37"/>
        <v>51.790999999999997</v>
      </c>
      <c r="BV33" s="2">
        <f t="shared" si="38"/>
        <v>45.493000000000002</v>
      </c>
      <c r="BW33" s="2">
        <f t="shared" si="39"/>
        <v>37.942</v>
      </c>
      <c r="BZ33" s="2" t="str">
        <f t="shared" si="40"/>
        <v/>
      </c>
      <c r="CA33" s="2" t="str">
        <f t="shared" si="41"/>
        <v/>
      </c>
      <c r="CB33" s="2" t="str">
        <f t="shared" si="42"/>
        <v/>
      </c>
      <c r="CC33" s="2" t="str">
        <f t="shared" si="43"/>
        <v/>
      </c>
      <c r="CD33" s="2" t="str">
        <f t="shared" si="44"/>
        <v/>
      </c>
      <c r="CE33" s="2" t="str">
        <f t="shared" si="45"/>
        <v/>
      </c>
      <c r="CF33" s="2" t="str">
        <f t="shared" si="46"/>
        <v/>
      </c>
      <c r="CG33" s="2" t="str">
        <f t="shared" si="47"/>
        <v/>
      </c>
      <c r="CH33" s="2" t="str">
        <f t="shared" si="48"/>
        <v/>
      </c>
      <c r="CI33" s="2" t="str">
        <f t="shared" si="49"/>
        <v/>
      </c>
      <c r="CJ33" s="2" t="str">
        <f t="shared" si="50"/>
        <v/>
      </c>
      <c r="CK33" s="2" t="str">
        <f t="shared" si="51"/>
        <v/>
      </c>
      <c r="CL33" s="2" t="str">
        <f t="shared" si="52"/>
        <v/>
      </c>
      <c r="CO33" s="2">
        <f t="shared" si="53"/>
        <v>57.791546944536449</v>
      </c>
      <c r="CP33" s="2">
        <f t="shared" si="54"/>
        <v>59.480185401754213</v>
      </c>
      <c r="CQ33" s="2">
        <f t="shared" si="55"/>
        <v>60.974573931056547</v>
      </c>
      <c r="CR33" s="2">
        <f t="shared" si="56"/>
        <v>60.952400121696812</v>
      </c>
      <c r="CS33" s="2">
        <f t="shared" si="57"/>
        <v>61.882202803976526</v>
      </c>
      <c r="CT33" s="2">
        <f t="shared" si="58"/>
        <v>62.313620527213061</v>
      </c>
      <c r="CU33" s="2">
        <f t="shared" si="59"/>
        <v>63.101821376104596</v>
      </c>
      <c r="CV33" s="2">
        <f t="shared" si="60"/>
        <v>62.670311494252886</v>
      </c>
      <c r="CW33" s="2">
        <f t="shared" si="61"/>
        <v>60.112474615716337</v>
      </c>
      <c r="CX33" s="2">
        <f t="shared" si="62"/>
        <v>56.408124706623816</v>
      </c>
      <c r="CY33" s="2">
        <f t="shared" si="63"/>
        <v>51.542475706260696</v>
      </c>
      <c r="CZ33" s="2">
        <f t="shared" si="64"/>
        <v>45.497314741543391</v>
      </c>
      <c r="DA33" s="2">
        <f t="shared" si="65"/>
        <v>37.625476345131005</v>
      </c>
      <c r="DD33" s="2">
        <f t="shared" si="66"/>
        <v>61.724473844992112</v>
      </c>
      <c r="DE33" s="2">
        <f t="shared" si="67"/>
        <v>60.883436193436495</v>
      </c>
      <c r="DF33" s="2">
        <f t="shared" si="68"/>
        <v>62.87495076565633</v>
      </c>
      <c r="DG33" s="2">
        <f t="shared" si="69"/>
        <v>62.648969088145897</v>
      </c>
      <c r="DH33" s="2">
        <f t="shared" si="70"/>
        <v>63.291565420032377</v>
      </c>
      <c r="DI33" s="2">
        <f t="shared" si="71"/>
        <v>66.229615905002859</v>
      </c>
      <c r="DJ33" s="2">
        <f t="shared" si="72"/>
        <v>67.436147397964248</v>
      </c>
      <c r="DK33" s="2">
        <f t="shared" si="73"/>
        <v>66.237780915122727</v>
      </c>
      <c r="DL33" s="2">
        <f t="shared" si="74"/>
        <v>64.00400500871082</v>
      </c>
      <c r="DM33" s="2">
        <f t="shared" si="75"/>
        <v>59.927363250256448</v>
      </c>
      <c r="DN33" s="2">
        <f t="shared" si="76"/>
        <v>54.779419185731776</v>
      </c>
      <c r="DO33" s="2">
        <f t="shared" si="77"/>
        <v>48.593545793355013</v>
      </c>
      <c r="DP33" s="2">
        <f t="shared" si="78"/>
        <v>40.050731392175429</v>
      </c>
      <c r="DS33" s="2">
        <f t="shared" si="79"/>
        <v>1.5859297701334371E-3</v>
      </c>
      <c r="DT33" s="2">
        <f t="shared" si="80"/>
        <v>1.5902173736936714E-3</v>
      </c>
      <c r="DU33" s="2">
        <f t="shared" si="81"/>
        <v>1.157838333405716E-3</v>
      </c>
      <c r="DV33" s="2">
        <f t="shared" si="82"/>
        <v>1.2621077763713445E-3</v>
      </c>
      <c r="DW33" s="2">
        <f t="shared" si="83"/>
        <v>1.3540947816761983E-3</v>
      </c>
      <c r="DX33" s="2">
        <f t="shared" si="84"/>
        <v>1.0930161085336619E-3</v>
      </c>
      <c r="DY33" s="2">
        <f t="shared" si="85"/>
        <v>1.1895008047738834E-3</v>
      </c>
      <c r="DZ33" s="2">
        <f t="shared" si="86"/>
        <v>1.3477293389872274E-3</v>
      </c>
      <c r="EA33" s="2">
        <f t="shared" si="87"/>
        <v>1.1266097739681671E-3</v>
      </c>
      <c r="EB33" s="2">
        <f t="shared" si="88"/>
        <v>1.213937129530912E-3</v>
      </c>
      <c r="EC33" s="2">
        <f t="shared" si="89"/>
        <v>1.1513788228821691E-3</v>
      </c>
      <c r="ED33" s="2">
        <f t="shared" si="90"/>
        <v>1.2413694667927271E-3</v>
      </c>
      <c r="EE33" s="2">
        <f t="shared" si="91"/>
        <v>1.1286197475994253E-3</v>
      </c>
    </row>
    <row r="34" spans="2:135" x14ac:dyDescent="0.25">
      <c r="B34" s="2">
        <v>28</v>
      </c>
      <c r="C34">
        <v>60.811999999999998</v>
      </c>
      <c r="D34">
        <v>61.304000000000002</v>
      </c>
      <c r="E34">
        <v>62.941000000000003</v>
      </c>
      <c r="F34">
        <v>62.103000000000002</v>
      </c>
      <c r="G34">
        <v>61.720999999999997</v>
      </c>
      <c r="H34">
        <v>62.029000000000003</v>
      </c>
      <c r="I34">
        <v>62.908999999999999</v>
      </c>
      <c r="J34">
        <v>63.393999999999998</v>
      </c>
      <c r="K34">
        <v>61.136000000000003</v>
      </c>
      <c r="L34">
        <v>58.106000000000002</v>
      </c>
      <c r="M34">
        <v>51.045000000000002</v>
      </c>
      <c r="N34">
        <v>46.942</v>
      </c>
      <c r="O34">
        <v>37.71</v>
      </c>
      <c r="R34" s="5">
        <f t="shared" si="0"/>
        <v>57.803386202890962</v>
      </c>
      <c r="S34" s="5">
        <f t="shared" si="1"/>
        <v>59.469369975580001</v>
      </c>
      <c r="T34" s="5">
        <f t="shared" si="2"/>
        <v>60.966560419561915</v>
      </c>
      <c r="U34" s="5">
        <f t="shared" si="3"/>
        <v>60.951687864509758</v>
      </c>
      <c r="V34" s="5">
        <f t="shared" si="4"/>
        <v>61.890891978792368</v>
      </c>
      <c r="W34" s="5">
        <f t="shared" si="5"/>
        <v>62.342695039187738</v>
      </c>
      <c r="X34" s="5">
        <f t="shared" si="6"/>
        <v>63.132336069443525</v>
      </c>
      <c r="Y34" s="5">
        <f t="shared" si="7"/>
        <v>62.690992426994555</v>
      </c>
      <c r="Z34" s="5">
        <f t="shared" si="8"/>
        <v>60.134708829887778</v>
      </c>
      <c r="AA34" s="5">
        <f t="shared" si="9"/>
        <v>56.424927368643388</v>
      </c>
      <c r="AB34" s="5">
        <f t="shared" si="10"/>
        <v>51.561703606477643</v>
      </c>
      <c r="AC34" s="5">
        <f t="shared" si="11"/>
        <v>45.515921109995404</v>
      </c>
      <c r="AD34" s="5">
        <f t="shared" si="12"/>
        <v>37.644148437231244</v>
      </c>
      <c r="AE34" s="5"/>
      <c r="AG34" s="5">
        <f t="shared" si="93"/>
        <v>3.0086137971090352</v>
      </c>
      <c r="AH34" s="5">
        <f t="shared" si="93"/>
        <v>1.8346300244200009</v>
      </c>
      <c r="AI34" s="5">
        <f t="shared" si="93"/>
        <v>1.9744395804380872</v>
      </c>
      <c r="AJ34" s="5">
        <f t="shared" si="93"/>
        <v>1.1513121354902438</v>
      </c>
      <c r="AK34" s="5">
        <f t="shared" si="93"/>
        <v>-0.16989197879237139</v>
      </c>
      <c r="AL34" s="5">
        <f t="shared" si="93"/>
        <v>-0.31369503918773489</v>
      </c>
      <c r="AM34" s="5">
        <f t="shared" si="93"/>
        <v>-0.22333606944352624</v>
      </c>
      <c r="AN34" s="5">
        <f t="shared" si="93"/>
        <v>0.70300757300544348</v>
      </c>
      <c r="AO34" s="5">
        <f t="shared" si="92"/>
        <v>1.0012911701122249</v>
      </c>
      <c r="AP34" s="5">
        <f t="shared" si="92"/>
        <v>1.6810726313566136</v>
      </c>
      <c r="AQ34" s="5">
        <f t="shared" si="92"/>
        <v>-0.51670360647764113</v>
      </c>
      <c r="AR34" s="5">
        <f t="shared" si="92"/>
        <v>1.4260788900045966</v>
      </c>
      <c r="AS34" s="5">
        <f t="shared" si="92"/>
        <v>6.5851562768756366E-2</v>
      </c>
      <c r="AV34" s="2">
        <f t="shared" si="14"/>
        <v>57.798917784850687</v>
      </c>
      <c r="AW34" s="2">
        <f t="shared" si="15"/>
        <v>59.46740357525163</v>
      </c>
      <c r="AX34" s="2">
        <f t="shared" si="16"/>
        <v>60.96653621655944</v>
      </c>
      <c r="AY34" s="2">
        <f t="shared" si="17"/>
        <v>60.951659302750706</v>
      </c>
      <c r="AZ34" s="2">
        <f t="shared" si="18"/>
        <v>61.890871609503023</v>
      </c>
      <c r="BA34" s="2">
        <f t="shared" si="19"/>
        <v>62.342694864106932</v>
      </c>
      <c r="BB34" s="2">
        <f t="shared" si="20"/>
        <v>63.132331310907595</v>
      </c>
      <c r="BC34" s="2">
        <f t="shared" si="21"/>
        <v>62.690959545840542</v>
      </c>
      <c r="BD34" s="2">
        <f t="shared" si="22"/>
        <v>60.134704457295989</v>
      </c>
      <c r="BE34" s="2">
        <f t="shared" si="23"/>
        <v>56.424897305618785</v>
      </c>
      <c r="BF34" s="2">
        <f t="shared" si="24"/>
        <v>51.56165427411829</v>
      </c>
      <c r="BG34" s="2">
        <f t="shared" si="25"/>
        <v>45.515562242857293</v>
      </c>
      <c r="BH34" s="2">
        <f t="shared" si="26"/>
        <v>37.643850264462465</v>
      </c>
      <c r="BK34" s="2">
        <f t="shared" si="27"/>
        <v>60.811999999999998</v>
      </c>
      <c r="BL34" s="2">
        <f t="shared" si="28"/>
        <v>61.304000000000002</v>
      </c>
      <c r="BM34" s="2">
        <f t="shared" si="29"/>
        <v>62.941000000000003</v>
      </c>
      <c r="BN34" s="2">
        <f t="shared" si="30"/>
        <v>62.103000000000002</v>
      </c>
      <c r="BO34" s="2">
        <f t="shared" si="31"/>
        <v>61.720999999999997</v>
      </c>
      <c r="BP34" s="2">
        <f t="shared" si="32"/>
        <v>62.029000000000003</v>
      </c>
      <c r="BQ34" s="2">
        <f t="shared" si="33"/>
        <v>62.908999999999999</v>
      </c>
      <c r="BR34" s="2">
        <f t="shared" si="34"/>
        <v>63.393999999999998</v>
      </c>
      <c r="BS34" s="2">
        <f t="shared" si="35"/>
        <v>61.136000000000003</v>
      </c>
      <c r="BT34" s="2">
        <f t="shared" si="36"/>
        <v>58.106000000000002</v>
      </c>
      <c r="BU34" s="2">
        <f t="shared" si="37"/>
        <v>51.045000000000002</v>
      </c>
      <c r="BV34" s="2">
        <f t="shared" si="38"/>
        <v>46.942</v>
      </c>
      <c r="BW34" s="2">
        <f t="shared" si="39"/>
        <v>37.71</v>
      </c>
      <c r="BZ34" s="2" t="str">
        <f t="shared" si="40"/>
        <v/>
      </c>
      <c r="CA34" s="2" t="str">
        <f t="shared" si="41"/>
        <v/>
      </c>
      <c r="CB34" s="2" t="str">
        <f t="shared" si="42"/>
        <v/>
      </c>
      <c r="CC34" s="2" t="str">
        <f t="shared" si="43"/>
        <v/>
      </c>
      <c r="CD34" s="2" t="str">
        <f t="shared" si="44"/>
        <v/>
      </c>
      <c r="CE34" s="2" t="str">
        <f t="shared" si="45"/>
        <v/>
      </c>
      <c r="CF34" s="2" t="str">
        <f t="shared" si="46"/>
        <v/>
      </c>
      <c r="CG34" s="2" t="str">
        <f t="shared" si="47"/>
        <v/>
      </c>
      <c r="CH34" s="2" t="str">
        <f t="shared" si="48"/>
        <v/>
      </c>
      <c r="CI34" s="2" t="str">
        <f t="shared" si="49"/>
        <v/>
      </c>
      <c r="CJ34" s="2" t="str">
        <f t="shared" si="50"/>
        <v/>
      </c>
      <c r="CK34" s="2" t="str">
        <f t="shared" si="51"/>
        <v/>
      </c>
      <c r="CL34" s="2" t="str">
        <f t="shared" si="52"/>
        <v/>
      </c>
      <c r="CO34" s="2">
        <f t="shared" si="53"/>
        <v>57.792205860325772</v>
      </c>
      <c r="CP34" s="2">
        <f t="shared" si="54"/>
        <v>59.465009275128544</v>
      </c>
      <c r="CQ34" s="2">
        <f t="shared" si="55"/>
        <v>60.96417077723018</v>
      </c>
      <c r="CR34" s="2">
        <f t="shared" si="56"/>
        <v>60.949359496075914</v>
      </c>
      <c r="CS34" s="2">
        <f t="shared" si="57"/>
        <v>61.888829754925148</v>
      </c>
      <c r="CT34" s="2">
        <f t="shared" si="58"/>
        <v>62.338080484977759</v>
      </c>
      <c r="CU34" s="2">
        <f t="shared" si="59"/>
        <v>63.126775657724281</v>
      </c>
      <c r="CV34" s="2">
        <f t="shared" si="60"/>
        <v>62.685785591133019</v>
      </c>
      <c r="CW34" s="2">
        <f t="shared" si="61"/>
        <v>60.129983132102296</v>
      </c>
      <c r="CX34" s="2">
        <f t="shared" si="62"/>
        <v>56.420295772640188</v>
      </c>
      <c r="CY34" s="2">
        <f t="shared" si="63"/>
        <v>51.557640095225892</v>
      </c>
      <c r="CZ34" s="2">
        <f t="shared" si="64"/>
        <v>45.511419660476534</v>
      </c>
      <c r="DA34" s="2">
        <f t="shared" si="65"/>
        <v>37.64089945953878</v>
      </c>
      <c r="DD34" s="2">
        <f t="shared" si="66"/>
        <v>61.652581425482254</v>
      </c>
      <c r="DE34" s="2">
        <f t="shared" si="67"/>
        <v>60.838382950992795</v>
      </c>
      <c r="DF34" s="2">
        <f t="shared" si="68"/>
        <v>62.827597846678628</v>
      </c>
      <c r="DG34" s="2">
        <f t="shared" si="69"/>
        <v>62.611423586626145</v>
      </c>
      <c r="DH34" s="2">
        <f t="shared" si="70"/>
        <v>63.264240701581109</v>
      </c>
      <c r="DI34" s="2">
        <f t="shared" si="71"/>
        <v>66.188716839882176</v>
      </c>
      <c r="DJ34" s="2">
        <f t="shared" si="72"/>
        <v>67.386879875277842</v>
      </c>
      <c r="DK34" s="2">
        <f t="shared" si="73"/>
        <v>66.187465190634327</v>
      </c>
      <c r="DL34" s="2">
        <f t="shared" si="74"/>
        <v>63.952396069250881</v>
      </c>
      <c r="DM34" s="2">
        <f t="shared" si="75"/>
        <v>59.87775609492391</v>
      </c>
      <c r="DN34" s="2">
        <f t="shared" si="76"/>
        <v>54.737637208325012</v>
      </c>
      <c r="DO34" s="2">
        <f t="shared" si="77"/>
        <v>48.555261657026151</v>
      </c>
      <c r="DP34" s="2">
        <f t="shared" si="78"/>
        <v>40.025634543683331</v>
      </c>
      <c r="DS34" s="2">
        <f t="shared" si="79"/>
        <v>1.7386713835545874E-3</v>
      </c>
      <c r="DT34" s="2">
        <f t="shared" si="80"/>
        <v>1.7433712070997814E-3</v>
      </c>
      <c r="DU34" s="2">
        <f t="shared" si="81"/>
        <v>1.269402687146285E-3</v>
      </c>
      <c r="DV34" s="2">
        <f t="shared" si="82"/>
        <v>1.3837051698940483E-3</v>
      </c>
      <c r="DW34" s="2">
        <f t="shared" si="83"/>
        <v>1.4845414621992969E-3</v>
      </c>
      <c r="DX34" s="2">
        <f t="shared" si="84"/>
        <v>1.1983419632170895E-3</v>
      </c>
      <c r="DY34" s="2">
        <f t="shared" si="85"/>
        <v>1.3041120356689108E-3</v>
      </c>
      <c r="DZ34" s="2">
        <f t="shared" si="86"/>
        <v>1.4775637120705827E-3</v>
      </c>
      <c r="EA34" s="2">
        <f t="shared" si="87"/>
        <v>1.2351687981714151E-3</v>
      </c>
      <c r="EB34" s="2">
        <f t="shared" si="88"/>
        <v>1.3308997210875692E-3</v>
      </c>
      <c r="EC34" s="2">
        <f t="shared" si="89"/>
        <v>1.2623215523870073E-3</v>
      </c>
      <c r="ED34" s="2">
        <f t="shared" si="90"/>
        <v>1.3609715568193407E-3</v>
      </c>
      <c r="EE34" s="2">
        <f t="shared" si="91"/>
        <v>1.2373722109872236E-3</v>
      </c>
    </row>
    <row r="35" spans="2:135" x14ac:dyDescent="0.25">
      <c r="B35" s="2">
        <v>29</v>
      </c>
      <c r="C35">
        <v>62.173999999999999</v>
      </c>
      <c r="D35">
        <v>61.173999999999999</v>
      </c>
      <c r="E35">
        <v>61.970999999999997</v>
      </c>
      <c r="F35">
        <v>60.853000000000002</v>
      </c>
      <c r="G35">
        <v>61.956000000000003</v>
      </c>
      <c r="H35">
        <v>61.323999999999998</v>
      </c>
      <c r="I35">
        <v>64.317999999999998</v>
      </c>
      <c r="J35">
        <v>64.015000000000001</v>
      </c>
      <c r="K35">
        <v>61.652000000000001</v>
      </c>
      <c r="L35">
        <v>56.726999999999997</v>
      </c>
      <c r="M35">
        <v>52.97</v>
      </c>
      <c r="N35">
        <v>46.390999999999998</v>
      </c>
      <c r="O35">
        <v>38.332999999999998</v>
      </c>
      <c r="R35" s="5">
        <f t="shared" si="0"/>
        <v>57.810788506517191</v>
      </c>
      <c r="S35" s="5">
        <f t="shared" si="1"/>
        <v>59.457329691612877</v>
      </c>
      <c r="T35" s="5">
        <f t="shared" si="2"/>
        <v>60.956381672698406</v>
      </c>
      <c r="U35" s="5">
        <f t="shared" si="3"/>
        <v>60.948872969233726</v>
      </c>
      <c r="V35" s="5">
        <f t="shared" si="4"/>
        <v>61.897702042134512</v>
      </c>
      <c r="W35" s="5">
        <f t="shared" si="5"/>
        <v>62.367514192514037</v>
      </c>
      <c r="X35" s="5">
        <f t="shared" si="6"/>
        <v>63.157729989835353</v>
      </c>
      <c r="Y35" s="5">
        <f t="shared" si="7"/>
        <v>62.706923841699776</v>
      </c>
      <c r="Z35" s="5">
        <f t="shared" si="8"/>
        <v>60.152588270845293</v>
      </c>
      <c r="AA35" s="5">
        <f t="shared" si="9"/>
        <v>56.437510713394801</v>
      </c>
      <c r="AB35" s="5">
        <f t="shared" si="10"/>
        <v>51.577268521991563</v>
      </c>
      <c r="AC35" s="5">
        <f t="shared" si="11"/>
        <v>45.530932023893087</v>
      </c>
      <c r="AD35" s="5">
        <f t="shared" si="12"/>
        <v>37.660281449094576</v>
      </c>
      <c r="AE35" s="5"/>
      <c r="AG35" s="5">
        <f t="shared" si="93"/>
        <v>4.3632114934828081</v>
      </c>
      <c r="AH35" s="5">
        <f t="shared" si="93"/>
        <v>1.7166703083871226</v>
      </c>
      <c r="AI35" s="5">
        <f t="shared" si="93"/>
        <v>1.0146183273015907</v>
      </c>
      <c r="AJ35" s="5">
        <f t="shared" si="93"/>
        <v>-9.5872969233724348E-2</v>
      </c>
      <c r="AK35" s="5">
        <f t="shared" si="93"/>
        <v>5.8297957865491412E-2</v>
      </c>
      <c r="AL35" s="5">
        <f t="shared" si="93"/>
        <v>-1.0435141925140385</v>
      </c>
      <c r="AM35" s="5">
        <f t="shared" si="93"/>
        <v>1.1602700101646448</v>
      </c>
      <c r="AN35" s="5">
        <f t="shared" si="93"/>
        <v>1.3080761583002243</v>
      </c>
      <c r="AO35" s="5">
        <f t="shared" si="92"/>
        <v>1.4994117291547084</v>
      </c>
      <c r="AP35" s="5">
        <f t="shared" si="92"/>
        <v>0.28948928660519613</v>
      </c>
      <c r="AQ35" s="5">
        <f t="shared" si="92"/>
        <v>1.3927314780084359</v>
      </c>
      <c r="AR35" s="5">
        <f t="shared" si="92"/>
        <v>0.86006797610691166</v>
      </c>
      <c r="AS35" s="5">
        <f t="shared" si="92"/>
        <v>0.67271855090542232</v>
      </c>
      <c r="AV35" s="2">
        <f t="shared" si="14"/>
        <v>57.800084730934671</v>
      </c>
      <c r="AW35" s="2">
        <f t="shared" si="15"/>
        <v>59.452400902339619</v>
      </c>
      <c r="AX35" s="2">
        <f t="shared" si="16"/>
        <v>60.956309535388357</v>
      </c>
      <c r="AY35" s="2">
        <f t="shared" si="17"/>
        <v>60.948787877837596</v>
      </c>
      <c r="AZ35" s="2">
        <f t="shared" si="18"/>
        <v>61.89763997677845</v>
      </c>
      <c r="BA35" s="2">
        <f t="shared" si="19"/>
        <v>62.367513555016139</v>
      </c>
      <c r="BB35" s="2">
        <f t="shared" si="20"/>
        <v>63.157714706915812</v>
      </c>
      <c r="BC35" s="2">
        <f t="shared" si="21"/>
        <v>62.706825435957342</v>
      </c>
      <c r="BD35" s="2">
        <f t="shared" si="22"/>
        <v>60.152574264705748</v>
      </c>
      <c r="BE35" s="2">
        <f t="shared" si="23"/>
        <v>56.43742152992575</v>
      </c>
      <c r="BF35" s="2">
        <f t="shared" si="24"/>
        <v>51.577126597522323</v>
      </c>
      <c r="BG35" s="2">
        <f t="shared" si="25"/>
        <v>45.529988065681096</v>
      </c>
      <c r="BH35" s="2">
        <f t="shared" si="26"/>
        <v>37.659502712036826</v>
      </c>
      <c r="BK35" s="2">
        <f t="shared" si="27"/>
        <v>62.173999999999999</v>
      </c>
      <c r="BL35" s="2">
        <f t="shared" si="28"/>
        <v>61.173999999999999</v>
      </c>
      <c r="BM35" s="2">
        <f t="shared" si="29"/>
        <v>61.970999999999997</v>
      </c>
      <c r="BN35" s="2">
        <f t="shared" si="30"/>
        <v>60.853000000000002</v>
      </c>
      <c r="BO35" s="2">
        <f t="shared" si="31"/>
        <v>61.956000000000003</v>
      </c>
      <c r="BP35" s="2">
        <f t="shared" si="32"/>
        <v>61.323999999999998</v>
      </c>
      <c r="BQ35" s="2">
        <f t="shared" si="33"/>
        <v>64.317999999999998</v>
      </c>
      <c r="BR35" s="2">
        <f t="shared" si="34"/>
        <v>64.015000000000001</v>
      </c>
      <c r="BS35" s="2">
        <f t="shared" si="35"/>
        <v>61.652000000000001</v>
      </c>
      <c r="BT35" s="2">
        <f t="shared" si="36"/>
        <v>56.726999999999997</v>
      </c>
      <c r="BU35" s="2">
        <f t="shared" si="37"/>
        <v>52.97</v>
      </c>
      <c r="BV35" s="2">
        <f t="shared" si="38"/>
        <v>46.390999999999998</v>
      </c>
      <c r="BW35" s="2">
        <f t="shared" si="39"/>
        <v>38.332999999999998</v>
      </c>
      <c r="BZ35" s="2" t="str">
        <f t="shared" si="40"/>
        <v/>
      </c>
      <c r="CA35" s="2" t="str">
        <f t="shared" si="41"/>
        <v/>
      </c>
      <c r="CB35" s="2" t="str">
        <f t="shared" si="42"/>
        <v/>
      </c>
      <c r="CC35" s="2" t="str">
        <f t="shared" si="43"/>
        <v/>
      </c>
      <c r="CD35" s="2" t="str">
        <f t="shared" si="44"/>
        <v/>
      </c>
      <c r="CE35" s="2" t="str">
        <f t="shared" si="45"/>
        <v/>
      </c>
      <c r="CF35" s="2" t="str">
        <f t="shared" si="46"/>
        <v/>
      </c>
      <c r="CG35" s="2" t="str">
        <f t="shared" si="47"/>
        <v/>
      </c>
      <c r="CH35" s="2" t="str">
        <f t="shared" si="48"/>
        <v/>
      </c>
      <c r="CI35" s="2" t="str">
        <f t="shared" si="49"/>
        <v/>
      </c>
      <c r="CJ35" s="2" t="str">
        <f t="shared" si="50"/>
        <v/>
      </c>
      <c r="CK35" s="2" t="str">
        <f t="shared" si="51"/>
        <v/>
      </c>
      <c r="CL35" s="2" t="str">
        <f t="shared" si="52"/>
        <v/>
      </c>
      <c r="CO35" s="2">
        <f t="shared" si="53"/>
        <v>57.792864776115096</v>
      </c>
      <c r="CP35" s="2">
        <f t="shared" si="54"/>
        <v>59.449833148502876</v>
      </c>
      <c r="CQ35" s="2">
        <f t="shared" si="55"/>
        <v>60.953767623403813</v>
      </c>
      <c r="CR35" s="2">
        <f t="shared" si="56"/>
        <v>60.946318870455009</v>
      </c>
      <c r="CS35" s="2">
        <f t="shared" si="57"/>
        <v>61.895456705873762</v>
      </c>
      <c r="CT35" s="2">
        <f t="shared" si="58"/>
        <v>62.362540442742457</v>
      </c>
      <c r="CU35" s="2">
        <f t="shared" si="59"/>
        <v>63.151729939343959</v>
      </c>
      <c r="CV35" s="2">
        <f t="shared" si="60"/>
        <v>62.701259688013145</v>
      </c>
      <c r="CW35" s="2">
        <f t="shared" si="61"/>
        <v>60.147491648488248</v>
      </c>
      <c r="CX35" s="2">
        <f t="shared" si="62"/>
        <v>56.432466838656566</v>
      </c>
      <c r="CY35" s="2">
        <f t="shared" si="63"/>
        <v>51.572804484191089</v>
      </c>
      <c r="CZ35" s="2">
        <f t="shared" si="64"/>
        <v>45.525524579409677</v>
      </c>
      <c r="DA35" s="2">
        <f t="shared" si="65"/>
        <v>37.656322573946554</v>
      </c>
      <c r="DD35" s="2">
        <f t="shared" si="66"/>
        <v>61.580689005972403</v>
      </c>
      <c r="DE35" s="2">
        <f t="shared" si="67"/>
        <v>60.793329708549095</v>
      </c>
      <c r="DF35" s="2">
        <f t="shared" si="68"/>
        <v>62.78024492770092</v>
      </c>
      <c r="DG35" s="2">
        <f t="shared" si="69"/>
        <v>62.573878085106386</v>
      </c>
      <c r="DH35" s="2">
        <f t="shared" si="70"/>
        <v>63.236915983129833</v>
      </c>
      <c r="DI35" s="2">
        <f t="shared" si="71"/>
        <v>66.147817774761492</v>
      </c>
      <c r="DJ35" s="2">
        <f t="shared" si="72"/>
        <v>67.337612352591421</v>
      </c>
      <c r="DK35" s="2">
        <f t="shared" si="73"/>
        <v>66.137149466145928</v>
      </c>
      <c r="DL35" s="2">
        <f t="shared" si="74"/>
        <v>63.900787129790956</v>
      </c>
      <c r="DM35" s="2">
        <f t="shared" si="75"/>
        <v>59.828148939591372</v>
      </c>
      <c r="DN35" s="2">
        <f t="shared" si="76"/>
        <v>54.695855230918255</v>
      </c>
      <c r="DO35" s="2">
        <f t="shared" si="77"/>
        <v>48.516977520697289</v>
      </c>
      <c r="DP35" s="2">
        <f t="shared" si="78"/>
        <v>40.000537695191234</v>
      </c>
      <c r="DS35" s="2">
        <f t="shared" si="79"/>
        <v>1.9060955264687909E-3</v>
      </c>
      <c r="DT35" s="2">
        <f t="shared" si="80"/>
        <v>1.9112470497576169E-3</v>
      </c>
      <c r="DU35" s="2">
        <f t="shared" si="81"/>
        <v>1.3917019272897833E-3</v>
      </c>
      <c r="DV35" s="2">
        <f t="shared" si="82"/>
        <v>1.5170000331513821E-3</v>
      </c>
      <c r="DW35" s="2">
        <f t="shared" si="83"/>
        <v>1.6275342395445E-3</v>
      </c>
      <c r="DX35" s="2">
        <f t="shared" si="84"/>
        <v>1.3138039402317257E-3</v>
      </c>
      <c r="DY35" s="2">
        <f t="shared" si="85"/>
        <v>1.4297505235488059E-3</v>
      </c>
      <c r="DZ35" s="2">
        <f t="shared" si="86"/>
        <v>1.6198854746794355E-3</v>
      </c>
      <c r="EA35" s="2">
        <f t="shared" si="87"/>
        <v>1.3541742830574107E-3</v>
      </c>
      <c r="EB35" s="2">
        <f t="shared" si="88"/>
        <v>1.4591151709457625E-3</v>
      </c>
      <c r="EC35" s="2">
        <f t="shared" si="89"/>
        <v>1.3839395135556453E-3</v>
      </c>
      <c r="ED35" s="2">
        <f t="shared" si="90"/>
        <v>1.4920797214671403E-3</v>
      </c>
      <c r="EE35" s="2">
        <f t="shared" si="91"/>
        <v>1.3565897009436957E-3</v>
      </c>
    </row>
    <row r="36" spans="2:135" x14ac:dyDescent="0.25">
      <c r="B36" s="2">
        <v>30</v>
      </c>
      <c r="C36">
        <v>61.261000000000003</v>
      </c>
      <c r="D36">
        <v>59.71</v>
      </c>
      <c r="E36">
        <v>60.853000000000002</v>
      </c>
      <c r="F36">
        <v>62.896999999999998</v>
      </c>
      <c r="G36">
        <v>63.411999999999999</v>
      </c>
      <c r="H36">
        <v>62.338000000000001</v>
      </c>
      <c r="I36">
        <v>63.726999999999997</v>
      </c>
      <c r="J36">
        <v>64.424000000000007</v>
      </c>
      <c r="K36">
        <v>61.045000000000002</v>
      </c>
      <c r="L36">
        <v>57.863999999999997</v>
      </c>
      <c r="M36">
        <v>52.627000000000002</v>
      </c>
      <c r="N36">
        <v>46.811999999999998</v>
      </c>
      <c r="O36">
        <v>38.203000000000003</v>
      </c>
      <c r="R36" s="5">
        <f t="shared" si="0"/>
        <v>57.825967693666193</v>
      </c>
      <c r="S36" s="5">
        <f t="shared" si="1"/>
        <v>59.449292995976343</v>
      </c>
      <c r="T36" s="5">
        <f t="shared" si="2"/>
        <v>60.94630157580054</v>
      </c>
      <c r="U36" s="5">
        <f t="shared" si="3"/>
        <v>60.946171269373757</v>
      </c>
      <c r="V36" s="5">
        <f t="shared" si="4"/>
        <v>61.904598193297076</v>
      </c>
      <c r="W36" s="5">
        <f t="shared" si="5"/>
        <v>62.392360703335974</v>
      </c>
      <c r="X36" s="5">
        <f t="shared" si="6"/>
        <v>63.183176274609181</v>
      </c>
      <c r="Y36" s="5">
        <f t="shared" si="7"/>
        <v>62.723001575389908</v>
      </c>
      <c r="Z36" s="5">
        <f t="shared" si="8"/>
        <v>60.170512897026299</v>
      </c>
      <c r="AA36" s="5">
        <f t="shared" si="9"/>
        <v>56.450225325199199</v>
      </c>
      <c r="AB36" s="5">
        <f t="shared" si="10"/>
        <v>51.593013688485698</v>
      </c>
      <c r="AC36" s="5">
        <f t="shared" si="11"/>
        <v>45.546827527013413</v>
      </c>
      <c r="AD36" s="5">
        <f t="shared" si="12"/>
        <v>37.677131111155738</v>
      </c>
      <c r="AE36" s="5"/>
      <c r="AG36" s="5">
        <f t="shared" si="93"/>
        <v>3.4350323063338095</v>
      </c>
      <c r="AH36" s="5">
        <f t="shared" si="93"/>
        <v>0.26070700402365787</v>
      </c>
      <c r="AI36" s="5">
        <f t="shared" si="93"/>
        <v>-9.3301575800538217E-2</v>
      </c>
      <c r="AJ36" s="5">
        <f t="shared" si="93"/>
        <v>1.9508287306262417</v>
      </c>
      <c r="AK36" s="5">
        <f t="shared" si="93"/>
        <v>1.5074018067029229</v>
      </c>
      <c r="AL36" s="5">
        <f t="shared" si="93"/>
        <v>-5.4360703335973426E-2</v>
      </c>
      <c r="AM36" s="5">
        <f t="shared" si="93"/>
        <v>0.54382372539081558</v>
      </c>
      <c r="AN36" s="5">
        <f t="shared" si="93"/>
        <v>1.7009984246100984</v>
      </c>
      <c r="AO36" s="5">
        <f t="shared" si="92"/>
        <v>0.87448710297370269</v>
      </c>
      <c r="AP36" s="5">
        <f t="shared" si="92"/>
        <v>1.4137746748007984</v>
      </c>
      <c r="AQ36" s="5">
        <f t="shared" si="92"/>
        <v>1.0339863115143046</v>
      </c>
      <c r="AR36" s="5">
        <f t="shared" si="92"/>
        <v>1.2651724729865848</v>
      </c>
      <c r="AS36" s="5">
        <f t="shared" si="92"/>
        <v>0.52586888884426486</v>
      </c>
      <c r="AV36" s="2">
        <f t="shared" si="14"/>
        <v>57.801287155542454</v>
      </c>
      <c r="AW36" s="2">
        <f t="shared" si="15"/>
        <v>59.437409388752812</v>
      </c>
      <c r="AX36" s="2">
        <f t="shared" si="16"/>
        <v>60.946094869773816</v>
      </c>
      <c r="AY36" s="2">
        <f t="shared" si="17"/>
        <v>60.945927675888591</v>
      </c>
      <c r="AZ36" s="2">
        <f t="shared" si="18"/>
        <v>61.904416610792772</v>
      </c>
      <c r="BA36" s="2">
        <f t="shared" si="19"/>
        <v>62.392358477105212</v>
      </c>
      <c r="BB36" s="2">
        <f t="shared" si="20"/>
        <v>63.183129142303521</v>
      </c>
      <c r="BC36" s="2">
        <f t="shared" si="21"/>
        <v>62.722718716964394</v>
      </c>
      <c r="BD36" s="2">
        <f t="shared" si="22"/>
        <v>60.170469800978665</v>
      </c>
      <c r="BE36" s="2">
        <f t="shared" si="23"/>
        <v>56.449971026626528</v>
      </c>
      <c r="BF36" s="2">
        <f t="shared" si="24"/>
        <v>51.592620941236454</v>
      </c>
      <c r="BG36" s="2">
        <f t="shared" si="25"/>
        <v>45.544437211415691</v>
      </c>
      <c r="BH36" s="2">
        <f t="shared" si="26"/>
        <v>37.67517191973046</v>
      </c>
      <c r="BK36" s="2">
        <f t="shared" si="27"/>
        <v>61.261000000000003</v>
      </c>
      <c r="BL36" s="2">
        <f t="shared" si="28"/>
        <v>59.71</v>
      </c>
      <c r="BM36" s="2">
        <f t="shared" si="29"/>
        <v>60.853000000000002</v>
      </c>
      <c r="BN36" s="2">
        <f t="shared" si="30"/>
        <v>62.896999999999998</v>
      </c>
      <c r="BO36" s="2">
        <f t="shared" si="31"/>
        <v>63.411999999999999</v>
      </c>
      <c r="BP36" s="2">
        <f t="shared" si="32"/>
        <v>62.338000000000001</v>
      </c>
      <c r="BQ36" s="2">
        <f t="shared" si="33"/>
        <v>63.726999999999997</v>
      </c>
      <c r="BR36" s="2">
        <f t="shared" si="34"/>
        <v>64.424000000000007</v>
      </c>
      <c r="BS36" s="2">
        <f t="shared" si="35"/>
        <v>61.045000000000002</v>
      </c>
      <c r="BT36" s="2">
        <f t="shared" si="36"/>
        <v>57.863999999999997</v>
      </c>
      <c r="BU36" s="2">
        <f t="shared" si="37"/>
        <v>52.627000000000002</v>
      </c>
      <c r="BV36" s="2">
        <f t="shared" si="38"/>
        <v>46.811999999999998</v>
      </c>
      <c r="BW36" s="2">
        <f t="shared" si="39"/>
        <v>38.203000000000003</v>
      </c>
      <c r="BZ36" s="2" t="str">
        <f t="shared" si="40"/>
        <v/>
      </c>
      <c r="CA36" s="2" t="str">
        <f t="shared" si="41"/>
        <v/>
      </c>
      <c r="CB36" s="2" t="str">
        <f t="shared" si="42"/>
        <v/>
      </c>
      <c r="CC36" s="2" t="str">
        <f t="shared" si="43"/>
        <v/>
      </c>
      <c r="CD36" s="2" t="str">
        <f t="shared" si="44"/>
        <v/>
      </c>
      <c r="CE36" s="2" t="str">
        <f t="shared" si="45"/>
        <v/>
      </c>
      <c r="CF36" s="2" t="str">
        <f t="shared" si="46"/>
        <v/>
      </c>
      <c r="CG36" s="2" t="str">
        <f t="shared" si="47"/>
        <v/>
      </c>
      <c r="CH36" s="2" t="str">
        <f t="shared" si="48"/>
        <v/>
      </c>
      <c r="CI36" s="2" t="str">
        <f t="shared" si="49"/>
        <v/>
      </c>
      <c r="CJ36" s="2" t="str">
        <f t="shared" si="50"/>
        <v/>
      </c>
      <c r="CK36" s="2" t="str">
        <f t="shared" si="51"/>
        <v/>
      </c>
      <c r="CL36" s="2" t="str">
        <f t="shared" si="52"/>
        <v/>
      </c>
      <c r="CO36" s="2">
        <f t="shared" si="53"/>
        <v>57.793523691904419</v>
      </c>
      <c r="CP36" s="2">
        <f t="shared" si="54"/>
        <v>59.434657021877207</v>
      </c>
      <c r="CQ36" s="2">
        <f t="shared" si="55"/>
        <v>60.943364469577439</v>
      </c>
      <c r="CR36" s="2">
        <f t="shared" si="56"/>
        <v>60.943278244834111</v>
      </c>
      <c r="CS36" s="2">
        <f t="shared" si="57"/>
        <v>61.902083656822384</v>
      </c>
      <c r="CT36" s="2">
        <f t="shared" si="58"/>
        <v>62.387000400507162</v>
      </c>
      <c r="CU36" s="2">
        <f t="shared" si="59"/>
        <v>63.176684220963644</v>
      </c>
      <c r="CV36" s="2">
        <f t="shared" si="60"/>
        <v>62.716733784893279</v>
      </c>
      <c r="CW36" s="2">
        <f t="shared" si="61"/>
        <v>60.165000164874208</v>
      </c>
      <c r="CX36" s="2">
        <f t="shared" si="62"/>
        <v>56.444637904672938</v>
      </c>
      <c r="CY36" s="2">
        <f t="shared" si="63"/>
        <v>51.587968873156292</v>
      </c>
      <c r="CZ36" s="2">
        <f t="shared" si="64"/>
        <v>45.539629498342826</v>
      </c>
      <c r="DA36" s="2">
        <f t="shared" si="65"/>
        <v>37.671745688354335</v>
      </c>
      <c r="DD36" s="2">
        <f t="shared" si="66"/>
        <v>61.508796586462552</v>
      </c>
      <c r="DE36" s="2">
        <f t="shared" si="67"/>
        <v>60.748276466105395</v>
      </c>
      <c r="DF36" s="2">
        <f t="shared" si="68"/>
        <v>62.732892008723219</v>
      </c>
      <c r="DG36" s="2">
        <f t="shared" si="69"/>
        <v>62.536332583586628</v>
      </c>
      <c r="DH36" s="2">
        <f t="shared" si="70"/>
        <v>63.209591264678565</v>
      </c>
      <c r="DI36" s="2">
        <f t="shared" si="71"/>
        <v>66.106918709640809</v>
      </c>
      <c r="DJ36" s="2">
        <f t="shared" si="72"/>
        <v>67.288344829905014</v>
      </c>
      <c r="DK36" s="2">
        <f t="shared" si="73"/>
        <v>66.086833741657529</v>
      </c>
      <c r="DL36" s="2">
        <f t="shared" si="74"/>
        <v>63.849178190331024</v>
      </c>
      <c r="DM36" s="2">
        <f t="shared" si="75"/>
        <v>59.778541784258834</v>
      </c>
      <c r="DN36" s="2">
        <f t="shared" si="76"/>
        <v>54.654073253511491</v>
      </c>
      <c r="DO36" s="2">
        <f t="shared" si="77"/>
        <v>48.478693384368434</v>
      </c>
      <c r="DP36" s="2">
        <f t="shared" si="78"/>
        <v>39.975440846699136</v>
      </c>
      <c r="DS36" s="2">
        <f t="shared" si="79"/>
        <v>2.0896079126272861E-3</v>
      </c>
      <c r="DT36" s="2">
        <f t="shared" si="80"/>
        <v>2.0952543658648358E-3</v>
      </c>
      <c r="DU36" s="2">
        <f t="shared" si="81"/>
        <v>1.5257659559000866E-3</v>
      </c>
      <c r="DV36" s="2">
        <f t="shared" si="82"/>
        <v>1.6631140508061163E-3</v>
      </c>
      <c r="DW36" s="2">
        <f t="shared" si="83"/>
        <v>1.784275637379426E-3</v>
      </c>
      <c r="DX36" s="2">
        <f t="shared" si="84"/>
        <v>1.4403748020183447E-3</v>
      </c>
      <c r="DY36" s="2">
        <f t="shared" si="85"/>
        <v>1.5674740580136073E-3</v>
      </c>
      <c r="DZ36" s="2">
        <f t="shared" si="86"/>
        <v>1.7758915604580655E-3</v>
      </c>
      <c r="EA36" s="2">
        <f t="shared" si="87"/>
        <v>1.4846286109578663E-3</v>
      </c>
      <c r="EB36" s="2">
        <f t="shared" si="88"/>
        <v>1.5996627815954914E-3</v>
      </c>
      <c r="EC36" s="2">
        <f t="shared" si="89"/>
        <v>1.5172569172696288E-3</v>
      </c>
      <c r="ED36" s="2">
        <f t="shared" si="90"/>
        <v>1.6357974032907444E-3</v>
      </c>
      <c r="EE36" s="2">
        <f t="shared" si="91"/>
        <v>1.4872763714916721E-3</v>
      </c>
    </row>
    <row r="37" spans="2:135" x14ac:dyDescent="0.25">
      <c r="B37" s="2">
        <v>31</v>
      </c>
      <c r="C37">
        <v>61.087000000000003</v>
      </c>
      <c r="D37">
        <v>60.667000000000002</v>
      </c>
      <c r="E37">
        <v>62.5</v>
      </c>
      <c r="F37">
        <v>62.029000000000003</v>
      </c>
      <c r="G37">
        <v>62.603000000000002</v>
      </c>
      <c r="H37">
        <v>62.073999999999998</v>
      </c>
      <c r="I37">
        <v>63.832999999999998</v>
      </c>
      <c r="J37">
        <v>64.575999999999993</v>
      </c>
      <c r="K37">
        <v>61.697000000000003</v>
      </c>
      <c r="L37">
        <v>59.045000000000002</v>
      </c>
      <c r="M37">
        <v>53.417999999999999</v>
      </c>
      <c r="N37">
        <v>48.274999999999999</v>
      </c>
      <c r="O37">
        <v>38.912999999999997</v>
      </c>
      <c r="R37" s="5">
        <f t="shared" si="0"/>
        <v>57.85730522850605</v>
      </c>
      <c r="S37" s="5">
        <f t="shared" si="1"/>
        <v>59.449990638437484</v>
      </c>
      <c r="T37" s="5">
        <f t="shared" si="2"/>
        <v>60.936462333808926</v>
      </c>
      <c r="U37" s="5">
        <f t="shared" si="3"/>
        <v>60.943749362102757</v>
      </c>
      <c r="V37" s="5">
        <f t="shared" si="4"/>
        <v>61.911711882286177</v>
      </c>
      <c r="W37" s="5">
        <f t="shared" si="5"/>
        <v>62.417238802498687</v>
      </c>
      <c r="X37" s="5">
        <f t="shared" si="6"/>
        <v>63.208716179878373</v>
      </c>
      <c r="Y37" s="5">
        <f t="shared" si="7"/>
        <v>62.739421915192352</v>
      </c>
      <c r="Z37" s="5">
        <f t="shared" si="8"/>
        <v>60.188520039896758</v>
      </c>
      <c r="AA37" s="5">
        <f t="shared" si="9"/>
        <v>56.463244343911505</v>
      </c>
      <c r="AB37" s="5">
        <f t="shared" si="10"/>
        <v>51.609184123377126</v>
      </c>
      <c r="AC37" s="5">
        <f t="shared" si="11"/>
        <v>45.564738134692206</v>
      </c>
      <c r="AD37" s="5">
        <f t="shared" si="12"/>
        <v>37.695607150561351</v>
      </c>
      <c r="AE37" s="5"/>
      <c r="AG37" s="5">
        <f t="shared" si="93"/>
        <v>3.2296947714939535</v>
      </c>
      <c r="AH37" s="5">
        <f t="shared" si="93"/>
        <v>1.2170093615625177</v>
      </c>
      <c r="AI37" s="5">
        <f t="shared" si="93"/>
        <v>1.563537666191074</v>
      </c>
      <c r="AJ37" s="5">
        <f t="shared" si="93"/>
        <v>1.0852506378972464</v>
      </c>
      <c r="AK37" s="5">
        <f t="shared" si="93"/>
        <v>0.69128811771382459</v>
      </c>
      <c r="AL37" s="5">
        <f t="shared" si="93"/>
        <v>-0.34323880249868921</v>
      </c>
      <c r="AM37" s="5">
        <f t="shared" si="93"/>
        <v>0.62428382012162587</v>
      </c>
      <c r="AN37" s="5">
        <f t="shared" si="93"/>
        <v>1.8365780848076412</v>
      </c>
      <c r="AO37" s="5">
        <f t="shared" si="92"/>
        <v>1.5084799601032444</v>
      </c>
      <c r="AP37" s="5">
        <f t="shared" si="92"/>
        <v>2.5817556560884967</v>
      </c>
      <c r="AQ37" s="5">
        <f t="shared" si="92"/>
        <v>1.808815876622873</v>
      </c>
      <c r="AR37" s="5">
        <f t="shared" si="92"/>
        <v>2.7102618653077926</v>
      </c>
      <c r="AS37" s="5">
        <f t="shared" si="92"/>
        <v>1.2173928494386459</v>
      </c>
      <c r="AV37" s="2">
        <f t="shared" si="14"/>
        <v>57.802527163713798</v>
      </c>
      <c r="AW37" s="2">
        <f t="shared" si="15"/>
        <v>59.422429569746996</v>
      </c>
      <c r="AX37" s="2">
        <f t="shared" si="16"/>
        <v>60.935892892680329</v>
      </c>
      <c r="AY37" s="2">
        <f t="shared" si="17"/>
        <v>60.943079284641655</v>
      </c>
      <c r="AZ37" s="2">
        <f t="shared" si="18"/>
        <v>61.911201788388716</v>
      </c>
      <c r="BA37" s="2">
        <f t="shared" si="19"/>
        <v>62.417231346380134</v>
      </c>
      <c r="BB37" s="2">
        <f t="shared" si="20"/>
        <v>63.208576603980845</v>
      </c>
      <c r="BC37" s="2">
        <f t="shared" si="21"/>
        <v>62.73864101939899</v>
      </c>
      <c r="BD37" s="2">
        <f t="shared" si="22"/>
        <v>60.188392661459609</v>
      </c>
      <c r="BE37" s="2">
        <f t="shared" si="23"/>
        <v>56.462547378291887</v>
      </c>
      <c r="BF37" s="2">
        <f t="shared" si="24"/>
        <v>51.608138682430592</v>
      </c>
      <c r="BG37" s="2">
        <f t="shared" si="25"/>
        <v>45.558911186984695</v>
      </c>
      <c r="BH37" s="2">
        <f t="shared" si="26"/>
        <v>37.690858982675614</v>
      </c>
      <c r="BK37" s="2">
        <f t="shared" si="27"/>
        <v>61.087000000000003</v>
      </c>
      <c r="BL37" s="2">
        <f t="shared" si="28"/>
        <v>60.667000000000002</v>
      </c>
      <c r="BM37" s="2">
        <f t="shared" si="29"/>
        <v>62.5</v>
      </c>
      <c r="BN37" s="2">
        <f t="shared" si="30"/>
        <v>62.029000000000003</v>
      </c>
      <c r="BO37" s="2">
        <f t="shared" si="31"/>
        <v>62.603000000000002</v>
      </c>
      <c r="BP37" s="2">
        <f t="shared" si="32"/>
        <v>62.073999999999998</v>
      </c>
      <c r="BQ37" s="2">
        <f t="shared" si="33"/>
        <v>63.832999999999998</v>
      </c>
      <c r="BR37" s="2">
        <f t="shared" si="34"/>
        <v>64.575999999999993</v>
      </c>
      <c r="BS37" s="2">
        <f t="shared" si="35"/>
        <v>61.697000000000003</v>
      </c>
      <c r="BT37" s="2">
        <f t="shared" si="36"/>
        <v>59.045000000000002</v>
      </c>
      <c r="BU37" s="2">
        <f t="shared" si="37"/>
        <v>53.417999999999999</v>
      </c>
      <c r="BV37" s="2">
        <f t="shared" si="38"/>
        <v>48.274999999999999</v>
      </c>
      <c r="BW37" s="2">
        <f t="shared" si="39"/>
        <v>38.912999999999997</v>
      </c>
      <c r="BZ37" s="2" t="str">
        <f t="shared" si="40"/>
        <v/>
      </c>
      <c r="CA37" s="2" t="str">
        <f t="shared" si="41"/>
        <v/>
      </c>
      <c r="CB37" s="2" t="str">
        <f t="shared" si="42"/>
        <v/>
      </c>
      <c r="CC37" s="2" t="str">
        <f t="shared" si="43"/>
        <v/>
      </c>
      <c r="CD37" s="2" t="str">
        <f t="shared" si="44"/>
        <v/>
      </c>
      <c r="CE37" s="2" t="str">
        <f t="shared" si="45"/>
        <v/>
      </c>
      <c r="CF37" s="2" t="str">
        <f t="shared" si="46"/>
        <v/>
      </c>
      <c r="CG37" s="2" t="str">
        <f t="shared" si="47"/>
        <v/>
      </c>
      <c r="CH37" s="2" t="str">
        <f t="shared" si="48"/>
        <v/>
      </c>
      <c r="CI37" s="2" t="str">
        <f t="shared" si="49"/>
        <v/>
      </c>
      <c r="CJ37" s="2" t="str">
        <f t="shared" si="50"/>
        <v/>
      </c>
      <c r="CK37" s="2" t="str">
        <f t="shared" si="51"/>
        <v/>
      </c>
      <c r="CL37" s="2" t="str">
        <f t="shared" si="52"/>
        <v/>
      </c>
      <c r="CO37" s="2">
        <f t="shared" si="53"/>
        <v>57.794182607693742</v>
      </c>
      <c r="CP37" s="2">
        <f t="shared" si="54"/>
        <v>59.419480895251539</v>
      </c>
      <c r="CQ37" s="2">
        <f t="shared" si="55"/>
        <v>60.932961315751072</v>
      </c>
      <c r="CR37" s="2">
        <f t="shared" si="56"/>
        <v>60.940237619213207</v>
      </c>
      <c r="CS37" s="2">
        <f t="shared" si="57"/>
        <v>61.908710607770999</v>
      </c>
      <c r="CT37" s="2">
        <f t="shared" si="58"/>
        <v>62.41146035827186</v>
      </c>
      <c r="CU37" s="2">
        <f t="shared" si="59"/>
        <v>63.201638502583322</v>
      </c>
      <c r="CV37" s="2">
        <f t="shared" si="60"/>
        <v>62.732207881773412</v>
      </c>
      <c r="CW37" s="2">
        <f t="shared" si="61"/>
        <v>60.182508681260167</v>
      </c>
      <c r="CX37" s="2">
        <f t="shared" si="62"/>
        <v>56.456808970689316</v>
      </c>
      <c r="CY37" s="2">
        <f t="shared" si="63"/>
        <v>51.603133262121489</v>
      </c>
      <c r="CZ37" s="2">
        <f t="shared" si="64"/>
        <v>45.553734417275969</v>
      </c>
      <c r="DA37" s="2">
        <f t="shared" si="65"/>
        <v>37.687168802762109</v>
      </c>
      <c r="DD37" s="2">
        <f t="shared" si="66"/>
        <v>61.436904166952701</v>
      </c>
      <c r="DE37" s="2">
        <f t="shared" si="67"/>
        <v>60.703223223661695</v>
      </c>
      <c r="DF37" s="2">
        <f t="shared" si="68"/>
        <v>62.685539089745518</v>
      </c>
      <c r="DG37" s="2">
        <f t="shared" si="69"/>
        <v>62.498787082066869</v>
      </c>
      <c r="DH37" s="2">
        <f t="shared" si="70"/>
        <v>63.182266546227297</v>
      </c>
      <c r="DI37" s="2">
        <f t="shared" si="71"/>
        <v>66.066019644520111</v>
      </c>
      <c r="DJ37" s="2">
        <f t="shared" si="72"/>
        <v>67.239077307218608</v>
      </c>
      <c r="DK37" s="2">
        <f t="shared" si="73"/>
        <v>66.036518017169115</v>
      </c>
      <c r="DL37" s="2">
        <f t="shared" si="74"/>
        <v>63.797569250871092</v>
      </c>
      <c r="DM37" s="2">
        <f t="shared" si="75"/>
        <v>59.728934628926297</v>
      </c>
      <c r="DN37" s="2">
        <f t="shared" si="76"/>
        <v>54.612291276104727</v>
      </c>
      <c r="DO37" s="2">
        <f t="shared" si="77"/>
        <v>48.440409248039572</v>
      </c>
      <c r="DP37" s="2">
        <f t="shared" si="78"/>
        <v>39.950343998207039</v>
      </c>
      <c r="DS37" s="2">
        <f t="shared" si="79"/>
        <v>2.2907476962786143E-3</v>
      </c>
      <c r="DT37" s="2">
        <f t="shared" si="80"/>
        <v>2.2969364102062764E-3</v>
      </c>
      <c r="DU37" s="2">
        <f t="shared" si="81"/>
        <v>1.6727228729907762E-3</v>
      </c>
      <c r="DV37" s="2">
        <f t="shared" si="82"/>
        <v>1.8232757420782017E-3</v>
      </c>
      <c r="DW37" s="2">
        <f t="shared" si="83"/>
        <v>1.9560826050088356E-3</v>
      </c>
      <c r="DX37" s="2">
        <f t="shared" si="84"/>
        <v>1.5791201226341037E-3</v>
      </c>
      <c r="DY37" s="2">
        <f t="shared" si="85"/>
        <v>1.718441252797027E-3</v>
      </c>
      <c r="DZ37" s="2">
        <f t="shared" si="86"/>
        <v>1.9468928042398895E-3</v>
      </c>
      <c r="EA37" s="2">
        <f t="shared" si="87"/>
        <v>1.6276297688907798E-3</v>
      </c>
      <c r="EB37" s="2">
        <f t="shared" si="88"/>
        <v>1.753724704343674E-3</v>
      </c>
      <c r="EC37" s="2">
        <f t="shared" si="89"/>
        <v>1.6633956362034682E-3</v>
      </c>
      <c r="ED37" s="2">
        <f t="shared" si="90"/>
        <v>1.7933331643589228E-3</v>
      </c>
      <c r="EE37" s="2">
        <f t="shared" si="91"/>
        <v>1.6305321483431174E-3</v>
      </c>
    </row>
    <row r="38" spans="2:135" x14ac:dyDescent="0.25">
      <c r="B38" s="2">
        <v>32</v>
      </c>
      <c r="C38">
        <v>61.680999999999997</v>
      </c>
      <c r="D38">
        <v>60.87</v>
      </c>
      <c r="E38">
        <v>63.206000000000003</v>
      </c>
      <c r="F38">
        <v>62.293999999999997</v>
      </c>
      <c r="G38">
        <v>64.662000000000006</v>
      </c>
      <c r="H38">
        <v>62.881999999999998</v>
      </c>
      <c r="I38">
        <v>63.423999999999999</v>
      </c>
      <c r="J38">
        <v>65.47</v>
      </c>
      <c r="K38">
        <v>60.787999999999997</v>
      </c>
      <c r="L38">
        <v>57.893999999999998</v>
      </c>
      <c r="M38">
        <v>53.075000000000003</v>
      </c>
      <c r="N38">
        <v>47.42</v>
      </c>
      <c r="O38">
        <v>39.551000000000002</v>
      </c>
      <c r="R38" s="5">
        <f t="shared" ref="R38:R69" si="94">AV38+(C$209*_xlfn.NORM.DIST($B38,C$214*C$215+C$213,C$219*C$214,FALSE))+(C$211*_xlfn.NORM.DIST($B38,C$214*C$216+C$213,C$220*C$214,FALSE))+(C$210*_xlfn.NORM.DIST($B38,C$214*C$217+C$213,C$221*C$214,FALSE))+(C$212*_xlfn.NORM.DIST($B38,C$214*C$218+C$213,C$222*C$214,FALSE))</f>
        <v>57.920835849247567</v>
      </c>
      <c r="S38" s="5">
        <f t="shared" ref="S38:S69" si="95">AW38+(D$209*_xlfn.NORM.DIST($B38,D$214*D$215+D$213,D$219*D$214,FALSE))+(D$211*_xlfn.NORM.DIST($B38,D$214*D$216+D$213,D$220*D$214,FALSE))+(D$210*_xlfn.NORM.DIST($B38,D$214*D$217+D$213,D$221*D$214,FALSE))+(D$212*_xlfn.NORM.DIST($B38,D$214*D$218+D$213,D$222*D$214,FALSE))</f>
        <v>59.468949013489663</v>
      </c>
      <c r="T38" s="5">
        <f t="shared" ref="T38:T69" si="96">AX38+(E$209*_xlfn.NORM.DIST($B38,E$214*E$215+E$213,E$219*E$214,FALSE))+(E$211*_xlfn.NORM.DIST($B38,E$214*E$216+E$213,E$220*E$214,FALSE))+(E$210*_xlfn.NORM.DIST($B38,E$214*E$217+E$213,E$221*E$214,FALSE))+(E$212*_xlfn.NORM.DIST($B38,E$214*E$218+E$213,E$222*E$214,FALSE))</f>
        <v>60.92721245328282</v>
      </c>
      <c r="U38" s="5">
        <f t="shared" ref="U38:U69" si="97">AY38+(F$209*_xlfn.NORM.DIST($B38,F$214*F$215+F$213,F$219*F$214,FALSE))+(F$211*_xlfn.NORM.DIST($B38,F$214*F$216+F$213,F$220*F$214,FALSE))+(F$210*_xlfn.NORM.DIST($B38,F$214*F$217+F$213,F$221*F$214,FALSE))+(F$212*_xlfn.NORM.DIST($B38,F$214*F$218+F$213,F$222*F$214,FALSE))</f>
        <v>60.942014484349052</v>
      </c>
      <c r="V38" s="5">
        <f t="shared" ref="V38:V69" si="98">AZ38+(G$209*_xlfn.NORM.DIST($B38,G$214*G$215+G$213,G$219*G$214,FALSE))+(G$211*_xlfn.NORM.DIST($B38,G$214*G$216+G$213,G$220*G$214,FALSE))+(G$210*_xlfn.NORM.DIST($B38,G$214*G$217+G$213,G$221*G$214,FALSE))+(G$212*_xlfn.NORM.DIST($B38,G$214*G$218+G$213,G$222*G$214,FALSE))</f>
        <v>61.919371633415864</v>
      </c>
      <c r="W38" s="5">
        <f t="shared" ref="W38:W69" si="99">BA38+(H$209*_xlfn.NORM.DIST($B38,H$214*H$215+H$213,H$219*H$214,FALSE))+(H$211*_xlfn.NORM.DIST($B38,H$214*H$216+H$213,H$220*H$214,FALSE))+(H$210*_xlfn.NORM.DIST($B38,H$214*H$217+H$213,H$221*H$214,FALSE))+(H$212*_xlfn.NORM.DIST($B38,H$214*H$218+H$213,H$222*H$214,FALSE))</f>
        <v>62.442157914836912</v>
      </c>
      <c r="X38" s="5">
        <f t="shared" ref="X38:X69" si="100">BB38+(I$209*_xlfn.NORM.DIST($B38,I$214*I$215+I$213,I$219*I$214,FALSE))+(I$211*_xlfn.NORM.DIST($B38,I$214*I$216+I$213,I$220*I$214,FALSE))+(I$210*_xlfn.NORM.DIST($B38,I$214*I$217+I$213,I$221*I$214,FALSE))+(I$212*_xlfn.NORM.DIST($B38,I$214*I$218+I$213,I$222*I$214,FALSE))</f>
        <v>63.234456072459125</v>
      </c>
      <c r="Y38" s="5">
        <f t="shared" ref="Y38:Y69" si="101">BC38+(J$209*_xlfn.NORM.DIST($B38,J$214*J$215+J$213,J$219*J$214,FALSE))+(J$211*_xlfn.NORM.DIST($B38,J$214*J$216+J$213,J$220*J$214,FALSE))+(J$210*_xlfn.NORM.DIST($B38,J$214*J$217+J$213,J$221*J$214,FALSE))+(J$212*_xlfn.NORM.DIST($B38,J$214*J$218+J$213,J$222*J$214,FALSE))</f>
        <v>62.756664613792054</v>
      </c>
      <c r="Z38" s="5">
        <f t="shared" ref="Z38:Z69" si="102">BD38+(K$209*_xlfn.NORM.DIST($B38,K$214*K$215+K$213,K$219*K$214,FALSE))+(K$211*_xlfn.NORM.DIST($B38,K$214*K$216+K$213,K$220*K$214,FALSE))+(K$210*_xlfn.NORM.DIST($B38,K$214*K$217+K$213,K$221*K$214,FALSE))+(K$212*_xlfn.NORM.DIST($B38,K$214*K$218+K$213,K$222*K$214,FALSE))</f>
        <v>60.20670616335854</v>
      </c>
      <c r="AA38" s="5">
        <f t="shared" ref="AA38:AA69" si="103">BE38+(L$209*_xlfn.NORM.DIST($B38,L$214*L$215+L$213,L$219*L$214,FALSE))+(L$211*_xlfn.NORM.DIST($B38,L$214*L$216+L$213,L$220*L$214,FALSE))+(L$210*_xlfn.NORM.DIST($B38,L$214*L$217+L$213,L$221*L$214,FALSE))+(L$212*_xlfn.NORM.DIST($B38,L$214*L$218+L$213,L$222*L$214,FALSE))</f>
        <v>56.476988295692742</v>
      </c>
      <c r="AB38" s="5">
        <f t="shared" ref="AB38:AB69" si="104">BF38+(M$209*_xlfn.NORM.DIST($B38,M$214*M$215+M$213,M$219*M$214,FALSE))+(M$211*_xlfn.NORM.DIST($B38,M$214*M$216+M$213,M$220*M$214,FALSE))+(M$210*_xlfn.NORM.DIST($B38,M$214*M$217+M$213,M$221*M$214,FALSE))+(M$212*_xlfn.NORM.DIST($B38,M$214*M$218+M$213,M$222*M$214,FALSE))</f>
        <v>51.626358060750434</v>
      </c>
      <c r="AC38" s="5">
        <f t="shared" ref="AC38:AC69" si="105">BG38+(N$209*_xlfn.NORM.DIST($B38,N$214*N$215+N$213,N$219*N$214,FALSE))+(N$211*_xlfn.NORM.DIST($B38,N$214*N$216+N$213,N$220*N$214,FALSE))+(N$210*_xlfn.NORM.DIST($B38,N$214*N$217+N$213,N$221*N$214,FALSE))+(N$212*_xlfn.NORM.DIST($B38,N$214*N$218+N$213,N$222*N$214,FALSE))</f>
        <v>45.5870860385645</v>
      </c>
      <c r="AD38" s="5">
        <f t="shared" ref="AD38:AD69" si="106">BH38+(O$209*_xlfn.NORM.DIST($B38,O$214*O$215+O$213,O$219*O$214,FALSE))+(O$211*_xlfn.NORM.DIST($B38,O$214*O$216+O$213,O$220*O$214,FALSE))+(O$210*_xlfn.NORM.DIST($B38,O$214*O$217+O$213,O$221*O$214,FALSE))+(O$212*_xlfn.NORM.DIST($B38,O$214*O$218+O$213,O$222*O$214,FALSE))</f>
        <v>37.717650120305102</v>
      </c>
      <c r="AE38" s="5"/>
      <c r="AG38" s="5">
        <f t="shared" si="93"/>
        <v>3.7601641507524306</v>
      </c>
      <c r="AH38" s="5">
        <f t="shared" si="93"/>
        <v>1.4010509865103344</v>
      </c>
      <c r="AI38" s="5">
        <f t="shared" si="93"/>
        <v>2.278787546717183</v>
      </c>
      <c r="AJ38" s="5">
        <f t="shared" si="93"/>
        <v>1.351985515650945</v>
      </c>
      <c r="AK38" s="5">
        <f t="shared" si="93"/>
        <v>2.7426283665841424</v>
      </c>
      <c r="AL38" s="5">
        <f t="shared" si="93"/>
        <v>0.43984208516308598</v>
      </c>
      <c r="AM38" s="5">
        <f t="shared" si="93"/>
        <v>0.18954392754087479</v>
      </c>
      <c r="AN38" s="5">
        <f t="shared" si="93"/>
        <v>2.7133353862079446</v>
      </c>
      <c r="AO38" s="5">
        <f t="shared" si="92"/>
        <v>0.58129383664145706</v>
      </c>
      <c r="AP38" s="5">
        <f t="shared" si="92"/>
        <v>1.4170117043072565</v>
      </c>
      <c r="AQ38" s="5">
        <f t="shared" si="92"/>
        <v>1.4486419392495691</v>
      </c>
      <c r="AR38" s="5">
        <f t="shared" si="92"/>
        <v>1.8329139614355014</v>
      </c>
      <c r="AS38" s="5">
        <f t="shared" si="92"/>
        <v>1.8333498796949002</v>
      </c>
      <c r="AV38" s="2">
        <f t="shared" si="14"/>
        <v>57.803806934623012</v>
      </c>
      <c r="AW38" s="2">
        <f t="shared" si="15"/>
        <v>59.407461979534261</v>
      </c>
      <c r="AX38" s="2">
        <f t="shared" si="16"/>
        <v>60.925704294663085</v>
      </c>
      <c r="AY38" s="2">
        <f t="shared" si="17"/>
        <v>60.940243300380466</v>
      </c>
      <c r="AZ38" s="2">
        <f t="shared" si="18"/>
        <v>61.91799576268923</v>
      </c>
      <c r="BA38" s="2">
        <f t="shared" si="19"/>
        <v>62.442133964775429</v>
      </c>
      <c r="BB38" s="2">
        <f t="shared" si="20"/>
        <v>63.234059172039728</v>
      </c>
      <c r="BC38" s="2">
        <f t="shared" si="21"/>
        <v>62.754594032273069</v>
      </c>
      <c r="BD38" s="2">
        <f t="shared" si="22"/>
        <v>60.20634450886174</v>
      </c>
      <c r="BE38" s="2">
        <f t="shared" si="23"/>
        <v>56.475152236576733</v>
      </c>
      <c r="BF38" s="2">
        <f t="shared" si="24"/>
        <v>51.623681258178777</v>
      </c>
      <c r="BG38" s="2">
        <f t="shared" si="25"/>
        <v>45.573411571970439</v>
      </c>
      <c r="BH38" s="2">
        <f t="shared" si="26"/>
        <v>37.706565050638133</v>
      </c>
      <c r="BK38" s="2">
        <f t="shared" si="27"/>
        <v>61.680999999999997</v>
      </c>
      <c r="BL38" s="2">
        <f t="shared" si="28"/>
        <v>60.87</v>
      </c>
      <c r="BM38" s="2">
        <f t="shared" si="29"/>
        <v>63.206000000000003</v>
      </c>
      <c r="BN38" s="2">
        <f t="shared" si="30"/>
        <v>62.293999999999997</v>
      </c>
      <c r="BO38" s="2">
        <f t="shared" si="31"/>
        <v>64.662000000000006</v>
      </c>
      <c r="BP38" s="2">
        <f t="shared" si="32"/>
        <v>62.881999999999998</v>
      </c>
      <c r="BQ38" s="2">
        <f t="shared" si="33"/>
        <v>63.423999999999999</v>
      </c>
      <c r="BR38" s="2">
        <f t="shared" si="34"/>
        <v>65.47</v>
      </c>
      <c r="BS38" s="2">
        <f t="shared" si="35"/>
        <v>60.787999999999997</v>
      </c>
      <c r="BT38" s="2">
        <f t="shared" si="36"/>
        <v>57.893999999999998</v>
      </c>
      <c r="BU38" s="2">
        <f t="shared" si="37"/>
        <v>53.075000000000003</v>
      </c>
      <c r="BV38" s="2">
        <f t="shared" si="38"/>
        <v>47.42</v>
      </c>
      <c r="BW38" s="2">
        <f t="shared" si="39"/>
        <v>39.551000000000002</v>
      </c>
      <c r="BZ38" s="2" t="str">
        <f t="shared" si="40"/>
        <v/>
      </c>
      <c r="CA38" s="2" t="str">
        <f t="shared" si="41"/>
        <v/>
      </c>
      <c r="CB38" s="2" t="str">
        <f t="shared" si="42"/>
        <v/>
      </c>
      <c r="CC38" s="2" t="str">
        <f t="shared" si="43"/>
        <v/>
      </c>
      <c r="CD38" s="2" t="str">
        <f t="shared" si="44"/>
        <v/>
      </c>
      <c r="CE38" s="2" t="str">
        <f t="shared" si="45"/>
        <v/>
      </c>
      <c r="CF38" s="2" t="str">
        <f t="shared" si="46"/>
        <v/>
      </c>
      <c r="CG38" s="2" t="str">
        <f t="shared" si="47"/>
        <v/>
      </c>
      <c r="CH38" s="2" t="str">
        <f t="shared" si="48"/>
        <v/>
      </c>
      <c r="CI38" s="2" t="str">
        <f t="shared" si="49"/>
        <v/>
      </c>
      <c r="CJ38" s="2" t="str">
        <f t="shared" si="50"/>
        <v/>
      </c>
      <c r="CK38" s="2" t="str">
        <f t="shared" si="51"/>
        <v/>
      </c>
      <c r="CL38" s="2" t="str">
        <f t="shared" si="52"/>
        <v/>
      </c>
      <c r="CO38" s="2">
        <f t="shared" si="53"/>
        <v>57.794841523483058</v>
      </c>
      <c r="CP38" s="2">
        <f t="shared" si="54"/>
        <v>59.40430476862587</v>
      </c>
      <c r="CQ38" s="2">
        <f t="shared" si="55"/>
        <v>60.922558161924705</v>
      </c>
      <c r="CR38" s="2">
        <f t="shared" si="56"/>
        <v>60.937196993592302</v>
      </c>
      <c r="CS38" s="2">
        <f t="shared" si="57"/>
        <v>61.915337558719621</v>
      </c>
      <c r="CT38" s="2">
        <f t="shared" si="58"/>
        <v>62.435920316036565</v>
      </c>
      <c r="CU38" s="2">
        <f t="shared" si="59"/>
        <v>63.226592784203</v>
      </c>
      <c r="CV38" s="2">
        <f t="shared" si="60"/>
        <v>62.747681978653546</v>
      </c>
      <c r="CW38" s="2">
        <f t="shared" si="61"/>
        <v>60.200017197646126</v>
      </c>
      <c r="CX38" s="2">
        <f t="shared" si="62"/>
        <v>56.468980036705688</v>
      </c>
      <c r="CY38" s="2">
        <f t="shared" si="63"/>
        <v>51.618297651086685</v>
      </c>
      <c r="CZ38" s="2">
        <f t="shared" si="64"/>
        <v>45.567839336209111</v>
      </c>
      <c r="DA38" s="2">
        <f t="shared" si="65"/>
        <v>37.70259191716989</v>
      </c>
      <c r="DD38" s="2">
        <f t="shared" si="66"/>
        <v>61.36501174744285</v>
      </c>
      <c r="DE38" s="2">
        <f t="shared" si="67"/>
        <v>60.658169981218002</v>
      </c>
      <c r="DF38" s="2">
        <f t="shared" si="68"/>
        <v>62.638186170767817</v>
      </c>
      <c r="DG38" s="2">
        <f t="shared" si="69"/>
        <v>62.461241580547117</v>
      </c>
      <c r="DH38" s="2">
        <f t="shared" si="70"/>
        <v>63.154941827776021</v>
      </c>
      <c r="DI38" s="2">
        <f t="shared" si="71"/>
        <v>66.025120579399427</v>
      </c>
      <c r="DJ38" s="2">
        <f t="shared" si="72"/>
        <v>67.189809784532187</v>
      </c>
      <c r="DK38" s="2">
        <f t="shared" si="73"/>
        <v>65.986202292680716</v>
      </c>
      <c r="DL38" s="2">
        <f t="shared" si="74"/>
        <v>63.74596031141116</v>
      </c>
      <c r="DM38" s="2">
        <f t="shared" si="75"/>
        <v>59.679327473593759</v>
      </c>
      <c r="DN38" s="2">
        <f t="shared" si="76"/>
        <v>54.570509298697964</v>
      </c>
      <c r="DO38" s="2">
        <f t="shared" si="77"/>
        <v>48.402125111710717</v>
      </c>
      <c r="DP38" s="2">
        <f t="shared" si="78"/>
        <v>39.925247149714941</v>
      </c>
      <c r="DS38" s="2">
        <f t="shared" si="79"/>
        <v>2.5111999085603485E-3</v>
      </c>
      <c r="DT38" s="2">
        <f t="shared" si="80"/>
        <v>2.5179826959723785E-3</v>
      </c>
      <c r="DU38" s="2">
        <f t="shared" si="81"/>
        <v>1.8338082160972188E-3</v>
      </c>
      <c r="DV38" s="2">
        <f t="shared" si="82"/>
        <v>1.9988304897604831E-3</v>
      </c>
      <c r="DW38" s="2">
        <f t="shared" si="83"/>
        <v>2.1443972370561093E-3</v>
      </c>
      <c r="DX38" s="2">
        <f t="shared" si="84"/>
        <v>1.7312070330235687E-3</v>
      </c>
      <c r="DY38" s="2">
        <f t="shared" si="85"/>
        <v>1.8839210257987429E-3</v>
      </c>
      <c r="DZ38" s="2">
        <f t="shared" si="86"/>
        <v>2.1343246141096988E-3</v>
      </c>
      <c r="EA38" s="2">
        <f t="shared" si="87"/>
        <v>1.7843803503367812E-3</v>
      </c>
      <c r="EB38" s="2">
        <f t="shared" si="88"/>
        <v>1.9225956044877546E-3</v>
      </c>
      <c r="EC38" s="2">
        <f t="shared" si="89"/>
        <v>1.8235843952609933E-3</v>
      </c>
      <c r="ED38" s="2">
        <f t="shared" si="90"/>
        <v>1.9660105588122571E-3</v>
      </c>
      <c r="EE38" s="2">
        <f t="shared" si="91"/>
        <v>1.7875617459996594E-3</v>
      </c>
    </row>
    <row r="39" spans="2:135" x14ac:dyDescent="0.25">
      <c r="B39" s="2">
        <v>33</v>
      </c>
      <c r="C39">
        <v>61.478000000000002</v>
      </c>
      <c r="D39">
        <v>62.072000000000003</v>
      </c>
      <c r="E39">
        <v>61.5</v>
      </c>
      <c r="F39">
        <v>63.338000000000001</v>
      </c>
      <c r="G39">
        <v>64.441000000000003</v>
      </c>
      <c r="H39">
        <v>63.896999999999998</v>
      </c>
      <c r="I39">
        <v>65.5</v>
      </c>
      <c r="J39">
        <v>65.590999999999994</v>
      </c>
      <c r="K39">
        <v>63.47</v>
      </c>
      <c r="L39">
        <v>60.197000000000003</v>
      </c>
      <c r="M39">
        <v>52.478000000000002</v>
      </c>
      <c r="N39">
        <v>47.738999999999997</v>
      </c>
      <c r="O39">
        <v>39.319000000000003</v>
      </c>
      <c r="R39" s="5">
        <f t="shared" si="94"/>
        <v>58.045794361597999</v>
      </c>
      <c r="S39" s="5">
        <f t="shared" si="95"/>
        <v>59.524457560940945</v>
      </c>
      <c r="T39" s="5">
        <f t="shared" si="96"/>
        <v>60.919369926685498</v>
      </c>
      <c r="U39" s="5">
        <f t="shared" si="97"/>
        <v>60.941918968379269</v>
      </c>
      <c r="V39" s="5">
        <f t="shared" si="98"/>
        <v>61.928362089765265</v>
      </c>
      <c r="W39" s="5">
        <f t="shared" si="99"/>
        <v>62.467142002818875</v>
      </c>
      <c r="X39" s="5">
        <f t="shared" si="100"/>
        <v>63.260662776439453</v>
      </c>
      <c r="Y39" s="5">
        <f t="shared" si="101"/>
        <v>62.775852609490677</v>
      </c>
      <c r="Z39" s="5">
        <f t="shared" si="102"/>
        <v>60.225313421854636</v>
      </c>
      <c r="AA39" s="5">
        <f t="shared" si="103"/>
        <v>56.492436430828811</v>
      </c>
      <c r="AB39" s="5">
        <f t="shared" si="104"/>
        <v>51.645842869280756</v>
      </c>
      <c r="AC39" s="5">
        <f t="shared" si="105"/>
        <v>45.618833230645492</v>
      </c>
      <c r="AD39" s="5">
        <f t="shared" si="106"/>
        <v>37.747220850357948</v>
      </c>
      <c r="AE39" s="5"/>
      <c r="AG39" s="5">
        <f t="shared" si="93"/>
        <v>3.432205638402003</v>
      </c>
      <c r="AH39" s="5">
        <f t="shared" si="93"/>
        <v>2.5475424390590575</v>
      </c>
      <c r="AI39" s="5">
        <f t="shared" si="93"/>
        <v>0.58063007331450223</v>
      </c>
      <c r="AJ39" s="5">
        <f t="shared" si="93"/>
        <v>2.3960810316207315</v>
      </c>
      <c r="AK39" s="5">
        <f t="shared" si="93"/>
        <v>2.5126379102347371</v>
      </c>
      <c r="AL39" s="5">
        <f t="shared" si="93"/>
        <v>1.4298579971811236</v>
      </c>
      <c r="AM39" s="5">
        <f t="shared" si="93"/>
        <v>2.2393372235605469</v>
      </c>
      <c r="AN39" s="5">
        <f t="shared" si="93"/>
        <v>2.8151473905093169</v>
      </c>
      <c r="AO39" s="5">
        <f t="shared" si="92"/>
        <v>3.2446865781453624</v>
      </c>
      <c r="AP39" s="5">
        <f t="shared" si="92"/>
        <v>3.7045635691711922</v>
      </c>
      <c r="AQ39" s="5">
        <f t="shared" si="92"/>
        <v>0.83215713071924569</v>
      </c>
      <c r="AR39" s="5">
        <f t="shared" si="92"/>
        <v>2.1201667693545048</v>
      </c>
      <c r="AS39" s="5">
        <f t="shared" si="92"/>
        <v>1.5717791496420546</v>
      </c>
      <c r="AV39" s="2">
        <f t="shared" si="14"/>
        <v>57.80512871604946</v>
      </c>
      <c r="AW39" s="2">
        <f t="shared" si="15"/>
        <v>59.392507146059266</v>
      </c>
      <c r="AX39" s="2">
        <f t="shared" si="16"/>
        <v>60.915529780946798</v>
      </c>
      <c r="AY39" s="2">
        <f t="shared" si="17"/>
        <v>60.937420324069372</v>
      </c>
      <c r="AZ39" s="2">
        <f t="shared" si="18"/>
        <v>61.924798755946789</v>
      </c>
      <c r="BA39" s="2">
        <f t="shared" si="19"/>
        <v>62.467068220608091</v>
      </c>
      <c r="BB39" s="2">
        <f t="shared" si="20"/>
        <v>63.259579019050832</v>
      </c>
      <c r="BC39" s="2">
        <f t="shared" si="21"/>
        <v>62.770579499019888</v>
      </c>
      <c r="BD39" s="2">
        <f t="shared" si="22"/>
        <v>60.224327071278168</v>
      </c>
      <c r="BE39" s="2">
        <f t="shared" si="23"/>
        <v>56.487787320670542</v>
      </c>
      <c r="BF39" s="2">
        <f t="shared" si="24"/>
        <v>51.639250164076238</v>
      </c>
      <c r="BG39" s="2">
        <f t="shared" si="25"/>
        <v>45.587940018456379</v>
      </c>
      <c r="BH39" s="2">
        <f t="shared" si="26"/>
        <v>37.722291328264575</v>
      </c>
      <c r="BK39" s="2">
        <f t="shared" si="27"/>
        <v>61.478000000000002</v>
      </c>
      <c r="BL39" s="2">
        <f t="shared" si="28"/>
        <v>62.072000000000003</v>
      </c>
      <c r="BM39" s="2">
        <f t="shared" si="29"/>
        <v>61.5</v>
      </c>
      <c r="BN39" s="2">
        <f t="shared" si="30"/>
        <v>63.338000000000001</v>
      </c>
      <c r="BO39" s="2">
        <f t="shared" si="31"/>
        <v>64.441000000000003</v>
      </c>
      <c r="BP39" s="2">
        <f t="shared" si="32"/>
        <v>63.896999999999998</v>
      </c>
      <c r="BQ39" s="2">
        <f t="shared" si="33"/>
        <v>65.5</v>
      </c>
      <c r="BR39" s="2">
        <f t="shared" si="34"/>
        <v>65.590999999999994</v>
      </c>
      <c r="BS39" s="2">
        <f t="shared" si="35"/>
        <v>63.47</v>
      </c>
      <c r="BT39" s="2">
        <f t="shared" si="36"/>
        <v>60.197000000000003</v>
      </c>
      <c r="BU39" s="2">
        <f t="shared" si="37"/>
        <v>52.478000000000002</v>
      </c>
      <c r="BV39" s="2">
        <f t="shared" si="38"/>
        <v>47.738999999999997</v>
      </c>
      <c r="BW39" s="2">
        <f t="shared" si="39"/>
        <v>39.319000000000003</v>
      </c>
      <c r="BZ39" s="2" t="str">
        <f t="shared" si="40"/>
        <v/>
      </c>
      <c r="CA39" s="2" t="str">
        <f t="shared" si="41"/>
        <v/>
      </c>
      <c r="CB39" s="2" t="str">
        <f t="shared" si="42"/>
        <v/>
      </c>
      <c r="CC39" s="2" t="str">
        <f t="shared" si="43"/>
        <v/>
      </c>
      <c r="CD39" s="2" t="str">
        <f t="shared" si="44"/>
        <v/>
      </c>
      <c r="CE39" s="2" t="str">
        <f t="shared" si="45"/>
        <v/>
      </c>
      <c r="CF39" s="2" t="str">
        <f t="shared" si="46"/>
        <v/>
      </c>
      <c r="CG39" s="2" t="str">
        <f t="shared" si="47"/>
        <v/>
      </c>
      <c r="CH39" s="2" t="str">
        <f t="shared" si="48"/>
        <v/>
      </c>
      <c r="CI39" s="2" t="str">
        <f t="shared" si="49"/>
        <v/>
      </c>
      <c r="CJ39" s="2" t="str">
        <f t="shared" si="50"/>
        <v/>
      </c>
      <c r="CK39" s="2" t="str">
        <f t="shared" si="51"/>
        <v/>
      </c>
      <c r="CL39" s="2" t="str">
        <f t="shared" si="52"/>
        <v/>
      </c>
      <c r="CO39" s="2">
        <f t="shared" si="53"/>
        <v>57.795500439272381</v>
      </c>
      <c r="CP39" s="2">
        <f t="shared" si="54"/>
        <v>59.389128642000209</v>
      </c>
      <c r="CQ39" s="2">
        <f t="shared" si="55"/>
        <v>60.912155008098331</v>
      </c>
      <c r="CR39" s="2">
        <f t="shared" si="56"/>
        <v>60.934156367971404</v>
      </c>
      <c r="CS39" s="2">
        <f t="shared" si="57"/>
        <v>61.921964509668236</v>
      </c>
      <c r="CT39" s="2">
        <f t="shared" si="58"/>
        <v>62.460380273801263</v>
      </c>
      <c r="CU39" s="2">
        <f t="shared" si="59"/>
        <v>63.251547065822685</v>
      </c>
      <c r="CV39" s="2">
        <f t="shared" si="60"/>
        <v>62.763156075533672</v>
      </c>
      <c r="CW39" s="2">
        <f t="shared" si="61"/>
        <v>60.217525714032085</v>
      </c>
      <c r="CX39" s="2">
        <f t="shared" si="62"/>
        <v>56.481151102722066</v>
      </c>
      <c r="CY39" s="2">
        <f t="shared" si="63"/>
        <v>51.633462040051882</v>
      </c>
      <c r="CZ39" s="2">
        <f t="shared" si="64"/>
        <v>45.581944255142254</v>
      </c>
      <c r="DA39" s="2">
        <f t="shared" si="65"/>
        <v>37.718015031577664</v>
      </c>
      <c r="DD39" s="2">
        <f t="shared" si="66"/>
        <v>61.293119327932999</v>
      </c>
      <c r="DE39" s="2">
        <f t="shared" si="67"/>
        <v>60.613116738774302</v>
      </c>
      <c r="DF39" s="2">
        <f t="shared" si="68"/>
        <v>62.590833251790109</v>
      </c>
      <c r="DG39" s="2">
        <f t="shared" si="69"/>
        <v>62.423696079027359</v>
      </c>
      <c r="DH39" s="2">
        <f t="shared" si="70"/>
        <v>63.127617109324753</v>
      </c>
      <c r="DI39" s="2">
        <f t="shared" si="71"/>
        <v>65.984221514278744</v>
      </c>
      <c r="DJ39" s="2">
        <f t="shared" si="72"/>
        <v>67.140542261845781</v>
      </c>
      <c r="DK39" s="2">
        <f t="shared" si="73"/>
        <v>65.935886568192316</v>
      </c>
      <c r="DL39" s="2">
        <f t="shared" si="74"/>
        <v>63.694351371951228</v>
      </c>
      <c r="DM39" s="2">
        <f t="shared" si="75"/>
        <v>59.629720318261221</v>
      </c>
      <c r="DN39" s="2">
        <f t="shared" si="76"/>
        <v>54.5287273212912</v>
      </c>
      <c r="DO39" s="2">
        <f t="shared" si="77"/>
        <v>48.363840975381855</v>
      </c>
      <c r="DP39" s="2">
        <f t="shared" si="78"/>
        <v>39.900150301222844</v>
      </c>
      <c r="DS39" s="2">
        <f t="shared" si="79"/>
        <v>2.7528090062356168E-3</v>
      </c>
      <c r="DT39" s="2">
        <f t="shared" si="80"/>
        <v>2.7602425774876367E-3</v>
      </c>
      <c r="DU39" s="2">
        <f t="shared" si="81"/>
        <v>2.0103750442624492E-3</v>
      </c>
      <c r="DV39" s="2">
        <f t="shared" si="82"/>
        <v>2.1912514810720021E-3</v>
      </c>
      <c r="DW39" s="2">
        <f t="shared" si="83"/>
        <v>2.350798463303046E-3</v>
      </c>
      <c r="DX39" s="2">
        <f t="shared" si="84"/>
        <v>1.8979137680800943E-3</v>
      </c>
      <c r="DY39" s="2">
        <f t="shared" si="85"/>
        <v>2.0653029441525775E-3</v>
      </c>
      <c r="DZ39" s="2">
        <f t="shared" si="86"/>
        <v>2.3397586096234081E-3</v>
      </c>
      <c r="EA39" s="2">
        <f t="shared" si="87"/>
        <v>1.9561973809629546E-3</v>
      </c>
      <c r="EB39" s="2">
        <f t="shared" si="88"/>
        <v>2.1076932073523756E-3</v>
      </c>
      <c r="EC39" s="2">
        <f t="shared" si="89"/>
        <v>1.9991688022024212E-3</v>
      </c>
      <c r="ED39" s="2">
        <f t="shared" si="90"/>
        <v>2.1552789039599772E-3</v>
      </c>
      <c r="EE39" s="2">
        <f t="shared" si="91"/>
        <v>1.9596845101216964E-3</v>
      </c>
    </row>
    <row r="40" spans="2:135" x14ac:dyDescent="0.25">
      <c r="B40" s="2">
        <v>34</v>
      </c>
      <c r="C40">
        <v>63.551000000000002</v>
      </c>
      <c r="D40">
        <v>62.783000000000001</v>
      </c>
      <c r="E40">
        <v>62.734999999999999</v>
      </c>
      <c r="F40">
        <v>61.911999999999999</v>
      </c>
      <c r="G40">
        <v>64.412000000000006</v>
      </c>
      <c r="H40">
        <v>63.308999999999997</v>
      </c>
      <c r="I40">
        <v>65.424000000000007</v>
      </c>
      <c r="J40">
        <v>66.635999999999996</v>
      </c>
      <c r="K40">
        <v>62.378999999999998</v>
      </c>
      <c r="L40">
        <v>59.408999999999999</v>
      </c>
      <c r="M40">
        <v>52.671999999999997</v>
      </c>
      <c r="N40">
        <v>47.58</v>
      </c>
      <c r="O40">
        <v>39.695999999999998</v>
      </c>
      <c r="R40" s="5">
        <f t="shared" si="94"/>
        <v>58.282892295694033</v>
      </c>
      <c r="S40" s="5">
        <f t="shared" si="95"/>
        <v>59.649947144399761</v>
      </c>
      <c r="T40" s="5">
        <f t="shared" si="96"/>
        <v>60.914770566388817</v>
      </c>
      <c r="U40" s="5">
        <f t="shared" si="97"/>
        <v>60.945590365620802</v>
      </c>
      <c r="V40" s="5">
        <f t="shared" si="98"/>
        <v>61.940472033434979</v>
      </c>
      <c r="W40" s="5">
        <f t="shared" si="99"/>
        <v>62.492254083985138</v>
      </c>
      <c r="X40" s="5">
        <f t="shared" si="100"/>
        <v>63.287980001959198</v>
      </c>
      <c r="Y40" s="5">
        <f t="shared" si="101"/>
        <v>62.799497043411741</v>
      </c>
      <c r="Z40" s="5">
        <f t="shared" si="102"/>
        <v>60.24492623262104</v>
      </c>
      <c r="AA40" s="5">
        <f t="shared" si="103"/>
        <v>56.51176957962452</v>
      </c>
      <c r="AB40" s="5">
        <f t="shared" si="104"/>
        <v>51.670465528658269</v>
      </c>
      <c r="AC40" s="5">
        <f t="shared" si="105"/>
        <v>45.669687398897793</v>
      </c>
      <c r="AD40" s="5">
        <f t="shared" si="106"/>
        <v>37.792046397077236</v>
      </c>
      <c r="AE40" s="5"/>
      <c r="AG40" s="5">
        <f t="shared" si="93"/>
        <v>5.2681077043059688</v>
      </c>
      <c r="AH40" s="5">
        <f t="shared" si="93"/>
        <v>3.1330528556002406</v>
      </c>
      <c r="AI40" s="5">
        <f t="shared" si="93"/>
        <v>1.8202294336111819</v>
      </c>
      <c r="AJ40" s="5">
        <f t="shared" si="93"/>
        <v>0.9664096343791968</v>
      </c>
      <c r="AK40" s="5">
        <f t="shared" si="93"/>
        <v>2.4715279665650272</v>
      </c>
      <c r="AL40" s="5">
        <f t="shared" si="93"/>
        <v>0.81674591601485957</v>
      </c>
      <c r="AM40" s="5">
        <f t="shared" si="93"/>
        <v>2.1360199980408083</v>
      </c>
      <c r="AN40" s="5">
        <f t="shared" si="93"/>
        <v>3.8365029565882551</v>
      </c>
      <c r="AO40" s="5">
        <f t="shared" si="92"/>
        <v>2.1340737673789576</v>
      </c>
      <c r="AP40" s="5">
        <f t="shared" si="92"/>
        <v>2.8972304203754788</v>
      </c>
      <c r="AQ40" s="5">
        <f t="shared" si="92"/>
        <v>1.0015344713417278</v>
      </c>
      <c r="AR40" s="5">
        <f t="shared" si="92"/>
        <v>1.9103126011022056</v>
      </c>
      <c r="AS40" s="5">
        <f t="shared" si="92"/>
        <v>1.9039536029227619</v>
      </c>
      <c r="AV40" s="2">
        <f t="shared" si="14"/>
        <v>57.806494817068121</v>
      </c>
      <c r="AW40" s="2">
        <f t="shared" si="15"/>
        <v>59.377565584779383</v>
      </c>
      <c r="AX40" s="2">
        <f t="shared" si="16"/>
        <v>60.905370067773532</v>
      </c>
      <c r="AY40" s="2">
        <f t="shared" si="17"/>
        <v>60.93461095666197</v>
      </c>
      <c r="AZ40" s="2">
        <f t="shared" si="18"/>
        <v>61.931610951243044</v>
      </c>
      <c r="BA40" s="2">
        <f t="shared" si="19"/>
        <v>62.492036088299344</v>
      </c>
      <c r="BB40" s="2">
        <f t="shared" si="20"/>
        <v>63.285138408334248</v>
      </c>
      <c r="BC40" s="2">
        <f t="shared" si="21"/>
        <v>62.7865992120988</v>
      </c>
      <c r="BD40" s="2">
        <f t="shared" si="22"/>
        <v>60.242342139167228</v>
      </c>
      <c r="BE40" s="2">
        <f t="shared" si="23"/>
        <v>56.500454414788152</v>
      </c>
      <c r="BF40" s="2">
        <f t="shared" si="24"/>
        <v>51.654846952017728</v>
      </c>
      <c r="BG40" s="2">
        <f t="shared" si="25"/>
        <v>45.602498250143697</v>
      </c>
      <c r="BH40" s="2">
        <f t="shared" si="26"/>
        <v>37.738039074855415</v>
      </c>
      <c r="BK40" s="2">
        <f t="shared" si="27"/>
        <v>63.551000000000002</v>
      </c>
      <c r="BL40" s="2">
        <f t="shared" si="28"/>
        <v>62.783000000000001</v>
      </c>
      <c r="BM40" s="2">
        <f t="shared" si="29"/>
        <v>62.734999999999999</v>
      </c>
      <c r="BN40" s="2">
        <f t="shared" si="30"/>
        <v>61.911999999999999</v>
      </c>
      <c r="BO40" s="2">
        <f t="shared" si="31"/>
        <v>64.412000000000006</v>
      </c>
      <c r="BP40" s="2">
        <f t="shared" si="32"/>
        <v>63.308999999999997</v>
      </c>
      <c r="BQ40" s="2">
        <f t="shared" si="33"/>
        <v>65.424000000000007</v>
      </c>
      <c r="BR40" s="2">
        <f t="shared" si="34"/>
        <v>66.635999999999996</v>
      </c>
      <c r="BS40" s="2">
        <f t="shared" si="35"/>
        <v>62.378999999999998</v>
      </c>
      <c r="BT40" s="2">
        <f t="shared" si="36"/>
        <v>59.408999999999999</v>
      </c>
      <c r="BU40" s="2">
        <f t="shared" si="37"/>
        <v>52.671999999999997</v>
      </c>
      <c r="BV40" s="2">
        <f t="shared" si="38"/>
        <v>47.58</v>
      </c>
      <c r="BW40" s="2">
        <f t="shared" si="39"/>
        <v>39.695999999999998</v>
      </c>
      <c r="BZ40" s="2" t="str">
        <f t="shared" si="40"/>
        <v/>
      </c>
      <c r="CA40" s="2" t="str">
        <f t="shared" si="41"/>
        <v/>
      </c>
      <c r="CB40" s="2" t="str">
        <f t="shared" si="42"/>
        <v/>
      </c>
      <c r="CC40" s="2" t="str">
        <f t="shared" si="43"/>
        <v/>
      </c>
      <c r="CD40" s="2" t="str">
        <f t="shared" si="44"/>
        <v/>
      </c>
      <c r="CE40" s="2" t="str">
        <f t="shared" si="45"/>
        <v/>
      </c>
      <c r="CF40" s="2" t="str">
        <f t="shared" si="46"/>
        <v/>
      </c>
      <c r="CG40" s="2" t="str">
        <f t="shared" si="47"/>
        <v/>
      </c>
      <c r="CH40" s="2" t="str">
        <f t="shared" si="48"/>
        <v/>
      </c>
      <c r="CI40" s="2" t="str">
        <f t="shared" si="49"/>
        <v/>
      </c>
      <c r="CJ40" s="2" t="str">
        <f t="shared" si="50"/>
        <v/>
      </c>
      <c r="CK40" s="2" t="str">
        <f t="shared" si="51"/>
        <v/>
      </c>
      <c r="CL40" s="2" t="str">
        <f t="shared" si="52"/>
        <v/>
      </c>
      <c r="CO40" s="2">
        <f t="shared" si="53"/>
        <v>57.796159355061704</v>
      </c>
      <c r="CP40" s="2">
        <f t="shared" si="54"/>
        <v>59.37395251537454</v>
      </c>
      <c r="CQ40" s="2">
        <f t="shared" si="55"/>
        <v>60.901751854271964</v>
      </c>
      <c r="CR40" s="2">
        <f t="shared" si="56"/>
        <v>60.931115742350499</v>
      </c>
      <c r="CS40" s="2">
        <f t="shared" si="57"/>
        <v>61.928591460616857</v>
      </c>
      <c r="CT40" s="2">
        <f t="shared" si="58"/>
        <v>62.484840231565968</v>
      </c>
      <c r="CU40" s="2">
        <f t="shared" si="59"/>
        <v>63.276501347442363</v>
      </c>
      <c r="CV40" s="2">
        <f t="shared" si="60"/>
        <v>62.778630172413806</v>
      </c>
      <c r="CW40" s="2">
        <f t="shared" si="61"/>
        <v>60.235034230418037</v>
      </c>
      <c r="CX40" s="2">
        <f t="shared" si="62"/>
        <v>56.493322168738437</v>
      </c>
      <c r="CY40" s="2">
        <f t="shared" si="63"/>
        <v>51.648626429017078</v>
      </c>
      <c r="CZ40" s="2">
        <f t="shared" si="64"/>
        <v>45.596049174075397</v>
      </c>
      <c r="DA40" s="2">
        <f t="shared" si="65"/>
        <v>37.733438145985438</v>
      </c>
      <c r="DD40" s="2">
        <f t="shared" si="66"/>
        <v>61.221226908423148</v>
      </c>
      <c r="DE40" s="2">
        <f t="shared" si="67"/>
        <v>60.568063496330602</v>
      </c>
      <c r="DF40" s="2">
        <f t="shared" si="68"/>
        <v>62.543480332812408</v>
      </c>
      <c r="DG40" s="2">
        <f t="shared" si="69"/>
        <v>62.3861505775076</v>
      </c>
      <c r="DH40" s="2">
        <f t="shared" si="70"/>
        <v>63.100292390873477</v>
      </c>
      <c r="DI40" s="2">
        <f t="shared" si="71"/>
        <v>65.943322449158046</v>
      </c>
      <c r="DJ40" s="2">
        <f t="shared" si="72"/>
        <v>67.091274739159374</v>
      </c>
      <c r="DK40" s="2">
        <f t="shared" si="73"/>
        <v>65.885570843703903</v>
      </c>
      <c r="DL40" s="2">
        <f t="shared" si="74"/>
        <v>63.642742432491303</v>
      </c>
      <c r="DM40" s="2">
        <f t="shared" si="75"/>
        <v>59.580113162928683</v>
      </c>
      <c r="DN40" s="2">
        <f t="shared" si="76"/>
        <v>54.486945343884436</v>
      </c>
      <c r="DO40" s="2">
        <f t="shared" si="77"/>
        <v>48.325556839052993</v>
      </c>
      <c r="DP40" s="2">
        <f t="shared" si="78"/>
        <v>39.875053452730747</v>
      </c>
      <c r="DS40" s="2">
        <f t="shared" si="79"/>
        <v>3.0175936227214836E-3</v>
      </c>
      <c r="DT40" s="2">
        <f t="shared" si="80"/>
        <v>3.0257400379517644E-3</v>
      </c>
      <c r="DU40" s="2">
        <f t="shared" si="81"/>
        <v>2.2039049385253542E-3</v>
      </c>
      <c r="DV40" s="2">
        <f t="shared" si="82"/>
        <v>2.4021516372121562E-3</v>
      </c>
      <c r="DW40" s="2">
        <f t="shared" si="83"/>
        <v>2.5770147895350934E-3</v>
      </c>
      <c r="DX40" s="2">
        <f t="shared" si="84"/>
        <v>2.0806400844783379E-3</v>
      </c>
      <c r="DY40" s="2">
        <f t="shared" si="85"/>
        <v>2.2641085078981471E-3</v>
      </c>
      <c r="DZ40" s="2">
        <f t="shared" si="86"/>
        <v>2.5649153067636267E-3</v>
      </c>
      <c r="EA40" s="2">
        <f t="shared" si="87"/>
        <v>2.1445230388988912E-3</v>
      </c>
      <c r="EB40" s="2">
        <f t="shared" si="88"/>
        <v>2.3105697998808778E-3</v>
      </c>
      <c r="EC40" s="2">
        <f t="shared" si="89"/>
        <v>2.191622290245855E-3</v>
      </c>
      <c r="ED40" s="2">
        <f t="shared" si="90"/>
        <v>2.362725025851465E-3</v>
      </c>
      <c r="EE40" s="2">
        <f t="shared" si="91"/>
        <v>2.1483451558670322E-3</v>
      </c>
    </row>
    <row r="41" spans="2:135" x14ac:dyDescent="0.25">
      <c r="B41" s="2">
        <v>35</v>
      </c>
      <c r="C41">
        <v>63.652000000000001</v>
      </c>
      <c r="D41">
        <v>63.985999999999997</v>
      </c>
      <c r="E41">
        <v>62.720999999999997</v>
      </c>
      <c r="F41">
        <v>63.75</v>
      </c>
      <c r="G41">
        <v>63.75</v>
      </c>
      <c r="H41">
        <v>64.102999999999994</v>
      </c>
      <c r="I41">
        <v>65.545000000000002</v>
      </c>
      <c r="J41">
        <v>65.97</v>
      </c>
      <c r="K41">
        <v>62.561</v>
      </c>
      <c r="L41">
        <v>57.53</v>
      </c>
      <c r="M41">
        <v>54.776000000000003</v>
      </c>
      <c r="N41">
        <v>48.622999999999998</v>
      </c>
      <c r="O41">
        <v>40.058</v>
      </c>
      <c r="R41" s="5">
        <f t="shared" si="94"/>
        <v>58.715642929744284</v>
      </c>
      <c r="S41" s="5">
        <f t="shared" si="95"/>
        <v>59.903497176786573</v>
      </c>
      <c r="T41" s="5">
        <f t="shared" si="96"/>
        <v>60.917349517234484</v>
      </c>
      <c r="U41" s="5">
        <f t="shared" si="97"/>
        <v>60.957564510142447</v>
      </c>
      <c r="V41" s="5">
        <f t="shared" si="98"/>
        <v>61.959590180043051</v>
      </c>
      <c r="W41" s="5">
        <f t="shared" si="99"/>
        <v>62.517657352442342</v>
      </c>
      <c r="X41" s="5">
        <f t="shared" si="100"/>
        <v>63.31789405864599</v>
      </c>
      <c r="Y41" s="5">
        <f t="shared" si="101"/>
        <v>62.832954948358918</v>
      </c>
      <c r="Z41" s="5">
        <f t="shared" si="102"/>
        <v>60.26689472367115</v>
      </c>
      <c r="AA41" s="5">
        <f t="shared" si="103"/>
        <v>56.539625721931912</v>
      </c>
      <c r="AB41" s="5">
        <f t="shared" si="104"/>
        <v>51.706065008793743</v>
      </c>
      <c r="AC41" s="5">
        <f t="shared" si="105"/>
        <v>45.757763606507289</v>
      </c>
      <c r="AD41" s="5">
        <f t="shared" si="106"/>
        <v>37.866517540947179</v>
      </c>
      <c r="AE41" s="5"/>
      <c r="AG41" s="5">
        <f t="shared" si="93"/>
        <v>4.9363570702557169</v>
      </c>
      <c r="AH41" s="5">
        <f t="shared" si="93"/>
        <v>4.0825028232134244</v>
      </c>
      <c r="AI41" s="5">
        <f t="shared" si="93"/>
        <v>1.8036504827655122</v>
      </c>
      <c r="AJ41" s="5">
        <f t="shared" si="93"/>
        <v>2.792435489857553</v>
      </c>
      <c r="AK41" s="5">
        <f t="shared" si="93"/>
        <v>1.7904098199569489</v>
      </c>
      <c r="AL41" s="5">
        <f t="shared" si="93"/>
        <v>1.5853426475576526</v>
      </c>
      <c r="AM41" s="5">
        <f t="shared" si="93"/>
        <v>2.2271059413540115</v>
      </c>
      <c r="AN41" s="5">
        <f t="shared" si="93"/>
        <v>3.1370450516410813</v>
      </c>
      <c r="AO41" s="5">
        <f t="shared" si="92"/>
        <v>2.2941052763288496</v>
      </c>
      <c r="AP41" s="5">
        <f t="shared" si="92"/>
        <v>0.99037427806808864</v>
      </c>
      <c r="AQ41" s="5">
        <f t="shared" si="92"/>
        <v>3.0699349912062601</v>
      </c>
      <c r="AR41" s="5">
        <f t="shared" si="92"/>
        <v>2.8652363934927081</v>
      </c>
      <c r="AS41" s="5">
        <f t="shared" si="92"/>
        <v>2.1914824590528212</v>
      </c>
      <c r="AV41" s="2">
        <f t="shared" si="14"/>
        <v>57.807907598668756</v>
      </c>
      <c r="AW41" s="2">
        <f t="shared" si="15"/>
        <v>59.36263779130806</v>
      </c>
      <c r="AX41" s="2">
        <f t="shared" si="16"/>
        <v>60.895225877906455</v>
      </c>
      <c r="AY41" s="2">
        <f t="shared" si="17"/>
        <v>60.931815793460977</v>
      </c>
      <c r="AZ41" s="2">
        <f t="shared" si="18"/>
        <v>61.93843248288664</v>
      </c>
      <c r="BA41" s="2">
        <f t="shared" si="19"/>
        <v>62.517039627216462</v>
      </c>
      <c r="BB41" s="2">
        <f t="shared" si="20"/>
        <v>63.310739691010518</v>
      </c>
      <c r="BC41" s="2">
        <f t="shared" si="21"/>
        <v>62.802655006037163</v>
      </c>
      <c r="BD41" s="2">
        <f t="shared" si="22"/>
        <v>60.260391561131122</v>
      </c>
      <c r="BE41" s="2">
        <f t="shared" si="23"/>
        <v>56.513155364529581</v>
      </c>
      <c r="BF41" s="2">
        <f t="shared" si="24"/>
        <v>51.670473226987362</v>
      </c>
      <c r="BG41" s="2">
        <f t="shared" si="25"/>
        <v>45.617088060601759</v>
      </c>
      <c r="BH41" s="2">
        <f t="shared" si="26"/>
        <v>37.753809603569117</v>
      </c>
      <c r="BK41" s="2">
        <f t="shared" si="27"/>
        <v>63.652000000000001</v>
      </c>
      <c r="BL41" s="2">
        <f t="shared" si="28"/>
        <v>63.985999999999997</v>
      </c>
      <c r="BM41" s="2">
        <f t="shared" si="29"/>
        <v>62.720999999999997</v>
      </c>
      <c r="BN41" s="2">
        <f t="shared" si="30"/>
        <v>63.75</v>
      </c>
      <c r="BO41" s="2">
        <f t="shared" si="31"/>
        <v>63.75</v>
      </c>
      <c r="BP41" s="2">
        <f t="shared" si="32"/>
        <v>64.102999999999994</v>
      </c>
      <c r="BQ41" s="2">
        <f t="shared" si="33"/>
        <v>65.545000000000002</v>
      </c>
      <c r="BR41" s="2">
        <f t="shared" si="34"/>
        <v>65.97</v>
      </c>
      <c r="BS41" s="2">
        <f t="shared" si="35"/>
        <v>62.561</v>
      </c>
      <c r="BT41" s="2">
        <f t="shared" si="36"/>
        <v>57.53</v>
      </c>
      <c r="BU41" s="2">
        <f t="shared" si="37"/>
        <v>54.776000000000003</v>
      </c>
      <c r="BV41" s="2">
        <f t="shared" si="38"/>
        <v>48.622999999999998</v>
      </c>
      <c r="BW41" s="2">
        <f t="shared" si="39"/>
        <v>40.058</v>
      </c>
      <c r="BZ41" s="2" t="str">
        <f t="shared" si="40"/>
        <v/>
      </c>
      <c r="CA41" s="2" t="str">
        <f t="shared" si="41"/>
        <v/>
      </c>
      <c r="CB41" s="2" t="str">
        <f t="shared" si="42"/>
        <v/>
      </c>
      <c r="CC41" s="2" t="str">
        <f t="shared" si="43"/>
        <v/>
      </c>
      <c r="CD41" s="2" t="str">
        <f t="shared" si="44"/>
        <v/>
      </c>
      <c r="CE41" s="2" t="str">
        <f t="shared" si="45"/>
        <v/>
      </c>
      <c r="CF41" s="2" t="str">
        <f t="shared" si="46"/>
        <v/>
      </c>
      <c r="CG41" s="2" t="str">
        <f t="shared" si="47"/>
        <v/>
      </c>
      <c r="CH41" s="2" t="str">
        <f t="shared" si="48"/>
        <v/>
      </c>
      <c r="CI41" s="2" t="str">
        <f t="shared" si="49"/>
        <v/>
      </c>
      <c r="CJ41" s="2" t="str">
        <f t="shared" si="50"/>
        <v/>
      </c>
      <c r="CK41" s="2" t="str">
        <f t="shared" si="51"/>
        <v/>
      </c>
      <c r="CL41" s="2" t="str">
        <f t="shared" si="52"/>
        <v/>
      </c>
      <c r="CO41" s="2">
        <f t="shared" si="53"/>
        <v>57.796818270851027</v>
      </c>
      <c r="CP41" s="2">
        <f t="shared" si="54"/>
        <v>59.358776388748872</v>
      </c>
      <c r="CQ41" s="2">
        <f t="shared" si="55"/>
        <v>60.891348700445597</v>
      </c>
      <c r="CR41" s="2">
        <f t="shared" si="56"/>
        <v>60.928075116729602</v>
      </c>
      <c r="CS41" s="2">
        <f t="shared" si="57"/>
        <v>61.935218411565472</v>
      </c>
      <c r="CT41" s="2">
        <f t="shared" si="58"/>
        <v>62.509300189330666</v>
      </c>
      <c r="CU41" s="2">
        <f t="shared" si="59"/>
        <v>63.301455629062048</v>
      </c>
      <c r="CV41" s="2">
        <f t="shared" si="60"/>
        <v>62.794104269293939</v>
      </c>
      <c r="CW41" s="2">
        <f t="shared" si="61"/>
        <v>60.252542746803996</v>
      </c>
      <c r="CX41" s="2">
        <f t="shared" si="62"/>
        <v>56.505493234754816</v>
      </c>
      <c r="CY41" s="2">
        <f t="shared" si="63"/>
        <v>51.663790817982274</v>
      </c>
      <c r="CZ41" s="2">
        <f t="shared" si="64"/>
        <v>45.610154093008546</v>
      </c>
      <c r="DA41" s="2">
        <f t="shared" si="65"/>
        <v>37.74886126039322</v>
      </c>
      <c r="DD41" s="2">
        <f t="shared" si="66"/>
        <v>61.149334488913297</v>
      </c>
      <c r="DE41" s="2">
        <f t="shared" si="67"/>
        <v>60.523010253886902</v>
      </c>
      <c r="DF41" s="2">
        <f t="shared" si="68"/>
        <v>62.496127413834706</v>
      </c>
      <c r="DG41" s="2">
        <f t="shared" si="69"/>
        <v>62.348605075987841</v>
      </c>
      <c r="DH41" s="2">
        <f t="shared" si="70"/>
        <v>63.072967672422209</v>
      </c>
      <c r="DI41" s="2">
        <f t="shared" si="71"/>
        <v>65.902423384037363</v>
      </c>
      <c r="DJ41" s="2">
        <f t="shared" si="72"/>
        <v>67.042007216472953</v>
      </c>
      <c r="DK41" s="2">
        <f t="shared" si="73"/>
        <v>65.835255119215503</v>
      </c>
      <c r="DL41" s="2">
        <f t="shared" si="74"/>
        <v>63.591133493031371</v>
      </c>
      <c r="DM41" s="2">
        <f t="shared" si="75"/>
        <v>59.530506007596138</v>
      </c>
      <c r="DN41" s="2">
        <f t="shared" si="76"/>
        <v>54.445163366477672</v>
      </c>
      <c r="DO41" s="2">
        <f t="shared" si="77"/>
        <v>48.287272702724138</v>
      </c>
      <c r="DP41" s="2">
        <f t="shared" si="78"/>
        <v>39.849956604238649</v>
      </c>
      <c r="DS41" s="2">
        <f t="shared" si="79"/>
        <v>3.3077626166237457E-3</v>
      </c>
      <c r="DT41" s="2">
        <f t="shared" si="80"/>
        <v>3.3166897775612283E-3</v>
      </c>
      <c r="DU41" s="2">
        <f t="shared" si="81"/>
        <v>2.4160199960981681E-3</v>
      </c>
      <c r="DV41" s="2">
        <f t="shared" si="82"/>
        <v>2.6332966136997896E-3</v>
      </c>
      <c r="DW41" s="2">
        <f t="shared" si="83"/>
        <v>2.824938175524126E-3</v>
      </c>
      <c r="DX41" s="2">
        <f t="shared" si="84"/>
        <v>2.2809186232539283E-3</v>
      </c>
      <c r="DY41" s="2">
        <f t="shared" si="85"/>
        <v>2.4820034509648796E-3</v>
      </c>
      <c r="DZ41" s="2">
        <f t="shared" si="86"/>
        <v>2.8116779354912104E-3</v>
      </c>
      <c r="EA41" s="2">
        <f t="shared" si="87"/>
        <v>2.3509363452210042E-3</v>
      </c>
      <c r="EB41" s="2">
        <f t="shared" si="88"/>
        <v>2.5329247676441724E-3</v>
      </c>
      <c r="EC41" s="2">
        <f t="shared" si="89"/>
        <v>2.4025580495158926E-3</v>
      </c>
      <c r="ED41" s="2">
        <f t="shared" si="90"/>
        <v>2.5900860604588156E-3</v>
      </c>
      <c r="EE41" s="2">
        <f t="shared" si="91"/>
        <v>2.3551254779545566E-3</v>
      </c>
    </row>
    <row r="42" spans="2:135" x14ac:dyDescent="0.25">
      <c r="B42" s="2">
        <v>36</v>
      </c>
      <c r="C42">
        <v>65.347999999999999</v>
      </c>
      <c r="D42">
        <v>65.477999999999994</v>
      </c>
      <c r="E42">
        <v>61.573999999999998</v>
      </c>
      <c r="F42">
        <v>62.720999999999997</v>
      </c>
      <c r="G42">
        <v>63.206000000000003</v>
      </c>
      <c r="H42">
        <v>64.912000000000006</v>
      </c>
      <c r="I42">
        <v>66.197000000000003</v>
      </c>
      <c r="J42">
        <v>64.984999999999999</v>
      </c>
      <c r="K42">
        <v>62.273000000000003</v>
      </c>
      <c r="L42">
        <v>58.454999999999998</v>
      </c>
      <c r="M42">
        <v>54.387999999999998</v>
      </c>
      <c r="N42">
        <v>48.13</v>
      </c>
      <c r="O42">
        <v>39.927999999999997</v>
      </c>
      <c r="R42" s="5">
        <f t="shared" si="94"/>
        <v>59.4742514538394</v>
      </c>
      <c r="S42" s="5">
        <f t="shared" si="95"/>
        <v>60.380796645881574</v>
      </c>
      <c r="T42" s="5">
        <f t="shared" si="96"/>
        <v>60.935154926927751</v>
      </c>
      <c r="U42" s="5">
        <f t="shared" si="97"/>
        <v>60.987059934758307</v>
      </c>
      <c r="V42" s="5">
        <f t="shared" si="98"/>
        <v>61.993770088995291</v>
      </c>
      <c r="W42" s="5">
        <f t="shared" si="99"/>
        <v>62.543759760206413</v>
      </c>
      <c r="X42" s="5">
        <f t="shared" si="100"/>
        <v>63.353681868925044</v>
      </c>
      <c r="Y42" s="5">
        <f t="shared" si="101"/>
        <v>62.887115067691575</v>
      </c>
      <c r="Z42" s="5">
        <f t="shared" si="102"/>
        <v>60.294198249652752</v>
      </c>
      <c r="AA42" s="5">
        <f t="shared" si="103"/>
        <v>56.585412575519634</v>
      </c>
      <c r="AB42" s="5">
        <f t="shared" si="104"/>
        <v>51.76414750655006</v>
      </c>
      <c r="AC42" s="5">
        <f t="shared" si="105"/>
        <v>45.915255974128115</v>
      </c>
      <c r="AD42" s="5">
        <f t="shared" si="106"/>
        <v>37.996183211680176</v>
      </c>
      <c r="AE42" s="5"/>
      <c r="AG42" s="5">
        <f t="shared" si="93"/>
        <v>5.8737485461605985</v>
      </c>
      <c r="AH42" s="5">
        <f t="shared" si="93"/>
        <v>5.0972033541184203</v>
      </c>
      <c r="AI42" s="5">
        <f t="shared" si="93"/>
        <v>0.63884507307224681</v>
      </c>
      <c r="AJ42" s="5">
        <f t="shared" si="93"/>
        <v>1.7339400652416899</v>
      </c>
      <c r="AK42" s="5">
        <f t="shared" si="93"/>
        <v>1.2122299110047123</v>
      </c>
      <c r="AL42" s="5">
        <f t="shared" si="93"/>
        <v>2.3682402397935931</v>
      </c>
      <c r="AM42" s="5">
        <f t="shared" si="93"/>
        <v>2.8433181310749589</v>
      </c>
      <c r="AN42" s="5">
        <f t="shared" si="93"/>
        <v>2.0978849323084248</v>
      </c>
      <c r="AO42" s="5">
        <f t="shared" si="92"/>
        <v>1.9788017503472517</v>
      </c>
      <c r="AP42" s="5">
        <f t="shared" si="92"/>
        <v>1.8695874244803647</v>
      </c>
      <c r="AQ42" s="5">
        <f t="shared" si="92"/>
        <v>2.6238524934499381</v>
      </c>
      <c r="AR42" s="5">
        <f t="shared" si="92"/>
        <v>2.2147440258718873</v>
      </c>
      <c r="AS42" s="5">
        <f t="shared" si="92"/>
        <v>1.9318167883198214</v>
      </c>
      <c r="AV42" s="2">
        <f t="shared" si="14"/>
        <v>57.80936946197405</v>
      </c>
      <c r="AW42" s="2">
        <f t="shared" si="15"/>
        <v>59.347724232763227</v>
      </c>
      <c r="AX42" s="2">
        <f t="shared" si="16"/>
        <v>60.885097935161546</v>
      </c>
      <c r="AY42" s="2">
        <f t="shared" si="17"/>
        <v>60.929035417391802</v>
      </c>
      <c r="AZ42" s="2">
        <f t="shared" si="18"/>
        <v>61.945263425340187</v>
      </c>
      <c r="BA42" s="2">
        <f t="shared" si="19"/>
        <v>62.542080979466107</v>
      </c>
      <c r="BB42" s="2">
        <f t="shared" si="20"/>
        <v>63.336385301611095</v>
      </c>
      <c r="BC42" s="2">
        <f t="shared" si="21"/>
        <v>62.818748748659033</v>
      </c>
      <c r="BD42" s="2">
        <f t="shared" si="22"/>
        <v>60.278477238282861</v>
      </c>
      <c r="BE42" s="2">
        <f t="shared" si="23"/>
        <v>56.525892071913013</v>
      </c>
      <c r="BF42" s="2">
        <f t="shared" si="24"/>
        <v>51.686130642689413</v>
      </c>
      <c r="BG42" s="2">
        <f t="shared" si="25"/>
        <v>45.631711310492392</v>
      </c>
      <c r="BH42" s="2">
        <f t="shared" si="26"/>
        <v>37.769604279948453</v>
      </c>
      <c r="BK42" s="2">
        <f t="shared" si="27"/>
        <v>65.347999999999999</v>
      </c>
      <c r="BL42" s="2">
        <f t="shared" si="28"/>
        <v>65.477999999999994</v>
      </c>
      <c r="BM42" s="2">
        <f t="shared" si="29"/>
        <v>61.573999999999998</v>
      </c>
      <c r="BN42" s="2">
        <f t="shared" si="30"/>
        <v>62.720999999999997</v>
      </c>
      <c r="BO42" s="2">
        <f t="shared" si="31"/>
        <v>63.206000000000003</v>
      </c>
      <c r="BP42" s="2">
        <f t="shared" si="32"/>
        <v>64.912000000000006</v>
      </c>
      <c r="BQ42" s="2">
        <f t="shared" si="33"/>
        <v>66.197000000000003</v>
      </c>
      <c r="BR42" s="2">
        <f t="shared" si="34"/>
        <v>64.984999999999999</v>
      </c>
      <c r="BS42" s="2">
        <f t="shared" si="35"/>
        <v>62.273000000000003</v>
      </c>
      <c r="BT42" s="2">
        <f t="shared" si="36"/>
        <v>58.454999999999998</v>
      </c>
      <c r="BU42" s="2">
        <f t="shared" si="37"/>
        <v>54.387999999999998</v>
      </c>
      <c r="BV42" s="2">
        <f t="shared" si="38"/>
        <v>48.13</v>
      </c>
      <c r="BW42" s="2">
        <f t="shared" si="39"/>
        <v>39.927999999999997</v>
      </c>
      <c r="BZ42" s="2" t="str">
        <f t="shared" si="40"/>
        <v/>
      </c>
      <c r="CA42" s="2" t="str">
        <f t="shared" si="41"/>
        <v/>
      </c>
      <c r="CB42" s="2" t="str">
        <f t="shared" si="42"/>
        <v/>
      </c>
      <c r="CC42" s="2" t="str">
        <f t="shared" si="43"/>
        <v/>
      </c>
      <c r="CD42" s="2" t="str">
        <f t="shared" si="44"/>
        <v/>
      </c>
      <c r="CE42" s="2" t="str">
        <f t="shared" si="45"/>
        <v/>
      </c>
      <c r="CF42" s="2" t="str">
        <f t="shared" si="46"/>
        <v/>
      </c>
      <c r="CG42" s="2" t="str">
        <f t="shared" si="47"/>
        <v/>
      </c>
      <c r="CH42" s="2" t="str">
        <f t="shared" si="48"/>
        <v/>
      </c>
      <c r="CI42" s="2" t="str">
        <f t="shared" si="49"/>
        <v/>
      </c>
      <c r="CJ42" s="2" t="str">
        <f t="shared" si="50"/>
        <v/>
      </c>
      <c r="CK42" s="2" t="str">
        <f t="shared" si="51"/>
        <v/>
      </c>
      <c r="CL42" s="2" t="str">
        <f t="shared" si="52"/>
        <v/>
      </c>
      <c r="CO42" s="2">
        <f t="shared" si="53"/>
        <v>57.79747718664035</v>
      </c>
      <c r="CP42" s="2">
        <f t="shared" si="54"/>
        <v>59.343600262123203</v>
      </c>
      <c r="CQ42" s="2">
        <f t="shared" si="55"/>
        <v>60.880945546619223</v>
      </c>
      <c r="CR42" s="2">
        <f t="shared" si="56"/>
        <v>60.925034491108697</v>
      </c>
      <c r="CS42" s="2">
        <f t="shared" si="57"/>
        <v>61.941845362514094</v>
      </c>
      <c r="CT42" s="2">
        <f t="shared" si="58"/>
        <v>62.533760147095371</v>
      </c>
      <c r="CU42" s="2">
        <f t="shared" si="59"/>
        <v>63.326409910681726</v>
      </c>
      <c r="CV42" s="2">
        <f t="shared" si="60"/>
        <v>62.809578366174065</v>
      </c>
      <c r="CW42" s="2">
        <f t="shared" si="61"/>
        <v>60.270051263189956</v>
      </c>
      <c r="CX42" s="2">
        <f t="shared" si="62"/>
        <v>56.517664300771187</v>
      </c>
      <c r="CY42" s="2">
        <f t="shared" si="63"/>
        <v>51.678955206947471</v>
      </c>
      <c r="CZ42" s="2">
        <f t="shared" si="64"/>
        <v>45.624259011941689</v>
      </c>
      <c r="DA42" s="2">
        <f t="shared" si="65"/>
        <v>37.764284374800994</v>
      </c>
      <c r="DD42" s="2">
        <f t="shared" si="66"/>
        <v>61.077442069403446</v>
      </c>
      <c r="DE42" s="2">
        <f t="shared" si="67"/>
        <v>60.477957011443202</v>
      </c>
      <c r="DF42" s="2">
        <f t="shared" si="68"/>
        <v>62.448774494857005</v>
      </c>
      <c r="DG42" s="2">
        <f t="shared" si="69"/>
        <v>62.311059574468089</v>
      </c>
      <c r="DH42" s="2">
        <f t="shared" si="70"/>
        <v>63.04564295397094</v>
      </c>
      <c r="DI42" s="2">
        <f t="shared" si="71"/>
        <v>65.861524318916679</v>
      </c>
      <c r="DJ42" s="2">
        <f t="shared" si="72"/>
        <v>66.992739693786547</v>
      </c>
      <c r="DK42" s="2">
        <f t="shared" si="73"/>
        <v>65.784939394727104</v>
      </c>
      <c r="DL42" s="2">
        <f t="shared" si="74"/>
        <v>63.539524553571439</v>
      </c>
      <c r="DM42" s="2">
        <f t="shared" si="75"/>
        <v>59.4808988522636</v>
      </c>
      <c r="DN42" s="2">
        <f t="shared" si="76"/>
        <v>54.403381389070908</v>
      </c>
      <c r="DO42" s="2">
        <f t="shared" si="77"/>
        <v>48.248988566395276</v>
      </c>
      <c r="DP42" s="2">
        <f t="shared" si="78"/>
        <v>39.824859755746552</v>
      </c>
      <c r="DS42" s="2">
        <f t="shared" si="79"/>
        <v>3.6257325181110371E-3</v>
      </c>
      <c r="DT42" s="2">
        <f t="shared" si="80"/>
        <v>3.6355147024906254E-3</v>
      </c>
      <c r="DU42" s="2">
        <f t="shared" si="81"/>
        <v>2.6484959006476566E-3</v>
      </c>
      <c r="DV42" s="2">
        <f t="shared" si="82"/>
        <v>2.8866189588784901E-3</v>
      </c>
      <c r="DW42" s="2">
        <f t="shared" si="83"/>
        <v>3.0966391415875568E-3</v>
      </c>
      <c r="DX42" s="2">
        <f t="shared" si="84"/>
        <v>2.500427296258712E-3</v>
      </c>
      <c r="DY42" s="2">
        <f t="shared" si="85"/>
        <v>2.7208111434324648E-3</v>
      </c>
      <c r="DZ42" s="2">
        <f t="shared" si="86"/>
        <v>3.0821074810605678E-3</v>
      </c>
      <c r="EA42" s="2">
        <f t="shared" si="87"/>
        <v>2.5771659054955559E-3</v>
      </c>
      <c r="EB42" s="2">
        <f t="shared" si="88"/>
        <v>2.7766182524024603E-3</v>
      </c>
      <c r="EC42" s="2">
        <f t="shared" si="89"/>
        <v>2.6337420294332155E-3</v>
      </c>
      <c r="ED42" s="2">
        <f t="shared" si="90"/>
        <v>2.8392633968949538E-3</v>
      </c>
      <c r="EE42" s="2">
        <f t="shared" si="91"/>
        <v>2.5817571134050875E-3</v>
      </c>
    </row>
    <row r="43" spans="2:135" x14ac:dyDescent="0.25">
      <c r="B43" s="2">
        <v>37</v>
      </c>
      <c r="C43">
        <v>68.260999999999996</v>
      </c>
      <c r="D43">
        <v>66.332999999999998</v>
      </c>
      <c r="E43">
        <v>61.896999999999998</v>
      </c>
      <c r="F43">
        <v>63.411999999999999</v>
      </c>
      <c r="G43">
        <v>64.662000000000006</v>
      </c>
      <c r="H43">
        <v>65.528999999999996</v>
      </c>
      <c r="I43">
        <v>64.97</v>
      </c>
      <c r="J43">
        <v>66.135999999999996</v>
      </c>
      <c r="K43">
        <v>63.076000000000001</v>
      </c>
      <c r="L43">
        <v>58.347999999999999</v>
      </c>
      <c r="M43">
        <v>55.119</v>
      </c>
      <c r="N43">
        <v>49.435000000000002</v>
      </c>
      <c r="O43">
        <v>40.029000000000003</v>
      </c>
      <c r="R43" s="5">
        <f t="shared" si="94"/>
        <v>60.75017057409179</v>
      </c>
      <c r="S43" s="5">
        <f t="shared" si="95"/>
        <v>61.23091570155453</v>
      </c>
      <c r="T43" s="5">
        <f t="shared" si="96"/>
        <v>60.983873804357685</v>
      </c>
      <c r="U43" s="5">
        <f t="shared" si="97"/>
        <v>61.051915852680281</v>
      </c>
      <c r="V43" s="5">
        <f t="shared" si="98"/>
        <v>62.058882765540247</v>
      </c>
      <c r="W43" s="5">
        <f t="shared" si="99"/>
        <v>62.571538029003619</v>
      </c>
      <c r="X43" s="5">
        <f t="shared" si="100"/>
        <v>63.402231674320682</v>
      </c>
      <c r="Y43" s="5">
        <f t="shared" si="101"/>
        <v>62.983037864577312</v>
      </c>
      <c r="Z43" s="5">
        <f t="shared" si="102"/>
        <v>60.333108090804231</v>
      </c>
      <c r="AA43" s="5">
        <f t="shared" si="103"/>
        <v>56.667308037877397</v>
      </c>
      <c r="AB43" s="5">
        <f t="shared" si="104"/>
        <v>51.866317799415626</v>
      </c>
      <c r="AC43" s="5">
        <f t="shared" si="105"/>
        <v>46.196553656991085</v>
      </c>
      <c r="AD43" s="5">
        <f t="shared" si="106"/>
        <v>38.224205418320402</v>
      </c>
      <c r="AE43" s="5"/>
      <c r="AG43" s="5">
        <f t="shared" si="93"/>
        <v>7.5108294259082058</v>
      </c>
      <c r="AH43" s="5">
        <f t="shared" si="93"/>
        <v>5.1020842984454688</v>
      </c>
      <c r="AI43" s="5">
        <f t="shared" si="93"/>
        <v>0.91312619564231312</v>
      </c>
      <c r="AJ43" s="5">
        <f t="shared" si="93"/>
        <v>2.3600841473197178</v>
      </c>
      <c r="AK43" s="5">
        <f t="shared" si="93"/>
        <v>2.6031172344597593</v>
      </c>
      <c r="AL43" s="5">
        <f t="shared" si="93"/>
        <v>2.957461970996377</v>
      </c>
      <c r="AM43" s="5">
        <f t="shared" si="93"/>
        <v>1.5677683256793173</v>
      </c>
      <c r="AN43" s="5">
        <f t="shared" si="93"/>
        <v>3.1529621354226833</v>
      </c>
      <c r="AO43" s="5">
        <f t="shared" si="92"/>
        <v>2.7428919091957695</v>
      </c>
      <c r="AP43" s="5">
        <f t="shared" si="92"/>
        <v>1.6806919621226015</v>
      </c>
      <c r="AQ43" s="5">
        <f t="shared" si="92"/>
        <v>3.2526822005843741</v>
      </c>
      <c r="AR43" s="5">
        <f t="shared" si="92"/>
        <v>3.238446343008917</v>
      </c>
      <c r="AS43" s="5">
        <f t="shared" si="92"/>
        <v>1.8047945816796016</v>
      </c>
      <c r="AV43" s="2">
        <f t="shared" si="14"/>
        <v>57.810882833683749</v>
      </c>
      <c r="AW43" s="2">
        <f t="shared" si="15"/>
        <v>59.332825337643968</v>
      </c>
      <c r="AX43" s="2">
        <f t="shared" si="16"/>
        <v>60.874986957823438</v>
      </c>
      <c r="AY43" s="2">
        <f t="shared" si="17"/>
        <v>60.926270391035615</v>
      </c>
      <c r="AZ43" s="2">
        <f t="shared" si="18"/>
        <v>61.952103780487548</v>
      </c>
      <c r="BA43" s="2">
        <f t="shared" si="19"/>
        <v>62.567162366445665</v>
      </c>
      <c r="BB43" s="2">
        <f t="shared" si="20"/>
        <v>63.362077751997248</v>
      </c>
      <c r="BC43" s="2">
        <f t="shared" si="21"/>
        <v>62.834882330217667</v>
      </c>
      <c r="BD43" s="2">
        <f t="shared" si="22"/>
        <v>60.29660111696866</v>
      </c>
      <c r="BE43" s="2">
        <f t="shared" si="23"/>
        <v>56.538666488859192</v>
      </c>
      <c r="BF43" s="2">
        <f t="shared" si="24"/>
        <v>51.701820895826323</v>
      </c>
      <c r="BG43" s="2">
        <f t="shared" si="25"/>
        <v>45.646369923584864</v>
      </c>
      <c r="BH43" s="2">
        <f t="shared" si="26"/>
        <v>37.785424519644607</v>
      </c>
      <c r="BK43" s="2" t="str">
        <f t="shared" si="27"/>
        <v/>
      </c>
      <c r="BL43" s="2" t="str">
        <f t="shared" si="28"/>
        <v/>
      </c>
      <c r="BM43" s="2">
        <f t="shared" si="29"/>
        <v>61.896999999999998</v>
      </c>
      <c r="BN43" s="2">
        <f t="shared" si="30"/>
        <v>63.411999999999999</v>
      </c>
      <c r="BO43" s="2">
        <f t="shared" si="31"/>
        <v>64.662000000000006</v>
      </c>
      <c r="BP43" s="2">
        <f t="shared" si="32"/>
        <v>65.528999999999996</v>
      </c>
      <c r="BQ43" s="2">
        <f t="shared" si="33"/>
        <v>64.97</v>
      </c>
      <c r="BR43" s="2">
        <f t="shared" si="34"/>
        <v>66.135999999999996</v>
      </c>
      <c r="BS43" s="2">
        <f t="shared" si="35"/>
        <v>63.076000000000001</v>
      </c>
      <c r="BT43" s="2">
        <f t="shared" si="36"/>
        <v>58.347999999999999</v>
      </c>
      <c r="BU43" s="2">
        <f t="shared" si="37"/>
        <v>55.119</v>
      </c>
      <c r="BV43" s="2">
        <f t="shared" si="38"/>
        <v>49.435000000000002</v>
      </c>
      <c r="BW43" s="2">
        <f t="shared" si="39"/>
        <v>40.029000000000003</v>
      </c>
      <c r="BZ43" s="2" t="str">
        <f t="shared" si="40"/>
        <v/>
      </c>
      <c r="CA43" s="2" t="str">
        <f t="shared" si="41"/>
        <v/>
      </c>
      <c r="CB43" s="2" t="str">
        <f t="shared" si="42"/>
        <v/>
      </c>
      <c r="CC43" s="2" t="str">
        <f t="shared" si="43"/>
        <v/>
      </c>
      <c r="CD43" s="2" t="str">
        <f t="shared" si="44"/>
        <v/>
      </c>
      <c r="CE43" s="2" t="str">
        <f t="shared" si="45"/>
        <v/>
      </c>
      <c r="CF43" s="2" t="str">
        <f t="shared" si="46"/>
        <v/>
      </c>
      <c r="CG43" s="2" t="str">
        <f t="shared" si="47"/>
        <v/>
      </c>
      <c r="CH43" s="2" t="str">
        <f t="shared" si="48"/>
        <v/>
      </c>
      <c r="CI43" s="2" t="str">
        <f t="shared" si="49"/>
        <v/>
      </c>
      <c r="CJ43" s="2" t="str">
        <f t="shared" si="50"/>
        <v/>
      </c>
      <c r="CK43" s="2" t="str">
        <f t="shared" si="51"/>
        <v/>
      </c>
      <c r="CL43" s="2" t="str">
        <f t="shared" si="52"/>
        <v/>
      </c>
      <c r="CO43" s="2">
        <f t="shared" si="53"/>
        <v>57.798136102429673</v>
      </c>
      <c r="CP43" s="2">
        <f t="shared" si="54"/>
        <v>59.328424135497535</v>
      </c>
      <c r="CQ43" s="2">
        <f t="shared" si="55"/>
        <v>60.870542392792856</v>
      </c>
      <c r="CR43" s="2">
        <f t="shared" si="56"/>
        <v>60.921993865487792</v>
      </c>
      <c r="CS43" s="2">
        <f t="shared" si="57"/>
        <v>61.948472313462709</v>
      </c>
      <c r="CT43" s="2">
        <f t="shared" si="58"/>
        <v>62.558220104860069</v>
      </c>
      <c r="CU43" s="2">
        <f t="shared" si="59"/>
        <v>63.351364192301403</v>
      </c>
      <c r="CV43" s="2">
        <f t="shared" si="60"/>
        <v>62.825052463054199</v>
      </c>
      <c r="CW43" s="2">
        <f t="shared" si="61"/>
        <v>60.287559779575915</v>
      </c>
      <c r="CX43" s="2">
        <f t="shared" si="62"/>
        <v>56.529835366787566</v>
      </c>
      <c r="CY43" s="2">
        <f t="shared" si="63"/>
        <v>51.694119595912667</v>
      </c>
      <c r="CZ43" s="2">
        <f t="shared" si="64"/>
        <v>45.638363930874831</v>
      </c>
      <c r="DA43" s="2">
        <f t="shared" si="65"/>
        <v>37.779707489208775</v>
      </c>
      <c r="DD43" s="2">
        <f t="shared" si="66"/>
        <v>61.005549649893595</v>
      </c>
      <c r="DE43" s="2">
        <f t="shared" si="67"/>
        <v>60.432903768999502</v>
      </c>
      <c r="DF43" s="2">
        <f t="shared" si="68"/>
        <v>62.401421575879297</v>
      </c>
      <c r="DG43" s="2">
        <f t="shared" si="69"/>
        <v>62.273514072948331</v>
      </c>
      <c r="DH43" s="2">
        <f t="shared" si="70"/>
        <v>63.018318235519665</v>
      </c>
      <c r="DI43" s="2">
        <f t="shared" si="71"/>
        <v>65.820625253795995</v>
      </c>
      <c r="DJ43" s="2">
        <f t="shared" si="72"/>
        <v>66.94347217110014</v>
      </c>
      <c r="DK43" s="2">
        <f t="shared" si="73"/>
        <v>65.734623670238705</v>
      </c>
      <c r="DL43" s="2">
        <f t="shared" si="74"/>
        <v>63.487915614111508</v>
      </c>
      <c r="DM43" s="2">
        <f t="shared" si="75"/>
        <v>59.431291696931062</v>
      </c>
      <c r="DN43" s="2">
        <f t="shared" si="76"/>
        <v>54.361599411664145</v>
      </c>
      <c r="DO43" s="2">
        <f t="shared" si="77"/>
        <v>48.210704430066421</v>
      </c>
      <c r="DP43" s="2">
        <f t="shared" si="78"/>
        <v>39.799762907254454</v>
      </c>
      <c r="DS43" s="2">
        <f t="shared" si="79"/>
        <v>3.9741464782926438E-3</v>
      </c>
      <c r="DT43" s="2">
        <f t="shared" si="80"/>
        <v>3.9848649200342817E-3</v>
      </c>
      <c r="DU43" s="2">
        <f t="shared" si="81"/>
        <v>2.903276156394117E-3</v>
      </c>
      <c r="DV43" s="2">
        <f t="shared" si="82"/>
        <v>3.1642335232686643E-3</v>
      </c>
      <c r="DW43" s="2">
        <f t="shared" si="83"/>
        <v>3.3943832004001535E-3</v>
      </c>
      <c r="DX43" s="2">
        <f t="shared" si="84"/>
        <v>2.7410027808819101E-3</v>
      </c>
      <c r="DY43" s="2">
        <f t="shared" si="85"/>
        <v>2.9825271843393984E-3</v>
      </c>
      <c r="DZ43" s="2">
        <f t="shared" si="86"/>
        <v>3.3784590455101199E-3</v>
      </c>
      <c r="EA43" s="2">
        <f t="shared" si="87"/>
        <v>2.8251037885159039E-3</v>
      </c>
      <c r="EB43" s="2">
        <f t="shared" si="88"/>
        <v>3.0436860206638494E-3</v>
      </c>
      <c r="EC43" s="2">
        <f t="shared" si="89"/>
        <v>2.8871070994361302E-3</v>
      </c>
      <c r="ED43" s="2">
        <f t="shared" si="90"/>
        <v>3.1123378543973625E-3</v>
      </c>
      <c r="EE43" s="2">
        <f t="shared" si="91"/>
        <v>2.8301354431978305E-3</v>
      </c>
    </row>
    <row r="44" spans="2:135" x14ac:dyDescent="0.25">
      <c r="B44" s="2">
        <v>38</v>
      </c>
      <c r="C44">
        <v>71.971000000000004</v>
      </c>
      <c r="D44">
        <v>69.290000000000006</v>
      </c>
      <c r="E44">
        <v>63.088000000000001</v>
      </c>
      <c r="F44">
        <v>64.558999999999997</v>
      </c>
      <c r="G44">
        <v>64.721000000000004</v>
      </c>
      <c r="H44">
        <v>64.587999999999994</v>
      </c>
      <c r="I44">
        <v>65.015000000000001</v>
      </c>
      <c r="J44">
        <v>67.272999999999996</v>
      </c>
      <c r="K44">
        <v>62.621000000000002</v>
      </c>
      <c r="L44">
        <v>60.317999999999998</v>
      </c>
      <c r="M44">
        <v>54.612000000000002</v>
      </c>
      <c r="N44">
        <v>48.942</v>
      </c>
      <c r="O44">
        <v>41.811999999999998</v>
      </c>
      <c r="R44" s="5">
        <f t="shared" si="94"/>
        <v>62.807446574072301</v>
      </c>
      <c r="S44" s="5">
        <f t="shared" si="95"/>
        <v>62.672556837141769</v>
      </c>
      <c r="T44" s="5">
        <f t="shared" si="96"/>
        <v>61.092607052515213</v>
      </c>
      <c r="U44" s="5">
        <f t="shared" si="97"/>
        <v>61.184954843665679</v>
      </c>
      <c r="V44" s="5">
        <f t="shared" si="98"/>
        <v>62.184648260892928</v>
      </c>
      <c r="W44" s="5">
        <f t="shared" si="99"/>
        <v>62.60322425901326</v>
      </c>
      <c r="X44" s="5">
        <f t="shared" si="100"/>
        <v>63.477330417934233</v>
      </c>
      <c r="Y44" s="5">
        <f t="shared" si="101"/>
        <v>63.159425325920573</v>
      </c>
      <c r="Z44" s="5">
        <f t="shared" si="102"/>
        <v>60.396200098296433</v>
      </c>
      <c r="AA44" s="5">
        <f t="shared" si="103"/>
        <v>56.818722044747908</v>
      </c>
      <c r="AB44" s="5">
        <f t="shared" si="104"/>
        <v>52.051169843356355</v>
      </c>
      <c r="AC44" s="5">
        <f t="shared" si="105"/>
        <v>46.688792044349562</v>
      </c>
      <c r="AD44" s="5">
        <f t="shared" si="106"/>
        <v>38.61981020228734</v>
      </c>
      <c r="AE44" s="5"/>
      <c r="AG44" s="5">
        <f t="shared" si="93"/>
        <v>9.1635534259277023</v>
      </c>
      <c r="AH44" s="5">
        <f t="shared" si="93"/>
        <v>6.6174431628582369</v>
      </c>
      <c r="AI44" s="5">
        <f t="shared" si="93"/>
        <v>1.9953929474847882</v>
      </c>
      <c r="AJ44" s="5">
        <f t="shared" si="93"/>
        <v>3.3740451563343186</v>
      </c>
      <c r="AK44" s="5">
        <f t="shared" si="93"/>
        <v>2.5363517391070758</v>
      </c>
      <c r="AL44" s="5">
        <f t="shared" si="93"/>
        <v>1.9847757409867341</v>
      </c>
      <c r="AM44" s="5">
        <f t="shared" si="93"/>
        <v>1.5376695820657673</v>
      </c>
      <c r="AN44" s="5">
        <f t="shared" si="93"/>
        <v>4.1135746740794232</v>
      </c>
      <c r="AO44" s="5">
        <f t="shared" si="92"/>
        <v>2.2247999017035696</v>
      </c>
      <c r="AP44" s="5">
        <f t="shared" si="92"/>
        <v>3.4992779552520901</v>
      </c>
      <c r="AQ44" s="5">
        <f t="shared" si="92"/>
        <v>2.5608301566436467</v>
      </c>
      <c r="AR44" s="5">
        <f t="shared" si="92"/>
        <v>2.2532079556504385</v>
      </c>
      <c r="AS44" s="5">
        <f t="shared" si="92"/>
        <v>3.1921897977126577</v>
      </c>
      <c r="AV44" s="2">
        <f t="shared" si="14"/>
        <v>57.81245014832529</v>
      </c>
      <c r="AW44" s="2">
        <f t="shared" si="15"/>
        <v>59.317941484038649</v>
      </c>
      <c r="AX44" s="2">
        <f t="shared" si="16"/>
        <v>60.864893650783024</v>
      </c>
      <c r="AY44" s="2">
        <f t="shared" si="17"/>
        <v>60.923521247248367</v>
      </c>
      <c r="AZ44" s="2">
        <f t="shared" si="18"/>
        <v>61.958953463032167</v>
      </c>
      <c r="BA44" s="2">
        <f t="shared" si="19"/>
        <v>62.592286083932763</v>
      </c>
      <c r="BB44" s="2">
        <f t="shared" si="20"/>
        <v>63.387819623300942</v>
      </c>
      <c r="BC44" s="2">
        <f t="shared" si="21"/>
        <v>62.851057650112374</v>
      </c>
      <c r="BD44" s="2">
        <f t="shared" si="22"/>
        <v>60.314765179581961</v>
      </c>
      <c r="BE44" s="2">
        <f t="shared" si="23"/>
        <v>56.551480608875003</v>
      </c>
      <c r="BF44" s="2">
        <f t="shared" si="24"/>
        <v>51.717545718804125</v>
      </c>
      <c r="BG44" s="2">
        <f t="shared" si="25"/>
        <v>45.66106588135365</v>
      </c>
      <c r="BH44" s="2">
        <f t="shared" si="26"/>
        <v>37.801271785197201</v>
      </c>
      <c r="BK44" s="2" t="str">
        <f t="shared" si="27"/>
        <v/>
      </c>
      <c r="BL44" s="2" t="str">
        <f t="shared" si="28"/>
        <v/>
      </c>
      <c r="BM44" s="2">
        <f t="shared" si="29"/>
        <v>63.088000000000001</v>
      </c>
      <c r="BN44" s="2">
        <f t="shared" si="30"/>
        <v>64.558999999999997</v>
      </c>
      <c r="BO44" s="2">
        <f t="shared" si="31"/>
        <v>64.721000000000004</v>
      </c>
      <c r="BP44" s="2">
        <f t="shared" si="32"/>
        <v>64.587999999999994</v>
      </c>
      <c r="BQ44" s="2">
        <f t="shared" si="33"/>
        <v>65.015000000000001</v>
      </c>
      <c r="BR44" s="2">
        <f t="shared" si="34"/>
        <v>67.272999999999996</v>
      </c>
      <c r="BS44" s="2">
        <f t="shared" si="35"/>
        <v>62.621000000000002</v>
      </c>
      <c r="BT44" s="2">
        <f t="shared" si="36"/>
        <v>60.317999999999998</v>
      </c>
      <c r="BU44" s="2">
        <f t="shared" si="37"/>
        <v>54.612000000000002</v>
      </c>
      <c r="BV44" s="2">
        <f t="shared" si="38"/>
        <v>48.942</v>
      </c>
      <c r="BW44" s="2">
        <f t="shared" si="39"/>
        <v>41.811999999999998</v>
      </c>
      <c r="BZ44" s="2" t="str">
        <f t="shared" si="40"/>
        <v/>
      </c>
      <c r="CA44" s="2" t="str">
        <f t="shared" si="41"/>
        <v/>
      </c>
      <c r="CB44" s="2" t="str">
        <f t="shared" si="42"/>
        <v/>
      </c>
      <c r="CC44" s="2" t="str">
        <f t="shared" si="43"/>
        <v/>
      </c>
      <c r="CD44" s="2" t="str">
        <f t="shared" si="44"/>
        <v/>
      </c>
      <c r="CE44" s="2" t="str">
        <f t="shared" si="45"/>
        <v/>
      </c>
      <c r="CF44" s="2" t="str">
        <f t="shared" si="46"/>
        <v/>
      </c>
      <c r="CG44" s="2" t="str">
        <f t="shared" si="47"/>
        <v/>
      </c>
      <c r="CH44" s="2" t="str">
        <f t="shared" si="48"/>
        <v/>
      </c>
      <c r="CI44" s="2" t="str">
        <f t="shared" si="49"/>
        <v/>
      </c>
      <c r="CJ44" s="2" t="str">
        <f t="shared" si="50"/>
        <v/>
      </c>
      <c r="CK44" s="2" t="str">
        <f t="shared" si="51"/>
        <v/>
      </c>
      <c r="CL44" s="2" t="str">
        <f t="shared" si="52"/>
        <v/>
      </c>
      <c r="CO44" s="2">
        <f t="shared" si="53"/>
        <v>57.798795018218996</v>
      </c>
      <c r="CP44" s="2">
        <f t="shared" si="54"/>
        <v>59.313248008871867</v>
      </c>
      <c r="CQ44" s="2">
        <f t="shared" si="55"/>
        <v>60.860139238966489</v>
      </c>
      <c r="CR44" s="2">
        <f t="shared" si="56"/>
        <v>60.918953239866894</v>
      </c>
      <c r="CS44" s="2">
        <f t="shared" si="57"/>
        <v>61.955099264411331</v>
      </c>
      <c r="CT44" s="2">
        <f t="shared" si="58"/>
        <v>62.582680062624775</v>
      </c>
      <c r="CU44" s="2">
        <f t="shared" si="59"/>
        <v>63.376318473921089</v>
      </c>
      <c r="CV44" s="2">
        <f t="shared" si="60"/>
        <v>62.840526559934332</v>
      </c>
      <c r="CW44" s="2">
        <f t="shared" si="61"/>
        <v>60.305068295961874</v>
      </c>
      <c r="CX44" s="2">
        <f t="shared" si="62"/>
        <v>56.542006432803944</v>
      </c>
      <c r="CY44" s="2">
        <f t="shared" si="63"/>
        <v>51.709283984877864</v>
      </c>
      <c r="CZ44" s="2">
        <f t="shared" si="64"/>
        <v>45.652468849807974</v>
      </c>
      <c r="DA44" s="2">
        <f t="shared" si="65"/>
        <v>37.795130603616549</v>
      </c>
      <c r="DD44" s="2">
        <f t="shared" si="66"/>
        <v>60.933657230383744</v>
      </c>
      <c r="DE44" s="2">
        <f t="shared" si="67"/>
        <v>60.387850526555802</v>
      </c>
      <c r="DF44" s="2">
        <f t="shared" si="68"/>
        <v>62.354068656901596</v>
      </c>
      <c r="DG44" s="2">
        <f t="shared" si="69"/>
        <v>62.235968571428572</v>
      </c>
      <c r="DH44" s="2">
        <f t="shared" si="70"/>
        <v>62.990993517068397</v>
      </c>
      <c r="DI44" s="2">
        <f t="shared" si="71"/>
        <v>65.779726188675298</v>
      </c>
      <c r="DJ44" s="2">
        <f t="shared" si="72"/>
        <v>66.894204648413734</v>
      </c>
      <c r="DK44" s="2">
        <f t="shared" si="73"/>
        <v>65.684307945750291</v>
      </c>
      <c r="DL44" s="2">
        <f t="shared" si="74"/>
        <v>63.436306674651583</v>
      </c>
      <c r="DM44" s="2">
        <f t="shared" si="75"/>
        <v>59.381684541598524</v>
      </c>
      <c r="DN44" s="2">
        <f t="shared" si="76"/>
        <v>54.319817434257381</v>
      </c>
      <c r="DO44" s="2">
        <f t="shared" si="77"/>
        <v>48.172420293737559</v>
      </c>
      <c r="DP44" s="2">
        <f t="shared" si="78"/>
        <v>39.774666058762357</v>
      </c>
      <c r="DS44" s="2">
        <f t="shared" si="79"/>
        <v>4.3558948311369578E-3</v>
      </c>
      <c r="DT44" s="2">
        <f t="shared" si="80"/>
        <v>4.3676383495642457E-3</v>
      </c>
      <c r="DU44" s="2">
        <f t="shared" si="81"/>
        <v>3.1824875790387821E-3</v>
      </c>
      <c r="DV44" s="2">
        <f t="shared" si="82"/>
        <v>3.4684542176526712E-3</v>
      </c>
      <c r="DW44" s="2">
        <f t="shared" si="83"/>
        <v>3.7206487157877941E-3</v>
      </c>
      <c r="DX44" s="2">
        <f t="shared" si="84"/>
        <v>3.0046552127360225E-3</v>
      </c>
      <c r="DY44" s="2">
        <f t="shared" si="85"/>
        <v>3.269335279589398E-3</v>
      </c>
      <c r="DZ44" s="2">
        <f t="shared" si="86"/>
        <v>3.7031996308049915E-3</v>
      </c>
      <c r="EA44" s="2">
        <f t="shared" si="87"/>
        <v>3.0968206336761568E-3</v>
      </c>
      <c r="EB44" s="2">
        <f t="shared" si="88"/>
        <v>3.3363556389426905E-3</v>
      </c>
      <c r="EC44" s="2">
        <f t="shared" si="89"/>
        <v>3.1647684607244249E-3</v>
      </c>
      <c r="ED44" s="2">
        <f t="shared" si="90"/>
        <v>3.4115861900379844E-3</v>
      </c>
      <c r="EE44" s="2">
        <f t="shared" si="91"/>
        <v>3.1023347243870065E-3</v>
      </c>
    </row>
    <row r="45" spans="2:135" x14ac:dyDescent="0.25">
      <c r="B45" s="2">
        <v>39</v>
      </c>
      <c r="C45">
        <v>76.783000000000001</v>
      </c>
      <c r="D45">
        <v>73.406000000000006</v>
      </c>
      <c r="E45">
        <v>63.823999999999998</v>
      </c>
      <c r="F45">
        <v>63.220999999999997</v>
      </c>
      <c r="G45">
        <v>65.162000000000006</v>
      </c>
      <c r="H45">
        <v>64.323999999999998</v>
      </c>
      <c r="I45">
        <v>66.379000000000005</v>
      </c>
      <c r="J45">
        <v>68.757999999999996</v>
      </c>
      <c r="K45">
        <v>63.439</v>
      </c>
      <c r="L45">
        <v>60.817999999999998</v>
      </c>
      <c r="M45">
        <v>55.567</v>
      </c>
      <c r="N45">
        <v>51.564999999999998</v>
      </c>
      <c r="O45">
        <v>43.100999999999999</v>
      </c>
      <c r="R45" s="5">
        <f t="shared" si="94"/>
        <v>65.984838291899081</v>
      </c>
      <c r="S45" s="5">
        <f t="shared" si="95"/>
        <v>65.006137732237605</v>
      </c>
      <c r="T45" s="5">
        <f t="shared" si="96"/>
        <v>61.312648708523412</v>
      </c>
      <c r="U45" s="5">
        <f t="shared" si="97"/>
        <v>61.44349185972591</v>
      </c>
      <c r="V45" s="5">
        <f t="shared" si="98"/>
        <v>62.423857852158463</v>
      </c>
      <c r="W45" s="5">
        <f t="shared" si="99"/>
        <v>62.643678385895669</v>
      </c>
      <c r="X45" s="5">
        <f t="shared" si="100"/>
        <v>63.605216525068087</v>
      </c>
      <c r="Y45" s="5">
        <f t="shared" si="101"/>
        <v>63.483722690583832</v>
      </c>
      <c r="Z45" s="5">
        <f t="shared" si="102"/>
        <v>60.507467233773589</v>
      </c>
      <c r="AA45" s="5">
        <f t="shared" si="103"/>
        <v>57.097959043615482</v>
      </c>
      <c r="AB45" s="5">
        <f t="shared" si="104"/>
        <v>52.384166969402862</v>
      </c>
      <c r="AC45" s="5">
        <f t="shared" si="105"/>
        <v>47.523922539391286</v>
      </c>
      <c r="AD45" s="5">
        <f t="shared" si="106"/>
        <v>39.28808293741335</v>
      </c>
      <c r="AE45" s="5"/>
      <c r="AG45" s="5">
        <f t="shared" si="93"/>
        <v>10.79816170810092</v>
      </c>
      <c r="AH45" s="5">
        <f t="shared" si="93"/>
        <v>8.3998622677624013</v>
      </c>
      <c r="AI45" s="5">
        <f t="shared" si="93"/>
        <v>2.5113512914765863</v>
      </c>
      <c r="AJ45" s="5">
        <f t="shared" si="93"/>
        <v>1.7775081402740867</v>
      </c>
      <c r="AK45" s="5">
        <f t="shared" si="93"/>
        <v>2.7381421478415433</v>
      </c>
      <c r="AL45" s="5">
        <f t="shared" si="93"/>
        <v>1.6803216141043293</v>
      </c>
      <c r="AM45" s="5">
        <f t="shared" si="93"/>
        <v>2.7737834749319177</v>
      </c>
      <c r="AN45" s="5">
        <f t="shared" si="93"/>
        <v>5.2742773094161635</v>
      </c>
      <c r="AO45" s="5">
        <f t="shared" si="92"/>
        <v>2.931532766226411</v>
      </c>
      <c r="AP45" s="5">
        <f t="shared" si="92"/>
        <v>3.7200409563845156</v>
      </c>
      <c r="AQ45" s="5">
        <f t="shared" si="92"/>
        <v>3.1828330305971377</v>
      </c>
      <c r="AR45" s="5">
        <f t="shared" si="92"/>
        <v>4.0410774606087116</v>
      </c>
      <c r="AS45" s="5">
        <f t="shared" si="92"/>
        <v>3.8129170625866493</v>
      </c>
      <c r="AV45" s="2">
        <f t="shared" si="14"/>
        <v>57.81407382683831</v>
      </c>
      <c r="AW45" s="2">
        <f t="shared" si="15"/>
        <v>59.303072985944539</v>
      </c>
      <c r="AX45" s="2">
        <f t="shared" si="16"/>
        <v>60.854818696215219</v>
      </c>
      <c r="AY45" s="2">
        <f t="shared" si="17"/>
        <v>60.920788478172156</v>
      </c>
      <c r="AZ45" s="2">
        <f t="shared" si="18"/>
        <v>61.965812283793611</v>
      </c>
      <c r="BA45" s="2">
        <f t="shared" si="19"/>
        <v>62.617454495461857</v>
      </c>
      <c r="BB45" s="2">
        <f t="shared" si="20"/>
        <v>63.413613555563558</v>
      </c>
      <c r="BC45" s="2">
        <f t="shared" si="21"/>
        <v>62.86727660083001</v>
      </c>
      <c r="BD45" s="2">
        <f t="shared" si="22"/>
        <v>60.332971433170513</v>
      </c>
      <c r="BE45" s="2">
        <f t="shared" si="23"/>
        <v>56.564336456651297</v>
      </c>
      <c r="BF45" s="2">
        <f t="shared" si="24"/>
        <v>51.733306870616609</v>
      </c>
      <c r="BG45" s="2">
        <f t="shared" si="25"/>
        <v>45.675801215922611</v>
      </c>
      <c r="BH45" s="2">
        <f t="shared" si="26"/>
        <v>37.817147581709037</v>
      </c>
      <c r="BK45" s="2" t="str">
        <f t="shared" si="27"/>
        <v/>
      </c>
      <c r="BL45" s="2" t="str">
        <f t="shared" si="28"/>
        <v/>
      </c>
      <c r="BM45" s="2">
        <f t="shared" si="29"/>
        <v>63.823999999999998</v>
      </c>
      <c r="BN45" s="2">
        <f t="shared" si="30"/>
        <v>63.220999999999997</v>
      </c>
      <c r="BO45" s="2">
        <f t="shared" si="31"/>
        <v>65.162000000000006</v>
      </c>
      <c r="BP45" s="2">
        <f t="shared" si="32"/>
        <v>64.323999999999998</v>
      </c>
      <c r="BQ45" s="2">
        <f t="shared" si="33"/>
        <v>66.379000000000005</v>
      </c>
      <c r="BR45" s="2">
        <f t="shared" si="34"/>
        <v>68.757999999999996</v>
      </c>
      <c r="BS45" s="2">
        <f t="shared" si="35"/>
        <v>63.439</v>
      </c>
      <c r="BT45" s="2">
        <f t="shared" si="36"/>
        <v>60.817999999999998</v>
      </c>
      <c r="BU45" s="2">
        <f t="shared" si="37"/>
        <v>55.567</v>
      </c>
      <c r="BV45" s="2" t="str">
        <f t="shared" si="38"/>
        <v/>
      </c>
      <c r="BW45" s="2" t="str">
        <f t="shared" si="39"/>
        <v/>
      </c>
      <c r="BZ45" s="2" t="str">
        <f t="shared" si="40"/>
        <v/>
      </c>
      <c r="CA45" s="2" t="str">
        <f t="shared" si="41"/>
        <v/>
      </c>
      <c r="CB45" s="2" t="str">
        <f t="shared" si="42"/>
        <v/>
      </c>
      <c r="CC45" s="2" t="str">
        <f t="shared" si="43"/>
        <v/>
      </c>
      <c r="CD45" s="2" t="str">
        <f t="shared" si="44"/>
        <v/>
      </c>
      <c r="CE45" s="2" t="str">
        <f t="shared" si="45"/>
        <v/>
      </c>
      <c r="CF45" s="2" t="str">
        <f t="shared" si="46"/>
        <v/>
      </c>
      <c r="CG45" s="2" t="str">
        <f t="shared" si="47"/>
        <v/>
      </c>
      <c r="CH45" s="2" t="str">
        <f t="shared" si="48"/>
        <v/>
      </c>
      <c r="CI45" s="2" t="str">
        <f t="shared" si="49"/>
        <v/>
      </c>
      <c r="CJ45" s="2" t="str">
        <f t="shared" si="50"/>
        <v/>
      </c>
      <c r="CK45" s="2" t="str">
        <f t="shared" si="51"/>
        <v/>
      </c>
      <c r="CL45" s="2" t="str">
        <f t="shared" si="52"/>
        <v/>
      </c>
      <c r="CO45" s="2">
        <f t="shared" si="53"/>
        <v>57.799453934008312</v>
      </c>
      <c r="CP45" s="2">
        <f t="shared" si="54"/>
        <v>59.298071882246198</v>
      </c>
      <c r="CQ45" s="2">
        <f t="shared" si="55"/>
        <v>60.849736085140115</v>
      </c>
      <c r="CR45" s="2">
        <f t="shared" si="56"/>
        <v>60.91591261424599</v>
      </c>
      <c r="CS45" s="2">
        <f t="shared" si="57"/>
        <v>61.961726215359946</v>
      </c>
      <c r="CT45" s="2">
        <f t="shared" si="58"/>
        <v>62.607140020389473</v>
      </c>
      <c r="CU45" s="2">
        <f t="shared" si="59"/>
        <v>63.401272755540766</v>
      </c>
      <c r="CV45" s="2">
        <f t="shared" si="60"/>
        <v>62.856000656814466</v>
      </c>
      <c r="CW45" s="2">
        <f t="shared" si="61"/>
        <v>60.322576812347826</v>
      </c>
      <c r="CX45" s="2">
        <f t="shared" si="62"/>
        <v>56.554177498820316</v>
      </c>
      <c r="CY45" s="2">
        <f t="shared" si="63"/>
        <v>51.72444837384306</v>
      </c>
      <c r="CZ45" s="2">
        <f t="shared" si="64"/>
        <v>45.666573768741124</v>
      </c>
      <c r="DA45" s="2">
        <f t="shared" si="65"/>
        <v>37.810553718024323</v>
      </c>
      <c r="DD45" s="2">
        <f t="shared" si="66"/>
        <v>60.861764810873893</v>
      </c>
      <c r="DE45" s="2">
        <f t="shared" si="67"/>
        <v>60.342797284112109</v>
      </c>
      <c r="DF45" s="2">
        <f t="shared" si="68"/>
        <v>62.306715737923895</v>
      </c>
      <c r="DG45" s="2">
        <f t="shared" si="69"/>
        <v>62.198423069908813</v>
      </c>
      <c r="DH45" s="2">
        <f t="shared" si="70"/>
        <v>62.963668798617128</v>
      </c>
      <c r="DI45" s="2">
        <f t="shared" si="71"/>
        <v>65.738827123554614</v>
      </c>
      <c r="DJ45" s="2">
        <f t="shared" si="72"/>
        <v>66.844937125727313</v>
      </c>
      <c r="DK45" s="2">
        <f t="shared" si="73"/>
        <v>65.633992221261892</v>
      </c>
      <c r="DL45" s="2">
        <f t="shared" si="74"/>
        <v>63.384697735191651</v>
      </c>
      <c r="DM45" s="2">
        <f t="shared" si="75"/>
        <v>59.332077386265986</v>
      </c>
      <c r="DN45" s="2">
        <f t="shared" si="76"/>
        <v>54.278035456850617</v>
      </c>
      <c r="DO45" s="2">
        <f t="shared" si="77"/>
        <v>48.134136157408697</v>
      </c>
      <c r="DP45" s="2">
        <f t="shared" si="78"/>
        <v>39.749569210270259</v>
      </c>
      <c r="DS45" s="2">
        <f t="shared" si="79"/>
        <v>4.7741373811666567E-3</v>
      </c>
      <c r="DT45" s="2">
        <f t="shared" si="80"/>
        <v>4.7870030626367818E-3</v>
      </c>
      <c r="DU45" s="2">
        <f t="shared" si="81"/>
        <v>3.4884571417263116E-3</v>
      </c>
      <c r="DV45" s="2">
        <f t="shared" si="82"/>
        <v>3.801812222768514E-3</v>
      </c>
      <c r="DW45" s="2">
        <f t="shared" si="83"/>
        <v>4.0781462949537042E-3</v>
      </c>
      <c r="DX45" s="2">
        <f t="shared" si="84"/>
        <v>3.2935841712779172E-3</v>
      </c>
      <c r="DY45" s="2">
        <f t="shared" si="85"/>
        <v>3.5836245046498641E-3</v>
      </c>
      <c r="DZ45" s="2">
        <f t="shared" si="86"/>
        <v>4.0590274498513816E-3</v>
      </c>
      <c r="EA45" s="2">
        <f t="shared" si="87"/>
        <v>3.3945820836608475E-3</v>
      </c>
      <c r="EB45" s="2">
        <f t="shared" si="88"/>
        <v>3.6570640565179967E-3</v>
      </c>
      <c r="EC45" s="2">
        <f t="shared" si="89"/>
        <v>3.469040406921137E-3</v>
      </c>
      <c r="ED45" s="2">
        <f t="shared" si="90"/>
        <v>3.7394990391587568E-3</v>
      </c>
      <c r="EE45" s="2">
        <f t="shared" si="91"/>
        <v>3.4006245494584558E-3</v>
      </c>
    </row>
    <row r="46" spans="2:135" x14ac:dyDescent="0.25">
      <c r="B46" s="2">
        <v>40</v>
      </c>
      <c r="C46">
        <v>81.623000000000005</v>
      </c>
      <c r="D46">
        <v>77.825999999999993</v>
      </c>
      <c r="E46">
        <v>64.852999999999994</v>
      </c>
      <c r="F46">
        <v>65.676000000000002</v>
      </c>
      <c r="G46">
        <v>67.132000000000005</v>
      </c>
      <c r="H46">
        <v>65.087999999999994</v>
      </c>
      <c r="I46">
        <v>67.984999999999999</v>
      </c>
      <c r="J46">
        <v>70.152000000000001</v>
      </c>
      <c r="K46">
        <v>64.075999999999993</v>
      </c>
      <c r="L46">
        <v>60.984999999999999</v>
      </c>
      <c r="M46">
        <v>57.597000000000001</v>
      </c>
      <c r="N46">
        <v>53.13</v>
      </c>
      <c r="O46">
        <v>44.899000000000001</v>
      </c>
      <c r="R46" s="5">
        <f t="shared" si="94"/>
        <v>70.681195910904393</v>
      </c>
      <c r="S46" s="5">
        <f t="shared" si="95"/>
        <v>68.614610669138528</v>
      </c>
      <c r="T46" s="5">
        <f t="shared" si="96"/>
        <v>61.729720261015338</v>
      </c>
      <c r="U46" s="5">
        <f t="shared" si="97"/>
        <v>61.922291775537104</v>
      </c>
      <c r="V46" s="5">
        <f t="shared" si="98"/>
        <v>62.865260027756129</v>
      </c>
      <c r="W46" s="5">
        <f t="shared" si="99"/>
        <v>62.702967700019585</v>
      </c>
      <c r="X46" s="5">
        <f t="shared" si="100"/>
        <v>63.833291915535426</v>
      </c>
      <c r="Y46" s="5">
        <f t="shared" si="101"/>
        <v>64.067118392109663</v>
      </c>
      <c r="Z46" s="5">
        <f t="shared" si="102"/>
        <v>60.710390834821879</v>
      </c>
      <c r="AA46" s="5">
        <f t="shared" si="103"/>
        <v>57.601407096006035</v>
      </c>
      <c r="AB46" s="5">
        <f t="shared" si="104"/>
        <v>52.970479165155709</v>
      </c>
      <c r="AC46" s="5">
        <f t="shared" si="105"/>
        <v>48.88996622549508</v>
      </c>
      <c r="AD46" s="5">
        <f t="shared" si="106"/>
        <v>40.379363430171111</v>
      </c>
      <c r="AE46" s="5"/>
      <c r="AG46" s="5">
        <f t="shared" si="93"/>
        <v>10.941804089095612</v>
      </c>
      <c r="AH46" s="5">
        <f t="shared" si="93"/>
        <v>9.2113893308614649</v>
      </c>
      <c r="AI46" s="5">
        <f t="shared" si="93"/>
        <v>3.1232797389846567</v>
      </c>
      <c r="AJ46" s="5">
        <f t="shared" si="93"/>
        <v>3.7537082244628976</v>
      </c>
      <c r="AK46" s="5">
        <f t="shared" si="93"/>
        <v>4.2667399722438759</v>
      </c>
      <c r="AL46" s="5">
        <f t="shared" si="93"/>
        <v>2.3850322999804092</v>
      </c>
      <c r="AM46" s="5">
        <f t="shared" si="93"/>
        <v>4.1517080844645733</v>
      </c>
      <c r="AN46" s="5">
        <f t="shared" si="93"/>
        <v>6.0848816078903383</v>
      </c>
      <c r="AO46" s="5">
        <f t="shared" si="92"/>
        <v>3.3656091651781139</v>
      </c>
      <c r="AP46" s="5">
        <f t="shared" si="92"/>
        <v>3.3835929039939643</v>
      </c>
      <c r="AQ46" s="5">
        <f t="shared" si="92"/>
        <v>4.6265208348442926</v>
      </c>
      <c r="AR46" s="5">
        <f t="shared" si="92"/>
        <v>4.2400337745049228</v>
      </c>
      <c r="AS46" s="5">
        <f t="shared" si="92"/>
        <v>4.5196365698288901</v>
      </c>
      <c r="AV46" s="2">
        <f t="shared" si="14"/>
        <v>57.815756250963808</v>
      </c>
      <c r="AW46" s="2">
        <f t="shared" si="15"/>
        <v>59.28822007745552</v>
      </c>
      <c r="AX46" s="2">
        <f t="shared" si="16"/>
        <v>60.844762742592486</v>
      </c>
      <c r="AY46" s="2">
        <f t="shared" si="17"/>
        <v>60.918072522422499</v>
      </c>
      <c r="AZ46" s="2">
        <f t="shared" si="18"/>
        <v>61.972679930645363</v>
      </c>
      <c r="BA46" s="2">
        <f t="shared" si="19"/>
        <v>62.642670023703559</v>
      </c>
      <c r="BB46" s="2">
        <f t="shared" si="20"/>
        <v>63.43946223470553</v>
      </c>
      <c r="BC46" s="2">
        <f t="shared" si="21"/>
        <v>62.883541048707215</v>
      </c>
      <c r="BD46" s="2">
        <f t="shared" si="22"/>
        <v>60.351221895500061</v>
      </c>
      <c r="BE46" s="2">
        <f t="shared" si="23"/>
        <v>56.577236075253104</v>
      </c>
      <c r="BF46" s="2">
        <f t="shared" si="24"/>
        <v>51.749106125627328</v>
      </c>
      <c r="BG46" s="2">
        <f t="shared" si="25"/>
        <v>45.690578001087779</v>
      </c>
      <c r="BH46" s="2">
        <f t="shared" si="26"/>
        <v>37.833053451232232</v>
      </c>
      <c r="BK46" s="2" t="str">
        <f t="shared" si="27"/>
        <v/>
      </c>
      <c r="BL46" s="2" t="str">
        <f t="shared" si="28"/>
        <v/>
      </c>
      <c r="BM46" s="2">
        <f t="shared" si="29"/>
        <v>64.852999999999994</v>
      </c>
      <c r="BN46" s="2">
        <f t="shared" si="30"/>
        <v>65.676000000000002</v>
      </c>
      <c r="BO46" s="2">
        <f t="shared" si="31"/>
        <v>67.132000000000005</v>
      </c>
      <c r="BP46" s="2">
        <f t="shared" si="32"/>
        <v>65.087999999999994</v>
      </c>
      <c r="BQ46" s="2">
        <f t="shared" si="33"/>
        <v>67.984999999999999</v>
      </c>
      <c r="BR46" s="2">
        <f t="shared" si="34"/>
        <v>70.152000000000001</v>
      </c>
      <c r="BS46" s="2">
        <f t="shared" si="35"/>
        <v>64.075999999999993</v>
      </c>
      <c r="BT46" s="2">
        <f t="shared" si="36"/>
        <v>60.984999999999999</v>
      </c>
      <c r="BU46" s="2">
        <f t="shared" si="37"/>
        <v>57.597000000000001</v>
      </c>
      <c r="BV46" s="2" t="str">
        <f t="shared" si="38"/>
        <v/>
      </c>
      <c r="BW46" s="2" t="str">
        <f t="shared" si="39"/>
        <v/>
      </c>
      <c r="BZ46" s="2" t="str">
        <f t="shared" si="40"/>
        <v/>
      </c>
      <c r="CA46" s="2" t="str">
        <f t="shared" si="41"/>
        <v/>
      </c>
      <c r="CB46" s="2" t="str">
        <f t="shared" si="42"/>
        <v/>
      </c>
      <c r="CC46" s="2" t="str">
        <f t="shared" si="43"/>
        <v/>
      </c>
      <c r="CD46" s="2" t="str">
        <f t="shared" si="44"/>
        <v/>
      </c>
      <c r="CE46" s="2" t="str">
        <f t="shared" si="45"/>
        <v/>
      </c>
      <c r="CF46" s="2" t="str">
        <f t="shared" si="46"/>
        <v/>
      </c>
      <c r="CG46" s="2" t="str">
        <f t="shared" si="47"/>
        <v/>
      </c>
      <c r="CH46" s="2" t="str">
        <f t="shared" si="48"/>
        <v/>
      </c>
      <c r="CI46" s="2" t="str">
        <f t="shared" si="49"/>
        <v/>
      </c>
      <c r="CJ46" s="2" t="str">
        <f t="shared" si="50"/>
        <v/>
      </c>
      <c r="CK46" s="2" t="str">
        <f t="shared" si="51"/>
        <v/>
      </c>
      <c r="CL46" s="2" t="str">
        <f t="shared" si="52"/>
        <v/>
      </c>
      <c r="CO46" s="2">
        <f t="shared" si="53"/>
        <v>57.800112849797635</v>
      </c>
      <c r="CP46" s="2">
        <f t="shared" si="54"/>
        <v>59.28289575562053</v>
      </c>
      <c r="CQ46" s="2">
        <f t="shared" si="55"/>
        <v>60.839332931313749</v>
      </c>
      <c r="CR46" s="2">
        <f t="shared" si="56"/>
        <v>60.912871988625085</v>
      </c>
      <c r="CS46" s="2">
        <f t="shared" si="57"/>
        <v>61.96835316630856</v>
      </c>
      <c r="CT46" s="2">
        <f t="shared" si="58"/>
        <v>62.631599978154178</v>
      </c>
      <c r="CU46" s="2">
        <f t="shared" si="59"/>
        <v>63.426227037160452</v>
      </c>
      <c r="CV46" s="2">
        <f t="shared" si="60"/>
        <v>62.871474753694592</v>
      </c>
      <c r="CW46" s="2">
        <f t="shared" si="61"/>
        <v>60.340085328733785</v>
      </c>
      <c r="CX46" s="2">
        <f t="shared" si="62"/>
        <v>56.566348564836694</v>
      </c>
      <c r="CY46" s="2">
        <f t="shared" si="63"/>
        <v>51.739612762808257</v>
      </c>
      <c r="CZ46" s="2">
        <f t="shared" si="64"/>
        <v>45.680678687674266</v>
      </c>
      <c r="DA46" s="2">
        <f t="shared" si="65"/>
        <v>37.825976832432104</v>
      </c>
      <c r="DD46" s="2">
        <f t="shared" si="66"/>
        <v>60.789872391364042</v>
      </c>
      <c r="DE46" s="2">
        <f t="shared" si="67"/>
        <v>60.297744041668409</v>
      </c>
      <c r="DF46" s="2">
        <f t="shared" si="68"/>
        <v>62.259362818946194</v>
      </c>
      <c r="DG46" s="2">
        <f t="shared" si="69"/>
        <v>62.160877568389061</v>
      </c>
      <c r="DH46" s="2">
        <f t="shared" si="70"/>
        <v>62.936344080165853</v>
      </c>
      <c r="DI46" s="2">
        <f t="shared" si="71"/>
        <v>65.697928058433931</v>
      </c>
      <c r="DJ46" s="2">
        <f t="shared" si="72"/>
        <v>66.795669603040906</v>
      </c>
      <c r="DK46" s="2">
        <f t="shared" si="73"/>
        <v>65.583676496773492</v>
      </c>
      <c r="DL46" s="2">
        <f t="shared" si="74"/>
        <v>63.333088795731719</v>
      </c>
      <c r="DM46" s="2">
        <f t="shared" si="75"/>
        <v>59.282470230933448</v>
      </c>
      <c r="DN46" s="2">
        <f t="shared" si="76"/>
        <v>54.236253479443853</v>
      </c>
      <c r="DO46" s="2">
        <f t="shared" si="77"/>
        <v>48.095852021079843</v>
      </c>
      <c r="DP46" s="2">
        <f t="shared" si="78"/>
        <v>39.724472361778162</v>
      </c>
      <c r="DS46" s="2">
        <f t="shared" si="79"/>
        <v>5.2323275329285331E-3</v>
      </c>
      <c r="DT46" s="2">
        <f t="shared" si="80"/>
        <v>5.2464214683088581E-3</v>
      </c>
      <c r="DU46" s="2">
        <f t="shared" si="81"/>
        <v>3.8237302792199037E-3</v>
      </c>
      <c r="DV46" s="2">
        <f t="shared" si="82"/>
        <v>4.1670757581060043E-3</v>
      </c>
      <c r="DW46" s="2">
        <f t="shared" si="83"/>
        <v>4.4698398247944304E-3</v>
      </c>
      <c r="DX46" s="2">
        <f t="shared" si="84"/>
        <v>3.61019605846372E-3</v>
      </c>
      <c r="DY46" s="2">
        <f t="shared" si="85"/>
        <v>3.9280080566132403E-3</v>
      </c>
      <c r="DZ46" s="2">
        <f t="shared" si="86"/>
        <v>4.4488928758402704E-3</v>
      </c>
      <c r="EA46" s="2">
        <f t="shared" si="87"/>
        <v>3.7208666441830573E-3</v>
      </c>
      <c r="EB46" s="2">
        <f t="shared" si="88"/>
        <v>4.0084767012889171E-3</v>
      </c>
      <c r="EC46" s="2">
        <f t="shared" si="89"/>
        <v>3.8024545365367562E-3</v>
      </c>
      <c r="ED46" s="2">
        <f t="shared" si="90"/>
        <v>4.0988003952302336E-3</v>
      </c>
      <c r="EE46" s="2">
        <f t="shared" si="91"/>
        <v>3.7274877347536514E-3</v>
      </c>
    </row>
    <row r="47" spans="2:135" x14ac:dyDescent="0.25">
      <c r="B47" s="2">
        <v>41</v>
      </c>
      <c r="C47">
        <v>87.927999999999997</v>
      </c>
      <c r="D47">
        <v>84.608999999999995</v>
      </c>
      <c r="E47">
        <v>65.234999999999999</v>
      </c>
      <c r="F47">
        <v>66.632000000000005</v>
      </c>
      <c r="G47">
        <v>68.043999999999997</v>
      </c>
      <c r="H47">
        <v>63.853000000000002</v>
      </c>
      <c r="I47">
        <v>67.817999999999998</v>
      </c>
      <c r="J47">
        <v>70.652000000000001</v>
      </c>
      <c r="K47">
        <v>65.984999999999999</v>
      </c>
      <c r="L47">
        <v>65.075999999999993</v>
      </c>
      <c r="M47">
        <v>59.134</v>
      </c>
      <c r="N47">
        <v>56.058</v>
      </c>
      <c r="O47">
        <v>47.42</v>
      </c>
      <c r="R47" s="5">
        <f t="shared" si="94"/>
        <v>77.316888773699588</v>
      </c>
      <c r="S47" s="5">
        <f t="shared" si="95"/>
        <v>73.94434595327138</v>
      </c>
      <c r="T47" s="5">
        <f t="shared" si="96"/>
        <v>62.479261255142241</v>
      </c>
      <c r="U47" s="5">
        <f t="shared" si="97"/>
        <v>62.769251528312139</v>
      </c>
      <c r="V47" s="5">
        <f t="shared" si="98"/>
        <v>63.649635226711652</v>
      </c>
      <c r="W47" s="5">
        <f t="shared" si="99"/>
        <v>62.800905618702039</v>
      </c>
      <c r="X47" s="5">
        <f t="shared" si="100"/>
        <v>64.242677985153989</v>
      </c>
      <c r="Y47" s="5">
        <f t="shared" si="101"/>
        <v>65.082449391567792</v>
      </c>
      <c r="Z47" s="5">
        <f t="shared" si="102"/>
        <v>61.079671771756843</v>
      </c>
      <c r="AA47" s="5">
        <f t="shared" si="103"/>
        <v>58.47955855391843</v>
      </c>
      <c r="AB47" s="5">
        <f t="shared" si="104"/>
        <v>53.969594441232928</v>
      </c>
      <c r="AC47" s="5">
        <f t="shared" si="105"/>
        <v>51.037357385720767</v>
      </c>
      <c r="AD47" s="5">
        <f t="shared" si="106"/>
        <v>42.095109588357275</v>
      </c>
      <c r="AE47" s="5"/>
      <c r="AG47" s="5">
        <f t="shared" si="93"/>
        <v>10.611111226300409</v>
      </c>
      <c r="AH47" s="5">
        <f t="shared" si="93"/>
        <v>10.664654046728614</v>
      </c>
      <c r="AI47" s="5">
        <f t="shared" si="93"/>
        <v>2.7557387448577586</v>
      </c>
      <c r="AJ47" s="5">
        <f t="shared" si="93"/>
        <v>3.8627484716878655</v>
      </c>
      <c r="AK47" s="5">
        <f t="shared" si="93"/>
        <v>4.3943647732883448</v>
      </c>
      <c r="AL47" s="5">
        <f t="shared" si="93"/>
        <v>1.0520943812979624</v>
      </c>
      <c r="AM47" s="5">
        <f t="shared" si="93"/>
        <v>3.5753220148460088</v>
      </c>
      <c r="AN47" s="5">
        <f t="shared" si="93"/>
        <v>5.5695506084322091</v>
      </c>
      <c r="AO47" s="5">
        <f t="shared" si="92"/>
        <v>4.9053282282431567</v>
      </c>
      <c r="AP47" s="5">
        <f t="shared" si="92"/>
        <v>6.5964414460815632</v>
      </c>
      <c r="AQ47" s="5">
        <f t="shared" si="92"/>
        <v>5.1644055587670721</v>
      </c>
      <c r="AR47" s="5">
        <f t="shared" si="92"/>
        <v>5.0206426142792324</v>
      </c>
      <c r="AS47" s="5">
        <f t="shared" si="92"/>
        <v>5.3248904116427269</v>
      </c>
      <c r="AV47" s="2">
        <f t="shared" si="14"/>
        <v>57.817499732845022</v>
      </c>
      <c r="AW47" s="2">
        <f t="shared" si="15"/>
        <v>59.273382894547282</v>
      </c>
      <c r="AX47" s="2">
        <f t="shared" si="16"/>
        <v>60.834726391806363</v>
      </c>
      <c r="AY47" s="2">
        <f t="shared" si="17"/>
        <v>60.915373750210087</v>
      </c>
      <c r="AZ47" s="2">
        <f t="shared" si="18"/>
        <v>61.979555946809413</v>
      </c>
      <c r="BA47" s="2">
        <f t="shared" si="19"/>
        <v>62.66793513952431</v>
      </c>
      <c r="BB47" s="2">
        <f t="shared" si="20"/>
        <v>63.465368376411831</v>
      </c>
      <c r="BC47" s="2">
        <f t="shared" si="21"/>
        <v>62.899852811060413</v>
      </c>
      <c r="BD47" s="2">
        <f t="shared" si="22"/>
        <v>60.369518578195127</v>
      </c>
      <c r="BE47" s="2">
        <f t="shared" si="23"/>
        <v>56.59018151053958</v>
      </c>
      <c r="BF47" s="2">
        <f t="shared" si="24"/>
        <v>51.7649452599331</v>
      </c>
      <c r="BG47" s="2">
        <f t="shared" si="25"/>
        <v>45.705398341116343</v>
      </c>
      <c r="BH47" s="2">
        <f t="shared" si="26"/>
        <v>37.848990965658466</v>
      </c>
      <c r="BK47" s="2" t="str">
        <f t="shared" si="27"/>
        <v/>
      </c>
      <c r="BL47" s="2" t="str">
        <f t="shared" si="28"/>
        <v/>
      </c>
      <c r="BM47" s="2">
        <f t="shared" si="29"/>
        <v>65.234999999999999</v>
      </c>
      <c r="BN47" s="2" t="str">
        <f t="shared" si="30"/>
        <v/>
      </c>
      <c r="BO47" s="2">
        <f t="shared" si="31"/>
        <v>68.043999999999997</v>
      </c>
      <c r="BP47" s="2">
        <f t="shared" si="32"/>
        <v>63.853000000000002</v>
      </c>
      <c r="BQ47" s="2">
        <f t="shared" si="33"/>
        <v>67.817999999999998</v>
      </c>
      <c r="BR47" s="2" t="str">
        <f t="shared" si="34"/>
        <v/>
      </c>
      <c r="BS47" s="2">
        <f t="shared" si="35"/>
        <v>65.984999999999999</v>
      </c>
      <c r="BT47" s="2" t="str">
        <f t="shared" si="36"/>
        <v/>
      </c>
      <c r="BU47" s="2" t="str">
        <f t="shared" si="37"/>
        <v/>
      </c>
      <c r="BV47" s="2" t="str">
        <f t="shared" si="38"/>
        <v/>
      </c>
      <c r="BW47" s="2" t="str">
        <f t="shared" si="39"/>
        <v/>
      </c>
      <c r="BZ47" s="2" t="str">
        <f t="shared" si="40"/>
        <v/>
      </c>
      <c r="CA47" s="2" t="str">
        <f t="shared" si="41"/>
        <v/>
      </c>
      <c r="CB47" s="2" t="str">
        <f t="shared" si="42"/>
        <v/>
      </c>
      <c r="CC47" s="2" t="str">
        <f t="shared" si="43"/>
        <v/>
      </c>
      <c r="CD47" s="2" t="str">
        <f t="shared" si="44"/>
        <v/>
      </c>
      <c r="CE47" s="2" t="str">
        <f t="shared" si="45"/>
        <v/>
      </c>
      <c r="CF47" s="2" t="str">
        <f t="shared" si="46"/>
        <v/>
      </c>
      <c r="CG47" s="2" t="str">
        <f t="shared" si="47"/>
        <v/>
      </c>
      <c r="CH47" s="2" t="str">
        <f t="shared" si="48"/>
        <v/>
      </c>
      <c r="CI47" s="2" t="str">
        <f t="shared" si="49"/>
        <v/>
      </c>
      <c r="CJ47" s="2" t="str">
        <f t="shared" si="50"/>
        <v/>
      </c>
      <c r="CK47" s="2" t="str">
        <f t="shared" si="51"/>
        <v/>
      </c>
      <c r="CL47" s="2" t="str">
        <f t="shared" si="52"/>
        <v/>
      </c>
      <c r="CO47" s="2">
        <f t="shared" si="53"/>
        <v>57.800771765586958</v>
      </c>
      <c r="CP47" s="2">
        <f t="shared" si="54"/>
        <v>59.267719628994861</v>
      </c>
      <c r="CQ47" s="2">
        <f t="shared" si="55"/>
        <v>60.828929777487382</v>
      </c>
      <c r="CR47" s="2">
        <f t="shared" si="56"/>
        <v>60.909831363004187</v>
      </c>
      <c r="CS47" s="2">
        <f t="shared" si="57"/>
        <v>61.974980117257182</v>
      </c>
      <c r="CT47" s="2">
        <f t="shared" si="58"/>
        <v>62.656059935918876</v>
      </c>
      <c r="CU47" s="2">
        <f t="shared" si="59"/>
        <v>63.451181318780129</v>
      </c>
      <c r="CV47" s="2">
        <f t="shared" si="60"/>
        <v>62.886948850574726</v>
      </c>
      <c r="CW47" s="2">
        <f t="shared" si="61"/>
        <v>60.357593845119744</v>
      </c>
      <c r="CX47" s="2">
        <f t="shared" si="62"/>
        <v>56.578519630853066</v>
      </c>
      <c r="CY47" s="2">
        <f t="shared" si="63"/>
        <v>51.754777151773453</v>
      </c>
      <c r="CZ47" s="2">
        <f t="shared" si="64"/>
        <v>45.694783606607409</v>
      </c>
      <c r="DA47" s="2">
        <f t="shared" si="65"/>
        <v>37.841399946839879</v>
      </c>
      <c r="DD47" s="2">
        <f t="shared" si="66"/>
        <v>60.717979971854191</v>
      </c>
      <c r="DE47" s="2">
        <f t="shared" si="67"/>
        <v>60.252690799224709</v>
      </c>
      <c r="DF47" s="2">
        <f t="shared" si="68"/>
        <v>62.212009899968493</v>
      </c>
      <c r="DG47" s="2">
        <f t="shared" si="69"/>
        <v>62.123332066869303</v>
      </c>
      <c r="DH47" s="2">
        <f t="shared" si="70"/>
        <v>62.909019361714584</v>
      </c>
      <c r="DI47" s="2">
        <f t="shared" si="71"/>
        <v>65.657028993313247</v>
      </c>
      <c r="DJ47" s="2">
        <f t="shared" si="72"/>
        <v>66.7464020803545</v>
      </c>
      <c r="DK47" s="2">
        <f t="shared" si="73"/>
        <v>65.533360772285079</v>
      </c>
      <c r="DL47" s="2">
        <f t="shared" si="74"/>
        <v>63.281479856271787</v>
      </c>
      <c r="DM47" s="2">
        <f t="shared" si="75"/>
        <v>59.23286307560091</v>
      </c>
      <c r="DN47" s="2">
        <f t="shared" si="76"/>
        <v>54.194471502037089</v>
      </c>
      <c r="DO47" s="2">
        <f t="shared" si="77"/>
        <v>48.057567884750981</v>
      </c>
      <c r="DP47" s="2">
        <f t="shared" si="78"/>
        <v>39.699375513286064</v>
      </c>
      <c r="DS47" s="2">
        <f t="shared" si="79"/>
        <v>5.7342383797372009E-3</v>
      </c>
      <c r="DT47" s="2">
        <f t="shared" si="80"/>
        <v>5.7496764611853412E-3</v>
      </c>
      <c r="DU47" s="2">
        <f t="shared" si="81"/>
        <v>4.1910907580557889E-3</v>
      </c>
      <c r="DV47" s="2">
        <f t="shared" si="82"/>
        <v>4.5672715213534989E-3</v>
      </c>
      <c r="DW47" s="2">
        <f t="shared" si="83"/>
        <v>4.8989692664268723E-3</v>
      </c>
      <c r="DX47" s="2">
        <f t="shared" si="84"/>
        <v>3.9571229753845418E-3</v>
      </c>
      <c r="DY47" s="2">
        <f t="shared" si="85"/>
        <v>4.3053436046341905E-3</v>
      </c>
      <c r="DZ47" s="2">
        <f t="shared" si="86"/>
        <v>4.876021143886502E-3</v>
      </c>
      <c r="EA47" s="2">
        <f t="shared" si="87"/>
        <v>4.0783850772243713E-3</v>
      </c>
      <c r="EB47" s="2">
        <f t="shared" si="88"/>
        <v>4.3935081986432355E-3</v>
      </c>
      <c r="EC47" s="2">
        <f t="shared" si="89"/>
        <v>4.1677795247377367E-3</v>
      </c>
      <c r="ED47" s="2">
        <f t="shared" si="90"/>
        <v>4.4924687400029698E-3</v>
      </c>
      <c r="EE47" s="2">
        <f t="shared" si="91"/>
        <v>4.085639744501721E-3</v>
      </c>
    </row>
    <row r="48" spans="2:135" x14ac:dyDescent="0.25">
      <c r="B48" s="2">
        <v>42</v>
      </c>
      <c r="C48">
        <v>96.507000000000005</v>
      </c>
      <c r="D48">
        <v>92.087000000000003</v>
      </c>
      <c r="E48">
        <v>68</v>
      </c>
      <c r="F48">
        <v>69.823999999999998</v>
      </c>
      <c r="G48">
        <v>69.308999999999997</v>
      </c>
      <c r="H48">
        <v>64.471000000000004</v>
      </c>
      <c r="I48">
        <v>67.924000000000007</v>
      </c>
      <c r="J48">
        <v>73.379000000000005</v>
      </c>
      <c r="K48">
        <v>65.909000000000006</v>
      </c>
      <c r="L48">
        <v>67.347999999999999</v>
      </c>
      <c r="M48">
        <v>61</v>
      </c>
      <c r="N48">
        <v>59.362000000000002</v>
      </c>
      <c r="O48">
        <v>51.652000000000001</v>
      </c>
      <c r="R48" s="5">
        <f t="shared" si="94"/>
        <v>86.267310926883539</v>
      </c>
      <c r="S48" s="5">
        <f t="shared" si="95"/>
        <v>81.458070666518609</v>
      </c>
      <c r="T48" s="5">
        <f t="shared" si="96"/>
        <v>63.762807951232404</v>
      </c>
      <c r="U48" s="5">
        <f t="shared" si="97"/>
        <v>64.20130700674018</v>
      </c>
      <c r="V48" s="5">
        <f t="shared" si="98"/>
        <v>64.986834156321791</v>
      </c>
      <c r="W48" s="5">
        <f t="shared" si="99"/>
        <v>62.97448199085315</v>
      </c>
      <c r="X48" s="5">
        <f t="shared" si="100"/>
        <v>64.964525560599398</v>
      </c>
      <c r="Y48" s="5">
        <f t="shared" si="101"/>
        <v>66.781890814508301</v>
      </c>
      <c r="Z48" s="5">
        <f t="shared" si="102"/>
        <v>61.736654892524435</v>
      </c>
      <c r="AA48" s="5">
        <f t="shared" si="103"/>
        <v>59.953389625029423</v>
      </c>
      <c r="AB48" s="5">
        <f t="shared" si="104"/>
        <v>55.608730889101082</v>
      </c>
      <c r="AC48" s="5">
        <f t="shared" si="105"/>
        <v>54.27467445592336</v>
      </c>
      <c r="AD48" s="5">
        <f t="shared" si="106"/>
        <v>44.685774655644558</v>
      </c>
      <c r="AE48" s="5"/>
      <c r="AG48" s="5">
        <f t="shared" si="93"/>
        <v>10.239689073116466</v>
      </c>
      <c r="AH48" s="5">
        <f t="shared" si="93"/>
        <v>10.628929333481395</v>
      </c>
      <c r="AI48" s="5">
        <f t="shared" si="93"/>
        <v>4.2371920487675965</v>
      </c>
      <c r="AJ48" s="5">
        <f t="shared" si="93"/>
        <v>5.6226929932598182</v>
      </c>
      <c r="AK48" s="5">
        <f t="shared" si="93"/>
        <v>4.3221658436782064</v>
      </c>
      <c r="AL48" s="5">
        <f t="shared" si="93"/>
        <v>1.496518009146854</v>
      </c>
      <c r="AM48" s="5">
        <f t="shared" si="93"/>
        <v>2.9594744394006085</v>
      </c>
      <c r="AN48" s="5">
        <f t="shared" si="93"/>
        <v>6.5971091854917034</v>
      </c>
      <c r="AO48" s="5">
        <f t="shared" si="92"/>
        <v>4.1723451074755715</v>
      </c>
      <c r="AP48" s="5">
        <f t="shared" si="92"/>
        <v>7.3946103749705756</v>
      </c>
      <c r="AQ48" s="5">
        <f t="shared" si="92"/>
        <v>5.3912691108989179</v>
      </c>
      <c r="AR48" s="5">
        <f t="shared" si="92"/>
        <v>5.0873255440766414</v>
      </c>
      <c r="AS48" s="5">
        <f t="shared" si="92"/>
        <v>6.9662253443554434</v>
      </c>
      <c r="AV48" s="2">
        <f t="shared" si="14"/>
        <v>57.819306479178998</v>
      </c>
      <c r="AW48" s="2">
        <f t="shared" si="15"/>
        <v>59.258561454161885</v>
      </c>
      <c r="AX48" s="2">
        <f t="shared" si="16"/>
        <v>60.824710184142234</v>
      </c>
      <c r="AY48" s="2">
        <f t="shared" si="17"/>
        <v>60.912692446129071</v>
      </c>
      <c r="AZ48" s="2">
        <f t="shared" si="18"/>
        <v>61.986439706194922</v>
      </c>
      <c r="BA48" s="2">
        <f t="shared" si="19"/>
        <v>62.693252348361888</v>
      </c>
      <c r="BB48" s="2">
        <f t="shared" si="20"/>
        <v>63.491334706466766</v>
      </c>
      <c r="BC48" s="2">
        <f t="shared" si="21"/>
        <v>62.916213629177136</v>
      </c>
      <c r="BD48" s="2">
        <f t="shared" si="22"/>
        <v>60.387863466531179</v>
      </c>
      <c r="BE48" s="2">
        <f t="shared" si="23"/>
        <v>56.603174792406286</v>
      </c>
      <c r="BF48" s="2">
        <f t="shared" si="24"/>
        <v>51.780826034953058</v>
      </c>
      <c r="BG48" s="2">
        <f t="shared" si="25"/>
        <v>45.720264356980465</v>
      </c>
      <c r="BH48" s="2">
        <f t="shared" si="26"/>
        <v>37.864961717879098</v>
      </c>
      <c r="BK48" s="2" t="str">
        <f t="shared" si="27"/>
        <v/>
      </c>
      <c r="BL48" s="2" t="str">
        <f t="shared" si="28"/>
        <v/>
      </c>
      <c r="BM48" s="2" t="str">
        <f t="shared" si="29"/>
        <v/>
      </c>
      <c r="BN48" s="2" t="str">
        <f t="shared" si="30"/>
        <v/>
      </c>
      <c r="BO48" s="2" t="str">
        <f t="shared" si="31"/>
        <v/>
      </c>
      <c r="BP48" s="2">
        <f t="shared" si="32"/>
        <v>64.471000000000004</v>
      </c>
      <c r="BQ48" s="2">
        <f t="shared" si="33"/>
        <v>67.924000000000007</v>
      </c>
      <c r="BR48" s="2" t="str">
        <f t="shared" si="34"/>
        <v/>
      </c>
      <c r="BS48" s="2">
        <f t="shared" si="35"/>
        <v>65.909000000000006</v>
      </c>
      <c r="BT48" s="2" t="str">
        <f t="shared" si="36"/>
        <v/>
      </c>
      <c r="BU48" s="2" t="str">
        <f t="shared" si="37"/>
        <v/>
      </c>
      <c r="BV48" s="2" t="str">
        <f t="shared" si="38"/>
        <v/>
      </c>
      <c r="BW48" s="2" t="str">
        <f t="shared" si="39"/>
        <v/>
      </c>
      <c r="BZ48" s="2" t="str">
        <f t="shared" si="40"/>
        <v/>
      </c>
      <c r="CA48" s="2" t="str">
        <f t="shared" si="41"/>
        <v/>
      </c>
      <c r="CB48" s="2" t="str">
        <f t="shared" si="42"/>
        <v/>
      </c>
      <c r="CC48" s="2" t="str">
        <f t="shared" si="43"/>
        <v/>
      </c>
      <c r="CD48" s="2" t="str">
        <f t="shared" si="44"/>
        <v/>
      </c>
      <c r="CE48" s="2" t="str">
        <f t="shared" si="45"/>
        <v/>
      </c>
      <c r="CF48" s="2" t="str">
        <f t="shared" si="46"/>
        <v/>
      </c>
      <c r="CG48" s="2" t="str">
        <f t="shared" si="47"/>
        <v/>
      </c>
      <c r="CH48" s="2" t="str">
        <f t="shared" si="48"/>
        <v/>
      </c>
      <c r="CI48" s="2" t="str">
        <f t="shared" si="49"/>
        <v/>
      </c>
      <c r="CJ48" s="2" t="str">
        <f t="shared" si="50"/>
        <v/>
      </c>
      <c r="CK48" s="2" t="str">
        <f t="shared" si="51"/>
        <v/>
      </c>
      <c r="CL48" s="2" t="str">
        <f t="shared" si="52"/>
        <v/>
      </c>
      <c r="CO48" s="2">
        <f t="shared" si="53"/>
        <v>57.801430681376281</v>
      </c>
      <c r="CP48" s="2">
        <f t="shared" si="54"/>
        <v>59.252543502369193</v>
      </c>
      <c r="CQ48" s="2">
        <f t="shared" si="55"/>
        <v>60.818526623661008</v>
      </c>
      <c r="CR48" s="2">
        <f t="shared" si="56"/>
        <v>60.906790737383282</v>
      </c>
      <c r="CS48" s="2">
        <f t="shared" si="57"/>
        <v>61.981607068205797</v>
      </c>
      <c r="CT48" s="2">
        <f t="shared" si="58"/>
        <v>62.680519893683574</v>
      </c>
      <c r="CU48" s="2">
        <f t="shared" si="59"/>
        <v>63.476135600399807</v>
      </c>
      <c r="CV48" s="2">
        <f t="shared" si="60"/>
        <v>62.902422947454859</v>
      </c>
      <c r="CW48" s="2">
        <f t="shared" si="61"/>
        <v>60.375102361505704</v>
      </c>
      <c r="CX48" s="2">
        <f t="shared" si="62"/>
        <v>56.590690696869444</v>
      </c>
      <c r="CY48" s="2">
        <f t="shared" si="63"/>
        <v>51.76994154073865</v>
      </c>
      <c r="CZ48" s="2">
        <f t="shared" si="64"/>
        <v>45.708888525540551</v>
      </c>
      <c r="DA48" s="2">
        <f t="shared" si="65"/>
        <v>37.856823061247653</v>
      </c>
      <c r="DD48" s="2">
        <f t="shared" si="66"/>
        <v>60.646087552344341</v>
      </c>
      <c r="DE48" s="2">
        <f t="shared" si="67"/>
        <v>60.207637556781009</v>
      </c>
      <c r="DF48" s="2">
        <f t="shared" si="68"/>
        <v>62.164656980990785</v>
      </c>
      <c r="DG48" s="2">
        <f t="shared" si="69"/>
        <v>62.085786565349544</v>
      </c>
      <c r="DH48" s="2">
        <f t="shared" si="70"/>
        <v>62.881694643263316</v>
      </c>
      <c r="DI48" s="2">
        <f t="shared" si="71"/>
        <v>65.616129928192549</v>
      </c>
      <c r="DJ48" s="2">
        <f t="shared" si="72"/>
        <v>66.697134557668079</v>
      </c>
      <c r="DK48" s="2">
        <f t="shared" si="73"/>
        <v>65.483045047796679</v>
      </c>
      <c r="DL48" s="2">
        <f t="shared" si="74"/>
        <v>63.229870916811862</v>
      </c>
      <c r="DM48" s="2">
        <f t="shared" si="75"/>
        <v>59.183255920268373</v>
      </c>
      <c r="DN48" s="2">
        <f t="shared" si="76"/>
        <v>54.152689524630325</v>
      </c>
      <c r="DO48" s="2">
        <f t="shared" si="77"/>
        <v>48.019283748422126</v>
      </c>
      <c r="DP48" s="2">
        <f t="shared" si="78"/>
        <v>39.674278664793967</v>
      </c>
      <c r="DS48" s="2">
        <f t="shared" si="79"/>
        <v>6.2839908690410489E-3</v>
      </c>
      <c r="DT48" s="2">
        <f t="shared" si="80"/>
        <v>6.3008996495109758E-3</v>
      </c>
      <c r="DU48" s="2">
        <f t="shared" si="81"/>
        <v>4.5935822244551521E-3</v>
      </c>
      <c r="DV48" s="2">
        <f t="shared" si="82"/>
        <v>5.0057079132944399E-3</v>
      </c>
      <c r="DW48" s="2">
        <f t="shared" si="83"/>
        <v>5.3690753244901978E-3</v>
      </c>
      <c r="DX48" s="2">
        <f t="shared" si="84"/>
        <v>4.33724320622857E-3</v>
      </c>
      <c r="DY48" s="2">
        <f t="shared" si="85"/>
        <v>4.7187553515537122E-3</v>
      </c>
      <c r="DZ48" s="2">
        <f t="shared" si="86"/>
        <v>5.3439369214319798E-3</v>
      </c>
      <c r="EA48" s="2">
        <f t="shared" si="87"/>
        <v>4.4701014384363807E-3</v>
      </c>
      <c r="EB48" s="2">
        <f t="shared" si="88"/>
        <v>4.8153448268784278E-3</v>
      </c>
      <c r="EC48" s="2">
        <f t="shared" si="89"/>
        <v>4.568042565974215E-3</v>
      </c>
      <c r="ED48" s="2">
        <f t="shared" si="90"/>
        <v>4.9237599382369124E-3</v>
      </c>
      <c r="EE48" s="2">
        <f t="shared" si="91"/>
        <v>4.4780497611939989E-3</v>
      </c>
    </row>
    <row r="49" spans="2:135" x14ac:dyDescent="0.25">
      <c r="B49" s="2">
        <v>43</v>
      </c>
      <c r="C49">
        <v>106.333</v>
      </c>
      <c r="D49">
        <v>100.72499999999999</v>
      </c>
      <c r="E49">
        <v>69.808999999999997</v>
      </c>
      <c r="F49">
        <v>72.573999999999998</v>
      </c>
      <c r="G49">
        <v>72.984999999999999</v>
      </c>
      <c r="H49">
        <v>66.278999999999996</v>
      </c>
      <c r="I49">
        <v>72.454999999999998</v>
      </c>
      <c r="J49">
        <v>78.561000000000007</v>
      </c>
      <c r="K49">
        <v>70</v>
      </c>
      <c r="L49">
        <v>70.090999999999994</v>
      </c>
      <c r="M49">
        <v>64.552000000000007</v>
      </c>
      <c r="N49">
        <v>64.42</v>
      </c>
      <c r="O49">
        <v>55.231999999999999</v>
      </c>
      <c r="R49" s="5">
        <f t="shared" si="94"/>
        <v>97.771202252871916</v>
      </c>
      <c r="S49" s="5">
        <f t="shared" si="95"/>
        <v>91.556053870962572</v>
      </c>
      <c r="T49" s="5">
        <f t="shared" si="96"/>
        <v>65.861233414839859</v>
      </c>
      <c r="U49" s="5">
        <f t="shared" si="97"/>
        <v>66.515655493164672</v>
      </c>
      <c r="V49" s="5">
        <f t="shared" si="98"/>
        <v>67.169053028721095</v>
      </c>
      <c r="W49" s="5">
        <f t="shared" si="99"/>
        <v>63.289074928183801</v>
      </c>
      <c r="X49" s="5">
        <f t="shared" si="100"/>
        <v>66.198404450056614</v>
      </c>
      <c r="Y49" s="5">
        <f t="shared" si="101"/>
        <v>69.508491583237657</v>
      </c>
      <c r="Z49" s="5">
        <f t="shared" si="102"/>
        <v>62.867062521064447</v>
      </c>
      <c r="AA49" s="5">
        <f t="shared" si="103"/>
        <v>62.326197448018178</v>
      </c>
      <c r="AB49" s="5">
        <f t="shared" si="104"/>
        <v>58.189876096403964</v>
      </c>
      <c r="AC49" s="5">
        <f t="shared" si="105"/>
        <v>58.947426471461078</v>
      </c>
      <c r="AD49" s="5">
        <f t="shared" si="106"/>
        <v>48.435604785252799</v>
      </c>
      <c r="AE49" s="5"/>
      <c r="AG49" s="5">
        <f t="shared" si="93"/>
        <v>8.5617977471280824</v>
      </c>
      <c r="AH49" s="5">
        <f t="shared" si="93"/>
        <v>9.1689461290374226</v>
      </c>
      <c r="AI49" s="5">
        <f t="shared" si="93"/>
        <v>3.9477665851601387</v>
      </c>
      <c r="AJ49" s="5">
        <f t="shared" si="93"/>
        <v>6.0583445068353257</v>
      </c>
      <c r="AK49" s="5">
        <f t="shared" si="93"/>
        <v>5.8159469712789047</v>
      </c>
      <c r="AL49" s="5">
        <f t="shared" si="93"/>
        <v>2.9899250718161952</v>
      </c>
      <c r="AM49" s="5">
        <f t="shared" si="93"/>
        <v>6.2565955499433841</v>
      </c>
      <c r="AN49" s="5">
        <f t="shared" si="93"/>
        <v>9.0525084167623504</v>
      </c>
      <c r="AO49" s="5">
        <f t="shared" si="92"/>
        <v>7.1329374789355526</v>
      </c>
      <c r="AP49" s="5">
        <f t="shared" si="92"/>
        <v>7.7648025519818162</v>
      </c>
      <c r="AQ49" s="5">
        <f t="shared" si="92"/>
        <v>6.3621239035960429</v>
      </c>
      <c r="AR49" s="5">
        <f t="shared" si="92"/>
        <v>5.4725735285389234</v>
      </c>
      <c r="AS49" s="5">
        <f t="shared" si="92"/>
        <v>6.7963952147472</v>
      </c>
      <c r="AV49" s="2">
        <f t="shared" si="14"/>
        <v>57.821178549183188</v>
      </c>
      <c r="AW49" s="2">
        <f t="shared" si="15"/>
        <v>59.243755630263031</v>
      </c>
      <c r="AX49" s="2">
        <f t="shared" si="16"/>
        <v>60.814714580824017</v>
      </c>
      <c r="AY49" s="2">
        <f t="shared" si="17"/>
        <v>60.910028789314389</v>
      </c>
      <c r="AZ49" s="2">
        <f t="shared" si="18"/>
        <v>61.99333038543714</v>
      </c>
      <c r="BA49" s="2">
        <f t="shared" si="19"/>
        <v>62.7186241735061</v>
      </c>
      <c r="BB49" s="2">
        <f t="shared" si="20"/>
        <v>63.517363937012703</v>
      </c>
      <c r="BC49" s="2">
        <f t="shared" si="21"/>
        <v>62.932625136603896</v>
      </c>
      <c r="BD49" s="2">
        <f t="shared" si="22"/>
        <v>60.406258495400344</v>
      </c>
      <c r="BE49" s="2">
        <f t="shared" si="23"/>
        <v>56.616217912392791</v>
      </c>
      <c r="BF49" s="2">
        <f t="shared" si="24"/>
        <v>51.796750177844409</v>
      </c>
      <c r="BG49" s="2">
        <f t="shared" si="25"/>
        <v>45.735178169642467</v>
      </c>
      <c r="BH49" s="2">
        <f t="shared" si="26"/>
        <v>37.880967310950865</v>
      </c>
      <c r="BK49" s="2" t="str">
        <f t="shared" si="27"/>
        <v/>
      </c>
      <c r="BL49" s="2" t="str">
        <f t="shared" si="28"/>
        <v/>
      </c>
      <c r="BM49" s="2" t="str">
        <f t="shared" si="29"/>
        <v/>
      </c>
      <c r="BN49" s="2" t="str">
        <f t="shared" si="30"/>
        <v/>
      </c>
      <c r="BO49" s="2" t="str">
        <f t="shared" si="31"/>
        <v/>
      </c>
      <c r="BP49" s="2">
        <f t="shared" si="32"/>
        <v>66.278999999999996</v>
      </c>
      <c r="BQ49" s="2" t="str">
        <f t="shared" si="33"/>
        <v/>
      </c>
      <c r="BR49" s="2" t="str">
        <f t="shared" si="34"/>
        <v/>
      </c>
      <c r="BS49" s="2" t="str">
        <f t="shared" si="35"/>
        <v/>
      </c>
      <c r="BT49" s="2" t="str">
        <f t="shared" si="36"/>
        <v/>
      </c>
      <c r="BU49" s="2" t="str">
        <f t="shared" si="37"/>
        <v/>
      </c>
      <c r="BV49" s="2" t="str">
        <f t="shared" si="38"/>
        <v/>
      </c>
      <c r="BW49" s="2" t="str">
        <f t="shared" si="39"/>
        <v/>
      </c>
      <c r="BZ49" s="2" t="str">
        <f t="shared" si="40"/>
        <v/>
      </c>
      <c r="CA49" s="2" t="str">
        <f t="shared" si="41"/>
        <v/>
      </c>
      <c r="CB49" s="2" t="str">
        <f t="shared" si="42"/>
        <v/>
      </c>
      <c r="CC49" s="2" t="str">
        <f t="shared" si="43"/>
        <v/>
      </c>
      <c r="CD49" s="2" t="str">
        <f t="shared" si="44"/>
        <v/>
      </c>
      <c r="CE49" s="2" t="str">
        <f t="shared" si="45"/>
        <v/>
      </c>
      <c r="CF49" s="2" t="str">
        <f t="shared" si="46"/>
        <v/>
      </c>
      <c r="CG49" s="2" t="str">
        <f t="shared" si="47"/>
        <v/>
      </c>
      <c r="CH49" s="2" t="str">
        <f t="shared" si="48"/>
        <v/>
      </c>
      <c r="CI49" s="2" t="str">
        <f t="shared" si="49"/>
        <v/>
      </c>
      <c r="CJ49" s="2" t="str">
        <f t="shared" si="50"/>
        <v/>
      </c>
      <c r="CK49" s="2" t="str">
        <f t="shared" si="51"/>
        <v/>
      </c>
      <c r="CL49" s="2" t="str">
        <f t="shared" si="52"/>
        <v/>
      </c>
      <c r="CO49" s="2">
        <f t="shared" si="53"/>
        <v>57.802089597165605</v>
      </c>
      <c r="CP49" s="2">
        <f t="shared" si="54"/>
        <v>59.237367375743524</v>
      </c>
      <c r="CQ49" s="2">
        <f t="shared" si="55"/>
        <v>60.808123469834641</v>
      </c>
      <c r="CR49" s="2">
        <f t="shared" si="56"/>
        <v>60.903750111762385</v>
      </c>
      <c r="CS49" s="2">
        <f t="shared" si="57"/>
        <v>61.988234019154419</v>
      </c>
      <c r="CT49" s="2">
        <f t="shared" si="58"/>
        <v>62.704979851448279</v>
      </c>
      <c r="CU49" s="2">
        <f t="shared" si="59"/>
        <v>63.501089882019492</v>
      </c>
      <c r="CV49" s="2">
        <f t="shared" si="60"/>
        <v>62.917897044334985</v>
      </c>
      <c r="CW49" s="2">
        <f t="shared" si="61"/>
        <v>60.392610877891663</v>
      </c>
      <c r="CX49" s="2">
        <f t="shared" si="62"/>
        <v>56.602861762885816</v>
      </c>
      <c r="CY49" s="2">
        <f t="shared" si="63"/>
        <v>51.785105929703846</v>
      </c>
      <c r="CZ49" s="2">
        <f t="shared" si="64"/>
        <v>45.722993444473694</v>
      </c>
      <c r="DA49" s="2">
        <f t="shared" si="65"/>
        <v>37.872246175655434</v>
      </c>
      <c r="DD49" s="2">
        <f t="shared" si="66"/>
        <v>60.57419513283449</v>
      </c>
      <c r="DE49" s="2">
        <f t="shared" si="67"/>
        <v>60.162584314337309</v>
      </c>
      <c r="DF49" s="2">
        <f t="shared" si="68"/>
        <v>62.117304062013083</v>
      </c>
      <c r="DG49" s="2">
        <f t="shared" si="69"/>
        <v>62.048241063829792</v>
      </c>
      <c r="DH49" s="2">
        <f t="shared" si="70"/>
        <v>62.85436992481204</v>
      </c>
      <c r="DI49" s="2">
        <f t="shared" si="71"/>
        <v>65.575230863071866</v>
      </c>
      <c r="DJ49" s="2">
        <f t="shared" si="72"/>
        <v>66.647867034981672</v>
      </c>
      <c r="DK49" s="2">
        <f t="shared" si="73"/>
        <v>65.43272932330828</v>
      </c>
      <c r="DL49" s="2">
        <f t="shared" si="74"/>
        <v>63.17826197735193</v>
      </c>
      <c r="DM49" s="2">
        <f t="shared" si="75"/>
        <v>59.133648764935835</v>
      </c>
      <c r="DN49" s="2">
        <f t="shared" si="76"/>
        <v>54.110907547223562</v>
      </c>
      <c r="DO49" s="2">
        <f t="shared" si="77"/>
        <v>47.980999612093264</v>
      </c>
      <c r="DP49" s="2">
        <f t="shared" si="78"/>
        <v>39.649181816301869</v>
      </c>
      <c r="DS49" s="2">
        <f t="shared" si="79"/>
        <v>6.8860841594815996E-3</v>
      </c>
      <c r="DT49" s="2">
        <f t="shared" si="80"/>
        <v>6.9046017782740015E-3</v>
      </c>
      <c r="DU49" s="2">
        <f t="shared" si="81"/>
        <v>5.034531544963439E-3</v>
      </c>
      <c r="DV49" s="2">
        <f t="shared" si="82"/>
        <v>5.4860001651079789E-3</v>
      </c>
      <c r="DW49" s="2">
        <f t="shared" si="83"/>
        <v>5.8840261088654224E-3</v>
      </c>
      <c r="DX49" s="2">
        <f t="shared" si="84"/>
        <v>4.7537034226511317E-3</v>
      </c>
      <c r="DY49" s="2">
        <f t="shared" si="85"/>
        <v>5.1716579224192882E-3</v>
      </c>
      <c r="DZ49" s="2">
        <f t="shared" si="86"/>
        <v>5.8564908650396551E-3</v>
      </c>
      <c r="EA49" s="2">
        <f t="shared" si="87"/>
        <v>4.8992558728270606E-3</v>
      </c>
      <c r="EB49" s="2">
        <f t="shared" si="88"/>
        <v>5.2774688253728269E-3</v>
      </c>
      <c r="EC49" s="2">
        <f t="shared" si="89"/>
        <v>5.0065526022713604E-3</v>
      </c>
      <c r="ED49" s="2">
        <f t="shared" si="90"/>
        <v>5.3962320136710269E-3</v>
      </c>
      <c r="EE49" s="2">
        <f t="shared" si="91"/>
        <v>4.9079635164825611E-3</v>
      </c>
    </row>
    <row r="50" spans="2:135" x14ac:dyDescent="0.25">
      <c r="B50" s="2">
        <v>44</v>
      </c>
      <c r="C50">
        <v>119.232</v>
      </c>
      <c r="D50">
        <v>113.40600000000001</v>
      </c>
      <c r="E50">
        <v>75.234999999999999</v>
      </c>
      <c r="F50">
        <v>75.278999999999996</v>
      </c>
      <c r="G50">
        <v>77.543999999999997</v>
      </c>
      <c r="H50">
        <v>66.617999999999995</v>
      </c>
      <c r="I50">
        <v>74.879000000000005</v>
      </c>
      <c r="J50">
        <v>82.817999999999998</v>
      </c>
      <c r="K50">
        <v>72.742000000000004</v>
      </c>
      <c r="L50">
        <v>73.075999999999993</v>
      </c>
      <c r="M50">
        <v>70.119</v>
      </c>
      <c r="N50">
        <v>71.087000000000003</v>
      </c>
      <c r="O50">
        <v>60.536000000000001</v>
      </c>
      <c r="R50" s="5">
        <f t="shared" si="94"/>
        <v>111.82597107271287</v>
      </c>
      <c r="S50" s="5">
        <f t="shared" si="95"/>
        <v>104.46994994066326</v>
      </c>
      <c r="T50" s="5">
        <f t="shared" si="96"/>
        <v>69.138098157967264</v>
      </c>
      <c r="U50" s="5">
        <f t="shared" si="97"/>
        <v>70.088905118768338</v>
      </c>
      <c r="V50" s="5">
        <f t="shared" si="98"/>
        <v>70.572875362876886</v>
      </c>
      <c r="W50" s="5">
        <f t="shared" si="99"/>
        <v>63.853806388330511</v>
      </c>
      <c r="X50" s="5">
        <f t="shared" si="100"/>
        <v>68.228647837403571</v>
      </c>
      <c r="Y50" s="5">
        <f t="shared" si="101"/>
        <v>73.692833297674923</v>
      </c>
      <c r="Z50" s="5">
        <f t="shared" si="102"/>
        <v>64.737400473177388</v>
      </c>
      <c r="AA50" s="5">
        <f t="shared" si="103"/>
        <v>65.983462547611055</v>
      </c>
      <c r="AB50" s="5">
        <f t="shared" si="104"/>
        <v>62.08332048354508</v>
      </c>
      <c r="AC50" s="5">
        <f t="shared" si="105"/>
        <v>65.394904534562201</v>
      </c>
      <c r="AD50" s="5">
        <f t="shared" si="106"/>
        <v>53.630086353882461</v>
      </c>
      <c r="AE50" s="5"/>
      <c r="AG50" s="5">
        <f t="shared" si="93"/>
        <v>7.4060289272871245</v>
      </c>
      <c r="AH50" s="5">
        <f t="shared" si="93"/>
        <v>8.9360500593367505</v>
      </c>
      <c r="AI50" s="5">
        <f t="shared" si="93"/>
        <v>6.0969018420327359</v>
      </c>
      <c r="AJ50" s="5">
        <f t="shared" si="93"/>
        <v>5.1900948812316585</v>
      </c>
      <c r="AK50" s="5">
        <f t="shared" si="93"/>
        <v>6.9711246371231113</v>
      </c>
      <c r="AL50" s="5">
        <f t="shared" si="93"/>
        <v>2.7641936116694836</v>
      </c>
      <c r="AM50" s="5">
        <f t="shared" si="93"/>
        <v>6.6503521625964339</v>
      </c>
      <c r="AN50" s="5">
        <f t="shared" si="93"/>
        <v>9.1251667023250747</v>
      </c>
      <c r="AO50" s="5">
        <f t="shared" si="92"/>
        <v>8.0045995268226164</v>
      </c>
      <c r="AP50" s="5">
        <f t="shared" si="92"/>
        <v>7.0925374523889388</v>
      </c>
      <c r="AQ50" s="5">
        <f t="shared" si="92"/>
        <v>8.0356795164549197</v>
      </c>
      <c r="AR50" s="5">
        <f t="shared" si="92"/>
        <v>5.6920954654378022</v>
      </c>
      <c r="AS50" s="5">
        <f t="shared" si="92"/>
        <v>6.9059136461175399</v>
      </c>
      <c r="AV50" s="2">
        <f t="shared" si="14"/>
        <v>57.823117805561104</v>
      </c>
      <c r="AW50" s="2">
        <f t="shared" si="15"/>
        <v>59.228965126501102</v>
      </c>
      <c r="AX50" s="2">
        <f t="shared" si="16"/>
        <v>60.804739943813821</v>
      </c>
      <c r="AY50" s="2">
        <f t="shared" si="17"/>
        <v>60.907382830639207</v>
      </c>
      <c r="AZ50" s="2">
        <f t="shared" si="18"/>
        <v>62.000226932260468</v>
      </c>
      <c r="BA50" s="2">
        <f t="shared" si="19"/>
        <v>62.744053135822561</v>
      </c>
      <c r="BB50" s="2">
        <f t="shared" si="20"/>
        <v>63.543458738144473</v>
      </c>
      <c r="BC50" s="2">
        <f t="shared" si="21"/>
        <v>62.949088822102496</v>
      </c>
      <c r="BD50" s="2">
        <f t="shared" si="22"/>
        <v>60.424705520916788</v>
      </c>
      <c r="BE50" s="2">
        <f t="shared" si="23"/>
        <v>56.629312797144806</v>
      </c>
      <c r="BF50" s="2">
        <f t="shared" si="24"/>
        <v>51.812719358298324</v>
      </c>
      <c r="BG50" s="2">
        <f t="shared" si="25"/>
        <v>45.750141879960744</v>
      </c>
      <c r="BH50" s="2">
        <f t="shared" si="26"/>
        <v>37.897009344970499</v>
      </c>
      <c r="BK50" s="2" t="str">
        <f t="shared" si="27"/>
        <v/>
      </c>
      <c r="BL50" s="2" t="str">
        <f t="shared" si="28"/>
        <v/>
      </c>
      <c r="BM50" s="2" t="str">
        <f t="shared" si="29"/>
        <v/>
      </c>
      <c r="BN50" s="2" t="str">
        <f t="shared" si="30"/>
        <v/>
      </c>
      <c r="BO50" s="2" t="str">
        <f t="shared" si="31"/>
        <v/>
      </c>
      <c r="BP50" s="2">
        <f t="shared" si="32"/>
        <v>66.617999999999995</v>
      </c>
      <c r="BQ50" s="2" t="str">
        <f t="shared" si="33"/>
        <v/>
      </c>
      <c r="BR50" s="2" t="str">
        <f t="shared" si="34"/>
        <v/>
      </c>
      <c r="BS50" s="2" t="str">
        <f t="shared" si="35"/>
        <v/>
      </c>
      <c r="BT50" s="2" t="str">
        <f t="shared" si="36"/>
        <v/>
      </c>
      <c r="BU50" s="2" t="str">
        <f t="shared" si="37"/>
        <v/>
      </c>
      <c r="BV50" s="2" t="str">
        <f t="shared" si="38"/>
        <v/>
      </c>
      <c r="BW50" s="2" t="str">
        <f t="shared" si="39"/>
        <v/>
      </c>
      <c r="BZ50" s="2" t="str">
        <f t="shared" si="40"/>
        <v/>
      </c>
      <c r="CA50" s="2" t="str">
        <f t="shared" si="41"/>
        <v/>
      </c>
      <c r="CB50" s="2" t="str">
        <f t="shared" si="42"/>
        <v/>
      </c>
      <c r="CC50" s="2" t="str">
        <f t="shared" si="43"/>
        <v/>
      </c>
      <c r="CD50" s="2" t="str">
        <f t="shared" si="44"/>
        <v/>
      </c>
      <c r="CE50" s="2" t="str">
        <f t="shared" si="45"/>
        <v/>
      </c>
      <c r="CF50" s="2" t="str">
        <f t="shared" si="46"/>
        <v/>
      </c>
      <c r="CG50" s="2" t="str">
        <f t="shared" si="47"/>
        <v/>
      </c>
      <c r="CH50" s="2" t="str">
        <f t="shared" si="48"/>
        <v/>
      </c>
      <c r="CI50" s="2" t="str">
        <f t="shared" si="49"/>
        <v/>
      </c>
      <c r="CJ50" s="2" t="str">
        <f t="shared" si="50"/>
        <v/>
      </c>
      <c r="CK50" s="2" t="str">
        <f t="shared" si="51"/>
        <v/>
      </c>
      <c r="CL50" s="2" t="str">
        <f t="shared" si="52"/>
        <v/>
      </c>
      <c r="CO50" s="2">
        <f t="shared" si="53"/>
        <v>57.802748512954928</v>
      </c>
      <c r="CP50" s="2">
        <f t="shared" si="54"/>
        <v>59.222191249117856</v>
      </c>
      <c r="CQ50" s="2">
        <f t="shared" si="55"/>
        <v>60.797720316008274</v>
      </c>
      <c r="CR50" s="2">
        <f t="shared" si="56"/>
        <v>60.90070948614148</v>
      </c>
      <c r="CS50" s="2">
        <f t="shared" si="57"/>
        <v>61.994860970103034</v>
      </c>
      <c r="CT50" s="2">
        <f t="shared" si="58"/>
        <v>62.729439809212977</v>
      </c>
      <c r="CU50" s="2">
        <f t="shared" si="59"/>
        <v>63.52604416363917</v>
      </c>
      <c r="CV50" s="2">
        <f t="shared" si="60"/>
        <v>62.933371141215119</v>
      </c>
      <c r="CW50" s="2">
        <f t="shared" si="61"/>
        <v>60.410119394277615</v>
      </c>
      <c r="CX50" s="2">
        <f t="shared" si="62"/>
        <v>56.615032828902194</v>
      </c>
      <c r="CY50" s="2">
        <f t="shared" si="63"/>
        <v>51.800270318669043</v>
      </c>
      <c r="CZ50" s="2">
        <f t="shared" si="64"/>
        <v>45.737098363406844</v>
      </c>
      <c r="DA50" s="2">
        <f t="shared" si="65"/>
        <v>37.887669290063208</v>
      </c>
      <c r="DD50" s="2">
        <f t="shared" si="66"/>
        <v>60.502302713324639</v>
      </c>
      <c r="DE50" s="2">
        <f t="shared" si="67"/>
        <v>60.117531071893609</v>
      </c>
      <c r="DF50" s="2">
        <f t="shared" si="68"/>
        <v>62.069951143035382</v>
      </c>
      <c r="DG50" s="2">
        <f t="shared" si="69"/>
        <v>62.010695562310033</v>
      </c>
      <c r="DH50" s="2">
        <f t="shared" si="70"/>
        <v>62.827045206360772</v>
      </c>
      <c r="DI50" s="2">
        <f t="shared" si="71"/>
        <v>65.534331797951182</v>
      </c>
      <c r="DJ50" s="2">
        <f t="shared" si="72"/>
        <v>66.598599512295266</v>
      </c>
      <c r="DK50" s="2">
        <f t="shared" si="73"/>
        <v>65.38241359881988</v>
      </c>
      <c r="DL50" s="2">
        <f t="shared" si="74"/>
        <v>63.126653037891998</v>
      </c>
      <c r="DM50" s="2">
        <f t="shared" si="75"/>
        <v>59.08404160960329</v>
      </c>
      <c r="DN50" s="2">
        <f t="shared" si="76"/>
        <v>54.069125569816798</v>
      </c>
      <c r="DO50" s="2">
        <f t="shared" si="77"/>
        <v>47.942715475764402</v>
      </c>
      <c r="DP50" s="2">
        <f t="shared" si="78"/>
        <v>39.624084967809772</v>
      </c>
      <c r="DS50" s="2">
        <f t="shared" si="79"/>
        <v>7.5454282797474152E-3</v>
      </c>
      <c r="DT50" s="2">
        <f t="shared" si="80"/>
        <v>7.5657054572291233E-3</v>
      </c>
      <c r="DU50" s="2">
        <f t="shared" si="81"/>
        <v>5.5175740568618953E-3</v>
      </c>
      <c r="DV50" s="2">
        <f t="shared" si="82"/>
        <v>6.0120974857289971E-3</v>
      </c>
      <c r="DW50" s="2">
        <f t="shared" si="83"/>
        <v>6.448045905757295E-3</v>
      </c>
      <c r="DX50" s="2">
        <f t="shared" si="84"/>
        <v>5.2099427244467729E-3</v>
      </c>
      <c r="DY50" s="2">
        <f t="shared" si="85"/>
        <v>5.667782197292014E-3</v>
      </c>
      <c r="DZ50" s="2">
        <f t="shared" si="86"/>
        <v>6.4178882806095981E-3</v>
      </c>
      <c r="EA50" s="2">
        <f t="shared" si="87"/>
        <v>5.3693892852968569E-3</v>
      </c>
      <c r="EB50" s="2">
        <f t="shared" si="88"/>
        <v>5.7836846730691767E-3</v>
      </c>
      <c r="EC50" s="2">
        <f t="shared" si="89"/>
        <v>5.4869254541411797E-3</v>
      </c>
      <c r="ED50" s="2">
        <f t="shared" si="90"/>
        <v>5.9137719238877545E-3</v>
      </c>
      <c r="EE50" s="2">
        <f t="shared" si="91"/>
        <v>5.378927999202609E-3</v>
      </c>
    </row>
    <row r="51" spans="2:135" x14ac:dyDescent="0.25">
      <c r="B51" s="2">
        <v>45</v>
      </c>
      <c r="C51">
        <v>133.41999999999999</v>
      </c>
      <c r="D51">
        <v>127.319</v>
      </c>
      <c r="E51">
        <v>79.75</v>
      </c>
      <c r="F51">
        <v>81.808999999999997</v>
      </c>
      <c r="G51">
        <v>82.015000000000001</v>
      </c>
      <c r="H51">
        <v>68.308999999999997</v>
      </c>
      <c r="I51">
        <v>78.287999999999997</v>
      </c>
      <c r="J51">
        <v>89.787999999999997</v>
      </c>
      <c r="K51">
        <v>76.379000000000005</v>
      </c>
      <c r="L51">
        <v>79.379000000000005</v>
      </c>
      <c r="M51">
        <v>74.94</v>
      </c>
      <c r="N51">
        <v>78.435000000000002</v>
      </c>
      <c r="O51">
        <v>67.941999999999993</v>
      </c>
      <c r="R51" s="5">
        <f t="shared" si="94"/>
        <v>128.09202731270878</v>
      </c>
      <c r="S51" s="5">
        <f t="shared" si="95"/>
        <v>120.14486279179332</v>
      </c>
      <c r="T51" s="5">
        <f t="shared" si="96"/>
        <v>74.024507946546819</v>
      </c>
      <c r="U51" s="5">
        <f t="shared" si="97"/>
        <v>75.355309678552672</v>
      </c>
      <c r="V51" s="5">
        <f t="shared" si="98"/>
        <v>75.64072363014489</v>
      </c>
      <c r="W51" s="5">
        <f t="shared" si="99"/>
        <v>64.840092563601203</v>
      </c>
      <c r="X51" s="5">
        <f t="shared" si="100"/>
        <v>71.431571326326448</v>
      </c>
      <c r="Y51" s="5">
        <f t="shared" si="101"/>
        <v>79.824677137673334</v>
      </c>
      <c r="Z51" s="5">
        <f t="shared" si="102"/>
        <v>67.70359599166656</v>
      </c>
      <c r="AA51" s="5">
        <f t="shared" si="103"/>
        <v>71.371756148044469</v>
      </c>
      <c r="AB51" s="5">
        <f t="shared" si="104"/>
        <v>67.699905345988697</v>
      </c>
      <c r="AC51" s="5">
        <f t="shared" si="105"/>
        <v>73.884181648395725</v>
      </c>
      <c r="AD51" s="5">
        <f t="shared" si="106"/>
        <v>60.504699362639386</v>
      </c>
      <c r="AE51" s="5"/>
      <c r="AG51" s="5">
        <f t="shared" si="93"/>
        <v>5.3279726872912079</v>
      </c>
      <c r="AH51" s="5">
        <f t="shared" si="93"/>
        <v>7.1741372082066874</v>
      </c>
      <c r="AI51" s="5">
        <f t="shared" si="93"/>
        <v>5.7254920534531806</v>
      </c>
      <c r="AJ51" s="5">
        <f t="shared" si="93"/>
        <v>6.4536903214473256</v>
      </c>
      <c r="AK51" s="5">
        <f t="shared" si="93"/>
        <v>6.3742763698551101</v>
      </c>
      <c r="AL51" s="5">
        <f t="shared" si="93"/>
        <v>3.4689074363987942</v>
      </c>
      <c r="AM51" s="5">
        <f t="shared" si="93"/>
        <v>6.8564286736735482</v>
      </c>
      <c r="AN51" s="5">
        <f t="shared" si="93"/>
        <v>9.9633228623266632</v>
      </c>
      <c r="AO51" s="5">
        <f t="shared" si="92"/>
        <v>8.6754040083334445</v>
      </c>
      <c r="AP51" s="5">
        <f t="shared" si="92"/>
        <v>8.0072438519555362</v>
      </c>
      <c r="AQ51" s="5">
        <f t="shared" si="92"/>
        <v>7.2400946540113011</v>
      </c>
      <c r="AR51" s="5">
        <f t="shared" si="92"/>
        <v>4.5508183516042777</v>
      </c>
      <c r="AS51" s="5">
        <f t="shared" si="92"/>
        <v>7.4373006373606074</v>
      </c>
      <c r="AV51" s="2">
        <f t="shared" si="14"/>
        <v>57.825125857565588</v>
      </c>
      <c r="AW51" s="2">
        <f t="shared" si="15"/>
        <v>59.214189445094107</v>
      </c>
      <c r="AX51" s="2">
        <f t="shared" si="16"/>
        <v>60.794786512518165</v>
      </c>
      <c r="AY51" s="2">
        <f t="shared" si="17"/>
        <v>60.904754466589914</v>
      </c>
      <c r="AZ51" s="2">
        <f t="shared" si="18"/>
        <v>62.007128029755378</v>
      </c>
      <c r="BA51" s="2">
        <f t="shared" si="19"/>
        <v>62.769541729401226</v>
      </c>
      <c r="BB51" s="2">
        <f t="shared" si="20"/>
        <v>63.569621704181628</v>
      </c>
      <c r="BC51" s="2">
        <f t="shared" si="21"/>
        <v>62.965605986578034</v>
      </c>
      <c r="BD51" s="2">
        <f t="shared" si="22"/>
        <v>60.443206287066104</v>
      </c>
      <c r="BE51" s="2">
        <f t="shared" si="23"/>
        <v>56.642461277160727</v>
      </c>
      <c r="BF51" s="2">
        <f t="shared" si="24"/>
        <v>51.828735161217836</v>
      </c>
      <c r="BG51" s="2">
        <f t="shared" si="25"/>
        <v>45.765157544735203</v>
      </c>
      <c r="BH51" s="2">
        <f t="shared" si="26"/>
        <v>37.91308940132523</v>
      </c>
      <c r="BK51" s="2" t="str">
        <f t="shared" si="27"/>
        <v/>
      </c>
      <c r="BL51" s="2" t="str">
        <f t="shared" si="28"/>
        <v/>
      </c>
      <c r="BM51" s="2" t="str">
        <f t="shared" si="29"/>
        <v/>
      </c>
      <c r="BN51" s="2" t="str">
        <f t="shared" si="30"/>
        <v/>
      </c>
      <c r="BO51" s="2" t="str">
        <f t="shared" si="31"/>
        <v/>
      </c>
      <c r="BP51" s="2" t="str">
        <f t="shared" si="32"/>
        <v/>
      </c>
      <c r="BQ51" s="2" t="str">
        <f t="shared" si="33"/>
        <v/>
      </c>
      <c r="BR51" s="2" t="str">
        <f t="shared" si="34"/>
        <v/>
      </c>
      <c r="BS51" s="2" t="str">
        <f t="shared" si="35"/>
        <v/>
      </c>
      <c r="BT51" s="2" t="str">
        <f t="shared" si="36"/>
        <v/>
      </c>
      <c r="BU51" s="2" t="str">
        <f t="shared" si="37"/>
        <v/>
      </c>
      <c r="BV51" s="2" t="str">
        <f t="shared" si="38"/>
        <v/>
      </c>
      <c r="BW51" s="2" t="str">
        <f t="shared" si="39"/>
        <v/>
      </c>
      <c r="BZ51" s="2" t="str">
        <f t="shared" si="40"/>
        <v/>
      </c>
      <c r="CA51" s="2" t="str">
        <f t="shared" si="41"/>
        <v/>
      </c>
      <c r="CB51" s="2" t="str">
        <f t="shared" si="42"/>
        <v/>
      </c>
      <c r="CC51" s="2" t="str">
        <f t="shared" si="43"/>
        <v/>
      </c>
      <c r="CD51" s="2" t="str">
        <f t="shared" si="44"/>
        <v/>
      </c>
      <c r="CE51" s="2" t="str">
        <f t="shared" si="45"/>
        <v/>
      </c>
      <c r="CF51" s="2" t="str">
        <f t="shared" si="46"/>
        <v/>
      </c>
      <c r="CG51" s="2" t="str">
        <f t="shared" si="47"/>
        <v/>
      </c>
      <c r="CH51" s="2" t="str">
        <f t="shared" si="48"/>
        <v/>
      </c>
      <c r="CI51" s="2" t="str">
        <f t="shared" si="49"/>
        <v/>
      </c>
      <c r="CJ51" s="2" t="str">
        <f t="shared" si="50"/>
        <v/>
      </c>
      <c r="CK51" s="2" t="str">
        <f t="shared" si="51"/>
        <v/>
      </c>
      <c r="CL51" s="2" t="str">
        <f t="shared" si="52"/>
        <v/>
      </c>
      <c r="CO51" s="2">
        <f t="shared" si="53"/>
        <v>57.803407428744251</v>
      </c>
      <c r="CP51" s="2">
        <f t="shared" si="54"/>
        <v>59.207015122492194</v>
      </c>
      <c r="CQ51" s="2">
        <f t="shared" si="55"/>
        <v>60.7873171621819</v>
      </c>
      <c r="CR51" s="2">
        <f t="shared" si="56"/>
        <v>60.897668860520575</v>
      </c>
      <c r="CS51" s="2">
        <f t="shared" si="57"/>
        <v>62.001487921051655</v>
      </c>
      <c r="CT51" s="2">
        <f t="shared" si="58"/>
        <v>62.753899766977682</v>
      </c>
      <c r="CU51" s="2">
        <f t="shared" si="59"/>
        <v>63.550998445258855</v>
      </c>
      <c r="CV51" s="2">
        <f t="shared" si="60"/>
        <v>62.948845238095252</v>
      </c>
      <c r="CW51" s="2">
        <f t="shared" si="61"/>
        <v>60.427627910663574</v>
      </c>
      <c r="CX51" s="2">
        <f t="shared" si="62"/>
        <v>56.627203894918566</v>
      </c>
      <c r="CY51" s="2">
        <f t="shared" si="63"/>
        <v>51.815434707634239</v>
      </c>
      <c r="CZ51" s="2">
        <f t="shared" si="64"/>
        <v>45.751203282339986</v>
      </c>
      <c r="DA51" s="2">
        <f t="shared" si="65"/>
        <v>37.903092404470989</v>
      </c>
      <c r="DD51" s="2">
        <f t="shared" si="66"/>
        <v>60.430410293814788</v>
      </c>
      <c r="DE51" s="2">
        <f t="shared" si="67"/>
        <v>60.072477829449909</v>
      </c>
      <c r="DF51" s="2">
        <f t="shared" si="68"/>
        <v>62.022598224057681</v>
      </c>
      <c r="DG51" s="2">
        <f t="shared" si="69"/>
        <v>61.973150060790275</v>
      </c>
      <c r="DH51" s="2">
        <f t="shared" si="70"/>
        <v>62.799720487909504</v>
      </c>
      <c r="DI51" s="2">
        <f t="shared" si="71"/>
        <v>65.493432732830485</v>
      </c>
      <c r="DJ51" s="2">
        <f t="shared" si="72"/>
        <v>66.549331989608845</v>
      </c>
      <c r="DK51" s="2">
        <f t="shared" si="73"/>
        <v>65.332097874331467</v>
      </c>
      <c r="DL51" s="2">
        <f t="shared" si="74"/>
        <v>63.075044098432066</v>
      </c>
      <c r="DM51" s="2">
        <f t="shared" si="75"/>
        <v>59.034434454270752</v>
      </c>
      <c r="DN51" s="2">
        <f t="shared" si="76"/>
        <v>54.027343592410034</v>
      </c>
      <c r="DO51" s="2">
        <f t="shared" si="77"/>
        <v>47.904431339435547</v>
      </c>
      <c r="DP51" s="2">
        <f t="shared" si="78"/>
        <v>39.598988119317674</v>
      </c>
      <c r="DS51" s="2">
        <f t="shared" si="79"/>
        <v>8.2673791909837046E-3</v>
      </c>
      <c r="DT51" s="2">
        <f t="shared" si="80"/>
        <v>8.2895802952975741E-3</v>
      </c>
      <c r="DU51" s="2">
        <f t="shared" si="81"/>
        <v>6.0466808459928266E-3</v>
      </c>
      <c r="DV51" s="2">
        <f t="shared" si="82"/>
        <v>6.5883123457380491E-3</v>
      </c>
      <c r="DW51" s="2">
        <f t="shared" si="83"/>
        <v>7.0657461721097495E-3</v>
      </c>
      <c r="DX51" s="2">
        <f t="shared" si="84"/>
        <v>5.709718633985849E-3</v>
      </c>
      <c r="DY51" s="2">
        <f t="shared" si="85"/>
        <v>6.2112032058156364E-3</v>
      </c>
      <c r="DZ51" s="2">
        <f t="shared" si="86"/>
        <v>7.0327200012047951E-3</v>
      </c>
      <c r="EA51" s="2">
        <f t="shared" si="87"/>
        <v>5.8843700036675496E-3</v>
      </c>
      <c r="EB51" s="2">
        <f t="shared" si="88"/>
        <v>6.3381474545034892E-3</v>
      </c>
      <c r="EC51" s="2">
        <f t="shared" si="89"/>
        <v>6.0131109717700328E-3</v>
      </c>
      <c r="ED51" s="2">
        <f t="shared" si="90"/>
        <v>6.4806244509175845E-3</v>
      </c>
      <c r="EE51" s="2">
        <f t="shared" si="91"/>
        <v>5.8948181581665567E-3</v>
      </c>
    </row>
    <row r="52" spans="2:135" x14ac:dyDescent="0.25">
      <c r="B52" s="2">
        <v>46</v>
      </c>
      <c r="C52">
        <v>148.41999999999999</v>
      </c>
      <c r="D52">
        <v>142.40600000000001</v>
      </c>
      <c r="E52">
        <v>87.426000000000002</v>
      </c>
      <c r="F52">
        <v>89.087999999999994</v>
      </c>
      <c r="G52">
        <v>88.5</v>
      </c>
      <c r="H52">
        <v>71.206000000000003</v>
      </c>
      <c r="I52">
        <v>83.938999999999993</v>
      </c>
      <c r="J52">
        <v>97.817999999999998</v>
      </c>
      <c r="K52">
        <v>81.347999999999999</v>
      </c>
      <c r="L52">
        <v>88.061000000000007</v>
      </c>
      <c r="M52">
        <v>84.403000000000006</v>
      </c>
      <c r="N52">
        <v>89.100999999999999</v>
      </c>
      <c r="O52">
        <v>76.319000000000003</v>
      </c>
      <c r="R52" s="5">
        <f t="shared" si="94"/>
        <v>145.83463228988504</v>
      </c>
      <c r="S52" s="5">
        <f t="shared" si="95"/>
        <v>138.13624861139448</v>
      </c>
      <c r="T52" s="5">
        <f t="shared" si="96"/>
        <v>80.977063982617409</v>
      </c>
      <c r="U52" s="5">
        <f t="shared" si="97"/>
        <v>82.756282153058137</v>
      </c>
      <c r="V52" s="5">
        <f t="shared" si="98"/>
        <v>82.832903262886646</v>
      </c>
      <c r="W52" s="5">
        <f t="shared" si="99"/>
        <v>66.500163705616984</v>
      </c>
      <c r="X52" s="5">
        <f t="shared" si="100"/>
        <v>76.263992971940866</v>
      </c>
      <c r="Y52" s="5">
        <f t="shared" si="101"/>
        <v>88.391138463724559</v>
      </c>
      <c r="Z52" s="5">
        <f t="shared" si="102"/>
        <v>72.202911507455028</v>
      </c>
      <c r="AA52" s="5">
        <f t="shared" si="103"/>
        <v>78.948611185345072</v>
      </c>
      <c r="AB52" s="5">
        <f t="shared" si="104"/>
        <v>75.436133903099545</v>
      </c>
      <c r="AC52" s="5">
        <f t="shared" si="105"/>
        <v>84.527139534289404</v>
      </c>
      <c r="AD52" s="5">
        <f t="shared" si="106"/>
        <v>69.178765662480728</v>
      </c>
      <c r="AE52" s="5"/>
      <c r="AG52" s="5">
        <f t="shared" si="93"/>
        <v>2.5853677101149515</v>
      </c>
      <c r="AH52" s="5">
        <f t="shared" si="93"/>
        <v>4.2697513886055276</v>
      </c>
      <c r="AI52" s="5">
        <f t="shared" si="93"/>
        <v>6.4489360173825929</v>
      </c>
      <c r="AJ52" s="5">
        <f t="shared" si="93"/>
        <v>6.3317178469418565</v>
      </c>
      <c r="AK52" s="5">
        <f t="shared" si="93"/>
        <v>5.6670967371133543</v>
      </c>
      <c r="AL52" s="5">
        <f t="shared" si="93"/>
        <v>4.705836294383019</v>
      </c>
      <c r="AM52" s="5">
        <f t="shared" si="93"/>
        <v>7.6750070280591274</v>
      </c>
      <c r="AN52" s="5">
        <f t="shared" si="93"/>
        <v>9.4268615362754389</v>
      </c>
      <c r="AO52" s="5">
        <f t="shared" si="92"/>
        <v>9.1450884925449714</v>
      </c>
      <c r="AP52" s="5">
        <f t="shared" si="92"/>
        <v>9.1123888146549348</v>
      </c>
      <c r="AQ52" s="5">
        <f t="shared" si="92"/>
        <v>8.9668660969004605</v>
      </c>
      <c r="AR52" s="5">
        <f t="shared" si="92"/>
        <v>4.5738604657105952</v>
      </c>
      <c r="AS52" s="5">
        <f t="shared" si="92"/>
        <v>7.1402343375192743</v>
      </c>
      <c r="AV52" s="2">
        <f t="shared" si="14"/>
        <v>57.827203995166741</v>
      </c>
      <c r="AW52" s="2">
        <f t="shared" si="15"/>
        <v>59.199427851495095</v>
      </c>
      <c r="AX52" s="2">
        <f t="shared" si="16"/>
        <v>60.78485437701562</v>
      </c>
      <c r="AY52" s="2">
        <f t="shared" si="17"/>
        <v>60.902143409420077</v>
      </c>
      <c r="AZ52" s="2">
        <f t="shared" si="18"/>
        <v>62.014032056123185</v>
      </c>
      <c r="BA52" s="2">
        <f t="shared" si="19"/>
        <v>62.795092392549726</v>
      </c>
      <c r="BB52" s="2">
        <f t="shared" si="20"/>
        <v>63.595855313884641</v>
      </c>
      <c r="BC52" s="2">
        <f t="shared" si="21"/>
        <v>62.982177693209039</v>
      </c>
      <c r="BD52" s="2">
        <f t="shared" si="22"/>
        <v>60.461762386736062</v>
      </c>
      <c r="BE52" s="2">
        <f t="shared" si="23"/>
        <v>56.655665050189249</v>
      </c>
      <c r="BF52" s="2">
        <f t="shared" si="24"/>
        <v>51.844799054723318</v>
      </c>
      <c r="BG52" s="2">
        <f t="shared" si="25"/>
        <v>45.780227148355074</v>
      </c>
      <c r="BH52" s="2">
        <f t="shared" si="26"/>
        <v>37.929209023946925</v>
      </c>
      <c r="BK52" s="2" t="str">
        <f t="shared" si="27"/>
        <v/>
      </c>
      <c r="BL52" s="2" t="str">
        <f t="shared" si="28"/>
        <v/>
      </c>
      <c r="BM52" s="2" t="str">
        <f t="shared" si="29"/>
        <v/>
      </c>
      <c r="BN52" s="2" t="str">
        <f t="shared" si="30"/>
        <v/>
      </c>
      <c r="BO52" s="2" t="str">
        <f t="shared" si="31"/>
        <v/>
      </c>
      <c r="BP52" s="2" t="str">
        <f t="shared" si="32"/>
        <v/>
      </c>
      <c r="BQ52" s="2" t="str">
        <f t="shared" si="33"/>
        <v/>
      </c>
      <c r="BR52" s="2" t="str">
        <f t="shared" si="34"/>
        <v/>
      </c>
      <c r="BS52" s="2" t="str">
        <f t="shared" si="35"/>
        <v/>
      </c>
      <c r="BT52" s="2" t="str">
        <f t="shared" si="36"/>
        <v/>
      </c>
      <c r="BU52" s="2" t="str">
        <f t="shared" si="37"/>
        <v/>
      </c>
      <c r="BV52" s="2" t="str">
        <f t="shared" si="38"/>
        <v/>
      </c>
      <c r="BW52" s="2" t="str">
        <f t="shared" si="39"/>
        <v/>
      </c>
      <c r="BZ52" s="2" t="str">
        <f t="shared" si="40"/>
        <v/>
      </c>
      <c r="CA52" s="2" t="str">
        <f t="shared" si="41"/>
        <v/>
      </c>
      <c r="CB52" s="2" t="str">
        <f t="shared" si="42"/>
        <v/>
      </c>
      <c r="CC52" s="2" t="str">
        <f t="shared" si="43"/>
        <v/>
      </c>
      <c r="CD52" s="2" t="str">
        <f t="shared" si="44"/>
        <v/>
      </c>
      <c r="CE52" s="2" t="str">
        <f t="shared" si="45"/>
        <v/>
      </c>
      <c r="CF52" s="2" t="str">
        <f t="shared" si="46"/>
        <v/>
      </c>
      <c r="CG52" s="2" t="str">
        <f t="shared" si="47"/>
        <v/>
      </c>
      <c r="CH52" s="2" t="str">
        <f t="shared" si="48"/>
        <v/>
      </c>
      <c r="CI52" s="2" t="str">
        <f t="shared" si="49"/>
        <v/>
      </c>
      <c r="CJ52" s="2" t="str">
        <f t="shared" si="50"/>
        <v/>
      </c>
      <c r="CK52" s="2" t="str">
        <f t="shared" si="51"/>
        <v/>
      </c>
      <c r="CL52" s="2" t="str">
        <f t="shared" si="52"/>
        <v/>
      </c>
      <c r="CO52" s="2">
        <f t="shared" si="53"/>
        <v>57.804066344533567</v>
      </c>
      <c r="CP52" s="2">
        <f t="shared" si="54"/>
        <v>59.191838995866526</v>
      </c>
      <c r="CQ52" s="2">
        <f t="shared" si="55"/>
        <v>60.776914008355533</v>
      </c>
      <c r="CR52" s="2">
        <f t="shared" si="56"/>
        <v>60.894628234899677</v>
      </c>
      <c r="CS52" s="2">
        <f t="shared" si="57"/>
        <v>62.00811487200027</v>
      </c>
      <c r="CT52" s="2">
        <f t="shared" si="58"/>
        <v>62.77835972474238</v>
      </c>
      <c r="CU52" s="2">
        <f t="shared" si="59"/>
        <v>63.575952726878533</v>
      </c>
      <c r="CV52" s="2">
        <f t="shared" si="60"/>
        <v>62.964319334975379</v>
      </c>
      <c r="CW52" s="2">
        <f t="shared" si="61"/>
        <v>60.445136427049533</v>
      </c>
      <c r="CX52" s="2">
        <f t="shared" si="62"/>
        <v>56.639374960934944</v>
      </c>
      <c r="CY52" s="2">
        <f t="shared" si="63"/>
        <v>51.830599096599435</v>
      </c>
      <c r="CZ52" s="2">
        <f t="shared" si="64"/>
        <v>45.765308201273129</v>
      </c>
      <c r="DA52" s="2">
        <f t="shared" si="65"/>
        <v>37.918515518878763</v>
      </c>
      <c r="DD52" s="2">
        <f t="shared" si="66"/>
        <v>60.358517874304937</v>
      </c>
      <c r="DE52" s="2">
        <f t="shared" si="67"/>
        <v>60.027424587006216</v>
      </c>
      <c r="DF52" s="2">
        <f t="shared" si="68"/>
        <v>61.975245305079973</v>
      </c>
      <c r="DG52" s="2">
        <f t="shared" si="69"/>
        <v>61.935604559270516</v>
      </c>
      <c r="DH52" s="2">
        <f t="shared" si="70"/>
        <v>62.772395769458228</v>
      </c>
      <c r="DI52" s="2">
        <f t="shared" si="71"/>
        <v>65.452533667709801</v>
      </c>
      <c r="DJ52" s="2">
        <f t="shared" si="72"/>
        <v>66.500064466922439</v>
      </c>
      <c r="DK52" s="2">
        <f t="shared" si="73"/>
        <v>65.281782149843067</v>
      </c>
      <c r="DL52" s="2">
        <f t="shared" si="74"/>
        <v>63.023435158972134</v>
      </c>
      <c r="DM52" s="2">
        <f t="shared" si="75"/>
        <v>58.984827298938214</v>
      </c>
      <c r="DN52" s="2">
        <f t="shared" si="76"/>
        <v>53.98556161500327</v>
      </c>
      <c r="DO52" s="2">
        <f t="shared" si="77"/>
        <v>47.866147203106685</v>
      </c>
      <c r="DP52" s="2">
        <f t="shared" si="78"/>
        <v>39.573891270825577</v>
      </c>
      <c r="DS52" s="2">
        <f t="shared" si="79"/>
        <v>9.0577763420092074E-3</v>
      </c>
      <c r="DT52" s="2">
        <f t="shared" si="80"/>
        <v>9.0820805301560018E-3</v>
      </c>
      <c r="DU52" s="2">
        <f t="shared" si="81"/>
        <v>6.6261881683206438E-3</v>
      </c>
      <c r="DV52" s="2">
        <f t="shared" si="82"/>
        <v>7.2193520106600319E-3</v>
      </c>
      <c r="DW52" s="2">
        <f t="shared" si="83"/>
        <v>7.7421588614802576E-3</v>
      </c>
      <c r="DX52" s="2">
        <f t="shared" si="84"/>
        <v>6.2571351618144399E-3</v>
      </c>
      <c r="DY52" s="2">
        <f t="shared" si="85"/>
        <v>6.8063701990452377E-3</v>
      </c>
      <c r="DZ52" s="2">
        <f t="shared" si="86"/>
        <v>7.7059955909921651E-3</v>
      </c>
      <c r="EA52" s="2">
        <f t="shared" si="87"/>
        <v>6.448422551147432E-3</v>
      </c>
      <c r="EB52" s="2">
        <f t="shared" si="88"/>
        <v>6.9453934281086937E-3</v>
      </c>
      <c r="EC52" s="2">
        <f t="shared" si="89"/>
        <v>6.5894223229479021E-3</v>
      </c>
      <c r="ED52" s="2">
        <f t="shared" si="90"/>
        <v>7.1014233213135694E-3</v>
      </c>
      <c r="EE52" s="2">
        <f t="shared" si="91"/>
        <v>6.4598657166390835E-3</v>
      </c>
    </row>
    <row r="53" spans="2:135" x14ac:dyDescent="0.25">
      <c r="B53" s="2">
        <v>47</v>
      </c>
      <c r="C53">
        <v>161.928</v>
      </c>
      <c r="D53">
        <v>160.18799999999999</v>
      </c>
      <c r="E53">
        <v>95.632000000000005</v>
      </c>
      <c r="F53">
        <v>97.793999999999997</v>
      </c>
      <c r="G53">
        <v>97</v>
      </c>
      <c r="H53">
        <v>74.176000000000002</v>
      </c>
      <c r="I53">
        <v>89.212000000000003</v>
      </c>
      <c r="J53">
        <v>107.89400000000001</v>
      </c>
      <c r="K53">
        <v>88.167000000000002</v>
      </c>
      <c r="L53">
        <v>95.772999999999996</v>
      </c>
      <c r="M53">
        <v>92.790999999999997</v>
      </c>
      <c r="N53">
        <v>100.188</v>
      </c>
      <c r="O53">
        <v>84.912999999999997</v>
      </c>
      <c r="R53" s="5">
        <f t="shared" si="94"/>
        <v>163.93104008906008</v>
      </c>
      <c r="S53" s="5">
        <f t="shared" si="95"/>
        <v>157.55475605929178</v>
      </c>
      <c r="T53" s="5">
        <f t="shared" si="96"/>
        <v>90.404113649308883</v>
      </c>
      <c r="U53" s="5">
        <f t="shared" si="97"/>
        <v>92.658209864952894</v>
      </c>
      <c r="V53" s="5">
        <f t="shared" si="98"/>
        <v>92.545912638160303</v>
      </c>
      <c r="W53" s="5">
        <f t="shared" si="99"/>
        <v>69.179262716947434</v>
      </c>
      <c r="X53" s="5">
        <f t="shared" si="100"/>
        <v>83.223001552965769</v>
      </c>
      <c r="Y53" s="5">
        <f t="shared" si="101"/>
        <v>99.77912003959419</v>
      </c>
      <c r="Z53" s="5">
        <f t="shared" si="102"/>
        <v>78.719363966405652</v>
      </c>
      <c r="AA53" s="5">
        <f t="shared" si="103"/>
        <v>89.099963602842408</v>
      </c>
      <c r="AB53" s="5">
        <f t="shared" si="104"/>
        <v>85.591706177581131</v>
      </c>
      <c r="AC53" s="5">
        <f t="shared" si="105"/>
        <v>97.194670528822982</v>
      </c>
      <c r="AD53" s="5">
        <f t="shared" si="106"/>
        <v>79.584696953314534</v>
      </c>
      <c r="AE53" s="5"/>
      <c r="AG53" s="5">
        <f t="shared" si="93"/>
        <v>-2.0030400890600788</v>
      </c>
      <c r="AH53" s="5">
        <f t="shared" si="93"/>
        <v>2.633243940708212</v>
      </c>
      <c r="AI53" s="5">
        <f t="shared" si="93"/>
        <v>5.2278863506911222</v>
      </c>
      <c r="AJ53" s="5">
        <f t="shared" si="93"/>
        <v>5.1357901350471025</v>
      </c>
      <c r="AK53" s="5">
        <f t="shared" si="93"/>
        <v>4.4540873618396972</v>
      </c>
      <c r="AL53" s="5">
        <f t="shared" si="93"/>
        <v>4.9967372830525676</v>
      </c>
      <c r="AM53" s="5">
        <f t="shared" si="93"/>
        <v>5.9889984470342341</v>
      </c>
      <c r="AN53" s="5">
        <f t="shared" si="93"/>
        <v>8.1148799604058155</v>
      </c>
      <c r="AO53" s="5">
        <f t="shared" si="92"/>
        <v>9.4476360335943497</v>
      </c>
      <c r="AP53" s="5">
        <f t="shared" si="92"/>
        <v>6.6730363971575883</v>
      </c>
      <c r="AQ53" s="5">
        <f t="shared" si="92"/>
        <v>7.1992938224188663</v>
      </c>
      <c r="AR53" s="5">
        <f t="shared" si="92"/>
        <v>2.9933294711770202</v>
      </c>
      <c r="AS53" s="5">
        <f t="shared" si="92"/>
        <v>5.3283030466854626</v>
      </c>
      <c r="AV53" s="2">
        <f t="shared" si="14"/>
        <v>57.829353113236579</v>
      </c>
      <c r="AW53" s="2">
        <f t="shared" si="15"/>
        <v>59.184679334381798</v>
      </c>
      <c r="AX53" s="2">
        <f t="shared" si="16"/>
        <v>60.774943447382093</v>
      </c>
      <c r="AY53" s="2">
        <f t="shared" si="17"/>
        <v>60.899549153146843</v>
      </c>
      <c r="AZ53" s="2">
        <f t="shared" si="18"/>
        <v>62.020937039406952</v>
      </c>
      <c r="BA53" s="2">
        <f t="shared" si="19"/>
        <v>62.820707473484617</v>
      </c>
      <c r="BB53" s="2">
        <f t="shared" si="20"/>
        <v>63.622161883800551</v>
      </c>
      <c r="BC53" s="2">
        <f t="shared" si="21"/>
        <v>62.998804709931854</v>
      </c>
      <c r="BD53" s="2">
        <f t="shared" si="22"/>
        <v>60.480375216394286</v>
      </c>
      <c r="BE53" s="2">
        <f t="shared" si="23"/>
        <v>56.668925638575445</v>
      </c>
      <c r="BF53" s="2">
        <f t="shared" si="24"/>
        <v>51.860912352870685</v>
      </c>
      <c r="BG53" s="2">
        <f t="shared" si="25"/>
        <v>45.795352569452277</v>
      </c>
      <c r="BH53" s="2">
        <f t="shared" si="26"/>
        <v>37.945369697154867</v>
      </c>
      <c r="BK53" s="2" t="str">
        <f t="shared" si="27"/>
        <v/>
      </c>
      <c r="BL53" s="2" t="str">
        <f t="shared" si="28"/>
        <v/>
      </c>
      <c r="BM53" s="2" t="str">
        <f t="shared" si="29"/>
        <v/>
      </c>
      <c r="BN53" s="2" t="str">
        <f t="shared" si="30"/>
        <v/>
      </c>
      <c r="BO53" s="2" t="str">
        <f t="shared" si="31"/>
        <v/>
      </c>
      <c r="BP53" s="2" t="str">
        <f t="shared" si="32"/>
        <v/>
      </c>
      <c r="BQ53" s="2" t="str">
        <f t="shared" si="33"/>
        <v/>
      </c>
      <c r="BR53" s="2" t="str">
        <f t="shared" si="34"/>
        <v/>
      </c>
      <c r="BS53" s="2" t="str">
        <f t="shared" si="35"/>
        <v/>
      </c>
      <c r="BT53" s="2" t="str">
        <f t="shared" si="36"/>
        <v/>
      </c>
      <c r="BU53" s="2" t="str">
        <f t="shared" si="37"/>
        <v/>
      </c>
      <c r="BV53" s="2" t="str">
        <f t="shared" si="38"/>
        <v/>
      </c>
      <c r="BW53" s="2" t="str">
        <f t="shared" si="39"/>
        <v/>
      </c>
      <c r="BZ53" s="2" t="str">
        <f t="shared" si="40"/>
        <v/>
      </c>
      <c r="CA53" s="2" t="str">
        <f t="shared" si="41"/>
        <v/>
      </c>
      <c r="CB53" s="2" t="str">
        <f t="shared" si="42"/>
        <v/>
      </c>
      <c r="CC53" s="2" t="str">
        <f t="shared" si="43"/>
        <v/>
      </c>
      <c r="CD53" s="2" t="str">
        <f t="shared" si="44"/>
        <v/>
      </c>
      <c r="CE53" s="2" t="str">
        <f t="shared" si="45"/>
        <v/>
      </c>
      <c r="CF53" s="2" t="str">
        <f t="shared" si="46"/>
        <v/>
      </c>
      <c r="CG53" s="2" t="str">
        <f t="shared" si="47"/>
        <v/>
      </c>
      <c r="CH53" s="2" t="str">
        <f t="shared" si="48"/>
        <v/>
      </c>
      <c r="CI53" s="2" t="str">
        <f t="shared" si="49"/>
        <v/>
      </c>
      <c r="CJ53" s="2" t="str">
        <f t="shared" si="50"/>
        <v/>
      </c>
      <c r="CK53" s="2" t="str">
        <f t="shared" si="51"/>
        <v/>
      </c>
      <c r="CL53" s="2" t="str">
        <f t="shared" si="52"/>
        <v/>
      </c>
      <c r="CO53" s="2">
        <f t="shared" si="53"/>
        <v>57.80472526032289</v>
      </c>
      <c r="CP53" s="2">
        <f t="shared" si="54"/>
        <v>59.176662869240857</v>
      </c>
      <c r="CQ53" s="2">
        <f t="shared" si="55"/>
        <v>60.766510854529166</v>
      </c>
      <c r="CR53" s="2">
        <f t="shared" si="56"/>
        <v>60.891587609278773</v>
      </c>
      <c r="CS53" s="2">
        <f t="shared" si="57"/>
        <v>62.014741822948892</v>
      </c>
      <c r="CT53" s="2">
        <f t="shared" si="58"/>
        <v>62.802819682507085</v>
      </c>
      <c r="CU53" s="2">
        <f t="shared" si="59"/>
        <v>63.600907008498211</v>
      </c>
      <c r="CV53" s="2">
        <f t="shared" si="60"/>
        <v>62.979793431855512</v>
      </c>
      <c r="CW53" s="2">
        <f t="shared" si="61"/>
        <v>60.462644943435492</v>
      </c>
      <c r="CX53" s="2">
        <f t="shared" si="62"/>
        <v>56.651546026951316</v>
      </c>
      <c r="CY53" s="2">
        <f t="shared" si="63"/>
        <v>51.845763485564632</v>
      </c>
      <c r="CZ53" s="2">
        <f t="shared" si="64"/>
        <v>45.779413120206272</v>
      </c>
      <c r="DA53" s="2">
        <f t="shared" si="65"/>
        <v>37.933938633286537</v>
      </c>
      <c r="DD53" s="2">
        <f t="shared" si="66"/>
        <v>60.286625454795086</v>
      </c>
      <c r="DE53" s="2">
        <f t="shared" si="67"/>
        <v>59.982371344562516</v>
      </c>
      <c r="DF53" s="2">
        <f t="shared" si="68"/>
        <v>61.927892386102272</v>
      </c>
      <c r="DG53" s="2">
        <f t="shared" si="69"/>
        <v>61.898059057750764</v>
      </c>
      <c r="DH53" s="2">
        <f t="shared" si="70"/>
        <v>62.74507105100696</v>
      </c>
      <c r="DI53" s="2">
        <f t="shared" si="71"/>
        <v>65.411634602589118</v>
      </c>
      <c r="DJ53" s="2">
        <f t="shared" si="72"/>
        <v>66.450796944236032</v>
      </c>
      <c r="DK53" s="2">
        <f t="shared" si="73"/>
        <v>65.231466425354668</v>
      </c>
      <c r="DL53" s="2">
        <f t="shared" si="74"/>
        <v>62.971826219512209</v>
      </c>
      <c r="DM53" s="2">
        <f t="shared" si="75"/>
        <v>58.935220143605676</v>
      </c>
      <c r="DN53" s="2">
        <f t="shared" si="76"/>
        <v>53.943779637596506</v>
      </c>
      <c r="DO53" s="2">
        <f t="shared" si="77"/>
        <v>47.827863066777823</v>
      </c>
      <c r="DP53" s="2">
        <f t="shared" si="78"/>
        <v>39.548794422333479</v>
      </c>
      <c r="DS53" s="2">
        <f t="shared" si="79"/>
        <v>9.9229827889695896E-3</v>
      </c>
      <c r="DT53" s="2">
        <f t="shared" si="80"/>
        <v>9.9495852240383056E-3</v>
      </c>
      <c r="DU53" s="2">
        <f t="shared" si="81"/>
        <v>7.2608291277887361E-3</v>
      </c>
      <c r="DV53" s="2">
        <f t="shared" si="82"/>
        <v>7.9103524299310481E-3</v>
      </c>
      <c r="DW53" s="2">
        <f t="shared" si="83"/>
        <v>8.4827721800714174E-3</v>
      </c>
      <c r="DX53" s="2">
        <f t="shared" si="84"/>
        <v>6.8566730586505711E-3</v>
      </c>
      <c r="DY53" s="2">
        <f t="shared" si="85"/>
        <v>7.4581390094412853E-3</v>
      </c>
      <c r="DZ53" s="2">
        <f t="shared" si="86"/>
        <v>8.443178974579562E-3</v>
      </c>
      <c r="EA53" s="2">
        <f t="shared" si="87"/>
        <v>7.0661586422012335E-3</v>
      </c>
      <c r="EB53" s="2">
        <f t="shared" si="88"/>
        <v>7.6103729062665807E-3</v>
      </c>
      <c r="EC53" s="2">
        <f t="shared" si="89"/>
        <v>7.2205675306092924E-3</v>
      </c>
      <c r="ED53" s="2">
        <f t="shared" si="90"/>
        <v>7.7812246634022687E-3</v>
      </c>
      <c r="EE53" s="2">
        <f t="shared" si="91"/>
        <v>7.0786902123776644E-3</v>
      </c>
    </row>
    <row r="54" spans="2:135" x14ac:dyDescent="0.25">
      <c r="B54" s="2">
        <v>48</v>
      </c>
      <c r="C54">
        <v>175.899</v>
      </c>
      <c r="D54">
        <v>175.029</v>
      </c>
      <c r="E54">
        <v>107.58799999999999</v>
      </c>
      <c r="F54">
        <v>109.676</v>
      </c>
      <c r="G54">
        <v>108.574</v>
      </c>
      <c r="H54">
        <v>79.308999999999997</v>
      </c>
      <c r="I54">
        <v>100.288</v>
      </c>
      <c r="J54">
        <v>122</v>
      </c>
      <c r="K54">
        <v>96.772999999999996</v>
      </c>
      <c r="L54">
        <v>109.455</v>
      </c>
      <c r="M54">
        <v>104.224</v>
      </c>
      <c r="N54">
        <v>112.47799999999999</v>
      </c>
      <c r="O54">
        <v>95.361999999999995</v>
      </c>
      <c r="R54" s="5">
        <f t="shared" si="94"/>
        <v>180.96038266721439</v>
      </c>
      <c r="S54" s="5">
        <f t="shared" si="95"/>
        <v>177.08957459186135</v>
      </c>
      <c r="T54" s="5">
        <f t="shared" si="96"/>
        <v>102.563258127463</v>
      </c>
      <c r="U54" s="5">
        <f t="shared" si="97"/>
        <v>105.24455694442135</v>
      </c>
      <c r="V54" s="5">
        <f t="shared" si="98"/>
        <v>105.00174850216308</v>
      </c>
      <c r="W54" s="5">
        <f t="shared" si="99"/>
        <v>73.312167460204606</v>
      </c>
      <c r="X54" s="5">
        <f t="shared" si="100"/>
        <v>92.770192538402895</v>
      </c>
      <c r="Y54" s="5">
        <f t="shared" si="101"/>
        <v>114.15060752872812</v>
      </c>
      <c r="Z54" s="5">
        <f t="shared" si="102"/>
        <v>87.715427606629916</v>
      </c>
      <c r="AA54" s="5">
        <f t="shared" si="103"/>
        <v>102.03065829468903</v>
      </c>
      <c r="AB54" s="5">
        <f t="shared" si="104"/>
        <v>98.267793721317517</v>
      </c>
      <c r="AC54" s="5">
        <f t="shared" si="105"/>
        <v>111.44939262340297</v>
      </c>
      <c r="AD54" s="5">
        <f t="shared" si="106"/>
        <v>91.408988893058563</v>
      </c>
      <c r="AE54" s="5"/>
      <c r="AG54" s="5">
        <f t="shared" si="93"/>
        <v>-5.0613826672143887</v>
      </c>
      <c r="AH54" s="5">
        <f t="shared" si="93"/>
        <v>-2.0605745918613536</v>
      </c>
      <c r="AI54" s="5">
        <f t="shared" si="93"/>
        <v>5.0247418725369926</v>
      </c>
      <c r="AJ54" s="5">
        <f t="shared" si="93"/>
        <v>4.4314430555786544</v>
      </c>
      <c r="AK54" s="5">
        <f t="shared" si="93"/>
        <v>3.5722514978369162</v>
      </c>
      <c r="AL54" s="5">
        <f t="shared" si="93"/>
        <v>5.9968325397953919</v>
      </c>
      <c r="AM54" s="5">
        <f t="shared" si="93"/>
        <v>7.5178074615971013</v>
      </c>
      <c r="AN54" s="5">
        <f t="shared" si="93"/>
        <v>7.8493924712718837</v>
      </c>
      <c r="AO54" s="5">
        <f t="shared" si="92"/>
        <v>9.05757239337008</v>
      </c>
      <c r="AP54" s="5">
        <f t="shared" si="92"/>
        <v>7.4243417053109653</v>
      </c>
      <c r="AQ54" s="5">
        <f t="shared" si="92"/>
        <v>5.9562062786824868</v>
      </c>
      <c r="AR54" s="5">
        <f t="shared" si="92"/>
        <v>1.0286073765970229</v>
      </c>
      <c r="AS54" s="5">
        <f t="shared" si="92"/>
        <v>3.9530111069414318</v>
      </c>
      <c r="AV54" s="2">
        <f t="shared" si="14"/>
        <v>57.831573624562957</v>
      </c>
      <c r="AW54" s="2">
        <f t="shared" si="15"/>
        <v>59.169942560467945</v>
      </c>
      <c r="AX54" s="2">
        <f t="shared" si="16"/>
        <v>60.76505341864916</v>
      </c>
      <c r="AY54" s="2">
        <f t="shared" si="17"/>
        <v>60.896970934914464</v>
      </c>
      <c r="AZ54" s="2">
        <f t="shared" si="18"/>
        <v>62.0278406066899</v>
      </c>
      <c r="BA54" s="2">
        <f t="shared" si="19"/>
        <v>62.846389190000906</v>
      </c>
      <c r="BB54" s="2">
        <f t="shared" si="20"/>
        <v>63.648543513834603</v>
      </c>
      <c r="BC54" s="2">
        <f t="shared" si="21"/>
        <v>63.015487443349642</v>
      </c>
      <c r="BD54" s="2">
        <f t="shared" si="22"/>
        <v>60.49904592360091</v>
      </c>
      <c r="BE54" s="2">
        <f t="shared" si="23"/>
        <v>56.682244339779608</v>
      </c>
      <c r="BF54" s="2">
        <f t="shared" si="24"/>
        <v>51.877076172402347</v>
      </c>
      <c r="BG54" s="2">
        <f t="shared" si="25"/>
        <v>45.81053554189883</v>
      </c>
      <c r="BH54" s="2">
        <f t="shared" si="26"/>
        <v>37.961572819625822</v>
      </c>
      <c r="BK54" s="2" t="str">
        <f t="shared" si="27"/>
        <v/>
      </c>
      <c r="BL54" s="2" t="str">
        <f t="shared" si="28"/>
        <v/>
      </c>
      <c r="BM54" s="2" t="str">
        <f t="shared" si="29"/>
        <v/>
      </c>
      <c r="BN54" s="2" t="str">
        <f t="shared" si="30"/>
        <v/>
      </c>
      <c r="BO54" s="2" t="str">
        <f t="shared" si="31"/>
        <v/>
      </c>
      <c r="BP54" s="2" t="str">
        <f t="shared" si="32"/>
        <v/>
      </c>
      <c r="BQ54" s="2" t="str">
        <f t="shared" si="33"/>
        <v/>
      </c>
      <c r="BR54" s="2" t="str">
        <f t="shared" si="34"/>
        <v/>
      </c>
      <c r="BS54" s="2" t="str">
        <f t="shared" si="35"/>
        <v/>
      </c>
      <c r="BT54" s="2" t="str">
        <f t="shared" si="36"/>
        <v/>
      </c>
      <c r="BU54" s="2" t="str">
        <f t="shared" si="37"/>
        <v/>
      </c>
      <c r="BV54" s="2" t="str">
        <f t="shared" si="38"/>
        <v/>
      </c>
      <c r="BW54" s="2" t="str">
        <f t="shared" si="39"/>
        <v/>
      </c>
      <c r="BZ54" s="2" t="str">
        <f t="shared" si="40"/>
        <v/>
      </c>
      <c r="CA54" s="2" t="str">
        <f t="shared" si="41"/>
        <v/>
      </c>
      <c r="CB54" s="2" t="str">
        <f t="shared" si="42"/>
        <v/>
      </c>
      <c r="CC54" s="2" t="str">
        <f t="shared" si="43"/>
        <v/>
      </c>
      <c r="CD54" s="2" t="str">
        <f t="shared" si="44"/>
        <v/>
      </c>
      <c r="CE54" s="2" t="str">
        <f t="shared" si="45"/>
        <v/>
      </c>
      <c r="CF54" s="2" t="str">
        <f t="shared" si="46"/>
        <v/>
      </c>
      <c r="CG54" s="2" t="str">
        <f t="shared" si="47"/>
        <v/>
      </c>
      <c r="CH54" s="2" t="str">
        <f t="shared" si="48"/>
        <v/>
      </c>
      <c r="CI54" s="2" t="str">
        <f t="shared" si="49"/>
        <v/>
      </c>
      <c r="CJ54" s="2" t="str">
        <f t="shared" si="50"/>
        <v/>
      </c>
      <c r="CK54" s="2" t="str">
        <f t="shared" si="51"/>
        <v/>
      </c>
      <c r="CL54" s="2" t="str">
        <f t="shared" si="52"/>
        <v/>
      </c>
      <c r="CO54" s="2">
        <f t="shared" si="53"/>
        <v>57.805384176112213</v>
      </c>
      <c r="CP54" s="2">
        <f t="shared" si="54"/>
        <v>59.161486742615189</v>
      </c>
      <c r="CQ54" s="2">
        <f t="shared" si="55"/>
        <v>60.756107700702792</v>
      </c>
      <c r="CR54" s="2">
        <f t="shared" si="56"/>
        <v>60.888546983657875</v>
      </c>
      <c r="CS54" s="2">
        <f t="shared" si="57"/>
        <v>62.021368773897507</v>
      </c>
      <c r="CT54" s="2">
        <f t="shared" si="58"/>
        <v>62.827279640271783</v>
      </c>
      <c r="CU54" s="2">
        <f t="shared" si="59"/>
        <v>63.625861290117896</v>
      </c>
      <c r="CV54" s="2">
        <f t="shared" si="60"/>
        <v>62.995267528735646</v>
      </c>
      <c r="CW54" s="2">
        <f t="shared" si="61"/>
        <v>60.480153459821452</v>
      </c>
      <c r="CX54" s="2">
        <f t="shared" si="62"/>
        <v>56.663717092967694</v>
      </c>
      <c r="CY54" s="2">
        <f t="shared" si="63"/>
        <v>51.860927874529828</v>
      </c>
      <c r="CZ54" s="2">
        <f t="shared" si="64"/>
        <v>45.793518039139421</v>
      </c>
      <c r="DA54" s="2">
        <f t="shared" si="65"/>
        <v>37.949361747694319</v>
      </c>
      <c r="DD54" s="2">
        <f t="shared" si="66"/>
        <v>60.214733035285235</v>
      </c>
      <c r="DE54" s="2">
        <f t="shared" si="67"/>
        <v>59.937318102118816</v>
      </c>
      <c r="DF54" s="2">
        <f t="shared" si="68"/>
        <v>61.880539467124571</v>
      </c>
      <c r="DG54" s="2">
        <f t="shared" si="69"/>
        <v>61.860513556231005</v>
      </c>
      <c r="DH54" s="2">
        <f t="shared" si="70"/>
        <v>62.717746332555691</v>
      </c>
      <c r="DI54" s="2">
        <f t="shared" si="71"/>
        <v>65.370735537468434</v>
      </c>
      <c r="DJ54" s="2">
        <f t="shared" si="72"/>
        <v>66.401529421549625</v>
      </c>
      <c r="DK54" s="2">
        <f t="shared" si="73"/>
        <v>65.181150700866269</v>
      </c>
      <c r="DL54" s="2">
        <f t="shared" si="74"/>
        <v>62.920217280052277</v>
      </c>
      <c r="DM54" s="2">
        <f t="shared" si="75"/>
        <v>58.885612988273138</v>
      </c>
      <c r="DN54" s="2">
        <f t="shared" si="76"/>
        <v>53.901997660189743</v>
      </c>
      <c r="DO54" s="2">
        <f t="shared" si="77"/>
        <v>47.789578930448968</v>
      </c>
      <c r="DP54" s="2">
        <f t="shared" si="78"/>
        <v>39.523697573841382</v>
      </c>
      <c r="DS54" s="2">
        <f t="shared" si="79"/>
        <v>1.0869927927222368E-2</v>
      </c>
      <c r="DT54" s="2">
        <f t="shared" si="80"/>
        <v>1.0899041072738785E-2</v>
      </c>
      <c r="DU54" s="2">
        <f t="shared" si="81"/>
        <v>7.955767716199838E-3</v>
      </c>
      <c r="DV54" s="2">
        <f t="shared" si="82"/>
        <v>8.6669145774060912E-3</v>
      </c>
      <c r="DW54" s="2">
        <f t="shared" si="83"/>
        <v>9.2935688577700411E-3</v>
      </c>
      <c r="DX54" s="2">
        <f t="shared" si="84"/>
        <v>7.5132223641798841E-3</v>
      </c>
      <c r="DY54" s="2">
        <f t="shared" si="85"/>
        <v>8.1718068020654299E-3</v>
      </c>
      <c r="DZ54" s="2">
        <f t="shared" si="86"/>
        <v>9.2502265774310928E-3</v>
      </c>
      <c r="EA54" s="2">
        <f t="shared" si="87"/>
        <v>7.7426105099453841E-3</v>
      </c>
      <c r="EB54" s="2">
        <f t="shared" si="88"/>
        <v>8.3384855478871884E-3</v>
      </c>
      <c r="EC54" s="2">
        <f t="shared" si="89"/>
        <v>7.9116833662294817E-3</v>
      </c>
      <c r="ED54" s="2">
        <f t="shared" si="90"/>
        <v>8.5255428997701495E-3</v>
      </c>
      <c r="EE54" s="2">
        <f t="shared" si="91"/>
        <v>7.7563323712130632E-3</v>
      </c>
    </row>
    <row r="55" spans="2:135" x14ac:dyDescent="0.25">
      <c r="B55" s="2">
        <v>49</v>
      </c>
      <c r="C55">
        <v>185.739</v>
      </c>
      <c r="D55">
        <v>188.04300000000001</v>
      </c>
      <c r="E55">
        <v>121.35299999999999</v>
      </c>
      <c r="F55">
        <v>122.559</v>
      </c>
      <c r="G55">
        <v>122.456</v>
      </c>
      <c r="H55">
        <v>85.602999999999994</v>
      </c>
      <c r="I55">
        <v>110.90900000000001</v>
      </c>
      <c r="J55">
        <v>135.864</v>
      </c>
      <c r="K55">
        <v>108.742</v>
      </c>
      <c r="L55">
        <v>123.10599999999999</v>
      </c>
      <c r="M55">
        <v>116.134</v>
      </c>
      <c r="N55">
        <v>126.768</v>
      </c>
      <c r="O55">
        <v>105.087</v>
      </c>
      <c r="R55" s="5">
        <f t="shared" si="94"/>
        <v>195.37465066091119</v>
      </c>
      <c r="S55" s="5">
        <f t="shared" si="95"/>
        <v>195.12704701119583</v>
      </c>
      <c r="T55" s="5">
        <f t="shared" si="96"/>
        <v>117.44411446524043</v>
      </c>
      <c r="U55" s="5">
        <f t="shared" si="97"/>
        <v>120.399908024862</v>
      </c>
      <c r="V55" s="5">
        <f t="shared" si="98"/>
        <v>120.12532468040327</v>
      </c>
      <c r="W55" s="5">
        <f t="shared" si="99"/>
        <v>79.39311988435955</v>
      </c>
      <c r="X55" s="5">
        <f t="shared" si="100"/>
        <v>105.22171173149128</v>
      </c>
      <c r="Y55" s="5">
        <f t="shared" si="101"/>
        <v>131.3129940493202</v>
      </c>
      <c r="Z55" s="5">
        <f t="shared" si="102"/>
        <v>99.529890560939052</v>
      </c>
      <c r="AA55" s="5">
        <f t="shared" si="103"/>
        <v>117.64527383667851</v>
      </c>
      <c r="AB55" s="5">
        <f t="shared" si="104"/>
        <v>113.26470103855164</v>
      </c>
      <c r="AC55" s="5">
        <f t="shared" si="105"/>
        <v>126.52104470397686</v>
      </c>
      <c r="AD55" s="5">
        <f t="shared" si="106"/>
        <v>104.06434059288314</v>
      </c>
      <c r="AE55" s="5"/>
      <c r="AG55" s="5">
        <f t="shared" si="93"/>
        <v>-9.6356506609111818</v>
      </c>
      <c r="AH55" s="5">
        <f t="shared" si="93"/>
        <v>-7.0840470111958211</v>
      </c>
      <c r="AI55" s="5">
        <f t="shared" si="93"/>
        <v>3.9088855347595626</v>
      </c>
      <c r="AJ55" s="5">
        <f t="shared" si="93"/>
        <v>2.1590919751379971</v>
      </c>
      <c r="AK55" s="5">
        <f t="shared" si="93"/>
        <v>2.330675319596736</v>
      </c>
      <c r="AL55" s="5">
        <f t="shared" si="93"/>
        <v>6.2098801156404448</v>
      </c>
      <c r="AM55" s="5">
        <f t="shared" si="93"/>
        <v>5.6872882685087234</v>
      </c>
      <c r="AN55" s="5">
        <f t="shared" si="93"/>
        <v>4.5510059506798086</v>
      </c>
      <c r="AO55" s="5">
        <f t="shared" si="92"/>
        <v>9.2121094390609528</v>
      </c>
      <c r="AP55" s="5">
        <f t="shared" si="92"/>
        <v>5.4607261633214819</v>
      </c>
      <c r="AQ55" s="5">
        <f t="shared" si="92"/>
        <v>2.869298961448365</v>
      </c>
      <c r="AR55" s="5">
        <f t="shared" si="92"/>
        <v>0.24695529602314537</v>
      </c>
      <c r="AS55" s="5">
        <f t="shared" si="92"/>
        <v>1.022659407116862</v>
      </c>
      <c r="AV55" s="2">
        <f t="shared" si="14"/>
        <v>57.833865360404772</v>
      </c>
      <c r="AW55" s="2">
        <f t="shared" si="15"/>
        <v>59.155215823601331</v>
      </c>
      <c r="AX55" s="2">
        <f t="shared" si="16"/>
        <v>60.755183730887907</v>
      </c>
      <c r="AY55" s="2">
        <f t="shared" si="17"/>
        <v>60.894407691207888</v>
      </c>
      <c r="AZ55" s="2">
        <f t="shared" si="18"/>
        <v>62.034739927207056</v>
      </c>
      <c r="BA55" s="2">
        <f t="shared" si="19"/>
        <v>62.872139582322596</v>
      </c>
      <c r="BB55" s="2">
        <f t="shared" si="20"/>
        <v>63.675002024052105</v>
      </c>
      <c r="BC55" s="2">
        <f t="shared" si="21"/>
        <v>63.03222586305116</v>
      </c>
      <c r="BD55" s="2">
        <f t="shared" si="22"/>
        <v>60.517775346461953</v>
      </c>
      <c r="BE55" s="2">
        <f t="shared" si="23"/>
        <v>56.695622169215312</v>
      </c>
      <c r="BF55" s="2">
        <f t="shared" si="24"/>
        <v>51.893291382782031</v>
      </c>
      <c r="BG55" s="2">
        <f t="shared" si="25"/>
        <v>45.825777609418488</v>
      </c>
      <c r="BH55" s="2">
        <f t="shared" si="26"/>
        <v>37.977819673980569</v>
      </c>
      <c r="BK55" s="2" t="str">
        <f t="shared" si="27"/>
        <v/>
      </c>
      <c r="BL55" s="2" t="str">
        <f t="shared" si="28"/>
        <v/>
      </c>
      <c r="BM55" s="2" t="str">
        <f t="shared" si="29"/>
        <v/>
      </c>
      <c r="BN55" s="2" t="str">
        <f t="shared" si="30"/>
        <v/>
      </c>
      <c r="BO55" s="2" t="str">
        <f t="shared" si="31"/>
        <v/>
      </c>
      <c r="BP55" s="2" t="str">
        <f t="shared" si="32"/>
        <v/>
      </c>
      <c r="BQ55" s="2" t="str">
        <f t="shared" si="33"/>
        <v/>
      </c>
      <c r="BR55" s="2" t="str">
        <f t="shared" si="34"/>
        <v/>
      </c>
      <c r="BS55" s="2" t="str">
        <f t="shared" si="35"/>
        <v/>
      </c>
      <c r="BT55" s="2" t="str">
        <f t="shared" si="36"/>
        <v/>
      </c>
      <c r="BU55" s="2" t="str">
        <f t="shared" si="37"/>
        <v/>
      </c>
      <c r="BV55" s="2" t="str">
        <f t="shared" si="38"/>
        <v/>
      </c>
      <c r="BW55" s="2" t="str">
        <f t="shared" si="39"/>
        <v/>
      </c>
      <c r="BZ55" s="2" t="str">
        <f t="shared" si="40"/>
        <v/>
      </c>
      <c r="CA55" s="2" t="str">
        <f t="shared" si="41"/>
        <v/>
      </c>
      <c r="CB55" s="2" t="str">
        <f t="shared" si="42"/>
        <v/>
      </c>
      <c r="CC55" s="2" t="str">
        <f t="shared" si="43"/>
        <v/>
      </c>
      <c r="CD55" s="2" t="str">
        <f t="shared" si="44"/>
        <v/>
      </c>
      <c r="CE55" s="2" t="str">
        <f t="shared" si="45"/>
        <v/>
      </c>
      <c r="CF55" s="2" t="str">
        <f t="shared" si="46"/>
        <v/>
      </c>
      <c r="CG55" s="2" t="str">
        <f t="shared" si="47"/>
        <v/>
      </c>
      <c r="CH55" s="2" t="str">
        <f t="shared" si="48"/>
        <v/>
      </c>
      <c r="CI55" s="2" t="str">
        <f t="shared" si="49"/>
        <v/>
      </c>
      <c r="CJ55" s="2" t="str">
        <f t="shared" si="50"/>
        <v/>
      </c>
      <c r="CK55" s="2" t="str">
        <f t="shared" si="51"/>
        <v/>
      </c>
      <c r="CL55" s="2" t="str">
        <f t="shared" si="52"/>
        <v/>
      </c>
      <c r="CO55" s="2">
        <f t="shared" si="53"/>
        <v>57.806043091901536</v>
      </c>
      <c r="CP55" s="2">
        <f t="shared" si="54"/>
        <v>59.14631061598952</v>
      </c>
      <c r="CQ55" s="2">
        <f t="shared" si="55"/>
        <v>60.745704546876425</v>
      </c>
      <c r="CR55" s="2">
        <f t="shared" si="56"/>
        <v>60.88550635803697</v>
      </c>
      <c r="CS55" s="2">
        <f t="shared" si="57"/>
        <v>62.027995724846129</v>
      </c>
      <c r="CT55" s="2">
        <f t="shared" si="58"/>
        <v>62.851739598036488</v>
      </c>
      <c r="CU55" s="2">
        <f t="shared" si="59"/>
        <v>63.650815571737574</v>
      </c>
      <c r="CV55" s="2">
        <f t="shared" si="60"/>
        <v>63.010741625615779</v>
      </c>
      <c r="CW55" s="2">
        <f t="shared" si="61"/>
        <v>60.497661976207404</v>
      </c>
      <c r="CX55" s="2">
        <f t="shared" si="62"/>
        <v>56.675888158984066</v>
      </c>
      <c r="CY55" s="2">
        <f t="shared" si="63"/>
        <v>51.876092263495032</v>
      </c>
      <c r="CZ55" s="2">
        <f t="shared" si="64"/>
        <v>45.807622958072564</v>
      </c>
      <c r="DA55" s="2">
        <f t="shared" si="65"/>
        <v>37.964784862102093</v>
      </c>
      <c r="DD55" s="2">
        <f t="shared" si="66"/>
        <v>60.142840615775384</v>
      </c>
      <c r="DE55" s="2">
        <f t="shared" si="67"/>
        <v>59.892264859675116</v>
      </c>
      <c r="DF55" s="2">
        <f t="shared" si="68"/>
        <v>61.83318654814687</v>
      </c>
      <c r="DG55" s="2">
        <f t="shared" si="69"/>
        <v>61.822968054711247</v>
      </c>
      <c r="DH55" s="2">
        <f t="shared" si="70"/>
        <v>62.690421614104416</v>
      </c>
      <c r="DI55" s="2">
        <f t="shared" si="71"/>
        <v>65.329836472347736</v>
      </c>
      <c r="DJ55" s="2">
        <f t="shared" si="72"/>
        <v>66.352261898863205</v>
      </c>
      <c r="DK55" s="2">
        <f t="shared" si="73"/>
        <v>65.130834976377855</v>
      </c>
      <c r="DL55" s="2">
        <f t="shared" si="74"/>
        <v>62.868608340592345</v>
      </c>
      <c r="DM55" s="2">
        <f t="shared" si="75"/>
        <v>58.8360058329406</v>
      </c>
      <c r="DN55" s="2">
        <f t="shared" si="76"/>
        <v>53.860215682782979</v>
      </c>
      <c r="DO55" s="2">
        <f t="shared" si="77"/>
        <v>47.751294794120106</v>
      </c>
      <c r="DP55" s="2">
        <f t="shared" si="78"/>
        <v>39.498600725349284</v>
      </c>
      <c r="DS55" s="2">
        <f t="shared" si="79"/>
        <v>1.1906152851923851E-2</v>
      </c>
      <c r="DT55" s="2">
        <f t="shared" si="80"/>
        <v>1.1938007843240119E-2</v>
      </c>
      <c r="DU55" s="2">
        <f t="shared" si="81"/>
        <v>8.7166353101973109E-3</v>
      </c>
      <c r="DV55" s="2">
        <f t="shared" si="82"/>
        <v>9.4951433242562583E-3</v>
      </c>
      <c r="DW55" s="2">
        <f t="shared" si="83"/>
        <v>1.018106699979167E-2</v>
      </c>
      <c r="DX55" s="2">
        <f t="shared" si="84"/>
        <v>8.2321173548884387E-3</v>
      </c>
      <c r="DY55" s="2">
        <f t="shared" si="85"/>
        <v>8.9531493080846312E-3</v>
      </c>
      <c r="DZ55" s="2">
        <f t="shared" si="86"/>
        <v>1.0133628044093257E-2</v>
      </c>
      <c r="EA55" s="2">
        <f t="shared" si="87"/>
        <v>8.4832666637595922E-3</v>
      </c>
      <c r="EB55" s="2">
        <f t="shared" si="88"/>
        <v>9.1356181513477016E-3</v>
      </c>
      <c r="EC55" s="2">
        <f t="shared" si="89"/>
        <v>8.6683716949260622E-3</v>
      </c>
      <c r="ED55" s="2">
        <f t="shared" si="90"/>
        <v>9.3403891589257781E-3</v>
      </c>
      <c r="EE55" s="2">
        <f t="shared" si="91"/>
        <v>8.4982899126372427E-3</v>
      </c>
    </row>
    <row r="56" spans="2:135" x14ac:dyDescent="0.25">
      <c r="B56" s="2">
        <v>50</v>
      </c>
      <c r="C56">
        <v>194.696</v>
      </c>
      <c r="D56">
        <v>199.899</v>
      </c>
      <c r="E56">
        <v>138.471</v>
      </c>
      <c r="F56">
        <v>138.58799999999999</v>
      </c>
      <c r="G56">
        <v>139.941</v>
      </c>
      <c r="H56">
        <v>94</v>
      </c>
      <c r="I56">
        <v>124.712</v>
      </c>
      <c r="J56">
        <v>153.04499999999999</v>
      </c>
      <c r="K56">
        <v>120.985</v>
      </c>
      <c r="L56">
        <v>138.37899999999999</v>
      </c>
      <c r="M56">
        <v>130.46299999999999</v>
      </c>
      <c r="N56">
        <v>137.565</v>
      </c>
      <c r="O56">
        <v>115.304</v>
      </c>
      <c r="R56" s="5">
        <f t="shared" si="94"/>
        <v>205.72586742166069</v>
      </c>
      <c r="S56" s="5">
        <f t="shared" si="95"/>
        <v>209.95791570999501</v>
      </c>
      <c r="T56" s="5">
        <f t="shared" si="96"/>
        <v>134.6618343035984</v>
      </c>
      <c r="U56" s="5">
        <f t="shared" si="97"/>
        <v>137.61450167206161</v>
      </c>
      <c r="V56" s="5">
        <f t="shared" si="98"/>
        <v>137.43931881022269</v>
      </c>
      <c r="W56" s="5">
        <f t="shared" si="99"/>
        <v>87.91012635863737</v>
      </c>
      <c r="X56" s="5">
        <f t="shared" si="100"/>
        <v>120.61784316665603</v>
      </c>
      <c r="Y56" s="5">
        <f t="shared" si="101"/>
        <v>150.61850592602869</v>
      </c>
      <c r="Z56" s="5">
        <f t="shared" si="102"/>
        <v>114.25311115095019</v>
      </c>
      <c r="AA56" s="5">
        <f t="shared" si="103"/>
        <v>135.44775709960496</v>
      </c>
      <c r="AB56" s="5">
        <f t="shared" si="104"/>
        <v>130.00606171648926</v>
      </c>
      <c r="AC56" s="5">
        <f t="shared" si="105"/>
        <v>141.3444101582275</v>
      </c>
      <c r="AD56" s="5">
        <f t="shared" si="106"/>
        <v>116.70996878048983</v>
      </c>
      <c r="AE56" s="5"/>
      <c r="AG56" s="5">
        <f t="shared" si="93"/>
        <v>-11.029867421660697</v>
      </c>
      <c r="AH56" s="5">
        <f t="shared" si="93"/>
        <v>-10.058915709995006</v>
      </c>
      <c r="AI56" s="5">
        <f t="shared" si="93"/>
        <v>3.8091656964016067</v>
      </c>
      <c r="AJ56" s="5">
        <f t="shared" si="93"/>
        <v>0.97349832793838686</v>
      </c>
      <c r="AK56" s="5">
        <f t="shared" si="93"/>
        <v>2.5016811897773152</v>
      </c>
      <c r="AL56" s="5">
        <f t="shared" si="93"/>
        <v>6.0898736413626295</v>
      </c>
      <c r="AM56" s="5">
        <f t="shared" si="93"/>
        <v>4.0941568333439733</v>
      </c>
      <c r="AN56" s="5">
        <f t="shared" si="93"/>
        <v>2.4264940739712983</v>
      </c>
      <c r="AO56" s="5">
        <f t="shared" si="92"/>
        <v>6.7318888490498097</v>
      </c>
      <c r="AP56" s="5">
        <f t="shared" si="92"/>
        <v>2.9312429003950342</v>
      </c>
      <c r="AQ56" s="5">
        <f t="shared" si="92"/>
        <v>0.45693828351073762</v>
      </c>
      <c r="AR56" s="5">
        <f t="shared" si="92"/>
        <v>-3.7794101582275061</v>
      </c>
      <c r="AS56" s="5">
        <f t="shared" si="92"/>
        <v>-1.4059687804898289</v>
      </c>
      <c r="AV56" s="2">
        <f t="shared" si="14"/>
        <v>57.836227457199413</v>
      </c>
      <c r="AW56" s="2">
        <f t="shared" si="15"/>
        <v>59.140496987581088</v>
      </c>
      <c r="AX56" s="2">
        <f t="shared" si="16"/>
        <v>60.745333523866307</v>
      </c>
      <c r="AY56" s="2">
        <f t="shared" si="17"/>
        <v>60.891858008359904</v>
      </c>
      <c r="AZ56" s="2">
        <f t="shared" si="18"/>
        <v>62.041631648781888</v>
      </c>
      <c r="BA56" s="2">
        <f t="shared" si="19"/>
        <v>62.897960458253444</v>
      </c>
      <c r="BB56" s="2">
        <f t="shared" si="20"/>
        <v>63.701538881615505</v>
      </c>
      <c r="BC56" s="2">
        <f t="shared" si="21"/>
        <v>63.049019415236756</v>
      </c>
      <c r="BD56" s="2">
        <f t="shared" si="22"/>
        <v>60.536563944043301</v>
      </c>
      <c r="BE56" s="2">
        <f t="shared" si="23"/>
        <v>56.709059794471592</v>
      </c>
      <c r="BF56" s="2">
        <f t="shared" si="24"/>
        <v>51.909558548691834</v>
      </c>
      <c r="BG56" s="2">
        <f t="shared" si="25"/>
        <v>45.841080073010524</v>
      </c>
      <c r="BH56" s="2">
        <f t="shared" si="26"/>
        <v>37.994111391423367</v>
      </c>
      <c r="BK56" s="2" t="str">
        <f t="shared" si="27"/>
        <v/>
      </c>
      <c r="BL56" s="2" t="str">
        <f t="shared" si="28"/>
        <v/>
      </c>
      <c r="BM56" s="2" t="str">
        <f t="shared" si="29"/>
        <v/>
      </c>
      <c r="BN56" s="2" t="str">
        <f t="shared" si="30"/>
        <v/>
      </c>
      <c r="BO56" s="2" t="str">
        <f t="shared" si="31"/>
        <v/>
      </c>
      <c r="BP56" s="2" t="str">
        <f t="shared" si="32"/>
        <v/>
      </c>
      <c r="BQ56" s="2" t="str">
        <f t="shared" si="33"/>
        <v/>
      </c>
      <c r="BR56" s="2" t="str">
        <f t="shared" si="34"/>
        <v/>
      </c>
      <c r="BS56" s="2" t="str">
        <f t="shared" si="35"/>
        <v/>
      </c>
      <c r="BT56" s="2" t="str">
        <f t="shared" si="36"/>
        <v/>
      </c>
      <c r="BU56" s="2" t="str">
        <f t="shared" si="37"/>
        <v/>
      </c>
      <c r="BV56" s="2" t="str">
        <f t="shared" si="38"/>
        <v/>
      </c>
      <c r="BW56" s="2" t="str">
        <f t="shared" si="39"/>
        <v/>
      </c>
      <c r="BZ56" s="2" t="str">
        <f t="shared" si="40"/>
        <v/>
      </c>
      <c r="CA56" s="2" t="str">
        <f t="shared" si="41"/>
        <v/>
      </c>
      <c r="CB56" s="2" t="str">
        <f t="shared" si="42"/>
        <v/>
      </c>
      <c r="CC56" s="2" t="str">
        <f t="shared" si="43"/>
        <v/>
      </c>
      <c r="CD56" s="2" t="str">
        <f t="shared" si="44"/>
        <v/>
      </c>
      <c r="CE56" s="2" t="str">
        <f t="shared" si="45"/>
        <v/>
      </c>
      <c r="CF56" s="2" t="str">
        <f t="shared" si="46"/>
        <v/>
      </c>
      <c r="CG56" s="2" t="str">
        <f t="shared" si="47"/>
        <v/>
      </c>
      <c r="CH56" s="2" t="str">
        <f t="shared" si="48"/>
        <v/>
      </c>
      <c r="CI56" s="2" t="str">
        <f t="shared" si="49"/>
        <v/>
      </c>
      <c r="CJ56" s="2" t="str">
        <f t="shared" si="50"/>
        <v/>
      </c>
      <c r="CK56" s="2" t="str">
        <f t="shared" si="51"/>
        <v/>
      </c>
      <c r="CL56" s="2" t="str">
        <f t="shared" si="52"/>
        <v/>
      </c>
      <c r="CO56" s="2">
        <f t="shared" si="53"/>
        <v>57.806702007690859</v>
      </c>
      <c r="CP56" s="2">
        <f t="shared" si="54"/>
        <v>59.131134489363852</v>
      </c>
      <c r="CQ56" s="2">
        <f t="shared" si="55"/>
        <v>60.735301393050058</v>
      </c>
      <c r="CR56" s="2">
        <f t="shared" si="56"/>
        <v>60.882465732416065</v>
      </c>
      <c r="CS56" s="2">
        <f t="shared" si="57"/>
        <v>62.034622675794743</v>
      </c>
      <c r="CT56" s="2">
        <f t="shared" si="58"/>
        <v>62.876199555801186</v>
      </c>
      <c r="CU56" s="2">
        <f t="shared" si="59"/>
        <v>63.675769853357252</v>
      </c>
      <c r="CV56" s="2">
        <f t="shared" si="60"/>
        <v>63.026215722495905</v>
      </c>
      <c r="CW56" s="2">
        <f t="shared" si="61"/>
        <v>60.515170492593363</v>
      </c>
      <c r="CX56" s="2">
        <f t="shared" si="62"/>
        <v>56.688059225000444</v>
      </c>
      <c r="CY56" s="2">
        <f t="shared" si="63"/>
        <v>51.891256652460228</v>
      </c>
      <c r="CZ56" s="2">
        <f t="shared" si="64"/>
        <v>45.821727877005706</v>
      </c>
      <c r="DA56" s="2">
        <f t="shared" si="65"/>
        <v>37.980207976509874</v>
      </c>
      <c r="DD56" s="2">
        <f t="shared" si="66"/>
        <v>60.070948196265533</v>
      </c>
      <c r="DE56" s="2">
        <f t="shared" si="67"/>
        <v>59.847211617231416</v>
      </c>
      <c r="DF56" s="2">
        <f t="shared" si="68"/>
        <v>61.785833629169161</v>
      </c>
      <c r="DG56" s="2">
        <f t="shared" si="69"/>
        <v>61.785422553191488</v>
      </c>
      <c r="DH56" s="2">
        <f t="shared" si="70"/>
        <v>62.663096895653148</v>
      </c>
      <c r="DI56" s="2">
        <f t="shared" si="71"/>
        <v>65.288937407227053</v>
      </c>
      <c r="DJ56" s="2">
        <f t="shared" si="72"/>
        <v>66.302994376176798</v>
      </c>
      <c r="DK56" s="2">
        <f t="shared" si="73"/>
        <v>65.080519251889456</v>
      </c>
      <c r="DL56" s="2">
        <f t="shared" si="74"/>
        <v>62.816999401132414</v>
      </c>
      <c r="DM56" s="2">
        <f t="shared" si="75"/>
        <v>58.786398677608062</v>
      </c>
      <c r="DN56" s="2">
        <f t="shared" si="76"/>
        <v>53.818433705376215</v>
      </c>
      <c r="DO56" s="2">
        <f t="shared" si="77"/>
        <v>47.713010657791251</v>
      </c>
      <c r="DP56" s="2">
        <f t="shared" si="78"/>
        <v>39.473503876857187</v>
      </c>
      <c r="DS56" s="2">
        <f t="shared" si="79"/>
        <v>1.3039858323505982E-2</v>
      </c>
      <c r="DT56" s="2">
        <f t="shared" si="80"/>
        <v>1.3074706414819013E-2</v>
      </c>
      <c r="DU56" s="2">
        <f t="shared" si="81"/>
        <v>9.5495697050775874E-3</v>
      </c>
      <c r="DV56" s="2">
        <f t="shared" si="82"/>
        <v>1.04016889044191E-2</v>
      </c>
      <c r="DW56" s="2">
        <f t="shared" si="83"/>
        <v>1.1152363558721283E-2</v>
      </c>
      <c r="DX56" s="2">
        <f t="shared" si="84"/>
        <v>9.0191739808756482E-3</v>
      </c>
      <c r="DY56" s="2">
        <f t="shared" si="85"/>
        <v>9.8084606147767171E-3</v>
      </c>
      <c r="DZ56" s="2">
        <f t="shared" si="86"/>
        <v>1.1100449575524701E-2</v>
      </c>
      <c r="EA56" s="2">
        <f t="shared" si="87"/>
        <v>9.294110161954609E-3</v>
      </c>
      <c r="EB56" s="2">
        <f t="shared" si="88"/>
        <v>1.0008185017467867E-2</v>
      </c>
      <c r="EC56" s="2">
        <f t="shared" si="89"/>
        <v>9.496738353081461E-3</v>
      </c>
      <c r="ED56" s="2">
        <f t="shared" si="90"/>
        <v>1.0232312270496187E-2</v>
      </c>
      <c r="EE56" s="2">
        <f t="shared" si="91"/>
        <v>9.3105558719203049E-3</v>
      </c>
    </row>
    <row r="57" spans="2:135" x14ac:dyDescent="0.25">
      <c r="B57" s="2">
        <v>51</v>
      </c>
      <c r="C57">
        <v>199.971</v>
      </c>
      <c r="D57">
        <v>206.82599999999999</v>
      </c>
      <c r="E57">
        <v>155.23500000000001</v>
      </c>
      <c r="F57">
        <v>155.67599999999999</v>
      </c>
      <c r="G57">
        <v>155.39699999999999</v>
      </c>
      <c r="H57">
        <v>103.765</v>
      </c>
      <c r="I57">
        <v>141.98500000000001</v>
      </c>
      <c r="J57">
        <v>170.21199999999999</v>
      </c>
      <c r="K57">
        <v>134.24199999999999</v>
      </c>
      <c r="L57">
        <v>153.39400000000001</v>
      </c>
      <c r="M57">
        <v>146.239</v>
      </c>
      <c r="N57">
        <v>148.261</v>
      </c>
      <c r="O57">
        <v>124.47799999999999</v>
      </c>
      <c r="R57" s="5">
        <f t="shared" si="94"/>
        <v>210.90455313184052</v>
      </c>
      <c r="S57" s="5">
        <f t="shared" si="95"/>
        <v>220.03976706122776</v>
      </c>
      <c r="T57" s="5">
        <f t="shared" si="96"/>
        <v>153.3943780257016</v>
      </c>
      <c r="U57" s="5">
        <f t="shared" si="97"/>
        <v>155.94308612178668</v>
      </c>
      <c r="V57" s="5">
        <f t="shared" si="98"/>
        <v>156.012550748828</v>
      </c>
      <c r="W57" s="5">
        <f t="shared" si="99"/>
        <v>99.241524415703367</v>
      </c>
      <c r="X57" s="5">
        <f t="shared" si="100"/>
        <v>138.59958623080527</v>
      </c>
      <c r="Y57" s="5">
        <f t="shared" si="101"/>
        <v>170.93135032572704</v>
      </c>
      <c r="Z57" s="5">
        <f t="shared" si="102"/>
        <v>131.60411571243117</v>
      </c>
      <c r="AA57" s="5">
        <f t="shared" si="103"/>
        <v>154.49424124908788</v>
      </c>
      <c r="AB57" s="5">
        <f t="shared" si="104"/>
        <v>147.51920089209165</v>
      </c>
      <c r="AC57" s="5">
        <f t="shared" si="105"/>
        <v>154.6673347185299</v>
      </c>
      <c r="AD57" s="5">
        <f t="shared" si="106"/>
        <v>128.32853723447738</v>
      </c>
      <c r="AE57" s="5"/>
      <c r="AG57" s="5">
        <f t="shared" si="93"/>
        <v>-10.933553131840512</v>
      </c>
      <c r="AH57" s="5">
        <f t="shared" si="93"/>
        <v>-13.21376706122777</v>
      </c>
      <c r="AI57" s="5">
        <f t="shared" si="93"/>
        <v>1.8406219742984149</v>
      </c>
      <c r="AJ57" s="5">
        <f t="shared" si="93"/>
        <v>-0.26708612178669</v>
      </c>
      <c r="AK57" s="5">
        <f t="shared" si="93"/>
        <v>-0.61555074882801364</v>
      </c>
      <c r="AL57" s="5">
        <f t="shared" si="93"/>
        <v>4.5234755842966337</v>
      </c>
      <c r="AM57" s="5">
        <f t="shared" si="93"/>
        <v>3.3854137691947415</v>
      </c>
      <c r="AN57" s="5">
        <f t="shared" ref="AN57:AS115" si="107">J57-Y57</f>
        <v>-0.71935032572704927</v>
      </c>
      <c r="AO57" s="5">
        <f t="shared" si="92"/>
        <v>2.6378842875688235</v>
      </c>
      <c r="AP57" s="5">
        <f t="shared" si="92"/>
        <v>-1.1002412490878726</v>
      </c>
      <c r="AQ57" s="5">
        <f t="shared" si="92"/>
        <v>-1.2802008920916421</v>
      </c>
      <c r="AR57" s="5">
        <f t="shared" si="92"/>
        <v>-6.4063347185299051</v>
      </c>
      <c r="AS57" s="5">
        <f t="shared" si="92"/>
        <v>-3.8505372344773861</v>
      </c>
      <c r="AV57" s="2">
        <f t="shared" si="14"/>
        <v>57.838658227935795</v>
      </c>
      <c r="AW57" s="2">
        <f t="shared" si="15"/>
        <v>59.125783422096774</v>
      </c>
      <c r="AX57" s="2">
        <f t="shared" si="16"/>
        <v>60.735501585683785</v>
      </c>
      <c r="AY57" s="2">
        <f t="shared" si="17"/>
        <v>60.889320066753179</v>
      </c>
      <c r="AZ57" s="2">
        <f t="shared" si="18"/>
        <v>62.048511826968721</v>
      </c>
      <c r="BA57" s="2">
        <f t="shared" si="19"/>
        <v>62.923853329659707</v>
      </c>
      <c r="BB57" s="2">
        <f t="shared" si="20"/>
        <v>63.728155116659252</v>
      </c>
      <c r="BC57" s="2">
        <f t="shared" si="21"/>
        <v>63.06586692446178</v>
      </c>
      <c r="BD57" s="2">
        <f t="shared" si="22"/>
        <v>60.555411716674435</v>
      </c>
      <c r="BE57" s="2">
        <f t="shared" si="23"/>
        <v>56.722557459899875</v>
      </c>
      <c r="BF57" s="2">
        <f t="shared" si="24"/>
        <v>51.925877864094595</v>
      </c>
      <c r="BG57" s="2">
        <f t="shared" si="25"/>
        <v>45.856443930308203</v>
      </c>
      <c r="BH57" s="2">
        <f t="shared" si="26"/>
        <v>38.010448910815079</v>
      </c>
      <c r="BK57" s="2" t="str">
        <f t="shared" si="27"/>
        <v/>
      </c>
      <c r="BL57" s="2" t="str">
        <f t="shared" si="28"/>
        <v/>
      </c>
      <c r="BM57" s="2" t="str">
        <f t="shared" si="29"/>
        <v/>
      </c>
      <c r="BN57" s="2" t="str">
        <f t="shared" si="30"/>
        <v/>
      </c>
      <c r="BO57" s="2" t="str">
        <f t="shared" si="31"/>
        <v/>
      </c>
      <c r="BP57" s="2" t="str">
        <f t="shared" si="32"/>
        <v/>
      </c>
      <c r="BQ57" s="2" t="str">
        <f t="shared" si="33"/>
        <v/>
      </c>
      <c r="BR57" s="2" t="str">
        <f t="shared" si="34"/>
        <v/>
      </c>
      <c r="BS57" s="2" t="str">
        <f t="shared" si="35"/>
        <v/>
      </c>
      <c r="BT57" s="2" t="str">
        <f t="shared" si="36"/>
        <v/>
      </c>
      <c r="BU57" s="2" t="str">
        <f t="shared" si="37"/>
        <v/>
      </c>
      <c r="BV57" s="2" t="str">
        <f t="shared" si="38"/>
        <v/>
      </c>
      <c r="BW57" s="2" t="str">
        <f t="shared" si="39"/>
        <v/>
      </c>
      <c r="BZ57" s="2" t="str">
        <f t="shared" si="40"/>
        <v/>
      </c>
      <c r="CA57" s="2" t="str">
        <f t="shared" si="41"/>
        <v/>
      </c>
      <c r="CB57" s="2" t="str">
        <f t="shared" si="42"/>
        <v/>
      </c>
      <c r="CC57" s="2" t="str">
        <f t="shared" si="43"/>
        <v/>
      </c>
      <c r="CD57" s="2" t="str">
        <f t="shared" si="44"/>
        <v/>
      </c>
      <c r="CE57" s="2" t="str">
        <f t="shared" si="45"/>
        <v/>
      </c>
      <c r="CF57" s="2" t="str">
        <f t="shared" si="46"/>
        <v/>
      </c>
      <c r="CG57" s="2" t="str">
        <f t="shared" si="47"/>
        <v/>
      </c>
      <c r="CH57" s="2" t="str">
        <f t="shared" si="48"/>
        <v/>
      </c>
      <c r="CI57" s="2" t="str">
        <f t="shared" si="49"/>
        <v/>
      </c>
      <c r="CJ57" s="2" t="str">
        <f t="shared" si="50"/>
        <v/>
      </c>
      <c r="CK57" s="2" t="str">
        <f t="shared" si="51"/>
        <v/>
      </c>
      <c r="CL57" s="2" t="str">
        <f t="shared" si="52"/>
        <v/>
      </c>
      <c r="CO57" s="2">
        <f t="shared" si="53"/>
        <v>57.807360923480182</v>
      </c>
      <c r="CP57" s="2">
        <f t="shared" si="54"/>
        <v>59.115958362738183</v>
      </c>
      <c r="CQ57" s="2">
        <f t="shared" si="55"/>
        <v>60.724898239223684</v>
      </c>
      <c r="CR57" s="2">
        <f t="shared" si="56"/>
        <v>60.879425106795168</v>
      </c>
      <c r="CS57" s="2">
        <f t="shared" si="57"/>
        <v>62.041249626743358</v>
      </c>
      <c r="CT57" s="2">
        <f t="shared" si="58"/>
        <v>62.900659513565891</v>
      </c>
      <c r="CU57" s="2">
        <f t="shared" si="59"/>
        <v>63.700724134976937</v>
      </c>
      <c r="CV57" s="2">
        <f t="shared" si="60"/>
        <v>63.041689819376039</v>
      </c>
      <c r="CW57" s="2">
        <f t="shared" si="61"/>
        <v>60.532679008979322</v>
      </c>
      <c r="CX57" s="2">
        <f t="shared" si="62"/>
        <v>56.700230291016823</v>
      </c>
      <c r="CY57" s="2">
        <f t="shared" si="63"/>
        <v>51.906421041425425</v>
      </c>
      <c r="CZ57" s="2">
        <f t="shared" si="64"/>
        <v>45.835832795938849</v>
      </c>
      <c r="DA57" s="2">
        <f t="shared" si="65"/>
        <v>37.995631090917648</v>
      </c>
      <c r="DD57" s="2">
        <f t="shared" si="66"/>
        <v>59.999055776755682</v>
      </c>
      <c r="DE57" s="2">
        <f t="shared" si="67"/>
        <v>59.802158374787716</v>
      </c>
      <c r="DF57" s="2">
        <f t="shared" si="68"/>
        <v>61.73848071019146</v>
      </c>
      <c r="DG57" s="2">
        <f t="shared" si="69"/>
        <v>61.747877051671736</v>
      </c>
      <c r="DH57" s="2">
        <f t="shared" si="70"/>
        <v>62.635772177201879</v>
      </c>
      <c r="DI57" s="2">
        <f t="shared" si="71"/>
        <v>65.248038342106369</v>
      </c>
      <c r="DJ57" s="2">
        <f t="shared" si="72"/>
        <v>66.253726853490392</v>
      </c>
      <c r="DK57" s="2">
        <f t="shared" si="73"/>
        <v>65.030203527401056</v>
      </c>
      <c r="DL57" s="2">
        <f t="shared" si="74"/>
        <v>62.765390461672489</v>
      </c>
      <c r="DM57" s="2">
        <f t="shared" si="75"/>
        <v>58.736791522275524</v>
      </c>
      <c r="DN57" s="2">
        <f t="shared" si="76"/>
        <v>53.776651727969451</v>
      </c>
      <c r="DO57" s="2">
        <f t="shared" si="77"/>
        <v>47.674726521462389</v>
      </c>
      <c r="DP57" s="2">
        <f t="shared" si="78"/>
        <v>39.448407028365089</v>
      </c>
      <c r="DS57" s="2">
        <f t="shared" si="79"/>
        <v>1.4279955263313326E-2</v>
      </c>
      <c r="DT57" s="2">
        <f t="shared" si="80"/>
        <v>1.4318069347225546E-2</v>
      </c>
      <c r="DU57" s="2">
        <f t="shared" si="81"/>
        <v>1.0461256744086928E-2</v>
      </c>
      <c r="DV57" s="2">
        <f t="shared" si="82"/>
        <v>1.1393791005232263E-2</v>
      </c>
      <c r="DW57" s="2">
        <f t="shared" si="83"/>
        <v>1.221518043305188E-2</v>
      </c>
      <c r="DX57" s="2">
        <f t="shared" si="84"/>
        <v>9.880729864230671E-3</v>
      </c>
      <c r="DY57" s="2">
        <f t="shared" si="85"/>
        <v>1.0744595563253478E-2</v>
      </c>
      <c r="DZ57" s="2">
        <f t="shared" si="86"/>
        <v>1.2158379893571557E-2</v>
      </c>
      <c r="EA57" s="2">
        <f t="shared" si="87"/>
        <v>1.0181659465079795E-2</v>
      </c>
      <c r="EB57" s="2">
        <f t="shared" si="88"/>
        <v>1.0963170927719352E-2</v>
      </c>
      <c r="EC57" s="2">
        <f t="shared" si="89"/>
        <v>1.0403434618606473E-2</v>
      </c>
      <c r="ED57" s="2">
        <f t="shared" si="90"/>
        <v>1.1208442382111179E-2</v>
      </c>
      <c r="EE57" s="2">
        <f t="shared" si="91"/>
        <v>1.0199659503906205E-2</v>
      </c>
    </row>
    <row r="58" spans="2:135" x14ac:dyDescent="0.25">
      <c r="B58" s="2">
        <v>52</v>
      </c>
      <c r="C58">
        <v>201.667</v>
      </c>
      <c r="D58">
        <v>211.464</v>
      </c>
      <c r="E58">
        <v>170.48500000000001</v>
      </c>
      <c r="F58">
        <v>169.85300000000001</v>
      </c>
      <c r="G58">
        <v>171.191</v>
      </c>
      <c r="H58">
        <v>115.279</v>
      </c>
      <c r="I58">
        <v>158.78800000000001</v>
      </c>
      <c r="J58">
        <v>184.84800000000001</v>
      </c>
      <c r="K58">
        <v>152.5</v>
      </c>
      <c r="L58">
        <v>168.697</v>
      </c>
      <c r="M58">
        <v>158.50700000000001</v>
      </c>
      <c r="N58">
        <v>157.44900000000001</v>
      </c>
      <c r="O58">
        <v>130.47800000000001</v>
      </c>
      <c r="R58" s="5">
        <f t="shared" si="94"/>
        <v>210.33543375158675</v>
      </c>
      <c r="S58" s="5">
        <f t="shared" si="95"/>
        <v>224.26001394343919</v>
      </c>
      <c r="T58" s="5">
        <f t="shared" si="96"/>
        <v>172.39533689427907</v>
      </c>
      <c r="U58" s="5">
        <f t="shared" si="97"/>
        <v>174.04717729944116</v>
      </c>
      <c r="V58" s="5">
        <f t="shared" si="98"/>
        <v>174.49430594107019</v>
      </c>
      <c r="W58" s="5">
        <f t="shared" si="99"/>
        <v>113.52481857261834</v>
      </c>
      <c r="X58" s="5">
        <f t="shared" si="100"/>
        <v>158.32954881264121</v>
      </c>
      <c r="Y58" s="5">
        <f t="shared" si="101"/>
        <v>190.69357829230776</v>
      </c>
      <c r="Z58" s="5">
        <f t="shared" si="102"/>
        <v>150.84437398444143</v>
      </c>
      <c r="AA58" s="5">
        <f t="shared" si="103"/>
        <v>173.42939178949632</v>
      </c>
      <c r="AB58" s="5">
        <f t="shared" si="104"/>
        <v>164.49445472132575</v>
      </c>
      <c r="AC58" s="5">
        <f t="shared" si="105"/>
        <v>165.21834995292775</v>
      </c>
      <c r="AD58" s="5">
        <f t="shared" si="106"/>
        <v>137.85438204331908</v>
      </c>
      <c r="AE58" s="5"/>
      <c r="AG58" s="5">
        <f t="shared" ref="AG58:AM94" si="108">C58-R58</f>
        <v>-8.6684337515867469</v>
      </c>
      <c r="AH58" s="5">
        <f t="shared" si="108"/>
        <v>-12.796013943439192</v>
      </c>
      <c r="AI58" s="5">
        <f t="shared" si="108"/>
        <v>-1.9103368942790553</v>
      </c>
      <c r="AJ58" s="5">
        <f t="shared" si="108"/>
        <v>-4.1941772994411508</v>
      </c>
      <c r="AK58" s="5">
        <f t="shared" si="108"/>
        <v>-3.3033059410701924</v>
      </c>
      <c r="AL58" s="5">
        <f t="shared" si="108"/>
        <v>1.7541814273816527</v>
      </c>
      <c r="AM58" s="5">
        <f t="shared" si="108"/>
        <v>0.45845118735880419</v>
      </c>
      <c r="AN58" s="5">
        <f t="shared" si="107"/>
        <v>-5.8455782923077493</v>
      </c>
      <c r="AO58" s="5">
        <f t="shared" si="92"/>
        <v>1.6556260155585676</v>
      </c>
      <c r="AP58" s="5">
        <f t="shared" si="92"/>
        <v>-4.7323917894963188</v>
      </c>
      <c r="AQ58" s="5">
        <f t="shared" si="92"/>
        <v>-5.9874547213257472</v>
      </c>
      <c r="AR58" s="5">
        <f t="shared" si="92"/>
        <v>-7.7693499529277403</v>
      </c>
      <c r="AS58" s="5">
        <f t="shared" si="92"/>
        <v>-7.3763820433190688</v>
      </c>
      <c r="AV58" s="2">
        <f t="shared" si="14"/>
        <v>57.841155016615225</v>
      </c>
      <c r="AW58" s="2">
        <f t="shared" si="15"/>
        <v>59.11107193116927</v>
      </c>
      <c r="AX58" s="2">
        <f t="shared" si="16"/>
        <v>60.725686294741259</v>
      </c>
      <c r="AY58" s="2">
        <f t="shared" si="17"/>
        <v>60.88679157808123</v>
      </c>
      <c r="AZ58" s="2">
        <f t="shared" si="18"/>
        <v>62.055375846256126</v>
      </c>
      <c r="BA58" s="2">
        <f t="shared" si="19"/>
        <v>62.949819339224945</v>
      </c>
      <c r="BB58" s="2">
        <f t="shared" si="20"/>
        <v>63.754851225799477</v>
      </c>
      <c r="BC58" s="2">
        <f t="shared" si="21"/>
        <v>63.08276648222062</v>
      </c>
      <c r="BD58" s="2">
        <f t="shared" si="22"/>
        <v>60.574318114979754</v>
      </c>
      <c r="BE58" s="2">
        <f t="shared" si="23"/>
        <v>56.736114900460599</v>
      </c>
      <c r="BF58" s="2">
        <f t="shared" si="24"/>
        <v>51.942249076886917</v>
      </c>
      <c r="BG58" s="2">
        <f t="shared" si="25"/>
        <v>45.871869805917939</v>
      </c>
      <c r="BH58" s="2">
        <f t="shared" si="26"/>
        <v>38.026832931503208</v>
      </c>
      <c r="BK58" s="2" t="str">
        <f t="shared" si="27"/>
        <v/>
      </c>
      <c r="BL58" s="2" t="str">
        <f t="shared" si="28"/>
        <v/>
      </c>
      <c r="BM58" s="2" t="str">
        <f t="shared" si="29"/>
        <v/>
      </c>
      <c r="BN58" s="2" t="str">
        <f t="shared" si="30"/>
        <v/>
      </c>
      <c r="BO58" s="2" t="str">
        <f t="shared" si="31"/>
        <v/>
      </c>
      <c r="BP58" s="2" t="str">
        <f t="shared" si="32"/>
        <v/>
      </c>
      <c r="BQ58" s="2" t="str">
        <f t="shared" si="33"/>
        <v/>
      </c>
      <c r="BR58" s="2" t="str">
        <f t="shared" si="34"/>
        <v/>
      </c>
      <c r="BS58" s="2" t="str">
        <f t="shared" si="35"/>
        <v/>
      </c>
      <c r="BT58" s="2" t="str">
        <f t="shared" si="36"/>
        <v/>
      </c>
      <c r="BU58" s="2" t="str">
        <f t="shared" si="37"/>
        <v/>
      </c>
      <c r="BV58" s="2" t="str">
        <f t="shared" si="38"/>
        <v/>
      </c>
      <c r="BW58" s="2" t="str">
        <f t="shared" si="39"/>
        <v/>
      </c>
      <c r="BZ58" s="2" t="str">
        <f t="shared" si="40"/>
        <v/>
      </c>
      <c r="CA58" s="2" t="str">
        <f t="shared" si="41"/>
        <v/>
      </c>
      <c r="CB58" s="2" t="str">
        <f t="shared" si="42"/>
        <v/>
      </c>
      <c r="CC58" s="2" t="str">
        <f t="shared" si="43"/>
        <v/>
      </c>
      <c r="CD58" s="2" t="str">
        <f t="shared" si="44"/>
        <v/>
      </c>
      <c r="CE58" s="2" t="str">
        <f t="shared" si="45"/>
        <v/>
      </c>
      <c r="CF58" s="2" t="str">
        <f t="shared" si="46"/>
        <v/>
      </c>
      <c r="CG58" s="2" t="str">
        <f t="shared" si="47"/>
        <v/>
      </c>
      <c r="CH58" s="2" t="str">
        <f t="shared" si="48"/>
        <v/>
      </c>
      <c r="CI58" s="2" t="str">
        <f t="shared" si="49"/>
        <v/>
      </c>
      <c r="CJ58" s="2" t="str">
        <f t="shared" si="50"/>
        <v/>
      </c>
      <c r="CK58" s="2" t="str">
        <f t="shared" si="51"/>
        <v/>
      </c>
      <c r="CL58" s="2" t="str">
        <f t="shared" si="52"/>
        <v/>
      </c>
      <c r="CO58" s="2">
        <f t="shared" si="53"/>
        <v>57.808019839269505</v>
      </c>
      <c r="CP58" s="2">
        <f t="shared" si="54"/>
        <v>59.100782236112515</v>
      </c>
      <c r="CQ58" s="2">
        <f t="shared" si="55"/>
        <v>60.714495085397317</v>
      </c>
      <c r="CR58" s="2">
        <f t="shared" si="56"/>
        <v>60.876384481174263</v>
      </c>
      <c r="CS58" s="2">
        <f t="shared" si="57"/>
        <v>62.04787657769198</v>
      </c>
      <c r="CT58" s="2">
        <f t="shared" si="58"/>
        <v>62.925119471330589</v>
      </c>
      <c r="CU58" s="2">
        <f t="shared" si="59"/>
        <v>63.725678416596615</v>
      </c>
      <c r="CV58" s="2">
        <f t="shared" si="60"/>
        <v>63.057163916256172</v>
      </c>
      <c r="CW58" s="2">
        <f t="shared" si="61"/>
        <v>60.550187525365281</v>
      </c>
      <c r="CX58" s="2">
        <f t="shared" si="62"/>
        <v>56.712401357033194</v>
      </c>
      <c r="CY58" s="2">
        <f t="shared" si="63"/>
        <v>51.921585430390621</v>
      </c>
      <c r="CZ58" s="2">
        <f t="shared" si="64"/>
        <v>45.849937714871992</v>
      </c>
      <c r="DA58" s="2">
        <f t="shared" si="65"/>
        <v>38.011054205325422</v>
      </c>
      <c r="DD58" s="2">
        <f t="shared" si="66"/>
        <v>59.927163357245831</v>
      </c>
      <c r="DE58" s="2">
        <f t="shared" si="67"/>
        <v>59.757105132344016</v>
      </c>
      <c r="DF58" s="2">
        <f t="shared" si="68"/>
        <v>61.691127791213759</v>
      </c>
      <c r="DG58" s="2">
        <f t="shared" si="69"/>
        <v>61.710331550151977</v>
      </c>
      <c r="DH58" s="2">
        <f t="shared" si="70"/>
        <v>62.608447458750604</v>
      </c>
      <c r="DI58" s="2">
        <f t="shared" si="71"/>
        <v>65.207139276985671</v>
      </c>
      <c r="DJ58" s="2">
        <f t="shared" si="72"/>
        <v>66.204459330803971</v>
      </c>
      <c r="DK58" s="2">
        <f t="shared" si="73"/>
        <v>64.979887802912643</v>
      </c>
      <c r="DL58" s="2">
        <f t="shared" si="74"/>
        <v>62.713781522212557</v>
      </c>
      <c r="DM58" s="2">
        <f t="shared" si="75"/>
        <v>58.687184366942986</v>
      </c>
      <c r="DN58" s="2">
        <f t="shared" si="76"/>
        <v>53.734869750562687</v>
      </c>
      <c r="DO58" s="2">
        <f t="shared" si="77"/>
        <v>47.636442385133527</v>
      </c>
      <c r="DP58" s="2">
        <f t="shared" si="78"/>
        <v>39.423310179872992</v>
      </c>
      <c r="DS58" s="2">
        <f t="shared" si="79"/>
        <v>1.5636117641225619E-2</v>
      </c>
      <c r="DT58" s="2">
        <f t="shared" si="80"/>
        <v>1.567779383568841E-2</v>
      </c>
      <c r="DU58" s="2">
        <f t="shared" si="81"/>
        <v>1.1458974573849047E-2</v>
      </c>
      <c r="DV58" s="2">
        <f t="shared" si="82"/>
        <v>1.247932548012246E-2</v>
      </c>
      <c r="DW58" s="2">
        <f t="shared" si="83"/>
        <v>1.3377913155223143E-2</v>
      </c>
      <c r="DX58" s="2">
        <f t="shared" si="84"/>
        <v>1.0823686908038728E-2</v>
      </c>
      <c r="DY58" s="2">
        <f t="shared" si="85"/>
        <v>1.1769014774824392E-2</v>
      </c>
      <c r="DZ58" s="2">
        <f t="shared" si="86"/>
        <v>1.3315778798053865E-2</v>
      </c>
      <c r="EA58" s="2">
        <f t="shared" si="87"/>
        <v>1.1153011909642394E-2</v>
      </c>
      <c r="EB58" s="2">
        <f t="shared" si="88"/>
        <v>1.2008176750767582E-2</v>
      </c>
      <c r="EC58" s="2">
        <f t="shared" si="89"/>
        <v>1.1395701306416801E-2</v>
      </c>
      <c r="ED58" s="2">
        <f t="shared" si="90"/>
        <v>1.2276537201963117E-2</v>
      </c>
      <c r="EE58" s="2">
        <f t="shared" si="91"/>
        <v>1.1172709807685886E-2</v>
      </c>
    </row>
    <row r="59" spans="2:135" x14ac:dyDescent="0.25">
      <c r="B59" s="2">
        <v>53</v>
      </c>
      <c r="C59">
        <v>202.49299999999999</v>
      </c>
      <c r="D59">
        <v>214.95699999999999</v>
      </c>
      <c r="E59">
        <v>184.54400000000001</v>
      </c>
      <c r="F59">
        <v>183.809</v>
      </c>
      <c r="G59">
        <v>184.471</v>
      </c>
      <c r="H59">
        <v>131.971</v>
      </c>
      <c r="I59">
        <v>175.21199999999999</v>
      </c>
      <c r="J59">
        <v>198.5</v>
      </c>
      <c r="K59">
        <v>168.97</v>
      </c>
      <c r="L59">
        <v>182.43899999999999</v>
      </c>
      <c r="M59">
        <v>170.97</v>
      </c>
      <c r="N59">
        <v>163.63800000000001</v>
      </c>
      <c r="O59">
        <v>136.31899999999999</v>
      </c>
      <c r="R59" s="5">
        <f t="shared" si="94"/>
        <v>204.08267755505426</v>
      </c>
      <c r="S59" s="5">
        <f t="shared" si="95"/>
        <v>222.13762234865456</v>
      </c>
      <c r="T59" s="5">
        <f t="shared" si="96"/>
        <v>190.10143718078862</v>
      </c>
      <c r="U59" s="5">
        <f t="shared" si="97"/>
        <v>190.33330889515818</v>
      </c>
      <c r="V59" s="5">
        <f t="shared" si="98"/>
        <v>191.25049624791933</v>
      </c>
      <c r="W59" s="5">
        <f t="shared" si="99"/>
        <v>130.52269068317923</v>
      </c>
      <c r="X59" s="5">
        <f t="shared" si="100"/>
        <v>178.49476845959086</v>
      </c>
      <c r="Y59" s="5">
        <f t="shared" si="101"/>
        <v>208.09962617946471</v>
      </c>
      <c r="Z59" s="5">
        <f t="shared" si="102"/>
        <v>170.76515727754784</v>
      </c>
      <c r="AA59" s="5">
        <f t="shared" si="103"/>
        <v>190.62071300749187</v>
      </c>
      <c r="AB59" s="5">
        <f t="shared" si="104"/>
        <v>179.42953914169337</v>
      </c>
      <c r="AC59" s="5">
        <f t="shared" si="105"/>
        <v>171.90468479548235</v>
      </c>
      <c r="AD59" s="5">
        <f t="shared" si="106"/>
        <v>144.33249033073116</v>
      </c>
      <c r="AE59" s="5"/>
      <c r="AG59" s="5">
        <f t="shared" si="108"/>
        <v>-1.5896775550542657</v>
      </c>
      <c r="AH59" s="5">
        <f t="shared" si="108"/>
        <v>-7.1806223486545662</v>
      </c>
      <c r="AI59" s="5">
        <f t="shared" si="108"/>
        <v>-5.5574371807886109</v>
      </c>
      <c r="AJ59" s="5">
        <f t="shared" si="108"/>
        <v>-6.5243088951581854</v>
      </c>
      <c r="AK59" s="5">
        <f t="shared" si="108"/>
        <v>-6.7794962479193259</v>
      </c>
      <c r="AL59" s="5">
        <f t="shared" si="108"/>
        <v>1.4483093168207688</v>
      </c>
      <c r="AM59" s="5">
        <f t="shared" si="108"/>
        <v>-3.2827684595908693</v>
      </c>
      <c r="AN59" s="5">
        <f t="shared" si="107"/>
        <v>-9.5996261794647069</v>
      </c>
      <c r="AO59" s="5">
        <f t="shared" si="92"/>
        <v>-1.7951572775478439</v>
      </c>
      <c r="AP59" s="5">
        <f t="shared" si="92"/>
        <v>-8.1817130074918794</v>
      </c>
      <c r="AQ59" s="5">
        <f t="shared" si="92"/>
        <v>-8.4595391416933694</v>
      </c>
      <c r="AR59" s="5">
        <f t="shared" si="92"/>
        <v>-8.2666847954823481</v>
      </c>
      <c r="AS59" s="5">
        <f t="shared" si="92"/>
        <v>-8.0134903307311731</v>
      </c>
      <c r="AV59" s="2">
        <f t="shared" si="14"/>
        <v>57.843714034142671</v>
      </c>
      <c r="AW59" s="2">
        <f t="shared" si="15"/>
        <v>59.09635867345682</v>
      </c>
      <c r="AX59" s="2">
        <f t="shared" si="16"/>
        <v>60.715885554362245</v>
      </c>
      <c r="AY59" s="2">
        <f t="shared" si="17"/>
        <v>60.88426971499554</v>
      </c>
      <c r="AZ59" s="2">
        <f t="shared" si="18"/>
        <v>62.06221833266752</v>
      </c>
      <c r="BA59" s="2">
        <f t="shared" si="19"/>
        <v>62.975859176322437</v>
      </c>
      <c r="BB59" s="2">
        <f t="shared" si="20"/>
        <v>63.781627061869195</v>
      </c>
      <c r="BC59" s="2">
        <f t="shared" si="21"/>
        <v>63.099715321014202</v>
      </c>
      <c r="BD59" s="2">
        <f t="shared" si="22"/>
        <v>60.593281936382212</v>
      </c>
      <c r="BE59" s="2">
        <f t="shared" si="23"/>
        <v>56.749731243639175</v>
      </c>
      <c r="BF59" s="2">
        <f t="shared" si="24"/>
        <v>51.958671403090889</v>
      </c>
      <c r="BG59" s="2">
        <f t="shared" si="25"/>
        <v>45.887357871707017</v>
      </c>
      <c r="BH59" s="2">
        <f t="shared" si="26"/>
        <v>38.043263859172647</v>
      </c>
      <c r="BK59" s="2" t="str">
        <f t="shared" si="27"/>
        <v/>
      </c>
      <c r="BL59" s="2" t="str">
        <f t="shared" si="28"/>
        <v/>
      </c>
      <c r="BM59" s="2" t="str">
        <f t="shared" si="29"/>
        <v/>
      </c>
      <c r="BN59" s="2" t="str">
        <f t="shared" si="30"/>
        <v/>
      </c>
      <c r="BO59" s="2" t="str">
        <f t="shared" si="31"/>
        <v/>
      </c>
      <c r="BP59" s="2" t="str">
        <f t="shared" si="32"/>
        <v/>
      </c>
      <c r="BQ59" s="2" t="str">
        <f t="shared" si="33"/>
        <v/>
      </c>
      <c r="BR59" s="2" t="str">
        <f t="shared" si="34"/>
        <v/>
      </c>
      <c r="BS59" s="2" t="str">
        <f t="shared" si="35"/>
        <v/>
      </c>
      <c r="BT59" s="2" t="str">
        <f t="shared" si="36"/>
        <v/>
      </c>
      <c r="BU59" s="2" t="str">
        <f t="shared" si="37"/>
        <v/>
      </c>
      <c r="BV59" s="2" t="str">
        <f t="shared" si="38"/>
        <v/>
      </c>
      <c r="BW59" s="2" t="str">
        <f t="shared" si="39"/>
        <v/>
      </c>
      <c r="BZ59" s="2" t="str">
        <f t="shared" si="40"/>
        <v/>
      </c>
      <c r="CA59" s="2" t="str">
        <f t="shared" si="41"/>
        <v/>
      </c>
      <c r="CB59" s="2" t="str">
        <f t="shared" si="42"/>
        <v/>
      </c>
      <c r="CC59" s="2" t="str">
        <f t="shared" si="43"/>
        <v/>
      </c>
      <c r="CD59" s="2" t="str">
        <f t="shared" si="44"/>
        <v/>
      </c>
      <c r="CE59" s="2" t="str">
        <f t="shared" si="45"/>
        <v/>
      </c>
      <c r="CF59" s="2" t="str">
        <f t="shared" si="46"/>
        <v/>
      </c>
      <c r="CG59" s="2" t="str">
        <f t="shared" si="47"/>
        <v/>
      </c>
      <c r="CH59" s="2" t="str">
        <f t="shared" si="48"/>
        <v/>
      </c>
      <c r="CI59" s="2" t="str">
        <f t="shared" si="49"/>
        <v/>
      </c>
      <c r="CJ59" s="2" t="str">
        <f t="shared" si="50"/>
        <v/>
      </c>
      <c r="CK59" s="2" t="str">
        <f t="shared" si="51"/>
        <v/>
      </c>
      <c r="CL59" s="2" t="str">
        <f t="shared" si="52"/>
        <v/>
      </c>
      <c r="CO59" s="2">
        <f t="shared" si="53"/>
        <v>57.808678755058821</v>
      </c>
      <c r="CP59" s="2">
        <f t="shared" si="54"/>
        <v>59.085606109486847</v>
      </c>
      <c r="CQ59" s="2">
        <f t="shared" si="55"/>
        <v>60.70409193157095</v>
      </c>
      <c r="CR59" s="2">
        <f t="shared" si="56"/>
        <v>60.873343855553358</v>
      </c>
      <c r="CS59" s="2">
        <f t="shared" si="57"/>
        <v>62.054503528640595</v>
      </c>
      <c r="CT59" s="2">
        <f t="shared" si="58"/>
        <v>62.949579429095294</v>
      </c>
      <c r="CU59" s="2">
        <f t="shared" si="59"/>
        <v>63.7506326982163</v>
      </c>
      <c r="CV59" s="2">
        <f t="shared" si="60"/>
        <v>63.072638013136299</v>
      </c>
      <c r="CW59" s="2">
        <f t="shared" si="61"/>
        <v>60.56769604175124</v>
      </c>
      <c r="CX59" s="2">
        <f t="shared" si="62"/>
        <v>56.724572423049572</v>
      </c>
      <c r="CY59" s="2">
        <f t="shared" si="63"/>
        <v>51.936749819355818</v>
      </c>
      <c r="CZ59" s="2">
        <f t="shared" si="64"/>
        <v>45.864042633805141</v>
      </c>
      <c r="DA59" s="2">
        <f t="shared" si="65"/>
        <v>38.026477319733203</v>
      </c>
      <c r="DD59" s="2">
        <f t="shared" si="66"/>
        <v>59.85527093773598</v>
      </c>
      <c r="DE59" s="2">
        <f t="shared" si="67"/>
        <v>59.712051889900323</v>
      </c>
      <c r="DF59" s="2">
        <f t="shared" si="68"/>
        <v>61.643774872236058</v>
      </c>
      <c r="DG59" s="2">
        <f t="shared" si="69"/>
        <v>61.672786048632219</v>
      </c>
      <c r="DH59" s="2">
        <f t="shared" si="70"/>
        <v>62.581122740299335</v>
      </c>
      <c r="DI59" s="2">
        <f t="shared" si="71"/>
        <v>65.166240211864988</v>
      </c>
      <c r="DJ59" s="2">
        <f t="shared" si="72"/>
        <v>66.155191808117564</v>
      </c>
      <c r="DK59" s="2">
        <f t="shared" si="73"/>
        <v>64.929572078424243</v>
      </c>
      <c r="DL59" s="2">
        <f t="shared" si="74"/>
        <v>62.662172582752625</v>
      </c>
      <c r="DM59" s="2">
        <f t="shared" si="75"/>
        <v>58.637577211610449</v>
      </c>
      <c r="DN59" s="2">
        <f t="shared" si="76"/>
        <v>53.693087773155924</v>
      </c>
      <c r="DO59" s="2">
        <f t="shared" si="77"/>
        <v>47.598158248804673</v>
      </c>
      <c r="DP59" s="2">
        <f t="shared" si="78"/>
        <v>39.398213331380894</v>
      </c>
      <c r="DS59" s="2">
        <f t="shared" si="79"/>
        <v>1.7118837539006757E-2</v>
      </c>
      <c r="DT59" s="2">
        <f t="shared" si="80"/>
        <v>1.7164396833949928E-2</v>
      </c>
      <c r="DU59" s="2">
        <f t="shared" si="81"/>
        <v>1.2550640520246579E-2</v>
      </c>
      <c r="DV59" s="2">
        <f t="shared" si="82"/>
        <v>1.3666853634666231E-2</v>
      </c>
      <c r="DW59" s="2">
        <f t="shared" si="83"/>
        <v>1.4649682077918601E-2</v>
      </c>
      <c r="DX59" s="2">
        <f t="shared" si="84"/>
        <v>1.1855556534141509E-2</v>
      </c>
      <c r="DY59" s="2">
        <f t="shared" si="85"/>
        <v>1.2889832287869839E-2</v>
      </c>
      <c r="DZ59" s="2">
        <f t="shared" si="86"/>
        <v>1.4581728228301099E-2</v>
      </c>
      <c r="EA59" s="2">
        <f t="shared" si="87"/>
        <v>1.2215889808315956E-2</v>
      </c>
      <c r="EB59" s="2">
        <f t="shared" si="88"/>
        <v>1.3151467649239299E-2</v>
      </c>
      <c r="EC59" s="2">
        <f t="shared" si="89"/>
        <v>1.2481415485920496E-2</v>
      </c>
      <c r="ED59" s="2">
        <f t="shared" si="90"/>
        <v>1.3445030827363997E-2</v>
      </c>
      <c r="EE59" s="2">
        <f t="shared" si="91"/>
        <v>1.2237441677484572E-2</v>
      </c>
    </row>
    <row r="60" spans="2:135" x14ac:dyDescent="0.25">
      <c r="B60" s="2">
        <v>54</v>
      </c>
      <c r="C60">
        <v>198.928</v>
      </c>
      <c r="D60">
        <v>214.768</v>
      </c>
      <c r="E60">
        <v>194.33799999999999</v>
      </c>
      <c r="F60">
        <v>194.221</v>
      </c>
      <c r="G60">
        <v>195.191</v>
      </c>
      <c r="H60">
        <v>148.85300000000001</v>
      </c>
      <c r="I60">
        <v>191.227</v>
      </c>
      <c r="J60">
        <v>209.56100000000001</v>
      </c>
      <c r="K60">
        <v>182.93899999999999</v>
      </c>
      <c r="L60">
        <v>193.697</v>
      </c>
      <c r="M60">
        <v>180.97</v>
      </c>
      <c r="N60">
        <v>168.536</v>
      </c>
      <c r="O60">
        <v>139.029</v>
      </c>
      <c r="R60" s="5">
        <f t="shared" si="94"/>
        <v>192.83804019686613</v>
      </c>
      <c r="S60" s="5">
        <f t="shared" si="95"/>
        <v>213.91302571000284</v>
      </c>
      <c r="T60" s="5">
        <f t="shared" si="96"/>
        <v>204.83095828054144</v>
      </c>
      <c r="U60" s="5">
        <f t="shared" si="97"/>
        <v>203.17443291635684</v>
      </c>
      <c r="V60" s="5">
        <f t="shared" si="98"/>
        <v>204.59069896644971</v>
      </c>
      <c r="W60" s="5">
        <f t="shared" si="99"/>
        <v>149.52372044808649</v>
      </c>
      <c r="X60" s="5">
        <f t="shared" si="100"/>
        <v>197.41596075501633</v>
      </c>
      <c r="Y60" s="5">
        <f t="shared" si="101"/>
        <v>221.35926429083193</v>
      </c>
      <c r="Z60" s="5">
        <f t="shared" si="102"/>
        <v>189.77504219933112</v>
      </c>
      <c r="AA60" s="5">
        <f t="shared" si="103"/>
        <v>204.37991478599281</v>
      </c>
      <c r="AB60" s="5">
        <f t="shared" si="104"/>
        <v>190.84192017105323</v>
      </c>
      <c r="AC60" s="5">
        <f t="shared" si="105"/>
        <v>173.99853667420217</v>
      </c>
      <c r="AD60" s="5">
        <f t="shared" si="106"/>
        <v>147.07599449814236</v>
      </c>
      <c r="AE60" s="5"/>
      <c r="AG60" s="5">
        <f t="shared" si="108"/>
        <v>6.0899598031338655</v>
      </c>
      <c r="AH60" s="5">
        <f t="shared" si="108"/>
        <v>0.85497428999715908</v>
      </c>
      <c r="AI60" s="5">
        <f t="shared" si="108"/>
        <v>-10.492958280541444</v>
      </c>
      <c r="AJ60" s="5">
        <f t="shared" si="108"/>
        <v>-8.9534329163568316</v>
      </c>
      <c r="AK60" s="5">
        <f t="shared" si="108"/>
        <v>-9.399698966449705</v>
      </c>
      <c r="AL60" s="5">
        <f t="shared" si="108"/>
        <v>-0.67072044808648457</v>
      </c>
      <c r="AM60" s="5">
        <f t="shared" si="108"/>
        <v>-6.1889607550163248</v>
      </c>
      <c r="AN60" s="5">
        <f t="shared" si="107"/>
        <v>-11.798264290831924</v>
      </c>
      <c r="AO60" s="5">
        <f t="shared" si="92"/>
        <v>-6.836042199331132</v>
      </c>
      <c r="AP60" s="5">
        <f t="shared" si="92"/>
        <v>-10.682914785992807</v>
      </c>
      <c r="AQ60" s="5">
        <f t="shared" si="92"/>
        <v>-9.8719201710532332</v>
      </c>
      <c r="AR60" s="5">
        <f t="shared" si="92"/>
        <v>-5.4625366742021697</v>
      </c>
      <c r="AS60" s="5">
        <f t="shared" si="92"/>
        <v>-8.046994498142368</v>
      </c>
      <c r="AV60" s="2">
        <f t="shared" si="14"/>
        <v>57.846330173928962</v>
      </c>
      <c r="AW60" s="2">
        <f t="shared" si="15"/>
        <v>59.081639073785404</v>
      </c>
      <c r="AX60" s="2">
        <f t="shared" si="16"/>
        <v>60.706096719340394</v>
      </c>
      <c r="AY60" s="2">
        <f t="shared" si="17"/>
        <v>60.881751032436668</v>
      </c>
      <c r="AZ60" s="2">
        <f t="shared" si="18"/>
        <v>62.069033057087474</v>
      </c>
      <c r="BA60" s="2">
        <f t="shared" si="19"/>
        <v>63.001972980756101</v>
      </c>
      <c r="BB60" s="2">
        <f t="shared" si="20"/>
        <v>63.80848170836515</v>
      </c>
      <c r="BC60" s="2">
        <f t="shared" si="21"/>
        <v>63.116709672469973</v>
      </c>
      <c r="BD60" s="2">
        <f t="shared" si="22"/>
        <v>60.612301207733573</v>
      </c>
      <c r="BE60" s="2">
        <f t="shared" si="23"/>
        <v>56.763404898158342</v>
      </c>
      <c r="BF60" s="2">
        <f t="shared" si="24"/>
        <v>51.97514342945648</v>
      </c>
      <c r="BG60" s="2">
        <f t="shared" si="25"/>
        <v>45.90290775593288</v>
      </c>
      <c r="BH60" s="2">
        <f t="shared" si="26"/>
        <v>38.059741743921705</v>
      </c>
      <c r="BK60" s="2" t="str">
        <f t="shared" si="27"/>
        <v/>
      </c>
      <c r="BL60" s="2" t="str">
        <f t="shared" si="28"/>
        <v/>
      </c>
      <c r="BM60" s="2" t="str">
        <f t="shared" si="29"/>
        <v/>
      </c>
      <c r="BN60" s="2" t="str">
        <f t="shared" si="30"/>
        <v/>
      </c>
      <c r="BO60" s="2" t="str">
        <f t="shared" si="31"/>
        <v/>
      </c>
      <c r="BP60" s="2" t="str">
        <f t="shared" si="32"/>
        <v/>
      </c>
      <c r="BQ60" s="2" t="str">
        <f t="shared" si="33"/>
        <v/>
      </c>
      <c r="BR60" s="2" t="str">
        <f t="shared" si="34"/>
        <v/>
      </c>
      <c r="BS60" s="2" t="str">
        <f t="shared" si="35"/>
        <v/>
      </c>
      <c r="BT60" s="2" t="str">
        <f t="shared" si="36"/>
        <v/>
      </c>
      <c r="BU60" s="2" t="str">
        <f t="shared" si="37"/>
        <v/>
      </c>
      <c r="BV60" s="2" t="str">
        <f t="shared" si="38"/>
        <v/>
      </c>
      <c r="BW60" s="2" t="str">
        <f t="shared" si="39"/>
        <v/>
      </c>
      <c r="BZ60" s="2" t="str">
        <f t="shared" si="40"/>
        <v/>
      </c>
      <c r="CA60" s="2" t="str">
        <f t="shared" si="41"/>
        <v/>
      </c>
      <c r="CB60" s="2" t="str">
        <f t="shared" si="42"/>
        <v/>
      </c>
      <c r="CC60" s="2" t="str">
        <f t="shared" si="43"/>
        <v/>
      </c>
      <c r="CD60" s="2" t="str">
        <f t="shared" si="44"/>
        <v/>
      </c>
      <c r="CE60" s="2" t="str">
        <f t="shared" si="45"/>
        <v/>
      </c>
      <c r="CF60" s="2" t="str">
        <f t="shared" si="46"/>
        <v/>
      </c>
      <c r="CG60" s="2" t="str">
        <f t="shared" si="47"/>
        <v/>
      </c>
      <c r="CH60" s="2" t="str">
        <f t="shared" si="48"/>
        <v/>
      </c>
      <c r="CI60" s="2" t="str">
        <f t="shared" si="49"/>
        <v/>
      </c>
      <c r="CJ60" s="2" t="str">
        <f t="shared" si="50"/>
        <v/>
      </c>
      <c r="CK60" s="2" t="str">
        <f t="shared" si="51"/>
        <v/>
      </c>
      <c r="CL60" s="2" t="str">
        <f t="shared" si="52"/>
        <v/>
      </c>
      <c r="CO60" s="2">
        <f t="shared" si="53"/>
        <v>57.809337670848144</v>
      </c>
      <c r="CP60" s="2">
        <f t="shared" si="54"/>
        <v>59.070429982861178</v>
      </c>
      <c r="CQ60" s="2">
        <f t="shared" si="55"/>
        <v>60.693688777744576</v>
      </c>
      <c r="CR60" s="2">
        <f t="shared" si="56"/>
        <v>60.87030322993246</v>
      </c>
      <c r="CS60" s="2">
        <f t="shared" si="57"/>
        <v>62.061130479589217</v>
      </c>
      <c r="CT60" s="2">
        <f t="shared" si="58"/>
        <v>62.974039386859992</v>
      </c>
      <c r="CU60" s="2">
        <f t="shared" si="59"/>
        <v>63.775586979835978</v>
      </c>
      <c r="CV60" s="2">
        <f t="shared" si="60"/>
        <v>63.088112110016432</v>
      </c>
      <c r="CW60" s="2">
        <f t="shared" si="61"/>
        <v>60.585204558137193</v>
      </c>
      <c r="CX60" s="2">
        <f t="shared" si="62"/>
        <v>56.736743489065944</v>
      </c>
      <c r="CY60" s="2">
        <f t="shared" si="63"/>
        <v>51.951914208321014</v>
      </c>
      <c r="CZ60" s="2">
        <f t="shared" si="64"/>
        <v>45.878147552738284</v>
      </c>
      <c r="DA60" s="2">
        <f t="shared" si="65"/>
        <v>38.041900434140977</v>
      </c>
      <c r="DD60" s="2">
        <f t="shared" si="66"/>
        <v>59.783378518226129</v>
      </c>
      <c r="DE60" s="2">
        <f t="shared" si="67"/>
        <v>59.666998647456623</v>
      </c>
      <c r="DF60" s="2">
        <f t="shared" si="68"/>
        <v>61.596421953258357</v>
      </c>
      <c r="DG60" s="2">
        <f t="shared" si="69"/>
        <v>61.635240547112467</v>
      </c>
      <c r="DH60" s="2">
        <f t="shared" si="70"/>
        <v>62.553798021848067</v>
      </c>
      <c r="DI60" s="2">
        <f t="shared" si="71"/>
        <v>65.125341146744304</v>
      </c>
      <c r="DJ60" s="2">
        <f t="shared" si="72"/>
        <v>66.105924285431158</v>
      </c>
      <c r="DK60" s="2">
        <f t="shared" si="73"/>
        <v>64.879256353935844</v>
      </c>
      <c r="DL60" s="2">
        <f t="shared" si="74"/>
        <v>62.610563643292693</v>
      </c>
      <c r="DM60" s="2">
        <f t="shared" si="75"/>
        <v>58.587970056277911</v>
      </c>
      <c r="DN60" s="2">
        <f t="shared" si="76"/>
        <v>53.65130579574916</v>
      </c>
      <c r="DO60" s="2">
        <f t="shared" si="77"/>
        <v>47.559874112475811</v>
      </c>
      <c r="DP60" s="2">
        <f t="shared" si="78"/>
        <v>39.373116482888797</v>
      </c>
      <c r="DS60" s="2">
        <f t="shared" si="79"/>
        <v>1.8739482078071721E-2</v>
      </c>
      <c r="DT60" s="2">
        <f t="shared" si="80"/>
        <v>1.8789272030949954E-2</v>
      </c>
      <c r="DU60" s="2">
        <f t="shared" si="81"/>
        <v>1.374486053285273E-2</v>
      </c>
      <c r="DV60" s="2">
        <f t="shared" si="82"/>
        <v>1.4965673980196999E-2</v>
      </c>
      <c r="DW60" s="2">
        <f t="shared" si="83"/>
        <v>1.6040385900034686E-2</v>
      </c>
      <c r="DX60" s="2">
        <f t="shared" si="84"/>
        <v>1.29845075279476E-2</v>
      </c>
      <c r="DY60" s="2">
        <f t="shared" si="85"/>
        <v>1.4115865737629579E-2</v>
      </c>
      <c r="DZ60" s="2">
        <f t="shared" si="86"/>
        <v>1.5966085674352027E-2</v>
      </c>
      <c r="EA60" s="2">
        <f t="shared" si="87"/>
        <v>1.3378689139609211E-2</v>
      </c>
      <c r="EB60" s="2">
        <f t="shared" si="88"/>
        <v>1.4402023806600842E-2</v>
      </c>
      <c r="EC60" s="2">
        <f t="shared" si="89"/>
        <v>1.3669139771738651E-2</v>
      </c>
      <c r="ED60" s="2">
        <f t="shared" si="90"/>
        <v>1.4723085064709013E-2</v>
      </c>
      <c r="EE60" s="2">
        <f t="shared" si="91"/>
        <v>1.3402264641795525E-2</v>
      </c>
    </row>
    <row r="61" spans="2:135" x14ac:dyDescent="0.25">
      <c r="B61" s="2">
        <v>55</v>
      </c>
      <c r="C61">
        <v>192.05799999999999</v>
      </c>
      <c r="D61">
        <v>211.29</v>
      </c>
      <c r="E61">
        <v>205.82400000000001</v>
      </c>
      <c r="F61">
        <v>201.98500000000001</v>
      </c>
      <c r="G61">
        <v>203.95599999999999</v>
      </c>
      <c r="H61">
        <v>166.92599999999999</v>
      </c>
      <c r="I61">
        <v>203.89400000000001</v>
      </c>
      <c r="J61">
        <v>217.04499999999999</v>
      </c>
      <c r="K61">
        <v>196.167</v>
      </c>
      <c r="L61">
        <v>202.364</v>
      </c>
      <c r="M61">
        <v>188.06</v>
      </c>
      <c r="N61">
        <v>169.75399999999999</v>
      </c>
      <c r="O61">
        <v>140</v>
      </c>
      <c r="R61" s="5">
        <f t="shared" si="94"/>
        <v>177.7949514289669</v>
      </c>
      <c r="S61" s="5">
        <f t="shared" si="95"/>
        <v>200.5029953320944</v>
      </c>
      <c r="T61" s="5">
        <f t="shared" si="96"/>
        <v>215.04201182030471</v>
      </c>
      <c r="U61" s="5">
        <f t="shared" si="97"/>
        <v>211.17460766565543</v>
      </c>
      <c r="V61" s="5">
        <f t="shared" si="98"/>
        <v>213.04560166967721</v>
      </c>
      <c r="W61" s="5">
        <f t="shared" si="99"/>
        <v>169.3192319130016</v>
      </c>
      <c r="X61" s="5">
        <f t="shared" si="100"/>
        <v>213.26195706709828</v>
      </c>
      <c r="Y61" s="5">
        <f t="shared" si="101"/>
        <v>228.99850370202404</v>
      </c>
      <c r="Z61" s="5">
        <f t="shared" si="102"/>
        <v>206.0912591836917</v>
      </c>
      <c r="AA61" s="5">
        <f t="shared" si="103"/>
        <v>213.23279728053134</v>
      </c>
      <c r="AB61" s="5">
        <f t="shared" si="104"/>
        <v>197.50950614867045</v>
      </c>
      <c r="AC61" s="5">
        <f t="shared" si="105"/>
        <v>171.26777358155232</v>
      </c>
      <c r="AD61" s="5">
        <f t="shared" si="106"/>
        <v>145.7863638037374</v>
      </c>
      <c r="AE61" s="5"/>
      <c r="AG61" s="5">
        <f t="shared" si="108"/>
        <v>14.263048571033096</v>
      </c>
      <c r="AH61" s="5">
        <f t="shared" si="108"/>
        <v>10.787004667905592</v>
      </c>
      <c r="AI61" s="5">
        <f t="shared" si="108"/>
        <v>-9.2180118203046959</v>
      </c>
      <c r="AJ61" s="5">
        <f t="shared" si="108"/>
        <v>-9.1896076656554158</v>
      </c>
      <c r="AK61" s="5">
        <f t="shared" si="108"/>
        <v>-9.0896016696772222</v>
      </c>
      <c r="AL61" s="5">
        <f t="shared" si="108"/>
        <v>-2.393231913001614</v>
      </c>
      <c r="AM61" s="5">
        <f t="shared" si="108"/>
        <v>-9.3679570670982741</v>
      </c>
      <c r="AN61" s="5">
        <f t="shared" si="107"/>
        <v>-11.953503702024051</v>
      </c>
      <c r="AO61" s="5">
        <f t="shared" si="92"/>
        <v>-9.9242591836917029</v>
      </c>
      <c r="AP61" s="5">
        <f t="shared" si="92"/>
        <v>-10.868797280531339</v>
      </c>
      <c r="AQ61" s="5">
        <f t="shared" si="92"/>
        <v>-9.4495061486704515</v>
      </c>
      <c r="AR61" s="5">
        <f t="shared" si="92"/>
        <v>-1.5137735815523286</v>
      </c>
      <c r="AS61" s="5">
        <f t="shared" si="92"/>
        <v>-5.7863638037374017</v>
      </c>
      <c r="AV61" s="2">
        <f t="shared" si="14"/>
        <v>57.848996805447271</v>
      </c>
      <c r="AW61" s="2">
        <f t="shared" si="15"/>
        <v>59.066907725272443</v>
      </c>
      <c r="AX61" s="2">
        <f t="shared" si="16"/>
        <v>60.696316513653947</v>
      </c>
      <c r="AY61" s="2">
        <f t="shared" si="17"/>
        <v>60.879231379924121</v>
      </c>
      <c r="AZ61" s="2">
        <f t="shared" si="18"/>
        <v>62.07581282864669</v>
      </c>
      <c r="BA61" s="2">
        <f t="shared" si="19"/>
        <v>63.028160233026625</v>
      </c>
      <c r="BB61" s="2">
        <f t="shared" si="20"/>
        <v>63.83541333699339</v>
      </c>
      <c r="BC61" s="2">
        <f t="shared" si="21"/>
        <v>63.13374460802428</v>
      </c>
      <c r="BD61" s="2">
        <f t="shared" si="22"/>
        <v>60.631373052639844</v>
      </c>
      <c r="BE61" s="2">
        <f t="shared" si="23"/>
        <v>56.777133428138278</v>
      </c>
      <c r="BF61" s="2">
        <f t="shared" si="24"/>
        <v>51.991663003274667</v>
      </c>
      <c r="BG61" s="2">
        <f t="shared" si="25"/>
        <v>45.918518440034887</v>
      </c>
      <c r="BH61" s="2">
        <f t="shared" si="26"/>
        <v>38.07626620971012</v>
      </c>
      <c r="BK61" s="2" t="str">
        <f t="shared" si="27"/>
        <v/>
      </c>
      <c r="BL61" s="2" t="str">
        <f t="shared" si="28"/>
        <v/>
      </c>
      <c r="BM61" s="2" t="str">
        <f t="shared" si="29"/>
        <v/>
      </c>
      <c r="BN61" s="2" t="str">
        <f t="shared" si="30"/>
        <v/>
      </c>
      <c r="BO61" s="2" t="str">
        <f t="shared" si="31"/>
        <v/>
      </c>
      <c r="BP61" s="2" t="str">
        <f t="shared" si="32"/>
        <v/>
      </c>
      <c r="BQ61" s="2" t="str">
        <f t="shared" si="33"/>
        <v/>
      </c>
      <c r="BR61" s="2" t="str">
        <f t="shared" si="34"/>
        <v/>
      </c>
      <c r="BS61" s="2" t="str">
        <f t="shared" si="35"/>
        <v/>
      </c>
      <c r="BT61" s="2" t="str">
        <f t="shared" si="36"/>
        <v/>
      </c>
      <c r="BU61" s="2" t="str">
        <f t="shared" si="37"/>
        <v/>
      </c>
      <c r="BV61" s="2" t="str">
        <f t="shared" si="38"/>
        <v/>
      </c>
      <c r="BW61" s="2" t="str">
        <f t="shared" si="39"/>
        <v/>
      </c>
      <c r="BZ61" s="2" t="str">
        <f t="shared" si="40"/>
        <v/>
      </c>
      <c r="CA61" s="2" t="str">
        <f t="shared" si="41"/>
        <v/>
      </c>
      <c r="CB61" s="2" t="str">
        <f t="shared" si="42"/>
        <v/>
      </c>
      <c r="CC61" s="2" t="str">
        <f t="shared" si="43"/>
        <v/>
      </c>
      <c r="CD61" s="2" t="str">
        <f t="shared" si="44"/>
        <v/>
      </c>
      <c r="CE61" s="2" t="str">
        <f t="shared" si="45"/>
        <v/>
      </c>
      <c r="CF61" s="2" t="str">
        <f t="shared" si="46"/>
        <v/>
      </c>
      <c r="CG61" s="2" t="str">
        <f t="shared" si="47"/>
        <v/>
      </c>
      <c r="CH61" s="2" t="str">
        <f t="shared" si="48"/>
        <v/>
      </c>
      <c r="CI61" s="2" t="str">
        <f t="shared" si="49"/>
        <v/>
      </c>
      <c r="CJ61" s="2" t="str">
        <f t="shared" si="50"/>
        <v/>
      </c>
      <c r="CK61" s="2" t="str">
        <f t="shared" si="51"/>
        <v/>
      </c>
      <c r="CL61" s="2" t="str">
        <f t="shared" si="52"/>
        <v/>
      </c>
      <c r="CO61" s="2">
        <f t="shared" si="53"/>
        <v>57.809996586637467</v>
      </c>
      <c r="CP61" s="2">
        <f t="shared" si="54"/>
        <v>59.05525385623551</v>
      </c>
      <c r="CQ61" s="2">
        <f t="shared" si="55"/>
        <v>60.683285623918209</v>
      </c>
      <c r="CR61" s="2">
        <f t="shared" si="56"/>
        <v>60.867262604311556</v>
      </c>
      <c r="CS61" s="2">
        <f t="shared" si="57"/>
        <v>62.067757430537831</v>
      </c>
      <c r="CT61" s="2">
        <f t="shared" si="58"/>
        <v>62.99849934462469</v>
      </c>
      <c r="CU61" s="2">
        <f t="shared" si="59"/>
        <v>63.800541261455656</v>
      </c>
      <c r="CV61" s="2">
        <f t="shared" si="60"/>
        <v>63.103586206896566</v>
      </c>
      <c r="CW61" s="2">
        <f t="shared" si="61"/>
        <v>60.602713074523152</v>
      </c>
      <c r="CX61" s="2">
        <f t="shared" si="62"/>
        <v>56.748914555082322</v>
      </c>
      <c r="CY61" s="2">
        <f t="shared" si="63"/>
        <v>51.967078597286211</v>
      </c>
      <c r="CZ61" s="2">
        <f t="shared" si="64"/>
        <v>45.892252471671426</v>
      </c>
      <c r="DA61" s="2">
        <f t="shared" si="65"/>
        <v>38.057323548548759</v>
      </c>
      <c r="DD61" s="2">
        <f t="shared" si="66"/>
        <v>59.711486098716279</v>
      </c>
      <c r="DE61" s="2">
        <f t="shared" si="67"/>
        <v>59.621945405012923</v>
      </c>
      <c r="DF61" s="2">
        <f t="shared" si="68"/>
        <v>61.549069034280649</v>
      </c>
      <c r="DG61" s="2">
        <f t="shared" si="69"/>
        <v>61.597695045592708</v>
      </c>
      <c r="DH61" s="2">
        <f t="shared" si="70"/>
        <v>62.526473303396791</v>
      </c>
      <c r="DI61" s="2">
        <f t="shared" si="71"/>
        <v>65.084442081623621</v>
      </c>
      <c r="DJ61" s="2">
        <f t="shared" si="72"/>
        <v>66.056656762744737</v>
      </c>
      <c r="DK61" s="2">
        <f t="shared" si="73"/>
        <v>64.828940629447445</v>
      </c>
      <c r="DL61" s="2">
        <f t="shared" si="74"/>
        <v>62.558954703832761</v>
      </c>
      <c r="DM61" s="2">
        <f t="shared" si="75"/>
        <v>58.538362900945366</v>
      </c>
      <c r="DN61" s="2">
        <f t="shared" si="76"/>
        <v>53.609523818342396</v>
      </c>
      <c r="DO61" s="2">
        <f t="shared" si="77"/>
        <v>47.521589976146956</v>
      </c>
      <c r="DP61" s="2">
        <f t="shared" si="78"/>
        <v>39.348019634396699</v>
      </c>
      <c r="DS61" s="2">
        <f t="shared" si="79"/>
        <v>2.0510351785830883E-2</v>
      </c>
      <c r="DT61" s="2">
        <f t="shared" si="80"/>
        <v>2.0564748251634041E-2</v>
      </c>
      <c r="DU61" s="2">
        <f t="shared" si="81"/>
        <v>1.5050981088077111E-2</v>
      </c>
      <c r="DV61" s="2">
        <f t="shared" si="82"/>
        <v>1.6385876278400758E-2</v>
      </c>
      <c r="DW61" s="2">
        <f t="shared" si="83"/>
        <v>1.7560757291117991E-2</v>
      </c>
      <c r="DX61" s="2">
        <f t="shared" si="84"/>
        <v>1.4219416418209695E-2</v>
      </c>
      <c r="DY61" s="2">
        <f t="shared" si="85"/>
        <v>1.5456688949574873E-2</v>
      </c>
      <c r="DZ61" s="2">
        <f t="shared" si="86"/>
        <v>1.7479539701255289E-2</v>
      </c>
      <c r="EA61" s="2">
        <f t="shared" si="87"/>
        <v>1.4650530735715026E-2</v>
      </c>
      <c r="EB61" s="2">
        <f t="shared" si="88"/>
        <v>1.5769593529307419E-2</v>
      </c>
      <c r="EC61" s="2">
        <f t="shared" si="89"/>
        <v>1.4968174081716867E-2</v>
      </c>
      <c r="ED61" s="2">
        <f t="shared" si="90"/>
        <v>1.6120643078128234E-2</v>
      </c>
      <c r="EE61" s="2">
        <f t="shared" si="91"/>
        <v>1.4676314098305722E-2</v>
      </c>
    </row>
    <row r="62" spans="2:135" x14ac:dyDescent="0.25">
      <c r="B62" s="2">
        <v>56</v>
      </c>
      <c r="C62">
        <v>179.85499999999999</v>
      </c>
      <c r="D62">
        <v>201.87</v>
      </c>
      <c r="E62">
        <v>211.66200000000001</v>
      </c>
      <c r="F62">
        <v>206.76499999999999</v>
      </c>
      <c r="G62">
        <v>208.529</v>
      </c>
      <c r="H62">
        <v>183.60300000000001</v>
      </c>
      <c r="I62">
        <v>214</v>
      </c>
      <c r="J62">
        <v>222.34800000000001</v>
      </c>
      <c r="K62">
        <v>205.95500000000001</v>
      </c>
      <c r="L62">
        <v>206.68199999999999</v>
      </c>
      <c r="M62">
        <v>193.149</v>
      </c>
      <c r="N62">
        <v>168.36199999999999</v>
      </c>
      <c r="O62">
        <v>139.971</v>
      </c>
      <c r="R62" s="5">
        <f t="shared" si="94"/>
        <v>160.44025155988075</v>
      </c>
      <c r="S62" s="5">
        <f t="shared" si="95"/>
        <v>183.33218684429369</v>
      </c>
      <c r="T62" s="5">
        <f t="shared" si="96"/>
        <v>219.59705671764178</v>
      </c>
      <c r="U62" s="5">
        <f t="shared" si="97"/>
        <v>213.41820050915442</v>
      </c>
      <c r="V62" s="5">
        <f t="shared" si="98"/>
        <v>215.63281872649864</v>
      </c>
      <c r="W62" s="5">
        <f t="shared" si="99"/>
        <v>188.28762389414536</v>
      </c>
      <c r="X62" s="5">
        <f t="shared" si="100"/>
        <v>224.33621205947543</v>
      </c>
      <c r="Y62" s="5">
        <f t="shared" si="101"/>
        <v>230.12919526667037</v>
      </c>
      <c r="Z62" s="5">
        <f t="shared" si="102"/>
        <v>218.00845247291269</v>
      </c>
      <c r="AA62" s="5">
        <f t="shared" si="103"/>
        <v>216.17887582268381</v>
      </c>
      <c r="AB62" s="5">
        <f t="shared" si="104"/>
        <v>198.68610713149695</v>
      </c>
      <c r="AC62" s="5">
        <f t="shared" si="105"/>
        <v>164.01861061723997</v>
      </c>
      <c r="AD62" s="5">
        <f t="shared" si="106"/>
        <v>140.60720881864179</v>
      </c>
      <c r="AE62" s="5"/>
      <c r="AG62" s="5">
        <f t="shared" si="108"/>
        <v>19.41474844011924</v>
      </c>
      <c r="AH62" s="5">
        <f t="shared" si="108"/>
        <v>18.537813155706317</v>
      </c>
      <c r="AI62" s="5">
        <f t="shared" si="108"/>
        <v>-7.9350567176417712</v>
      </c>
      <c r="AJ62" s="5">
        <f t="shared" si="108"/>
        <v>-6.6532005091544306</v>
      </c>
      <c r="AK62" s="5">
        <f t="shared" si="108"/>
        <v>-7.1038187264986448</v>
      </c>
      <c r="AL62" s="5">
        <f t="shared" si="108"/>
        <v>-4.6846238941453464</v>
      </c>
      <c r="AM62" s="5">
        <f t="shared" si="108"/>
        <v>-10.336212059475429</v>
      </c>
      <c r="AN62" s="5">
        <f t="shared" si="107"/>
        <v>-7.7811952666703519</v>
      </c>
      <c r="AO62" s="5">
        <f t="shared" si="92"/>
        <v>-12.053452472912682</v>
      </c>
      <c r="AP62" s="5">
        <f t="shared" si="92"/>
        <v>-9.496875822683819</v>
      </c>
      <c r="AQ62" s="5">
        <f t="shared" si="92"/>
        <v>-5.5371071314969527</v>
      </c>
      <c r="AR62" s="5">
        <f t="shared" si="92"/>
        <v>4.343389382760023</v>
      </c>
      <c r="AS62" s="5">
        <f t="shared" si="92"/>
        <v>-0.63620881864179069</v>
      </c>
      <c r="AV62" s="2">
        <f t="shared" si="14"/>
        <v>57.851705543984551</v>
      </c>
      <c r="AW62" s="2">
        <f t="shared" si="15"/>
        <v>59.052158281441514</v>
      </c>
      <c r="AX62" s="2">
        <f t="shared" si="16"/>
        <v>60.686540938560768</v>
      </c>
      <c r="AY62" s="2">
        <f t="shared" si="17"/>
        <v>60.876705804068877</v>
      </c>
      <c r="AZ62" s="2">
        <f t="shared" si="18"/>
        <v>62.082549377522177</v>
      </c>
      <c r="BA62" s="2">
        <f t="shared" si="19"/>
        <v>63.054419629690486</v>
      </c>
      <c r="BB62" s="2">
        <f t="shared" si="20"/>
        <v>63.862419046611407</v>
      </c>
      <c r="BC62" s="2">
        <f t="shared" si="21"/>
        <v>63.150813860636596</v>
      </c>
      <c r="BD62" s="2">
        <f t="shared" si="22"/>
        <v>60.650493541973908</v>
      </c>
      <c r="BE62" s="2">
        <f t="shared" si="23"/>
        <v>56.790913411289068</v>
      </c>
      <c r="BF62" s="2">
        <f t="shared" si="24"/>
        <v>52.008227108137675</v>
      </c>
      <c r="BG62" s="2">
        <f t="shared" si="25"/>
        <v>45.934188141846441</v>
      </c>
      <c r="BH62" s="2">
        <f t="shared" si="26"/>
        <v>38.092836374270767</v>
      </c>
      <c r="BK62" s="2" t="str">
        <f t="shared" si="27"/>
        <v/>
      </c>
      <c r="BL62" s="2" t="str">
        <f t="shared" si="28"/>
        <v/>
      </c>
      <c r="BM62" s="2" t="str">
        <f t="shared" si="29"/>
        <v/>
      </c>
      <c r="BN62" s="2" t="str">
        <f t="shared" si="30"/>
        <v/>
      </c>
      <c r="BO62" s="2" t="str">
        <f t="shared" si="31"/>
        <v/>
      </c>
      <c r="BP62" s="2" t="str">
        <f t="shared" si="32"/>
        <v/>
      </c>
      <c r="BQ62" s="2" t="str">
        <f t="shared" si="33"/>
        <v/>
      </c>
      <c r="BR62" s="2" t="str">
        <f t="shared" si="34"/>
        <v/>
      </c>
      <c r="BS62" s="2" t="str">
        <f t="shared" si="35"/>
        <v/>
      </c>
      <c r="BT62" s="2" t="str">
        <f t="shared" si="36"/>
        <v/>
      </c>
      <c r="BU62" s="2" t="str">
        <f t="shared" si="37"/>
        <v/>
      </c>
      <c r="BV62" s="2" t="str">
        <f t="shared" si="38"/>
        <v/>
      </c>
      <c r="BW62" s="2" t="str">
        <f t="shared" si="39"/>
        <v/>
      </c>
      <c r="BZ62" s="2" t="str">
        <f t="shared" si="40"/>
        <v/>
      </c>
      <c r="CA62" s="2" t="str">
        <f t="shared" si="41"/>
        <v/>
      </c>
      <c r="CB62" s="2" t="str">
        <f t="shared" si="42"/>
        <v/>
      </c>
      <c r="CC62" s="2" t="str">
        <f t="shared" si="43"/>
        <v/>
      </c>
      <c r="CD62" s="2" t="str">
        <f t="shared" si="44"/>
        <v/>
      </c>
      <c r="CE62" s="2" t="str">
        <f t="shared" si="45"/>
        <v/>
      </c>
      <c r="CF62" s="2" t="str">
        <f t="shared" si="46"/>
        <v/>
      </c>
      <c r="CG62" s="2" t="str">
        <f t="shared" si="47"/>
        <v/>
      </c>
      <c r="CH62" s="2" t="str">
        <f t="shared" si="48"/>
        <v/>
      </c>
      <c r="CI62" s="2" t="str">
        <f t="shared" si="49"/>
        <v/>
      </c>
      <c r="CJ62" s="2" t="str">
        <f t="shared" si="50"/>
        <v/>
      </c>
      <c r="CK62" s="2" t="str">
        <f t="shared" si="51"/>
        <v/>
      </c>
      <c r="CL62" s="2" t="str">
        <f t="shared" si="52"/>
        <v/>
      </c>
      <c r="CO62" s="2">
        <f t="shared" si="53"/>
        <v>57.810655502426791</v>
      </c>
      <c r="CP62" s="2">
        <f t="shared" si="54"/>
        <v>59.040077729609841</v>
      </c>
      <c r="CQ62" s="2">
        <f t="shared" si="55"/>
        <v>60.672882470091842</v>
      </c>
      <c r="CR62" s="2">
        <f t="shared" si="56"/>
        <v>60.864221978690658</v>
      </c>
      <c r="CS62" s="2">
        <f t="shared" si="57"/>
        <v>62.074384381486453</v>
      </c>
      <c r="CT62" s="2">
        <f t="shared" si="58"/>
        <v>63.022959302389395</v>
      </c>
      <c r="CU62" s="2">
        <f t="shared" si="59"/>
        <v>63.825495543075341</v>
      </c>
      <c r="CV62" s="2">
        <f t="shared" si="60"/>
        <v>63.119060303776699</v>
      </c>
      <c r="CW62" s="2">
        <f t="shared" si="61"/>
        <v>60.620221590909111</v>
      </c>
      <c r="CX62" s="2">
        <f t="shared" si="62"/>
        <v>56.761085621098694</v>
      </c>
      <c r="CY62" s="2">
        <f t="shared" si="63"/>
        <v>51.982242986251407</v>
      </c>
      <c r="CZ62" s="2">
        <f t="shared" si="64"/>
        <v>45.906357390604569</v>
      </c>
      <c r="DA62" s="2">
        <f t="shared" si="65"/>
        <v>38.072746662956533</v>
      </c>
      <c r="DD62" s="2">
        <f t="shared" si="66"/>
        <v>59.639593679206428</v>
      </c>
      <c r="DE62" s="2">
        <f t="shared" si="67"/>
        <v>59.576892162569223</v>
      </c>
      <c r="DF62" s="2">
        <f t="shared" si="68"/>
        <v>61.501716115302948</v>
      </c>
      <c r="DG62" s="2">
        <f t="shared" si="69"/>
        <v>61.560149544072949</v>
      </c>
      <c r="DH62" s="2">
        <f t="shared" si="70"/>
        <v>62.499148584945523</v>
      </c>
      <c r="DI62" s="2">
        <f t="shared" si="71"/>
        <v>65.043543016502923</v>
      </c>
      <c r="DJ62" s="2">
        <f t="shared" si="72"/>
        <v>66.00738924005833</v>
      </c>
      <c r="DK62" s="2">
        <f t="shared" si="73"/>
        <v>64.778624904959031</v>
      </c>
      <c r="DL62" s="2">
        <f t="shared" si="74"/>
        <v>62.507345764372836</v>
      </c>
      <c r="DM62" s="2">
        <f t="shared" si="75"/>
        <v>58.488755745612828</v>
      </c>
      <c r="DN62" s="2">
        <f t="shared" si="76"/>
        <v>53.567741840935632</v>
      </c>
      <c r="DO62" s="2">
        <f t="shared" si="77"/>
        <v>47.483305839818094</v>
      </c>
      <c r="DP62" s="2">
        <f t="shared" si="78"/>
        <v>39.322922785904602</v>
      </c>
      <c r="DS62" s="2">
        <f t="shared" si="79"/>
        <v>2.2444739838087108E-2</v>
      </c>
      <c r="DT62" s="2">
        <f t="shared" si="80"/>
        <v>2.2504148714985447E-2</v>
      </c>
      <c r="DU62" s="2">
        <f t="shared" si="81"/>
        <v>1.6479143369534138E-2</v>
      </c>
      <c r="DV62" s="2">
        <f t="shared" si="82"/>
        <v>1.7938397613793178E-2</v>
      </c>
      <c r="DW62" s="2">
        <f t="shared" si="83"/>
        <v>1.9222420272792362E-2</v>
      </c>
      <c r="DX62" s="2">
        <f t="shared" si="84"/>
        <v>1.5569920256872125E-2</v>
      </c>
      <c r="DY62" s="2">
        <f t="shared" si="85"/>
        <v>1.6922686740936201E-2</v>
      </c>
      <c r="DZ62" s="2">
        <f t="shared" si="86"/>
        <v>1.9133667250598708E-2</v>
      </c>
      <c r="EA62" s="2">
        <f t="shared" si="87"/>
        <v>1.604131380990572E-2</v>
      </c>
      <c r="EB62" s="2">
        <f t="shared" si="88"/>
        <v>1.7264748499811165E-2</v>
      </c>
      <c r="EC62" s="2">
        <f t="shared" si="89"/>
        <v>1.638860968552559E-2</v>
      </c>
      <c r="ED62" s="2">
        <f t="shared" si="90"/>
        <v>1.7648485120582296E-2</v>
      </c>
      <c r="EE62" s="2">
        <f t="shared" si="91"/>
        <v>1.6069504884531498E-2</v>
      </c>
    </row>
    <row r="63" spans="2:135" x14ac:dyDescent="0.25">
      <c r="B63" s="2">
        <v>57</v>
      </c>
      <c r="C63">
        <v>161.05799999999999</v>
      </c>
      <c r="D63">
        <v>188.68100000000001</v>
      </c>
      <c r="E63">
        <v>213.54400000000001</v>
      </c>
      <c r="F63">
        <v>209.76499999999999</v>
      </c>
      <c r="G63">
        <v>212.191</v>
      </c>
      <c r="H63">
        <v>196.39699999999999</v>
      </c>
      <c r="I63">
        <v>220.167</v>
      </c>
      <c r="J63">
        <v>225.31800000000001</v>
      </c>
      <c r="K63">
        <v>212.57599999999999</v>
      </c>
      <c r="L63">
        <v>210.5</v>
      </c>
      <c r="M63">
        <v>193.761</v>
      </c>
      <c r="N63">
        <v>165.797</v>
      </c>
      <c r="O63">
        <v>138.31899999999999</v>
      </c>
      <c r="R63" s="5">
        <f t="shared" si="94"/>
        <v>142.31384245430218</v>
      </c>
      <c r="S63" s="5">
        <f t="shared" si="95"/>
        <v>164.08418547650641</v>
      </c>
      <c r="T63" s="5">
        <f t="shared" si="96"/>
        <v>217.971161804676</v>
      </c>
      <c r="U63" s="5">
        <f t="shared" si="97"/>
        <v>209.64222881805372</v>
      </c>
      <c r="V63" s="5">
        <f t="shared" si="98"/>
        <v>212.04476784107166</v>
      </c>
      <c r="W63" s="5">
        <f t="shared" si="99"/>
        <v>204.59279261656212</v>
      </c>
      <c r="X63" s="5">
        <f t="shared" si="100"/>
        <v>229.37496555833718</v>
      </c>
      <c r="Y63" s="5">
        <f t="shared" si="101"/>
        <v>224.61925367345094</v>
      </c>
      <c r="Z63" s="5">
        <f t="shared" si="102"/>
        <v>224.19070654406156</v>
      </c>
      <c r="AA63" s="5">
        <f t="shared" si="103"/>
        <v>212.87768427312022</v>
      </c>
      <c r="AB63" s="5">
        <f t="shared" si="104"/>
        <v>194.23920229112559</v>
      </c>
      <c r="AC63" s="5">
        <f t="shared" si="105"/>
        <v>153.03941372176291</v>
      </c>
      <c r="AD63" s="5">
        <f t="shared" si="106"/>
        <v>132.09828742982367</v>
      </c>
      <c r="AE63" s="5"/>
      <c r="AG63" s="5">
        <f t="shared" si="108"/>
        <v>18.744157545697817</v>
      </c>
      <c r="AH63" s="5">
        <f t="shared" si="108"/>
        <v>24.596814523493606</v>
      </c>
      <c r="AI63" s="5">
        <f t="shared" si="108"/>
        <v>-4.4271618046759897</v>
      </c>
      <c r="AJ63" s="5">
        <f t="shared" si="108"/>
        <v>0.12277118194626269</v>
      </c>
      <c r="AK63" s="5">
        <f t="shared" si="108"/>
        <v>0.14623215892834196</v>
      </c>
      <c r="AL63" s="5">
        <f t="shared" si="108"/>
        <v>-8.1957926165621302</v>
      </c>
      <c r="AM63" s="5">
        <f t="shared" si="108"/>
        <v>-9.2079655583371789</v>
      </c>
      <c r="AN63" s="5">
        <f t="shared" si="107"/>
        <v>0.69874632654907032</v>
      </c>
      <c r="AO63" s="5">
        <f t="shared" si="92"/>
        <v>-11.614706544061562</v>
      </c>
      <c r="AP63" s="5">
        <f t="shared" si="92"/>
        <v>-2.3776842731202237</v>
      </c>
      <c r="AQ63" s="5">
        <f t="shared" si="92"/>
        <v>-0.47820229112559787</v>
      </c>
      <c r="AR63" s="5">
        <f t="shared" si="92"/>
        <v>12.757586278237085</v>
      </c>
      <c r="AS63" s="5">
        <f t="shared" si="92"/>
        <v>6.2207125701763175</v>
      </c>
      <c r="AV63" s="2">
        <f t="shared" si="14"/>
        <v>57.85444599487117</v>
      </c>
      <c r="AW63" s="2">
        <f t="shared" si="15"/>
        <v>59.037383337779154</v>
      </c>
      <c r="AX63" s="2">
        <f t="shared" si="16"/>
        <v>60.676765170271899</v>
      </c>
      <c r="AY63" s="2">
        <f t="shared" si="17"/>
        <v>60.874168440575033</v>
      </c>
      <c r="AZ63" s="2">
        <f t="shared" si="18"/>
        <v>62.089233226554214</v>
      </c>
      <c r="BA63" s="2">
        <f t="shared" si="19"/>
        <v>63.080748942298804</v>
      </c>
      <c r="BB63" s="2">
        <f t="shared" si="20"/>
        <v>63.889494681790922</v>
      </c>
      <c r="BC63" s="2">
        <f t="shared" si="21"/>
        <v>63.167909625991463</v>
      </c>
      <c r="BD63" s="2">
        <f t="shared" si="22"/>
        <v>60.669657526004805</v>
      </c>
      <c r="BE63" s="2">
        <f t="shared" si="23"/>
        <v>56.804740279670888</v>
      </c>
      <c r="BF63" s="2">
        <f t="shared" si="24"/>
        <v>52.02483172433098</v>
      </c>
      <c r="BG63" s="2">
        <f t="shared" si="25"/>
        <v>45.949914183933814</v>
      </c>
      <c r="BH63" s="2">
        <f t="shared" si="26"/>
        <v>38.109450758528837</v>
      </c>
      <c r="BK63" s="2" t="str">
        <f t="shared" si="27"/>
        <v/>
      </c>
      <c r="BL63" s="2" t="str">
        <f t="shared" si="28"/>
        <v/>
      </c>
      <c r="BM63" s="2" t="str">
        <f t="shared" si="29"/>
        <v/>
      </c>
      <c r="BN63" s="2" t="str">
        <f t="shared" si="30"/>
        <v/>
      </c>
      <c r="BO63" s="2" t="str">
        <f t="shared" si="31"/>
        <v/>
      </c>
      <c r="BP63" s="2" t="str">
        <f t="shared" si="32"/>
        <v/>
      </c>
      <c r="BQ63" s="2" t="str">
        <f t="shared" si="33"/>
        <v/>
      </c>
      <c r="BR63" s="2" t="str">
        <f t="shared" si="34"/>
        <v/>
      </c>
      <c r="BS63" s="2" t="str">
        <f t="shared" si="35"/>
        <v/>
      </c>
      <c r="BT63" s="2" t="str">
        <f t="shared" si="36"/>
        <v/>
      </c>
      <c r="BU63" s="2" t="str">
        <f t="shared" si="37"/>
        <v/>
      </c>
      <c r="BV63" s="2" t="str">
        <f t="shared" si="38"/>
        <v/>
      </c>
      <c r="BW63" s="2" t="str">
        <f t="shared" si="39"/>
        <v/>
      </c>
      <c r="BZ63" s="2" t="str">
        <f t="shared" si="40"/>
        <v/>
      </c>
      <c r="CA63" s="2" t="str">
        <f t="shared" si="41"/>
        <v/>
      </c>
      <c r="CB63" s="2" t="str">
        <f t="shared" si="42"/>
        <v/>
      </c>
      <c r="CC63" s="2" t="str">
        <f t="shared" si="43"/>
        <v/>
      </c>
      <c r="CD63" s="2" t="str">
        <f t="shared" si="44"/>
        <v/>
      </c>
      <c r="CE63" s="2" t="str">
        <f t="shared" si="45"/>
        <v/>
      </c>
      <c r="CF63" s="2" t="str">
        <f t="shared" si="46"/>
        <v/>
      </c>
      <c r="CG63" s="2" t="str">
        <f t="shared" si="47"/>
        <v/>
      </c>
      <c r="CH63" s="2" t="str">
        <f t="shared" si="48"/>
        <v/>
      </c>
      <c r="CI63" s="2" t="str">
        <f t="shared" si="49"/>
        <v/>
      </c>
      <c r="CJ63" s="2" t="str">
        <f t="shared" si="50"/>
        <v/>
      </c>
      <c r="CK63" s="2" t="str">
        <f t="shared" si="51"/>
        <v/>
      </c>
      <c r="CL63" s="2" t="str">
        <f t="shared" si="52"/>
        <v/>
      </c>
      <c r="CO63" s="2">
        <f t="shared" si="53"/>
        <v>57.811314418216114</v>
      </c>
      <c r="CP63" s="2">
        <f t="shared" si="54"/>
        <v>59.024901602984173</v>
      </c>
      <c r="CQ63" s="2">
        <f t="shared" si="55"/>
        <v>60.662479316265468</v>
      </c>
      <c r="CR63" s="2">
        <f t="shared" si="56"/>
        <v>60.861181353069753</v>
      </c>
      <c r="CS63" s="2">
        <f t="shared" si="57"/>
        <v>62.081011332435068</v>
      </c>
      <c r="CT63" s="2">
        <f t="shared" si="58"/>
        <v>63.047419260154093</v>
      </c>
      <c r="CU63" s="2">
        <f t="shared" si="59"/>
        <v>63.850449824695019</v>
      </c>
      <c r="CV63" s="2">
        <f t="shared" si="60"/>
        <v>63.134534400656825</v>
      </c>
      <c r="CW63" s="2">
        <f t="shared" si="61"/>
        <v>60.63773010729507</v>
      </c>
      <c r="CX63" s="2">
        <f t="shared" si="62"/>
        <v>56.773256687115072</v>
      </c>
      <c r="CY63" s="2">
        <f t="shared" si="63"/>
        <v>51.997407375216603</v>
      </c>
      <c r="CZ63" s="2">
        <f t="shared" si="64"/>
        <v>45.920462309537712</v>
      </c>
      <c r="DA63" s="2">
        <f t="shared" si="65"/>
        <v>38.088169777364307</v>
      </c>
      <c r="DD63" s="2">
        <f t="shared" si="66"/>
        <v>59.567701259696577</v>
      </c>
      <c r="DE63" s="2">
        <f t="shared" si="67"/>
        <v>59.531838920125523</v>
      </c>
      <c r="DF63" s="2">
        <f t="shared" si="68"/>
        <v>61.454363196325247</v>
      </c>
      <c r="DG63" s="2">
        <f t="shared" si="69"/>
        <v>61.522604042553191</v>
      </c>
      <c r="DH63" s="2">
        <f t="shared" si="70"/>
        <v>62.471823866494255</v>
      </c>
      <c r="DI63" s="2">
        <f t="shared" si="71"/>
        <v>65.00264395138224</v>
      </c>
      <c r="DJ63" s="2">
        <f t="shared" si="72"/>
        <v>65.958121717371924</v>
      </c>
      <c r="DK63" s="2">
        <f t="shared" si="73"/>
        <v>64.728309180470632</v>
      </c>
      <c r="DL63" s="2">
        <f t="shared" si="74"/>
        <v>62.455736824912904</v>
      </c>
      <c r="DM63" s="2">
        <f t="shared" si="75"/>
        <v>58.43914859028029</v>
      </c>
      <c r="DN63" s="2">
        <f t="shared" si="76"/>
        <v>53.525959863528868</v>
      </c>
      <c r="DO63" s="2">
        <f t="shared" si="77"/>
        <v>47.445021703489232</v>
      </c>
      <c r="DP63" s="2">
        <f t="shared" si="78"/>
        <v>39.297825937412505</v>
      </c>
      <c r="DS63" s="2">
        <f t="shared" si="79"/>
        <v>2.4556991453373426E-2</v>
      </c>
      <c r="DT63" s="2">
        <f t="shared" si="80"/>
        <v>2.4621850420019915E-2</v>
      </c>
      <c r="DU63" s="2">
        <f t="shared" si="81"/>
        <v>1.80403394565232E-2</v>
      </c>
      <c r="DV63" s="2">
        <f t="shared" si="82"/>
        <v>1.9635080126178955E-2</v>
      </c>
      <c r="DW63" s="2">
        <f t="shared" si="83"/>
        <v>2.1037948895203277E-2</v>
      </c>
      <c r="DX63" s="2">
        <f t="shared" si="84"/>
        <v>1.7046471586742842E-2</v>
      </c>
      <c r="DY63" s="2">
        <f t="shared" si="85"/>
        <v>1.8525111632204817E-2</v>
      </c>
      <c r="DZ63" s="2">
        <f t="shared" si="86"/>
        <v>2.0940992264000556E-2</v>
      </c>
      <c r="EA63" s="2">
        <f t="shared" si="87"/>
        <v>1.7561771582212192E-2</v>
      </c>
      <c r="EB63" s="2">
        <f t="shared" si="88"/>
        <v>1.8898940859248356E-2</v>
      </c>
      <c r="EC63" s="2">
        <f t="shared" si="89"/>
        <v>1.7941385280566872E-2</v>
      </c>
      <c r="ED63" s="2">
        <f t="shared" si="90"/>
        <v>1.9318285999838033E-2</v>
      </c>
      <c r="EE63" s="2">
        <f t="shared" si="91"/>
        <v>1.7592586941134292E-2</v>
      </c>
    </row>
    <row r="64" spans="2:135" x14ac:dyDescent="0.25">
      <c r="B64" s="2">
        <v>58</v>
      </c>
      <c r="C64">
        <v>133.34800000000001</v>
      </c>
      <c r="D64">
        <v>164.101</v>
      </c>
      <c r="E64">
        <v>212.809</v>
      </c>
      <c r="F64">
        <v>208.66200000000001</v>
      </c>
      <c r="G64">
        <v>210.91200000000001</v>
      </c>
      <c r="H64">
        <v>207.91200000000001</v>
      </c>
      <c r="I64">
        <v>224.18199999999999</v>
      </c>
      <c r="J64">
        <v>222.43899999999999</v>
      </c>
      <c r="K64">
        <v>217.24199999999999</v>
      </c>
      <c r="L64">
        <v>210.74199999999999</v>
      </c>
      <c r="M64">
        <v>194.22399999999999</v>
      </c>
      <c r="N64">
        <v>157.75399999999999</v>
      </c>
      <c r="O64">
        <v>133.47800000000001</v>
      </c>
      <c r="R64" s="5">
        <f t="shared" si="94"/>
        <v>124.7897363924681</v>
      </c>
      <c r="S64" s="5">
        <f t="shared" si="95"/>
        <v>144.43219497782601</v>
      </c>
      <c r="T64" s="5">
        <f t="shared" si="96"/>
        <v>210.35132538938956</v>
      </c>
      <c r="U64" s="5">
        <f t="shared" si="97"/>
        <v>200.2870110453741</v>
      </c>
      <c r="V64" s="5">
        <f t="shared" si="98"/>
        <v>202.70896509047998</v>
      </c>
      <c r="W64" s="5">
        <f t="shared" si="99"/>
        <v>216.46941079024407</v>
      </c>
      <c r="X64" s="5">
        <f t="shared" si="100"/>
        <v>227.78495798161245</v>
      </c>
      <c r="Y64" s="5">
        <f t="shared" si="101"/>
        <v>213.11842601234599</v>
      </c>
      <c r="Z64" s="5">
        <f t="shared" si="102"/>
        <v>223.91815049931708</v>
      </c>
      <c r="AA64" s="5">
        <f t="shared" si="103"/>
        <v>203.71381043984167</v>
      </c>
      <c r="AB64" s="5">
        <f t="shared" si="104"/>
        <v>184.67485160568651</v>
      </c>
      <c r="AC64" s="5">
        <f t="shared" si="105"/>
        <v>139.45989712870443</v>
      </c>
      <c r="AD64" s="5">
        <f t="shared" si="106"/>
        <v>121.1362220477703</v>
      </c>
      <c r="AE64" s="5"/>
      <c r="AG64" s="5">
        <f t="shared" si="108"/>
        <v>8.558263607531913</v>
      </c>
      <c r="AH64" s="5">
        <f t="shared" si="108"/>
        <v>19.668805022173984</v>
      </c>
      <c r="AI64" s="5">
        <f t="shared" si="108"/>
        <v>2.4576746106104395</v>
      </c>
      <c r="AJ64" s="5">
        <f t="shared" si="108"/>
        <v>8.3749889546259055</v>
      </c>
      <c r="AK64" s="5">
        <f t="shared" si="108"/>
        <v>8.2030349095200279</v>
      </c>
      <c r="AL64" s="5">
        <f t="shared" si="108"/>
        <v>-8.557410790244063</v>
      </c>
      <c r="AM64" s="5">
        <f t="shared" si="108"/>
        <v>-3.6029579816124624</v>
      </c>
      <c r="AN64" s="5">
        <f t="shared" si="107"/>
        <v>9.3205739876540008</v>
      </c>
      <c r="AO64" s="5">
        <f t="shared" si="92"/>
        <v>-6.6761504993170888</v>
      </c>
      <c r="AP64" s="5">
        <f t="shared" si="92"/>
        <v>7.0281895601583244</v>
      </c>
      <c r="AQ64" s="5">
        <f t="shared" si="92"/>
        <v>9.5491483943134767</v>
      </c>
      <c r="AR64" s="5">
        <f t="shared" si="92"/>
        <v>18.294102871295564</v>
      </c>
      <c r="AS64" s="5">
        <f t="shared" si="92"/>
        <v>12.341777952229705</v>
      </c>
      <c r="AV64" s="2">
        <f t="shared" si="14"/>
        <v>57.857205470573547</v>
      </c>
      <c r="AW64" s="2">
        <f t="shared" si="15"/>
        <v>59.022574302268559</v>
      </c>
      <c r="AX64" s="2">
        <f t="shared" si="16"/>
        <v>60.666983446400955</v>
      </c>
      <c r="AY64" s="2">
        <f t="shared" si="17"/>
        <v>60.871612395020456</v>
      </c>
      <c r="AZ64" s="2">
        <f t="shared" si="18"/>
        <v>62.095853551156523</v>
      </c>
      <c r="BA64" s="2">
        <f t="shared" si="19"/>
        <v>63.107144858336099</v>
      </c>
      <c r="BB64" s="2">
        <f t="shared" si="20"/>
        <v>63.916634629175419</v>
      </c>
      <c r="BC64" s="2">
        <f t="shared" si="21"/>
        <v>63.185022341666603</v>
      </c>
      <c r="BD64" s="2">
        <f t="shared" si="22"/>
        <v>60.688858446531086</v>
      </c>
      <c r="BE64" s="2">
        <f t="shared" si="23"/>
        <v>56.818608141528131</v>
      </c>
      <c r="BF64" s="2">
        <f t="shared" si="24"/>
        <v>52.041471672506937</v>
      </c>
      <c r="BG64" s="2">
        <f t="shared" si="25"/>
        <v>45.965692845734637</v>
      </c>
      <c r="BH64" s="2">
        <f t="shared" si="26"/>
        <v>38.126107184532813</v>
      </c>
      <c r="BK64" s="2" t="str">
        <f t="shared" si="27"/>
        <v/>
      </c>
      <c r="BL64" s="2" t="str">
        <f t="shared" si="28"/>
        <v/>
      </c>
      <c r="BM64" s="2" t="str">
        <f t="shared" si="29"/>
        <v/>
      </c>
      <c r="BN64" s="2" t="str">
        <f t="shared" si="30"/>
        <v/>
      </c>
      <c r="BO64" s="2" t="str">
        <f t="shared" si="31"/>
        <v/>
      </c>
      <c r="BP64" s="2" t="str">
        <f t="shared" si="32"/>
        <v/>
      </c>
      <c r="BQ64" s="2" t="str">
        <f t="shared" si="33"/>
        <v/>
      </c>
      <c r="BR64" s="2" t="str">
        <f t="shared" si="34"/>
        <v/>
      </c>
      <c r="BS64" s="2" t="str">
        <f t="shared" si="35"/>
        <v/>
      </c>
      <c r="BT64" s="2" t="str">
        <f t="shared" si="36"/>
        <v/>
      </c>
      <c r="BU64" s="2" t="str">
        <f t="shared" si="37"/>
        <v/>
      </c>
      <c r="BV64" s="2" t="str">
        <f t="shared" si="38"/>
        <v/>
      </c>
      <c r="BW64" s="2" t="str">
        <f t="shared" si="39"/>
        <v/>
      </c>
      <c r="BZ64" s="2" t="str">
        <f t="shared" si="40"/>
        <v/>
      </c>
      <c r="CA64" s="2" t="str">
        <f t="shared" si="41"/>
        <v/>
      </c>
      <c r="CB64" s="2" t="str">
        <f t="shared" si="42"/>
        <v/>
      </c>
      <c r="CC64" s="2" t="str">
        <f t="shared" si="43"/>
        <v/>
      </c>
      <c r="CD64" s="2" t="str">
        <f t="shared" si="44"/>
        <v/>
      </c>
      <c r="CE64" s="2" t="str">
        <f t="shared" si="45"/>
        <v/>
      </c>
      <c r="CF64" s="2" t="str">
        <f t="shared" si="46"/>
        <v/>
      </c>
      <c r="CG64" s="2" t="str">
        <f t="shared" si="47"/>
        <v/>
      </c>
      <c r="CH64" s="2" t="str">
        <f t="shared" si="48"/>
        <v/>
      </c>
      <c r="CI64" s="2" t="str">
        <f t="shared" si="49"/>
        <v/>
      </c>
      <c r="CJ64" s="2" t="str">
        <f t="shared" si="50"/>
        <v/>
      </c>
      <c r="CK64" s="2" t="str">
        <f t="shared" si="51"/>
        <v/>
      </c>
      <c r="CL64" s="2" t="str">
        <f t="shared" si="52"/>
        <v/>
      </c>
      <c r="CO64" s="2">
        <f t="shared" si="53"/>
        <v>57.811973334005437</v>
      </c>
      <c r="CP64" s="2">
        <f t="shared" si="54"/>
        <v>59.009725476358511</v>
      </c>
      <c r="CQ64" s="2">
        <f t="shared" si="55"/>
        <v>60.652076162439101</v>
      </c>
      <c r="CR64" s="2">
        <f t="shared" si="56"/>
        <v>60.858140727448848</v>
      </c>
      <c r="CS64" s="2">
        <f t="shared" si="57"/>
        <v>62.08763828338369</v>
      </c>
      <c r="CT64" s="2">
        <f t="shared" si="58"/>
        <v>63.071879217918799</v>
      </c>
      <c r="CU64" s="2">
        <f t="shared" si="59"/>
        <v>63.875404106314704</v>
      </c>
      <c r="CV64" s="2">
        <f t="shared" si="60"/>
        <v>63.150008497536959</v>
      </c>
      <c r="CW64" s="2">
        <f t="shared" si="61"/>
        <v>60.655238623681029</v>
      </c>
      <c r="CX64" s="2">
        <f t="shared" si="62"/>
        <v>56.785427753131444</v>
      </c>
      <c r="CY64" s="2">
        <f t="shared" si="63"/>
        <v>52.0125717641818</v>
      </c>
      <c r="CZ64" s="2">
        <f t="shared" si="64"/>
        <v>45.934567228470861</v>
      </c>
      <c r="DA64" s="2">
        <f t="shared" si="65"/>
        <v>38.103592891772088</v>
      </c>
      <c r="DD64" s="2">
        <f t="shared" si="66"/>
        <v>59.495808840186726</v>
      </c>
      <c r="DE64" s="2">
        <f t="shared" si="67"/>
        <v>59.486785677681823</v>
      </c>
      <c r="DF64" s="2">
        <f t="shared" si="68"/>
        <v>61.407010277347545</v>
      </c>
      <c r="DG64" s="2">
        <f t="shared" si="69"/>
        <v>61.485058541033439</v>
      </c>
      <c r="DH64" s="2">
        <f t="shared" si="70"/>
        <v>62.444499148042979</v>
      </c>
      <c r="DI64" s="2">
        <f t="shared" si="71"/>
        <v>64.961744886261556</v>
      </c>
      <c r="DJ64" s="2">
        <f t="shared" si="72"/>
        <v>65.908854194685517</v>
      </c>
      <c r="DK64" s="2">
        <f t="shared" si="73"/>
        <v>64.677993455982232</v>
      </c>
      <c r="DL64" s="2">
        <f t="shared" si="74"/>
        <v>62.404127885452972</v>
      </c>
      <c r="DM64" s="2">
        <f t="shared" si="75"/>
        <v>58.389541434947752</v>
      </c>
      <c r="DN64" s="2">
        <f t="shared" si="76"/>
        <v>53.484177886122104</v>
      </c>
      <c r="DO64" s="2">
        <f t="shared" si="77"/>
        <v>47.406737567160377</v>
      </c>
      <c r="DP64" s="2">
        <f t="shared" si="78"/>
        <v>39.272729088920407</v>
      </c>
      <c r="DS64" s="2">
        <f t="shared" si="79"/>
        <v>2.6862562525889637E-2</v>
      </c>
      <c r="DT64" s="2">
        <f t="shared" si="80"/>
        <v>2.6933342740401253E-2</v>
      </c>
      <c r="DU64" s="2">
        <f t="shared" si="81"/>
        <v>1.9746470145489595E-2</v>
      </c>
      <c r="DV64" s="2">
        <f t="shared" si="82"/>
        <v>2.1488729909554027E-2</v>
      </c>
      <c r="DW64" s="2">
        <f t="shared" si="83"/>
        <v>2.3020926603089277E-2</v>
      </c>
      <c r="DX64" s="2">
        <f t="shared" si="84"/>
        <v>1.8660395290543301E-2</v>
      </c>
      <c r="DY64" s="2">
        <f t="shared" si="85"/>
        <v>2.0276142058520109E-2</v>
      </c>
      <c r="DZ64" s="2">
        <f t="shared" si="86"/>
        <v>2.2915045031120837E-2</v>
      </c>
      <c r="EA64" s="2">
        <f t="shared" si="87"/>
        <v>1.9223528661839153E-2</v>
      </c>
      <c r="EB64" s="2">
        <f t="shared" si="88"/>
        <v>2.0684561682133319E-2</v>
      </c>
      <c r="EC64" s="2">
        <f t="shared" si="89"/>
        <v>1.9638344727076811E-2</v>
      </c>
      <c r="ED64" s="2">
        <f t="shared" si="90"/>
        <v>2.1142673810074314E-2</v>
      </c>
      <c r="EE64" s="2">
        <f t="shared" si="91"/>
        <v>1.9257202724234371E-2</v>
      </c>
    </row>
    <row r="65" spans="2:135" x14ac:dyDescent="0.25">
      <c r="B65" s="2">
        <v>59</v>
      </c>
      <c r="C65">
        <v>101.377</v>
      </c>
      <c r="D65">
        <v>128.05799999999999</v>
      </c>
      <c r="E65">
        <v>210.32400000000001</v>
      </c>
      <c r="F65">
        <v>203.57400000000001</v>
      </c>
      <c r="G65">
        <v>206.89699999999999</v>
      </c>
      <c r="H65">
        <v>214.559</v>
      </c>
      <c r="I65">
        <v>224.45500000000001</v>
      </c>
      <c r="J65">
        <v>217.68199999999999</v>
      </c>
      <c r="K65">
        <v>220</v>
      </c>
      <c r="L65">
        <v>207.303</v>
      </c>
      <c r="M65">
        <v>188.761</v>
      </c>
      <c r="N65">
        <v>143.65199999999999</v>
      </c>
      <c r="O65">
        <v>126.116</v>
      </c>
      <c r="R65" s="5">
        <f t="shared" si="94"/>
        <v>108.92033605401727</v>
      </c>
      <c r="S65" s="5">
        <f t="shared" si="95"/>
        <v>125.80851497371593</v>
      </c>
      <c r="T65" s="5">
        <f t="shared" si="96"/>
        <v>197.60088049282106</v>
      </c>
      <c r="U65" s="5">
        <f t="shared" si="97"/>
        <v>186.41165256209229</v>
      </c>
      <c r="V65" s="5">
        <f t="shared" si="98"/>
        <v>188.70441647912901</v>
      </c>
      <c r="W65" s="5">
        <f t="shared" si="99"/>
        <v>222.53599491367675</v>
      </c>
      <c r="X65" s="5">
        <f t="shared" si="100"/>
        <v>219.75893395391259</v>
      </c>
      <c r="Y65" s="5">
        <f t="shared" si="101"/>
        <v>196.93266872883737</v>
      </c>
      <c r="Z65" s="5">
        <f t="shared" si="102"/>
        <v>217.22526938470901</v>
      </c>
      <c r="AA65" s="5">
        <f t="shared" si="103"/>
        <v>189.72349851215532</v>
      </c>
      <c r="AB65" s="5">
        <f t="shared" si="104"/>
        <v>171.04328213210044</v>
      </c>
      <c r="AC65" s="5">
        <f t="shared" si="105"/>
        <v>124.56050416778136</v>
      </c>
      <c r="AD65" s="5">
        <f t="shared" si="106"/>
        <v>108.76629209855422</v>
      </c>
      <c r="AE65" s="5"/>
      <c r="AG65" s="5">
        <f t="shared" si="108"/>
        <v>-7.5433360540172743</v>
      </c>
      <c r="AH65" s="5">
        <f t="shared" si="108"/>
        <v>2.2494850262840629</v>
      </c>
      <c r="AI65" s="5">
        <f t="shared" si="108"/>
        <v>12.72311950717895</v>
      </c>
      <c r="AJ65" s="5">
        <f t="shared" si="108"/>
        <v>17.162347437907727</v>
      </c>
      <c r="AK65" s="5">
        <f t="shared" si="108"/>
        <v>18.192583520870983</v>
      </c>
      <c r="AL65" s="5">
        <f t="shared" si="108"/>
        <v>-7.976994913676748</v>
      </c>
      <c r="AM65" s="5">
        <f t="shared" si="108"/>
        <v>4.6960660460874237</v>
      </c>
      <c r="AN65" s="5">
        <f t="shared" si="107"/>
        <v>20.749331271162617</v>
      </c>
      <c r="AO65" s="5">
        <f t="shared" si="92"/>
        <v>2.7747306152909914</v>
      </c>
      <c r="AP65" s="5">
        <f t="shared" si="92"/>
        <v>17.579501487844681</v>
      </c>
      <c r="AQ65" s="5">
        <f t="shared" si="92"/>
        <v>17.717717867899552</v>
      </c>
      <c r="AR65" s="5">
        <f t="shared" si="92"/>
        <v>19.091495832218627</v>
      </c>
      <c r="AS65" s="5">
        <f t="shared" si="92"/>
        <v>17.349707901445782</v>
      </c>
      <c r="AV65" s="2">
        <f t="shared" si="14"/>
        <v>57.859968679211448</v>
      </c>
      <c r="AW65" s="2">
        <f t="shared" si="15"/>
        <v>59.007721254555733</v>
      </c>
      <c r="AX65" s="2">
        <f t="shared" si="16"/>
        <v>60.657188940406513</v>
      </c>
      <c r="AY65" s="2">
        <f t="shared" si="17"/>
        <v>60.869029611753952</v>
      </c>
      <c r="AZ65" s="2">
        <f t="shared" si="18"/>
        <v>62.102398027105593</v>
      </c>
      <c r="BA65" s="2">
        <f t="shared" si="19"/>
        <v>63.133602802531435</v>
      </c>
      <c r="BB65" s="2">
        <f t="shared" si="20"/>
        <v>63.943831589787408</v>
      </c>
      <c r="BC65" s="2">
        <f t="shared" si="21"/>
        <v>63.202140442814525</v>
      </c>
      <c r="BD65" s="2">
        <f t="shared" si="22"/>
        <v>60.708088127392173</v>
      </c>
      <c r="BE65" s="2">
        <f t="shared" si="23"/>
        <v>56.832509582706514</v>
      </c>
      <c r="BF65" s="2">
        <f t="shared" si="24"/>
        <v>52.058140439280287</v>
      </c>
      <c r="BG65" s="2">
        <f t="shared" si="25"/>
        <v>45.981519198160278</v>
      </c>
      <c r="BH65" s="2">
        <f t="shared" si="26"/>
        <v>38.14280266087713</v>
      </c>
      <c r="BK65" s="2" t="str">
        <f t="shared" si="27"/>
        <v/>
      </c>
      <c r="BL65" s="2" t="str">
        <f t="shared" si="28"/>
        <v/>
      </c>
      <c r="BM65" s="2" t="str">
        <f t="shared" si="29"/>
        <v/>
      </c>
      <c r="BN65" s="2" t="str">
        <f t="shared" si="30"/>
        <v/>
      </c>
      <c r="BO65" s="2" t="str">
        <f t="shared" si="31"/>
        <v/>
      </c>
      <c r="BP65" s="2" t="str">
        <f t="shared" si="32"/>
        <v/>
      </c>
      <c r="BQ65" s="2" t="str">
        <f t="shared" si="33"/>
        <v/>
      </c>
      <c r="BR65" s="2" t="str">
        <f t="shared" si="34"/>
        <v/>
      </c>
      <c r="BS65" s="2" t="str">
        <f t="shared" si="35"/>
        <v/>
      </c>
      <c r="BT65" s="2" t="str">
        <f t="shared" si="36"/>
        <v/>
      </c>
      <c r="BU65" s="2" t="str">
        <f t="shared" si="37"/>
        <v/>
      </c>
      <c r="BV65" s="2" t="str">
        <f t="shared" si="38"/>
        <v/>
      </c>
      <c r="BW65" s="2" t="str">
        <f t="shared" si="39"/>
        <v/>
      </c>
      <c r="BZ65" s="2" t="str">
        <f t="shared" si="40"/>
        <v/>
      </c>
      <c r="CA65" s="2" t="str">
        <f t="shared" si="41"/>
        <v/>
      </c>
      <c r="CB65" s="2" t="str">
        <f t="shared" si="42"/>
        <v/>
      </c>
      <c r="CC65" s="2" t="str">
        <f t="shared" si="43"/>
        <v/>
      </c>
      <c r="CD65" s="2" t="str">
        <f t="shared" si="44"/>
        <v/>
      </c>
      <c r="CE65" s="2" t="str">
        <f t="shared" si="45"/>
        <v/>
      </c>
      <c r="CF65" s="2" t="str">
        <f t="shared" si="46"/>
        <v/>
      </c>
      <c r="CG65" s="2" t="str">
        <f t="shared" si="47"/>
        <v/>
      </c>
      <c r="CH65" s="2" t="str">
        <f t="shared" si="48"/>
        <v/>
      </c>
      <c r="CI65" s="2" t="str">
        <f t="shared" si="49"/>
        <v/>
      </c>
      <c r="CJ65" s="2" t="str">
        <f t="shared" si="50"/>
        <v/>
      </c>
      <c r="CK65" s="2" t="str">
        <f t="shared" si="51"/>
        <v/>
      </c>
      <c r="CL65" s="2" t="str">
        <f t="shared" si="52"/>
        <v/>
      </c>
      <c r="CO65" s="2">
        <f t="shared" si="53"/>
        <v>57.81263224979476</v>
      </c>
      <c r="CP65" s="2">
        <f t="shared" si="54"/>
        <v>58.994549349732843</v>
      </c>
      <c r="CQ65" s="2">
        <f t="shared" si="55"/>
        <v>60.641673008612734</v>
      </c>
      <c r="CR65" s="2">
        <f t="shared" si="56"/>
        <v>60.855100101827951</v>
      </c>
      <c r="CS65" s="2">
        <f t="shared" si="57"/>
        <v>62.094265234332305</v>
      </c>
      <c r="CT65" s="2">
        <f t="shared" si="58"/>
        <v>63.096339175683497</v>
      </c>
      <c r="CU65" s="2">
        <f t="shared" si="59"/>
        <v>63.900358387934382</v>
      </c>
      <c r="CV65" s="2">
        <f t="shared" si="60"/>
        <v>63.165482594417092</v>
      </c>
      <c r="CW65" s="2">
        <f t="shared" si="61"/>
        <v>60.672747140066988</v>
      </c>
      <c r="CX65" s="2">
        <f t="shared" si="62"/>
        <v>56.797598819147822</v>
      </c>
      <c r="CY65" s="2">
        <f t="shared" si="63"/>
        <v>52.027736153146996</v>
      </c>
      <c r="CZ65" s="2">
        <f t="shared" si="64"/>
        <v>45.948672147404004</v>
      </c>
      <c r="DA65" s="2">
        <f t="shared" si="65"/>
        <v>38.119016006179862</v>
      </c>
      <c r="DD65" s="2">
        <f t="shared" si="66"/>
        <v>59.423916420676875</v>
      </c>
      <c r="DE65" s="2">
        <f t="shared" si="67"/>
        <v>59.441732435238123</v>
      </c>
      <c r="DF65" s="2">
        <f t="shared" si="68"/>
        <v>61.359657358369837</v>
      </c>
      <c r="DG65" s="2">
        <f t="shared" si="69"/>
        <v>61.44751303951368</v>
      </c>
      <c r="DH65" s="2">
        <f t="shared" si="70"/>
        <v>62.417174429591711</v>
      </c>
      <c r="DI65" s="2">
        <f t="shared" si="71"/>
        <v>64.920845821140873</v>
      </c>
      <c r="DJ65" s="2">
        <f t="shared" si="72"/>
        <v>65.859586671999097</v>
      </c>
      <c r="DK65" s="2">
        <f t="shared" si="73"/>
        <v>64.627677731493819</v>
      </c>
      <c r="DL65" s="2">
        <f t="shared" si="74"/>
        <v>62.35251894599304</v>
      </c>
      <c r="DM65" s="2">
        <f t="shared" si="75"/>
        <v>58.339934279615214</v>
      </c>
      <c r="DN65" s="2">
        <f t="shared" si="76"/>
        <v>53.442395908715341</v>
      </c>
      <c r="DO65" s="2">
        <f t="shared" si="77"/>
        <v>47.368453430831515</v>
      </c>
      <c r="DP65" s="2">
        <f t="shared" si="78"/>
        <v>39.24763224042831</v>
      </c>
      <c r="DS65" s="2">
        <f t="shared" si="79"/>
        <v>2.9378076364253457E-2</v>
      </c>
      <c r="DT65" s="2">
        <f t="shared" si="80"/>
        <v>2.9455284087969727E-2</v>
      </c>
      <c r="DU65" s="2">
        <f t="shared" si="81"/>
        <v>2.1610403902299301E-2</v>
      </c>
      <c r="DV65" s="2">
        <f t="shared" si="82"/>
        <v>2.3513176434703447E-2</v>
      </c>
      <c r="DW65" s="2">
        <f t="shared" si="83"/>
        <v>2.5186005516991555E-2</v>
      </c>
      <c r="DX65" s="2">
        <f t="shared" si="84"/>
        <v>2.0423946901327931E-2</v>
      </c>
      <c r="DY65" s="2">
        <f t="shared" si="85"/>
        <v>2.2188941537142008E-2</v>
      </c>
      <c r="DZ65" s="2">
        <f t="shared" si="86"/>
        <v>2.5070421497033448E-2</v>
      </c>
      <c r="EA65" s="2">
        <f t="shared" si="87"/>
        <v>2.1039159724259193E-2</v>
      </c>
      <c r="EB65" s="2">
        <f t="shared" si="88"/>
        <v>2.2635000266484465E-2</v>
      </c>
      <c r="EC65" s="2">
        <f t="shared" si="89"/>
        <v>2.149229594863231E-2</v>
      </c>
      <c r="ED65" s="2">
        <f t="shared" si="90"/>
        <v>2.3135289315108588E-2</v>
      </c>
      <c r="EE65" s="2">
        <f t="shared" si="91"/>
        <v>2.1075945902113251E-2</v>
      </c>
    </row>
    <row r="66" spans="2:135" x14ac:dyDescent="0.25">
      <c r="B66" s="2">
        <v>60</v>
      </c>
      <c r="C66">
        <v>78.144999999999996</v>
      </c>
      <c r="D66">
        <v>92.376999999999995</v>
      </c>
      <c r="E66">
        <v>202.67599999999999</v>
      </c>
      <c r="F66">
        <v>193.559</v>
      </c>
      <c r="G66">
        <v>195.64699999999999</v>
      </c>
      <c r="H66">
        <v>219.36799999999999</v>
      </c>
      <c r="I66">
        <v>221.51499999999999</v>
      </c>
      <c r="J66">
        <v>203.57599999999999</v>
      </c>
      <c r="K66">
        <v>216.56100000000001</v>
      </c>
      <c r="L66">
        <v>197.28800000000001</v>
      </c>
      <c r="M66">
        <v>178.328</v>
      </c>
      <c r="N66">
        <v>119.014</v>
      </c>
      <c r="O66">
        <v>111.15900000000001</v>
      </c>
      <c r="R66" s="5">
        <f t="shared" si="94"/>
        <v>95.364736999578014</v>
      </c>
      <c r="S66" s="5">
        <f t="shared" si="95"/>
        <v>109.25488042934866</v>
      </c>
      <c r="T66" s="5">
        <f t="shared" si="96"/>
        <v>181.09836163654563</v>
      </c>
      <c r="U66" s="5">
        <f t="shared" si="97"/>
        <v>169.49680460282377</v>
      </c>
      <c r="V66" s="5">
        <f t="shared" si="98"/>
        <v>171.55672457996468</v>
      </c>
      <c r="W66" s="5">
        <f t="shared" si="99"/>
        <v>222.05955421189518</v>
      </c>
      <c r="X66" s="5">
        <f t="shared" si="100"/>
        <v>206.23786783706663</v>
      </c>
      <c r="Y66" s="5">
        <f t="shared" si="101"/>
        <v>177.78072742091271</v>
      </c>
      <c r="Z66" s="5">
        <f t="shared" si="102"/>
        <v>204.89420269691848</v>
      </c>
      <c r="AA66" s="5">
        <f t="shared" si="103"/>
        <v>172.4021938129759</v>
      </c>
      <c r="AB66" s="5">
        <f t="shared" si="104"/>
        <v>154.74951335542607</v>
      </c>
      <c r="AC66" s="5">
        <f t="shared" si="105"/>
        <v>109.57639181480177</v>
      </c>
      <c r="AD66" s="5">
        <f t="shared" si="106"/>
        <v>96.039936586126771</v>
      </c>
      <c r="AE66" s="5"/>
      <c r="AG66" s="5">
        <f t="shared" si="108"/>
        <v>-17.219736999578018</v>
      </c>
      <c r="AH66" s="5">
        <f t="shared" si="108"/>
        <v>-16.877880429348664</v>
      </c>
      <c r="AI66" s="5">
        <f t="shared" si="108"/>
        <v>21.577638363454355</v>
      </c>
      <c r="AJ66" s="5">
        <f t="shared" si="108"/>
        <v>24.062195397176225</v>
      </c>
      <c r="AK66" s="5">
        <f t="shared" si="108"/>
        <v>24.090275420035312</v>
      </c>
      <c r="AL66" s="5">
        <f t="shared" si="108"/>
        <v>-2.6915542118951805</v>
      </c>
      <c r="AM66" s="5">
        <f t="shared" si="108"/>
        <v>15.277132162933356</v>
      </c>
      <c r="AN66" s="5">
        <f t="shared" si="107"/>
        <v>25.795272579087282</v>
      </c>
      <c r="AO66" s="5">
        <f t="shared" si="92"/>
        <v>11.666797303081523</v>
      </c>
      <c r="AP66" s="5">
        <f t="shared" si="92"/>
        <v>24.885806187024116</v>
      </c>
      <c r="AQ66" s="5">
        <f t="shared" si="92"/>
        <v>23.578486644573928</v>
      </c>
      <c r="AR66" s="5">
        <f t="shared" si="92"/>
        <v>9.4376081851982292</v>
      </c>
      <c r="AS66" s="5">
        <f t="shared" si="92"/>
        <v>15.119063413873235</v>
      </c>
      <c r="AV66" s="2">
        <f t="shared" si="14"/>
        <v>57.862717383331102</v>
      </c>
      <c r="AW66" s="2">
        <f t="shared" si="15"/>
        <v>58.99281279357119</v>
      </c>
      <c r="AX66" s="2">
        <f t="shared" si="16"/>
        <v>60.647373623290321</v>
      </c>
      <c r="AY66" s="2">
        <f t="shared" si="17"/>
        <v>60.866410730325775</v>
      </c>
      <c r="AZ66" s="2">
        <f t="shared" si="18"/>
        <v>62.108852665948383</v>
      </c>
      <c r="BA66" s="2">
        <f t="shared" si="19"/>
        <v>63.160116736896633</v>
      </c>
      <c r="BB66" s="2">
        <f t="shared" si="20"/>
        <v>63.971076325465475</v>
      </c>
      <c r="BC66" s="2">
        <f t="shared" si="21"/>
        <v>63.219250093034354</v>
      </c>
      <c r="BD66" s="2">
        <f t="shared" si="22"/>
        <v>60.727336541756102</v>
      </c>
      <c r="BE66" s="2">
        <f t="shared" si="23"/>
        <v>56.846435446203884</v>
      </c>
      <c r="BF66" s="2">
        <f t="shared" si="24"/>
        <v>52.074829983407867</v>
      </c>
      <c r="BG66" s="2">
        <f t="shared" si="25"/>
        <v>45.99738691935007</v>
      </c>
      <c r="BH66" s="2">
        <f t="shared" si="26"/>
        <v>38.159533254589824</v>
      </c>
      <c r="BK66" s="2" t="str">
        <f t="shared" si="27"/>
        <v/>
      </c>
      <c r="BL66" s="2" t="str">
        <f t="shared" si="28"/>
        <v/>
      </c>
      <c r="BM66" s="2" t="str">
        <f t="shared" si="29"/>
        <v/>
      </c>
      <c r="BN66" s="2" t="str">
        <f t="shared" si="30"/>
        <v/>
      </c>
      <c r="BO66" s="2" t="str">
        <f t="shared" si="31"/>
        <v/>
      </c>
      <c r="BP66" s="2" t="str">
        <f t="shared" si="32"/>
        <v/>
      </c>
      <c r="BQ66" s="2" t="str">
        <f t="shared" si="33"/>
        <v/>
      </c>
      <c r="BR66" s="2" t="str">
        <f t="shared" si="34"/>
        <v/>
      </c>
      <c r="BS66" s="2" t="str">
        <f t="shared" si="35"/>
        <v/>
      </c>
      <c r="BT66" s="2" t="str">
        <f t="shared" si="36"/>
        <v/>
      </c>
      <c r="BU66" s="2" t="str">
        <f t="shared" si="37"/>
        <v/>
      </c>
      <c r="BV66" s="2" t="str">
        <f t="shared" si="38"/>
        <v/>
      </c>
      <c r="BW66" s="2" t="str">
        <f t="shared" si="39"/>
        <v/>
      </c>
      <c r="BZ66" s="2" t="str">
        <f t="shared" si="40"/>
        <v/>
      </c>
      <c r="CA66" s="2" t="str">
        <f t="shared" si="41"/>
        <v/>
      </c>
      <c r="CB66" s="2" t="str">
        <f t="shared" si="42"/>
        <v/>
      </c>
      <c r="CC66" s="2" t="str">
        <f t="shared" si="43"/>
        <v/>
      </c>
      <c r="CD66" s="2" t="str">
        <f t="shared" si="44"/>
        <v/>
      </c>
      <c r="CE66" s="2" t="str">
        <f t="shared" si="45"/>
        <v/>
      </c>
      <c r="CF66" s="2" t="str">
        <f t="shared" si="46"/>
        <v/>
      </c>
      <c r="CG66" s="2" t="str">
        <f t="shared" si="47"/>
        <v/>
      </c>
      <c r="CH66" s="2" t="str">
        <f t="shared" si="48"/>
        <v/>
      </c>
      <c r="CI66" s="2" t="str">
        <f t="shared" si="49"/>
        <v/>
      </c>
      <c r="CJ66" s="2" t="str">
        <f t="shared" si="50"/>
        <v/>
      </c>
      <c r="CK66" s="2" t="str">
        <f t="shared" si="51"/>
        <v/>
      </c>
      <c r="CL66" s="2" t="str">
        <f t="shared" si="52"/>
        <v/>
      </c>
      <c r="CO66" s="2">
        <f t="shared" si="53"/>
        <v>57.813291165584076</v>
      </c>
      <c r="CP66" s="2">
        <f t="shared" si="54"/>
        <v>58.979373223107174</v>
      </c>
      <c r="CQ66" s="2">
        <f t="shared" si="55"/>
        <v>60.63126985478636</v>
      </c>
      <c r="CR66" s="2">
        <f t="shared" si="56"/>
        <v>60.852059476207046</v>
      </c>
      <c r="CS66" s="2">
        <f t="shared" si="57"/>
        <v>62.100892185280927</v>
      </c>
      <c r="CT66" s="2">
        <f t="shared" si="58"/>
        <v>63.120799133448202</v>
      </c>
      <c r="CU66" s="2">
        <f t="shared" si="59"/>
        <v>63.92531266955406</v>
      </c>
      <c r="CV66" s="2">
        <f t="shared" si="60"/>
        <v>63.180956691297219</v>
      </c>
      <c r="CW66" s="2">
        <f t="shared" si="61"/>
        <v>60.690255656452941</v>
      </c>
      <c r="CX66" s="2">
        <f t="shared" si="62"/>
        <v>56.809769885164194</v>
      </c>
      <c r="CY66" s="2">
        <f t="shared" si="63"/>
        <v>52.042900542112193</v>
      </c>
      <c r="CZ66" s="2">
        <f t="shared" si="64"/>
        <v>45.962777066337146</v>
      </c>
      <c r="DA66" s="2">
        <f t="shared" si="65"/>
        <v>38.134439120587643</v>
      </c>
      <c r="DD66" s="2">
        <f t="shared" si="66"/>
        <v>59.352024001167024</v>
      </c>
      <c r="DE66" s="2">
        <f t="shared" si="67"/>
        <v>59.39667919279443</v>
      </c>
      <c r="DF66" s="2">
        <f t="shared" si="68"/>
        <v>61.312304439392136</v>
      </c>
      <c r="DG66" s="2">
        <f t="shared" si="69"/>
        <v>61.409967537993921</v>
      </c>
      <c r="DH66" s="2">
        <f t="shared" si="70"/>
        <v>62.389849711140442</v>
      </c>
      <c r="DI66" s="2">
        <f t="shared" si="71"/>
        <v>64.879946756020175</v>
      </c>
      <c r="DJ66" s="2">
        <f t="shared" si="72"/>
        <v>65.81031914931269</v>
      </c>
      <c r="DK66" s="2">
        <f t="shared" si="73"/>
        <v>64.577362007005419</v>
      </c>
      <c r="DL66" s="2">
        <f t="shared" si="74"/>
        <v>62.300910006533115</v>
      </c>
      <c r="DM66" s="2">
        <f t="shared" si="75"/>
        <v>58.290327124282676</v>
      </c>
      <c r="DN66" s="2">
        <f t="shared" si="76"/>
        <v>53.400613931308577</v>
      </c>
      <c r="DO66" s="2">
        <f t="shared" si="77"/>
        <v>47.33016929450266</v>
      </c>
      <c r="DP66" s="2">
        <f t="shared" si="78"/>
        <v>39.222535391936212</v>
      </c>
      <c r="DS66" s="2">
        <f t="shared" si="79"/>
        <v>3.2121377151414165E-2</v>
      </c>
      <c r="DT66" s="2">
        <f t="shared" si="80"/>
        <v>3.2205555252628582E-2</v>
      </c>
      <c r="DU66" s="2">
        <f t="shared" si="81"/>
        <v>2.3646036292383928E-2</v>
      </c>
      <c r="DV66" s="2">
        <f t="shared" si="82"/>
        <v>2.572333167720986E-2</v>
      </c>
      <c r="DW66" s="2">
        <f t="shared" si="83"/>
        <v>2.7548964657623909E-2</v>
      </c>
      <c r="DX66" s="2">
        <f t="shared" si="84"/>
        <v>2.2350371818678435E-2</v>
      </c>
      <c r="DY66" s="2">
        <f t="shared" si="85"/>
        <v>2.4277718088944002E-2</v>
      </c>
      <c r="DZ66" s="2">
        <f t="shared" si="86"/>
        <v>2.7422841567829467E-2</v>
      </c>
      <c r="EA66" s="2">
        <f t="shared" si="87"/>
        <v>2.3022248877496584E-2</v>
      </c>
      <c r="EB66" s="2">
        <f t="shared" si="88"/>
        <v>2.476470349874375E-2</v>
      </c>
      <c r="EC66" s="2">
        <f t="shared" si="89"/>
        <v>2.3517070355016656E-2</v>
      </c>
      <c r="ED66" s="2">
        <f t="shared" si="90"/>
        <v>2.5310845198641289E-2</v>
      </c>
      <c r="EE66" s="2">
        <f t="shared" si="91"/>
        <v>2.3062420727791608E-2</v>
      </c>
    </row>
    <row r="67" spans="2:135" x14ac:dyDescent="0.25">
      <c r="B67" s="2">
        <v>61</v>
      </c>
      <c r="C67">
        <v>67.536000000000001</v>
      </c>
      <c r="D67">
        <v>71.245999999999995</v>
      </c>
      <c r="E67">
        <v>187.23500000000001</v>
      </c>
      <c r="F67">
        <v>172.441</v>
      </c>
      <c r="G67">
        <v>174.17599999999999</v>
      </c>
      <c r="H67">
        <v>219.45599999999999</v>
      </c>
      <c r="I67">
        <v>211.57599999999999</v>
      </c>
      <c r="J67">
        <v>178.51499999999999</v>
      </c>
      <c r="K67">
        <v>211.303</v>
      </c>
      <c r="L67">
        <v>177.803</v>
      </c>
      <c r="M67">
        <v>156.97</v>
      </c>
      <c r="N67">
        <v>83.956999999999994</v>
      </c>
      <c r="O67">
        <v>86.695999999999998</v>
      </c>
      <c r="R67" s="5">
        <f t="shared" si="94"/>
        <v>84.399262240917651</v>
      </c>
      <c r="S67" s="5">
        <f t="shared" si="95"/>
        <v>95.37011329330484</v>
      </c>
      <c r="T67" s="5">
        <f t="shared" si="96"/>
        <v>162.49243912806196</v>
      </c>
      <c r="U67" s="5">
        <f t="shared" si="97"/>
        <v>151.18551694890485</v>
      </c>
      <c r="V67" s="5">
        <f t="shared" si="98"/>
        <v>152.96574409896442</v>
      </c>
      <c r="W67" s="5">
        <f t="shared" si="99"/>
        <v>215.10183630048726</v>
      </c>
      <c r="X67" s="5">
        <f t="shared" si="100"/>
        <v>188.73015746355162</v>
      </c>
      <c r="Y67" s="5">
        <f t="shared" si="101"/>
        <v>157.49568844606523</v>
      </c>
      <c r="Z67" s="5">
        <f t="shared" si="102"/>
        <v>188.30484113926755</v>
      </c>
      <c r="AA67" s="5">
        <f t="shared" si="103"/>
        <v>153.44247627259625</v>
      </c>
      <c r="AB67" s="5">
        <f t="shared" si="104"/>
        <v>137.31625630986969</v>
      </c>
      <c r="AC67" s="5">
        <f t="shared" si="105"/>
        <v>95.537014801838311</v>
      </c>
      <c r="AD67" s="5">
        <f t="shared" si="106"/>
        <v>83.87263336656612</v>
      </c>
      <c r="AE67" s="5"/>
      <c r="AG67" s="5">
        <f t="shared" si="108"/>
        <v>-16.863262240917649</v>
      </c>
      <c r="AH67" s="5">
        <f t="shared" si="108"/>
        <v>-24.124113293304845</v>
      </c>
      <c r="AI67" s="5">
        <f t="shared" si="108"/>
        <v>24.742560871938053</v>
      </c>
      <c r="AJ67" s="5">
        <f t="shared" si="108"/>
        <v>21.255483051095155</v>
      </c>
      <c r="AK67" s="5">
        <f t="shared" si="108"/>
        <v>21.210255901035566</v>
      </c>
      <c r="AL67" s="5">
        <f t="shared" si="108"/>
        <v>4.3541636995127249</v>
      </c>
      <c r="AM67" s="5">
        <f t="shared" si="108"/>
        <v>22.845842536448373</v>
      </c>
      <c r="AN67" s="5">
        <f t="shared" si="107"/>
        <v>21.019311553934756</v>
      </c>
      <c r="AO67" s="5">
        <f t="shared" si="92"/>
        <v>22.998158860732445</v>
      </c>
      <c r="AP67" s="5">
        <f t="shared" si="92"/>
        <v>24.360523727403745</v>
      </c>
      <c r="AQ67" s="5">
        <f t="shared" si="92"/>
        <v>19.653743690130312</v>
      </c>
      <c r="AR67" s="5">
        <f t="shared" si="92"/>
        <v>-11.580014801838317</v>
      </c>
      <c r="AS67" s="5">
        <f t="shared" si="92"/>
        <v>2.8233666334338778</v>
      </c>
      <c r="AV67" s="2">
        <f t="shared" si="14"/>
        <v>57.865430028150186</v>
      </c>
      <c r="AW67" s="2">
        <f t="shared" si="15"/>
        <v>58.977835873651287</v>
      </c>
      <c r="AX67" s="2">
        <f t="shared" si="16"/>
        <v>60.637528111892948</v>
      </c>
      <c r="AY67" s="2">
        <f t="shared" si="17"/>
        <v>60.863744928987444</v>
      </c>
      <c r="AZ67" s="2">
        <f t="shared" si="18"/>
        <v>62.115201637973563</v>
      </c>
      <c r="BA67" s="2">
        <f t="shared" si="19"/>
        <v>63.186678937863832</v>
      </c>
      <c r="BB67" s="2">
        <f t="shared" si="20"/>
        <v>63.998357377691768</v>
      </c>
      <c r="BC67" s="2">
        <f t="shared" si="21"/>
        <v>63.236334889314776</v>
      </c>
      <c r="BD67" s="2">
        <f t="shared" si="22"/>
        <v>60.74659155465617</v>
      </c>
      <c r="BE67" s="2">
        <f t="shared" si="23"/>
        <v>56.860374588499255</v>
      </c>
      <c r="BF67" s="2">
        <f t="shared" si="24"/>
        <v>52.091530521279431</v>
      </c>
      <c r="BG67" s="2">
        <f t="shared" si="25"/>
        <v>46.0132880903328</v>
      </c>
      <c r="BH67" s="2">
        <f t="shared" si="26"/>
        <v>38.176293948478403</v>
      </c>
      <c r="BK67" s="2" t="str">
        <f t="shared" si="27"/>
        <v/>
      </c>
      <c r="BL67" s="2" t="str">
        <f t="shared" si="28"/>
        <v/>
      </c>
      <c r="BM67" s="2" t="str">
        <f t="shared" si="29"/>
        <v/>
      </c>
      <c r="BN67" s="2" t="str">
        <f t="shared" si="30"/>
        <v/>
      </c>
      <c r="BO67" s="2" t="str">
        <f t="shared" si="31"/>
        <v/>
      </c>
      <c r="BP67" s="2" t="str">
        <f t="shared" si="32"/>
        <v/>
      </c>
      <c r="BQ67" s="2" t="str">
        <f t="shared" si="33"/>
        <v/>
      </c>
      <c r="BR67" s="2" t="str">
        <f t="shared" si="34"/>
        <v/>
      </c>
      <c r="BS67" s="2" t="str">
        <f t="shared" si="35"/>
        <v/>
      </c>
      <c r="BT67" s="2" t="str">
        <f t="shared" si="36"/>
        <v/>
      </c>
      <c r="BU67" s="2" t="str">
        <f t="shared" si="37"/>
        <v/>
      </c>
      <c r="BV67" s="2" t="str">
        <f t="shared" si="38"/>
        <v/>
      </c>
      <c r="BW67" s="2" t="str">
        <f t="shared" si="39"/>
        <v/>
      </c>
      <c r="BZ67" s="2" t="str">
        <f t="shared" si="40"/>
        <v/>
      </c>
      <c r="CA67" s="2" t="str">
        <f t="shared" si="41"/>
        <v/>
      </c>
      <c r="CB67" s="2" t="str">
        <f t="shared" si="42"/>
        <v/>
      </c>
      <c r="CC67" s="2" t="str">
        <f t="shared" si="43"/>
        <v/>
      </c>
      <c r="CD67" s="2" t="str">
        <f t="shared" si="44"/>
        <v/>
      </c>
      <c r="CE67" s="2" t="str">
        <f t="shared" si="45"/>
        <v/>
      </c>
      <c r="CF67" s="2" t="str">
        <f t="shared" si="46"/>
        <v/>
      </c>
      <c r="CG67" s="2" t="str">
        <f t="shared" si="47"/>
        <v/>
      </c>
      <c r="CH67" s="2" t="str">
        <f t="shared" si="48"/>
        <v/>
      </c>
      <c r="CI67" s="2" t="str">
        <f t="shared" si="49"/>
        <v/>
      </c>
      <c r="CJ67" s="2" t="str">
        <f t="shared" si="50"/>
        <v/>
      </c>
      <c r="CK67" s="2" t="str">
        <f t="shared" si="51"/>
        <v/>
      </c>
      <c r="CL67" s="2" t="str">
        <f t="shared" si="52"/>
        <v/>
      </c>
      <c r="CO67" s="2">
        <f t="shared" si="53"/>
        <v>57.813950081373399</v>
      </c>
      <c r="CP67" s="2">
        <f t="shared" si="54"/>
        <v>58.964197096481506</v>
      </c>
      <c r="CQ67" s="2">
        <f t="shared" si="55"/>
        <v>60.620866700959994</v>
      </c>
      <c r="CR67" s="2">
        <f t="shared" si="56"/>
        <v>60.849018850586148</v>
      </c>
      <c r="CS67" s="2">
        <f t="shared" si="57"/>
        <v>62.107519136229541</v>
      </c>
      <c r="CT67" s="2">
        <f t="shared" si="58"/>
        <v>63.1452590912129</v>
      </c>
      <c r="CU67" s="2">
        <f t="shared" si="59"/>
        <v>63.950266951173745</v>
      </c>
      <c r="CV67" s="2">
        <f t="shared" si="60"/>
        <v>63.196430788177352</v>
      </c>
      <c r="CW67" s="2">
        <f t="shared" si="61"/>
        <v>60.7077641728389</v>
      </c>
      <c r="CX67" s="2">
        <f t="shared" si="62"/>
        <v>56.821940951180572</v>
      </c>
      <c r="CY67" s="2">
        <f t="shared" si="63"/>
        <v>52.058064931077389</v>
      </c>
      <c r="CZ67" s="2">
        <f t="shared" si="64"/>
        <v>45.976881985270289</v>
      </c>
      <c r="DA67" s="2">
        <f t="shared" si="65"/>
        <v>38.149862234995418</v>
      </c>
      <c r="DD67" s="2">
        <f t="shared" si="66"/>
        <v>59.280131581657173</v>
      </c>
      <c r="DE67" s="2">
        <f t="shared" si="67"/>
        <v>59.35162595035073</v>
      </c>
      <c r="DF67" s="2">
        <f t="shared" si="68"/>
        <v>61.264951520414435</v>
      </c>
      <c r="DG67" s="2">
        <f t="shared" si="69"/>
        <v>61.372422036474163</v>
      </c>
      <c r="DH67" s="2">
        <f t="shared" si="70"/>
        <v>62.362524992689167</v>
      </c>
      <c r="DI67" s="2">
        <f t="shared" si="71"/>
        <v>64.839047690899491</v>
      </c>
      <c r="DJ67" s="2">
        <f t="shared" si="72"/>
        <v>65.761051626626283</v>
      </c>
      <c r="DK67" s="2">
        <f t="shared" si="73"/>
        <v>64.52704628251702</v>
      </c>
      <c r="DL67" s="2">
        <f t="shared" si="74"/>
        <v>62.249301067073183</v>
      </c>
      <c r="DM67" s="2">
        <f t="shared" si="75"/>
        <v>58.240719968950138</v>
      </c>
      <c r="DN67" s="2">
        <f t="shared" si="76"/>
        <v>53.358831953901813</v>
      </c>
      <c r="DO67" s="2">
        <f t="shared" si="77"/>
        <v>47.291885158173798</v>
      </c>
      <c r="DP67" s="2">
        <f t="shared" si="78"/>
        <v>39.197438543444115</v>
      </c>
      <c r="DS67" s="2">
        <f t="shared" si="79"/>
        <v>3.5111578455205177E-2</v>
      </c>
      <c r="DT67" s="2">
        <f t="shared" si="80"/>
        <v>3.5203307739148475E-2</v>
      </c>
      <c r="DU67" s="2">
        <f t="shared" si="81"/>
        <v>2.5868349058534145E-2</v>
      </c>
      <c r="DV67" s="2">
        <f t="shared" si="82"/>
        <v>2.8135247928048258E-2</v>
      </c>
      <c r="DW67" s="2">
        <f t="shared" si="83"/>
        <v>3.0126765913053327E-2</v>
      </c>
      <c r="DX67" s="2">
        <f t="shared" si="84"/>
        <v>2.4453964714717287E-2</v>
      </c>
      <c r="DY67" s="2">
        <f t="shared" si="85"/>
        <v>2.6557783026299315E-2</v>
      </c>
      <c r="DZ67" s="2">
        <f t="shared" si="86"/>
        <v>2.9989205226586362E-2</v>
      </c>
      <c r="EA67" s="2">
        <f t="shared" si="87"/>
        <v>2.5187448942994888E-2</v>
      </c>
      <c r="EB67" s="2">
        <f t="shared" si="88"/>
        <v>2.7089234360894016E-2</v>
      </c>
      <c r="EC67" s="2">
        <f t="shared" si="89"/>
        <v>2.5727581968809685E-2</v>
      </c>
      <c r="ED67" s="2">
        <f t="shared" si="90"/>
        <v>2.7685184197787913E-2</v>
      </c>
      <c r="EE67" s="2">
        <f t="shared" si="91"/>
        <v>2.5231301309328442E-2</v>
      </c>
    </row>
    <row r="68" spans="2:135" x14ac:dyDescent="0.25">
      <c r="B68" s="2">
        <v>62</v>
      </c>
      <c r="C68">
        <v>62.448999999999998</v>
      </c>
      <c r="D68">
        <v>65.072000000000003</v>
      </c>
      <c r="E68">
        <v>157.10300000000001</v>
      </c>
      <c r="F68">
        <v>134.059</v>
      </c>
      <c r="G68">
        <v>136.08799999999999</v>
      </c>
      <c r="H68">
        <v>217.691</v>
      </c>
      <c r="I68">
        <v>195.06100000000001</v>
      </c>
      <c r="J68">
        <v>138.68199999999999</v>
      </c>
      <c r="K68">
        <v>196.303</v>
      </c>
      <c r="L68">
        <v>143.37899999999999</v>
      </c>
      <c r="M68">
        <v>122.224</v>
      </c>
      <c r="N68">
        <v>59.884</v>
      </c>
      <c r="O68">
        <v>60.448999999999998</v>
      </c>
      <c r="R68" s="5">
        <f t="shared" si="94"/>
        <v>75.991291245601914</v>
      </c>
      <c r="S68" s="5">
        <f t="shared" si="95"/>
        <v>84.346627486381351</v>
      </c>
      <c r="T68" s="5">
        <f t="shared" si="96"/>
        <v>143.43316575608554</v>
      </c>
      <c r="U68" s="5">
        <f t="shared" si="97"/>
        <v>133.02484420454289</v>
      </c>
      <c r="V68" s="5">
        <f t="shared" si="98"/>
        <v>134.53298599618714</v>
      </c>
      <c r="W68" s="5">
        <f t="shared" si="99"/>
        <v>202.50687487249263</v>
      </c>
      <c r="X68" s="5">
        <f t="shared" si="100"/>
        <v>169.03584611020412</v>
      </c>
      <c r="Y68" s="5">
        <f t="shared" si="101"/>
        <v>137.7430222212991</v>
      </c>
      <c r="Z68" s="5">
        <f t="shared" si="102"/>
        <v>169.18146137107939</v>
      </c>
      <c r="AA68" s="5">
        <f t="shared" si="103"/>
        <v>134.46583365082998</v>
      </c>
      <c r="AB68" s="5">
        <f t="shared" si="104"/>
        <v>120.15428540858123</v>
      </c>
      <c r="AC68" s="5">
        <f t="shared" si="105"/>
        <v>83.168318440491433</v>
      </c>
      <c r="AD68" s="5">
        <f t="shared" si="106"/>
        <v>72.947630786595042</v>
      </c>
      <c r="AE68" s="5"/>
      <c r="AG68" s="5">
        <f t="shared" si="108"/>
        <v>-13.542291245601916</v>
      </c>
      <c r="AH68" s="5">
        <f t="shared" si="108"/>
        <v>-19.274627486381348</v>
      </c>
      <c r="AI68" s="5">
        <f t="shared" si="108"/>
        <v>13.669834243914465</v>
      </c>
      <c r="AJ68" s="5">
        <f t="shared" si="108"/>
        <v>1.0341557954571101</v>
      </c>
      <c r="AK68" s="5">
        <f t="shared" si="108"/>
        <v>1.5550140038128575</v>
      </c>
      <c r="AL68" s="5">
        <f t="shared" si="108"/>
        <v>15.184125127507372</v>
      </c>
      <c r="AM68" s="5">
        <f t="shared" si="108"/>
        <v>26.025153889795888</v>
      </c>
      <c r="AN68" s="5">
        <f t="shared" si="107"/>
        <v>0.93897777870088817</v>
      </c>
      <c r="AO68" s="5">
        <f t="shared" si="92"/>
        <v>27.121538628920604</v>
      </c>
      <c r="AP68" s="5">
        <f t="shared" si="92"/>
        <v>8.9131663491700124</v>
      </c>
      <c r="AQ68" s="5">
        <f t="shared" si="92"/>
        <v>2.0697145914187729</v>
      </c>
      <c r="AR68" s="5">
        <f t="shared" si="92"/>
        <v>-23.284318440491433</v>
      </c>
      <c r="AS68" s="5">
        <f t="shared" si="92"/>
        <v>-12.498630786595044</v>
      </c>
      <c r="AV68" s="2">
        <f t="shared" si="14"/>
        <v>57.868081339013415</v>
      </c>
      <c r="AW68" s="2">
        <f t="shared" si="15"/>
        <v>58.962775629490423</v>
      </c>
      <c r="AX68" s="2">
        <f t="shared" si="16"/>
        <v>60.627641503248682</v>
      </c>
      <c r="AY68" s="2">
        <f t="shared" si="17"/>
        <v>60.861019754963458</v>
      </c>
      <c r="AZ68" s="2">
        <f t="shared" si="18"/>
        <v>62.121427082959634</v>
      </c>
      <c r="BA68" s="2">
        <f t="shared" si="19"/>
        <v>63.213279748964233</v>
      </c>
      <c r="BB68" s="2">
        <f t="shared" si="20"/>
        <v>64.02566075722352</v>
      </c>
      <c r="BC68" s="2">
        <f t="shared" si="21"/>
        <v>63.253375540225242</v>
      </c>
      <c r="BD68" s="2">
        <f t="shared" si="22"/>
        <v>60.765838639386239</v>
      </c>
      <c r="BE68" s="2">
        <f t="shared" si="23"/>
        <v>56.874313611463599</v>
      </c>
      <c r="BF68" s="2">
        <f t="shared" si="24"/>
        <v>52.108230290564947</v>
      </c>
      <c r="BG68" s="2">
        <f t="shared" si="25"/>
        <v>46.02921296947212</v>
      </c>
      <c r="BH68" s="2">
        <f t="shared" si="26"/>
        <v>38.193078482979828</v>
      </c>
      <c r="BK68" s="2" t="str">
        <f t="shared" si="27"/>
        <v/>
      </c>
      <c r="BL68" s="2" t="str">
        <f t="shared" si="28"/>
        <v/>
      </c>
      <c r="BM68" s="2" t="str">
        <f t="shared" si="29"/>
        <v/>
      </c>
      <c r="BN68" s="2" t="str">
        <f t="shared" si="30"/>
        <v/>
      </c>
      <c r="BO68" s="2" t="str">
        <f t="shared" si="31"/>
        <v/>
      </c>
      <c r="BP68" s="2" t="str">
        <f t="shared" si="32"/>
        <v/>
      </c>
      <c r="BQ68" s="2" t="str">
        <f t="shared" si="33"/>
        <v/>
      </c>
      <c r="BR68" s="2" t="str">
        <f t="shared" si="34"/>
        <v/>
      </c>
      <c r="BS68" s="2" t="str">
        <f t="shared" si="35"/>
        <v/>
      </c>
      <c r="BT68" s="2" t="str">
        <f t="shared" si="36"/>
        <v/>
      </c>
      <c r="BU68" s="2" t="str">
        <f t="shared" si="37"/>
        <v/>
      </c>
      <c r="BV68" s="2" t="str">
        <f t="shared" si="38"/>
        <v/>
      </c>
      <c r="BW68" s="2" t="str">
        <f t="shared" si="39"/>
        <v/>
      </c>
      <c r="BZ68" s="2" t="str">
        <f t="shared" si="40"/>
        <v/>
      </c>
      <c r="CA68" s="2" t="str">
        <f t="shared" si="41"/>
        <v/>
      </c>
      <c r="CB68" s="2" t="str">
        <f t="shared" si="42"/>
        <v/>
      </c>
      <c r="CC68" s="2" t="str">
        <f t="shared" si="43"/>
        <v/>
      </c>
      <c r="CD68" s="2" t="str">
        <f t="shared" si="44"/>
        <v/>
      </c>
      <c r="CE68" s="2" t="str">
        <f t="shared" si="45"/>
        <v/>
      </c>
      <c r="CF68" s="2" t="str">
        <f t="shared" si="46"/>
        <v/>
      </c>
      <c r="CG68" s="2" t="str">
        <f t="shared" si="47"/>
        <v/>
      </c>
      <c r="CH68" s="2" t="str">
        <f t="shared" si="48"/>
        <v/>
      </c>
      <c r="CI68" s="2" t="str">
        <f t="shared" si="49"/>
        <v/>
      </c>
      <c r="CJ68" s="2" t="str">
        <f t="shared" si="50"/>
        <v/>
      </c>
      <c r="CK68" s="2" t="str">
        <f t="shared" si="51"/>
        <v/>
      </c>
      <c r="CL68" s="2" t="str">
        <f t="shared" si="52"/>
        <v/>
      </c>
      <c r="CO68" s="2">
        <f t="shared" si="53"/>
        <v>57.814608997162722</v>
      </c>
      <c r="CP68" s="2">
        <f t="shared" si="54"/>
        <v>58.949020969855837</v>
      </c>
      <c r="CQ68" s="2">
        <f t="shared" si="55"/>
        <v>60.610463547133627</v>
      </c>
      <c r="CR68" s="2">
        <f t="shared" si="56"/>
        <v>60.845978224965243</v>
      </c>
      <c r="CS68" s="2">
        <f t="shared" si="57"/>
        <v>62.114146087178163</v>
      </c>
      <c r="CT68" s="2">
        <f t="shared" si="58"/>
        <v>63.169719048977605</v>
      </c>
      <c r="CU68" s="2">
        <f t="shared" si="59"/>
        <v>63.975221232793423</v>
      </c>
      <c r="CV68" s="2">
        <f t="shared" si="60"/>
        <v>63.211904885057486</v>
      </c>
      <c r="CW68" s="2">
        <f t="shared" si="61"/>
        <v>60.725272689224859</v>
      </c>
      <c r="CX68" s="2">
        <f t="shared" si="62"/>
        <v>56.834112017196951</v>
      </c>
      <c r="CY68" s="2">
        <f t="shared" si="63"/>
        <v>52.073229320042586</v>
      </c>
      <c r="CZ68" s="2">
        <f t="shared" si="64"/>
        <v>45.990986904203439</v>
      </c>
      <c r="DA68" s="2">
        <f t="shared" si="65"/>
        <v>38.165285349403192</v>
      </c>
      <c r="DD68" s="2">
        <f t="shared" si="66"/>
        <v>59.208239162147322</v>
      </c>
      <c r="DE68" s="2">
        <f t="shared" si="67"/>
        <v>59.30657270790703</v>
      </c>
      <c r="DF68" s="2">
        <f t="shared" si="68"/>
        <v>61.217598601436734</v>
      </c>
      <c r="DG68" s="2">
        <f t="shared" si="69"/>
        <v>61.334876534954411</v>
      </c>
      <c r="DH68" s="2">
        <f t="shared" si="70"/>
        <v>62.335200274237899</v>
      </c>
      <c r="DI68" s="2">
        <f t="shared" si="71"/>
        <v>64.798148625778808</v>
      </c>
      <c r="DJ68" s="2">
        <f t="shared" si="72"/>
        <v>65.711784103939863</v>
      </c>
      <c r="DK68" s="2">
        <f t="shared" si="73"/>
        <v>64.476730558028621</v>
      </c>
      <c r="DL68" s="2">
        <f t="shared" si="74"/>
        <v>62.197692127613252</v>
      </c>
      <c r="DM68" s="2">
        <f t="shared" si="75"/>
        <v>58.1911128136176</v>
      </c>
      <c r="DN68" s="2">
        <f t="shared" si="76"/>
        <v>53.317049976495049</v>
      </c>
      <c r="DO68" s="2">
        <f t="shared" si="77"/>
        <v>47.253601021844936</v>
      </c>
      <c r="DP68" s="2">
        <f t="shared" si="78"/>
        <v>39.172341694952017</v>
      </c>
      <c r="DS68" s="2">
        <f t="shared" si="79"/>
        <v>3.8369104798533463E-2</v>
      </c>
      <c r="DT68" s="2">
        <f t="shared" si="80"/>
        <v>3.846900509995977E-2</v>
      </c>
      <c r="DU68" s="2">
        <f t="shared" si="81"/>
        <v>2.8293467809679271E-2</v>
      </c>
      <c r="DV68" s="2">
        <f t="shared" si="82"/>
        <v>3.0766173027986125E-2</v>
      </c>
      <c r="DW68" s="2">
        <f t="shared" si="83"/>
        <v>3.2937606287022969E-2</v>
      </c>
      <c r="DX68" s="2">
        <f t="shared" si="84"/>
        <v>2.6750128226108692E-2</v>
      </c>
      <c r="DY68" s="2">
        <f t="shared" si="85"/>
        <v>2.9045608004268409E-2</v>
      </c>
      <c r="DZ68" s="2">
        <f t="shared" si="86"/>
        <v>3.278764501224779E-2</v>
      </c>
      <c r="EA68" s="2">
        <f t="shared" si="87"/>
        <v>2.7550539678954995E-2</v>
      </c>
      <c r="EB68" s="2">
        <f t="shared" si="88"/>
        <v>2.9625328424781758E-2</v>
      </c>
      <c r="EC68" s="2">
        <f t="shared" si="89"/>
        <v>2.8139885232473402E-2</v>
      </c>
      <c r="ED68" s="2">
        <f t="shared" si="90"/>
        <v>3.0275334906030266E-2</v>
      </c>
      <c r="EE68" s="2">
        <f t="shared" si="91"/>
        <v>2.759838980160392E-2</v>
      </c>
    </row>
    <row r="69" spans="2:135" x14ac:dyDescent="0.25">
      <c r="B69" s="2">
        <v>63</v>
      </c>
      <c r="C69">
        <v>60.680999999999997</v>
      </c>
      <c r="D69">
        <v>62</v>
      </c>
      <c r="E69">
        <v>115.294</v>
      </c>
      <c r="F69">
        <v>93.234999999999999</v>
      </c>
      <c r="G69">
        <v>91.765000000000001</v>
      </c>
      <c r="H69">
        <v>210</v>
      </c>
      <c r="I69">
        <v>161.28800000000001</v>
      </c>
      <c r="J69">
        <v>96.652000000000001</v>
      </c>
      <c r="K69">
        <v>168.24199999999999</v>
      </c>
      <c r="L69">
        <v>98.438999999999993</v>
      </c>
      <c r="M69">
        <v>84.149000000000001</v>
      </c>
      <c r="N69">
        <v>50.435000000000002</v>
      </c>
      <c r="O69">
        <v>46.145000000000003</v>
      </c>
      <c r="R69" s="5">
        <f t="shared" si="94"/>
        <v>69.90937309885615</v>
      </c>
      <c r="S69" s="5">
        <f t="shared" si="95"/>
        <v>76.070368480946584</v>
      </c>
      <c r="T69" s="5">
        <f t="shared" si="96"/>
        <v>125.3397554809646</v>
      </c>
      <c r="U69" s="5">
        <f t="shared" si="97"/>
        <v>116.26370621573264</v>
      </c>
      <c r="V69" s="5">
        <f t="shared" si="98"/>
        <v>117.5485744410451</v>
      </c>
      <c r="W69" s="5">
        <f t="shared" si="99"/>
        <v>185.73333266140773</v>
      </c>
      <c r="X69" s="5">
        <f t="shared" si="100"/>
        <v>148.94560659036026</v>
      </c>
      <c r="Y69" s="5">
        <f t="shared" si="101"/>
        <v>119.81399057333188</v>
      </c>
      <c r="Z69" s="5">
        <f t="shared" si="102"/>
        <v>149.30024629359312</v>
      </c>
      <c r="AA69" s="5">
        <f t="shared" si="103"/>
        <v>116.80641462413062</v>
      </c>
      <c r="AB69" s="5">
        <f t="shared" si="104"/>
        <v>104.38731372766016</v>
      </c>
      <c r="AC69" s="5">
        <f t="shared" si="105"/>
        <v>72.865740054105459</v>
      </c>
      <c r="AD69" s="5">
        <f t="shared" si="106"/>
        <v>63.676560769501727</v>
      </c>
      <c r="AE69" s="5"/>
      <c r="AG69" s="5">
        <f t="shared" si="108"/>
        <v>-9.228373098856153</v>
      </c>
      <c r="AH69" s="5">
        <f t="shared" si="108"/>
        <v>-14.070368480946584</v>
      </c>
      <c r="AI69" s="5">
        <f t="shared" si="108"/>
        <v>-10.045755480964601</v>
      </c>
      <c r="AJ69" s="5">
        <f t="shared" si="108"/>
        <v>-23.02870621573264</v>
      </c>
      <c r="AK69" s="5">
        <f t="shared" si="108"/>
        <v>-25.783574441045104</v>
      </c>
      <c r="AL69" s="5">
        <f t="shared" si="108"/>
        <v>24.266667338592271</v>
      </c>
      <c r="AM69" s="5">
        <f t="shared" si="108"/>
        <v>12.342393409639755</v>
      </c>
      <c r="AN69" s="5">
        <f t="shared" si="107"/>
        <v>-23.161990573331877</v>
      </c>
      <c r="AO69" s="5">
        <f t="shared" si="92"/>
        <v>18.941753706406871</v>
      </c>
      <c r="AP69" s="5">
        <f t="shared" si="92"/>
        <v>-18.367414624130632</v>
      </c>
      <c r="AQ69" s="5">
        <f t="shared" si="92"/>
        <v>-20.238313727660156</v>
      </c>
      <c r="AR69" s="5">
        <f t="shared" si="92"/>
        <v>-22.430740054105456</v>
      </c>
      <c r="AS69" s="5">
        <f t="shared" si="92"/>
        <v>-17.531560769501723</v>
      </c>
      <c r="AV69" s="2">
        <f t="shared" si="14"/>
        <v>57.870641888485316</v>
      </c>
      <c r="AW69" s="2">
        <f t="shared" si="15"/>
        <v>58.947615190616624</v>
      </c>
      <c r="AX69" s="2">
        <f t="shared" si="16"/>
        <v>60.617701194632112</v>
      </c>
      <c r="AY69" s="2">
        <f t="shared" si="17"/>
        <v>60.858220941423141</v>
      </c>
      <c r="AZ69" s="2">
        <f t="shared" si="18"/>
        <v>62.127508909254928</v>
      </c>
      <c r="BA69" s="2">
        <f t="shared" si="19"/>
        <v>63.23990730762084</v>
      </c>
      <c r="BB69" s="2">
        <f t="shared" si="20"/>
        <v>64.052969603185616</v>
      </c>
      <c r="BC69" s="2">
        <f t="shared" si="21"/>
        <v>63.270349516943064</v>
      </c>
      <c r="BD69" s="2">
        <f t="shared" si="22"/>
        <v>60.785060566582068</v>
      </c>
      <c r="BE69" s="2">
        <f t="shared" si="23"/>
        <v>56.888236568896794</v>
      </c>
      <c r="BF69" s="2">
        <f t="shared" si="24"/>
        <v>52.124915291049859</v>
      </c>
      <c r="BG69" s="2">
        <f t="shared" si="25"/>
        <v>46.045149744763094</v>
      </c>
      <c r="BH69" s="2">
        <f t="shared" si="26"/>
        <v>38.209879181655587</v>
      </c>
      <c r="BK69" s="2" t="str">
        <f t="shared" si="27"/>
        <v/>
      </c>
      <c r="BL69" s="2" t="str">
        <f t="shared" si="28"/>
        <v/>
      </c>
      <c r="BM69" s="2" t="str">
        <f t="shared" si="29"/>
        <v/>
      </c>
      <c r="BN69" s="2" t="str">
        <f t="shared" si="30"/>
        <v/>
      </c>
      <c r="BO69" s="2" t="str">
        <f t="shared" si="31"/>
        <v/>
      </c>
      <c r="BP69" s="2" t="str">
        <f t="shared" si="32"/>
        <v/>
      </c>
      <c r="BQ69" s="2" t="str">
        <f t="shared" si="33"/>
        <v/>
      </c>
      <c r="BR69" s="2" t="str">
        <f t="shared" si="34"/>
        <v/>
      </c>
      <c r="BS69" s="2" t="str">
        <f t="shared" si="35"/>
        <v/>
      </c>
      <c r="BT69" s="2" t="str">
        <f t="shared" si="36"/>
        <v/>
      </c>
      <c r="BU69" s="2" t="str">
        <f t="shared" si="37"/>
        <v/>
      </c>
      <c r="BV69" s="2" t="str">
        <f t="shared" si="38"/>
        <v/>
      </c>
      <c r="BW69" s="2" t="str">
        <f t="shared" si="39"/>
        <v/>
      </c>
      <c r="BZ69" s="2" t="str">
        <f t="shared" si="40"/>
        <v/>
      </c>
      <c r="CA69" s="2" t="str">
        <f t="shared" si="41"/>
        <v/>
      </c>
      <c r="CB69" s="2" t="str">
        <f t="shared" si="42"/>
        <v/>
      </c>
      <c r="CC69" s="2" t="str">
        <f t="shared" si="43"/>
        <v/>
      </c>
      <c r="CD69" s="2" t="str">
        <f t="shared" si="44"/>
        <v/>
      </c>
      <c r="CE69" s="2" t="str">
        <f t="shared" si="45"/>
        <v/>
      </c>
      <c r="CF69" s="2" t="str">
        <f t="shared" si="46"/>
        <v/>
      </c>
      <c r="CG69" s="2" t="str">
        <f t="shared" si="47"/>
        <v/>
      </c>
      <c r="CH69" s="2" t="str">
        <f t="shared" si="48"/>
        <v/>
      </c>
      <c r="CI69" s="2" t="str">
        <f t="shared" si="49"/>
        <v/>
      </c>
      <c r="CJ69" s="2" t="str">
        <f t="shared" si="50"/>
        <v/>
      </c>
      <c r="CK69" s="2" t="str">
        <f t="shared" si="51"/>
        <v/>
      </c>
      <c r="CL69" s="2" t="str">
        <f t="shared" si="52"/>
        <v/>
      </c>
      <c r="CO69" s="2">
        <f t="shared" si="53"/>
        <v>57.815267912952045</v>
      </c>
      <c r="CP69" s="2">
        <f t="shared" si="54"/>
        <v>58.933844843230169</v>
      </c>
      <c r="CQ69" s="2">
        <f t="shared" si="55"/>
        <v>60.600060393307253</v>
      </c>
      <c r="CR69" s="2">
        <f t="shared" si="56"/>
        <v>60.842937599344339</v>
      </c>
      <c r="CS69" s="2">
        <f t="shared" si="57"/>
        <v>62.120773038126778</v>
      </c>
      <c r="CT69" s="2">
        <f t="shared" si="58"/>
        <v>63.194179006742303</v>
      </c>
      <c r="CU69" s="2">
        <f t="shared" si="59"/>
        <v>64.000175514413101</v>
      </c>
      <c r="CV69" s="2">
        <f t="shared" si="60"/>
        <v>63.227378981937612</v>
      </c>
      <c r="CW69" s="2">
        <f t="shared" si="61"/>
        <v>60.742781205610818</v>
      </c>
      <c r="CX69" s="2">
        <f t="shared" si="62"/>
        <v>56.846283083213322</v>
      </c>
      <c r="CY69" s="2">
        <f t="shared" si="63"/>
        <v>52.088393709007782</v>
      </c>
      <c r="CZ69" s="2">
        <f t="shared" si="64"/>
        <v>46.005091823136581</v>
      </c>
      <c r="DA69" s="2">
        <f t="shared" si="65"/>
        <v>38.180708463810973</v>
      </c>
      <c r="DD69" s="2">
        <f t="shared" si="66"/>
        <v>59.136346742637471</v>
      </c>
      <c r="DE69" s="2">
        <f t="shared" si="67"/>
        <v>59.26151946546333</v>
      </c>
      <c r="DF69" s="2">
        <f t="shared" si="68"/>
        <v>61.170245682459026</v>
      </c>
      <c r="DG69" s="2">
        <f t="shared" si="69"/>
        <v>61.297331033434652</v>
      </c>
      <c r="DH69" s="2">
        <f t="shared" si="70"/>
        <v>62.30787555578663</v>
      </c>
      <c r="DI69" s="2">
        <f t="shared" si="71"/>
        <v>64.75724956065811</v>
      </c>
      <c r="DJ69" s="2">
        <f t="shared" si="72"/>
        <v>65.662516581253456</v>
      </c>
      <c r="DK69" s="2">
        <f t="shared" si="73"/>
        <v>64.426414833540207</v>
      </c>
      <c r="DL69" s="2">
        <f t="shared" si="74"/>
        <v>62.14608318815332</v>
      </c>
      <c r="DM69" s="2">
        <f t="shared" si="75"/>
        <v>58.141505658285062</v>
      </c>
      <c r="DN69" s="2">
        <f t="shared" si="76"/>
        <v>53.275267999088285</v>
      </c>
      <c r="DO69" s="2">
        <f t="shared" si="77"/>
        <v>47.215316885516081</v>
      </c>
      <c r="DP69" s="2">
        <f t="shared" si="78"/>
        <v>39.14724484645992</v>
      </c>
      <c r="DS69" s="2">
        <f t="shared" si="79"/>
        <v>4.1915723943932927E-2</v>
      </c>
      <c r="DT69" s="2">
        <f t="shared" si="80"/>
        <v>4.2024454907770056E-2</v>
      </c>
      <c r="DU69" s="2">
        <f t="shared" si="81"/>
        <v>3.0938717045995361E-2</v>
      </c>
      <c r="DV69" s="2">
        <f t="shared" si="82"/>
        <v>3.3634601497712448E-2</v>
      </c>
      <c r="DW69" s="2">
        <f t="shared" si="83"/>
        <v>3.600096467114073E-2</v>
      </c>
      <c r="DX69" s="2">
        <f t="shared" si="84"/>
        <v>2.9255429810238716E-2</v>
      </c>
      <c r="DY69" s="2">
        <f t="shared" si="85"/>
        <v>3.1758878984359973E-2</v>
      </c>
      <c r="DZ69" s="2">
        <f t="shared" si="86"/>
        <v>3.5837573120123423E-2</v>
      </c>
      <c r="EA69" s="2">
        <f t="shared" si="87"/>
        <v>3.0128483745637768E-2</v>
      </c>
      <c r="EB69" s="2">
        <f t="shared" si="88"/>
        <v>3.2390946923652117E-2</v>
      </c>
      <c r="EC69" s="2">
        <f t="shared" si="89"/>
        <v>3.077123023668743E-2</v>
      </c>
      <c r="ED69" s="2">
        <f t="shared" si="90"/>
        <v>3.3099563768538613E-2</v>
      </c>
      <c r="EE69" s="2">
        <f t="shared" si="91"/>
        <v>3.0180672314335105E-2</v>
      </c>
    </row>
    <row r="70" spans="2:135" x14ac:dyDescent="0.25">
      <c r="B70" s="2">
        <v>64</v>
      </c>
      <c r="C70">
        <v>62.58</v>
      </c>
      <c r="D70">
        <v>60.957000000000001</v>
      </c>
      <c r="E70">
        <v>82.221000000000004</v>
      </c>
      <c r="F70">
        <v>70.867999999999995</v>
      </c>
      <c r="G70">
        <v>71.971000000000004</v>
      </c>
      <c r="H70">
        <v>190.41200000000001</v>
      </c>
      <c r="I70">
        <v>113.652</v>
      </c>
      <c r="J70">
        <v>74.212000000000003</v>
      </c>
      <c r="K70">
        <v>124.621</v>
      </c>
      <c r="L70">
        <v>71.152000000000001</v>
      </c>
      <c r="M70">
        <v>62.850999999999999</v>
      </c>
      <c r="N70">
        <v>47.116</v>
      </c>
      <c r="O70">
        <v>39.884</v>
      </c>
      <c r="R70" s="5">
        <f t="shared" ref="R70:R101" si="109">AV70+(C$209*_xlfn.NORM.DIST($B70,C$214*C$215+C$213,C$219*C$214,FALSE))+(C$211*_xlfn.NORM.DIST($B70,C$214*C$216+C$213,C$220*C$214,FALSE))+(C$210*_xlfn.NORM.DIST($B70,C$214*C$217+C$213,C$221*C$214,FALSE))+(C$212*_xlfn.NORM.DIST($B70,C$214*C$218+C$213,C$222*C$214,FALSE))</f>
        <v>65.84311842824917</v>
      </c>
      <c r="S70" s="5">
        <f t="shared" ref="S70:S101" si="110">AW70+(D$209*_xlfn.NORM.DIST($B70,D$214*D$215+D$213,D$219*D$214,FALSE))+(D$211*_xlfn.NORM.DIST($B70,D$214*D$216+D$213,D$220*D$214,FALSE))+(D$210*_xlfn.NORM.DIST($B70,D$214*D$217+D$213,D$221*D$214,FALSE))+(D$212*_xlfn.NORM.DIST($B70,D$214*D$218+D$213,D$222*D$214,FALSE))</f>
        <v>70.252521527795352</v>
      </c>
      <c r="T70" s="5">
        <f t="shared" ref="T70:T101" si="111">AX70+(E$209*_xlfn.NORM.DIST($B70,E$214*E$215+E$213,E$219*E$214,FALSE))+(E$211*_xlfn.NORM.DIST($B70,E$214*E$216+E$213,E$220*E$214,FALSE))+(E$210*_xlfn.NORM.DIST($B70,E$214*E$217+E$213,E$221*E$214,FALSE))+(E$212*_xlfn.NORM.DIST($B70,E$214*E$218+E$213,E$222*E$214,FALSE))</f>
        <v>109.24839300998163</v>
      </c>
      <c r="U70" s="5">
        <f t="shared" ref="U70:U101" si="112">AY70+(F$209*_xlfn.NORM.DIST($B70,F$214*F$215+F$213,F$219*F$214,FALSE))+(F$211*_xlfn.NORM.DIST($B70,F$214*F$216+F$213,F$220*F$214,FALSE))+(F$210*_xlfn.NORM.DIST($B70,F$214*F$217+F$213,F$221*F$214,FALSE))+(F$212*_xlfn.NORM.DIST($B70,F$214*F$218+F$213,F$222*F$214,FALSE))</f>
        <v>101.74090340524388</v>
      </c>
      <c r="V70" s="5">
        <f t="shared" ref="V70:V101" si="113">AZ70+(G$209*_xlfn.NORM.DIST($B70,G$214*G$215+G$213,G$219*G$214,FALSE))+(G$211*_xlfn.NORM.DIST($B70,G$214*G$216+G$213,G$220*G$214,FALSE))+(G$210*_xlfn.NORM.DIST($B70,G$214*G$217+G$213,G$221*G$214,FALSE))+(G$212*_xlfn.NORM.DIST($B70,G$214*G$218+G$213,G$222*G$214,FALSE))</f>
        <v>102.87430904507409</v>
      </c>
      <c r="W70" s="5">
        <f t="shared" ref="W70:W101" si="114">BA70+(H$209*_xlfn.NORM.DIST($B70,H$214*H$215+H$213,H$219*H$214,FALSE))+(H$211*_xlfn.NORM.DIST($B70,H$214*H$216+H$213,H$220*H$214,FALSE))+(H$210*_xlfn.NORM.DIST($B70,H$214*H$217+H$213,H$221*H$214,FALSE))+(H$212*_xlfn.NORM.DIST($B70,H$214*H$218+H$213,H$222*H$214,FALSE))</f>
        <v>166.57771656469558</v>
      </c>
      <c r="X70" s="5">
        <f t="shared" ref="X70:X101" si="115">BB70+(I$209*_xlfn.NORM.DIST($B70,I$214*I$215+I$213,I$219*I$214,FALSE))+(I$211*_xlfn.NORM.DIST($B70,I$214*I$216+I$213,I$220*I$214,FALSE))+(I$210*_xlfn.NORM.DIST($B70,I$214*I$217+I$213,I$221*I$214,FALSE))+(I$212*_xlfn.NORM.DIST($B70,I$214*I$218+I$213,I$222*I$214,FALSE))</f>
        <v>129.98371375785152</v>
      </c>
      <c r="Y70" s="5">
        <f t="shared" ref="Y70:Y101" si="116">BC70+(J$209*_xlfn.NORM.DIST($B70,J$214*J$215+J$213,J$219*J$214,FALSE))+(J$211*_xlfn.NORM.DIST($B70,J$214*J$216+J$213,J$220*J$214,FALSE))+(J$210*_xlfn.NORM.DIST($B70,J$214*J$217+J$213,J$221*J$214,FALSE))+(J$212*_xlfn.NORM.DIST($B70,J$214*J$218+J$213,J$222*J$214,FALSE))</f>
        <v>104.52605037812027</v>
      </c>
      <c r="Z70" s="5">
        <f t="shared" ref="Z70:Z101" si="117">BD70+(K$209*_xlfn.NORM.DIST($B70,K$214*K$215+K$213,K$219*K$214,FALSE))+(K$211*_xlfn.NORM.DIST($B70,K$214*K$216+K$213,K$220*K$214,FALSE))+(K$210*_xlfn.NORM.DIST($B70,K$214*K$217+K$213,K$221*K$214,FALSE))+(K$212*_xlfn.NORM.DIST($B70,K$214*K$218+K$213,K$222*K$214,FALSE))</f>
        <v>130.22603982369719</v>
      </c>
      <c r="AA70" s="5">
        <f t="shared" ref="AA70:AA101" si="118">BE70+(L$209*_xlfn.NORM.DIST($B70,L$214*L$215+L$213,L$219*L$214,FALSE))+(L$211*_xlfn.NORM.DIST($B70,L$214*L$216+L$213,L$220*L$214,FALSE))+(L$210*_xlfn.NORM.DIST($B70,L$214*L$217+L$213,L$221*L$214,FALSE))+(L$212*_xlfn.NORM.DIST($B70,L$214*L$218+L$213,L$222*L$214,FALSE))</f>
        <v>101.38417848962142</v>
      </c>
      <c r="AB70" s="5">
        <f t="shared" ref="AB70:AB101" si="119">BF70+(M$209*_xlfn.NORM.DIST($B70,M$214*M$215+M$213,M$219*M$214,FALSE))+(M$211*_xlfn.NORM.DIST($B70,M$214*M$216+M$213,M$220*M$214,FALSE))+(M$210*_xlfn.NORM.DIST($B70,M$214*M$217+M$213,M$221*M$214,FALSE))+(M$212*_xlfn.NORM.DIST($B70,M$214*M$218+M$213,M$222*M$214,FALSE))</f>
        <v>90.758597462590174</v>
      </c>
      <c r="AC70" s="5">
        <f t="shared" ref="AC70:AC101" si="120">BG70+(N$209*_xlfn.NORM.DIST($B70,N$214*N$215+N$213,N$219*N$214,FALSE))+(N$211*_xlfn.NORM.DIST($B70,N$214*N$216+N$213,N$220*N$214,FALSE))+(N$210*_xlfn.NORM.DIST($B70,N$214*N$217+N$213,N$221*N$214,FALSE))+(N$212*_xlfn.NORM.DIST($B70,N$214*N$218+N$213,N$222*N$214,FALSE))</f>
        <v>64.729028173051304</v>
      </c>
      <c r="AD70" s="5">
        <f t="shared" ref="AD70:AD101" si="121">BH70+(O$209*_xlfn.NORM.DIST($B70,O$214*O$215+O$213,O$219*O$214,FALSE))+(O$211*_xlfn.NORM.DIST($B70,O$214*O$216+O$213,O$220*O$214,FALSE))+(O$210*_xlfn.NORM.DIST($B70,O$214*O$217+O$213,O$221*O$214,FALSE))+(O$212*_xlfn.NORM.DIST($B70,O$214*O$218+O$213,O$222*O$214,FALSE))</f>
        <v>56.213375288343464</v>
      </c>
      <c r="AE70" s="5"/>
      <c r="AG70" s="5">
        <f t="shared" si="108"/>
        <v>-3.2631184282491716</v>
      </c>
      <c r="AH70" s="5">
        <f t="shared" si="108"/>
        <v>-9.2955215277953513</v>
      </c>
      <c r="AI70" s="5">
        <f t="shared" si="108"/>
        <v>-27.027393009981623</v>
      </c>
      <c r="AJ70" s="5">
        <f t="shared" si="108"/>
        <v>-30.872903405243889</v>
      </c>
      <c r="AK70" s="5">
        <f t="shared" si="108"/>
        <v>-30.903309045074081</v>
      </c>
      <c r="AL70" s="5">
        <f t="shared" si="108"/>
        <v>23.834283435304428</v>
      </c>
      <c r="AM70" s="5">
        <f t="shared" si="108"/>
        <v>-16.331713757851517</v>
      </c>
      <c r="AN70" s="5">
        <f t="shared" si="107"/>
        <v>-30.314050378120271</v>
      </c>
      <c r="AO70" s="5">
        <f t="shared" si="92"/>
        <v>-5.6050398236971972</v>
      </c>
      <c r="AP70" s="5">
        <f t="shared" si="92"/>
        <v>-30.232178489621418</v>
      </c>
      <c r="AQ70" s="5">
        <f t="shared" si="92"/>
        <v>-27.907597462590175</v>
      </c>
      <c r="AR70" s="5">
        <f t="shared" si="92"/>
        <v>-17.613028173051305</v>
      </c>
      <c r="AS70" s="5">
        <f t="shared" si="92"/>
        <v>-16.329375288343464</v>
      </c>
      <c r="AV70" s="2">
        <f t="shared" ref="AV70:AV133" si="122">((1-DS70)*CO70) + (DS70*DD70)</f>
        <v>57.873077634386654</v>
      </c>
      <c r="AW70" s="2">
        <f t="shared" ref="AW70:AW133" si="123">((1-DT70)*CP70) + (DT70*DE70)</f>
        <v>58.932335486531578</v>
      </c>
      <c r="AX70" s="2">
        <f t="shared" ref="AX70:AX133" si="124">((1-DU70)*CQ70) + (DU70*DF70)</f>
        <v>60.607692689160942</v>
      </c>
      <c r="AY70" s="2">
        <f t="shared" ref="AY70:AY133" si="125">((1-DV70)*CR70) + (DV70*DG70)</f>
        <v>60.855332211374304</v>
      </c>
      <c r="AZ70" s="2">
        <f t="shared" ref="AZ70:AZ133" si="126">((1-DW70)*CS70) + (DW70*DH70)</f>
        <v>62.13342458217128</v>
      </c>
      <c r="BA70" s="2">
        <f t="shared" ref="BA70:BA133" si="127">((1-DX70)*CT70) + (DX70*DI70)</f>
        <v>63.266547244840417</v>
      </c>
      <c r="BB70" s="2">
        <f t="shared" ref="BB70:BB133" si="128">((1-DY70)*CU70) + (DY70*DJ70)</f>
        <v>64.080263810636069</v>
      </c>
      <c r="BC70" s="2">
        <f t="shared" ref="BC70:BC133" si="129">((1-DZ70)*CV70) + (DZ70*DK70)</f>
        <v>63.287230677247621</v>
      </c>
      <c r="BD70" s="2">
        <f t="shared" ref="BD70:BD133" si="130">((1-EA70)*CW70) + (EA70*DL70)</f>
        <v>60.804237065130366</v>
      </c>
      <c r="BE70" s="2">
        <f t="shared" ref="BE70:BE133" si="131">((1-EB70)*CX70) + (EB70*DM70)</f>
        <v>56.902124647074849</v>
      </c>
      <c r="BF70" s="2">
        <f t="shared" ref="BF70:BF133" si="132">((1-EC70)*CY70) + (EC70*DN70)</f>
        <v>52.141569001959034</v>
      </c>
      <c r="BG70" s="2">
        <f t="shared" ref="BG70:BG133" si="133">((1-ED70)*CZ70) + (ED70*DO70)</f>
        <v>46.061084263321654</v>
      </c>
      <c r="BH70" s="2">
        <f t="shared" ref="BH70:BH133" si="134">((1-EE70)*DA70) + (EE70*DP70)</f>
        <v>38.226686759620847</v>
      </c>
      <c r="BK70" s="2" t="str">
        <f t="shared" ref="BK70:BK133" si="135">IF(OR($B70&lt;C$229, AND($B70&gt;C$230, $B70&lt;C$231)), C70, "")</f>
        <v/>
      </c>
      <c r="BL70" s="2" t="str">
        <f t="shared" ref="BL70:BL133" si="136">IF(OR($B70&lt;D$229, AND($B70&gt;D$230, $B70&lt;D$231)), D70, "")</f>
        <v/>
      </c>
      <c r="BM70" s="2" t="str">
        <f t="shared" ref="BM70:BM133" si="137">IF(OR($B70&lt;E$229, AND($B70&gt;E$230, $B70&lt;E$231)), E70, "")</f>
        <v/>
      </c>
      <c r="BN70" s="2" t="str">
        <f t="shared" ref="BN70:BN133" si="138">IF(OR($B70&lt;F$229, AND($B70&gt;F$230, $B70&lt;F$231)), F70, "")</f>
        <v/>
      </c>
      <c r="BO70" s="2" t="str">
        <f t="shared" ref="BO70:BO133" si="139">IF(OR($B70&lt;G$229, AND($B70&gt;G$230, $B70&lt;G$231)), G70, "")</f>
        <v/>
      </c>
      <c r="BP70" s="2" t="str">
        <f t="shared" ref="BP70:BP133" si="140">IF(OR($B70&lt;H$229, AND($B70&gt;H$230, $B70&lt;H$231)), H70, "")</f>
        <v/>
      </c>
      <c r="BQ70" s="2" t="str">
        <f t="shared" ref="BQ70:BQ133" si="141">IF(OR($B70&lt;I$229, AND($B70&gt;I$230, $B70&lt;I$231)), I70, "")</f>
        <v/>
      </c>
      <c r="BR70" s="2" t="str">
        <f t="shared" ref="BR70:BR133" si="142">IF(OR($B70&lt;J$229, AND($B70&gt;J$230, $B70&lt;J$231)), J70, "")</f>
        <v/>
      </c>
      <c r="BS70" s="2" t="str">
        <f t="shared" ref="BS70:BS133" si="143">IF(OR($B70&lt;K$229, AND($B70&gt;K$230, $B70&lt;K$231)), K70, "")</f>
        <v/>
      </c>
      <c r="BT70" s="2" t="str">
        <f t="shared" ref="BT70:BT133" si="144">IF(OR($B70&lt;L$229, AND($B70&gt;L$230, $B70&lt;L$231)), L70, "")</f>
        <v/>
      </c>
      <c r="BU70" s="2" t="str">
        <f t="shared" ref="BU70:BU133" si="145">IF(OR($B70&lt;M$229, AND($B70&gt;M$230, $B70&lt;M$231)), M70, "")</f>
        <v/>
      </c>
      <c r="BV70" s="2" t="str">
        <f t="shared" ref="BV70:BV133" si="146">IF(OR($B70&lt;N$229, AND($B70&gt;N$230, $B70&lt;N$231)), N70, "")</f>
        <v/>
      </c>
      <c r="BW70" s="2" t="str">
        <f t="shared" ref="BW70:BW133" si="147">IF(OR($B70&lt;O$229, AND($B70&gt;O$230, $B70&lt;O$231)), O70, "")</f>
        <v/>
      </c>
      <c r="BZ70" s="2" t="str">
        <f t="shared" ref="BZ70:BZ133" si="148">IF(OR(AND($B70&gt;C$230, $B70&lt;C$231), $B70&gt;C$232), C70, "")</f>
        <v/>
      </c>
      <c r="CA70" s="2" t="str">
        <f t="shared" ref="CA70:CA133" si="149">IF(OR(AND($B70&gt;D$230, $B70&lt;D$231), $B70&gt;D$232), D70, "")</f>
        <v/>
      </c>
      <c r="CB70" s="2" t="str">
        <f t="shared" ref="CB70:CB133" si="150">IF(OR(AND($B70&gt;E$230, $B70&lt;E$231), $B70&gt;E$232), E70, "")</f>
        <v/>
      </c>
      <c r="CC70" s="2" t="str">
        <f t="shared" ref="CC70:CC133" si="151">IF(OR(AND($B70&gt;F$230, $B70&lt;F$231), $B70&gt;F$232), F70, "")</f>
        <v/>
      </c>
      <c r="CD70" s="2" t="str">
        <f t="shared" ref="CD70:CD133" si="152">IF(OR(AND($B70&gt;G$230, $B70&lt;G$231), $B70&gt;G$232), G70, "")</f>
        <v/>
      </c>
      <c r="CE70" s="2" t="str">
        <f t="shared" ref="CE70:CE133" si="153">IF(OR(AND($B70&gt;H$230, $B70&lt;H$231), $B70&gt;H$232), H70, "")</f>
        <v/>
      </c>
      <c r="CF70" s="2" t="str">
        <f t="shared" ref="CF70:CF133" si="154">IF(OR(AND($B70&gt;I$230, $B70&lt;I$231), $B70&gt;I$232), I70, "")</f>
        <v/>
      </c>
      <c r="CG70" s="2" t="str">
        <f t="shared" ref="CG70:CG133" si="155">IF(OR(AND($B70&gt;J$230, $B70&lt;J$231), $B70&gt;J$232), J70, "")</f>
        <v/>
      </c>
      <c r="CH70" s="2" t="str">
        <f t="shared" ref="CH70:CH133" si="156">IF(OR(AND($B70&gt;K$230, $B70&lt;K$231), $B70&gt;K$232), K70, "")</f>
        <v/>
      </c>
      <c r="CI70" s="2" t="str">
        <f t="shared" ref="CI70:CI133" si="157">IF(OR(AND($B70&gt;L$230, $B70&lt;L$231), $B70&gt;L$232), L70, "")</f>
        <v/>
      </c>
      <c r="CJ70" s="2" t="str">
        <f t="shared" ref="CJ70:CJ133" si="158">IF(OR(AND($B70&gt;M$230, $B70&lt;M$231), $B70&gt;M$232), M70, "")</f>
        <v/>
      </c>
      <c r="CK70" s="2" t="str">
        <f t="shared" ref="CK70:CK133" si="159">IF(OR(AND($B70&gt;N$230, $B70&lt;N$231), $B70&gt;N$232), N70, "")</f>
        <v/>
      </c>
      <c r="CL70" s="2" t="str">
        <f t="shared" ref="CL70:CL133" si="160">IF(OR(AND($B70&gt;O$230, $B70&lt;O$231), $B70&gt;O$232), O70, "")</f>
        <v/>
      </c>
      <c r="CO70" s="2">
        <f t="shared" ref="CO70:CO133" si="161">BK$207*$B70+BK$209</f>
        <v>57.815926828741368</v>
      </c>
      <c r="CP70" s="2">
        <f t="shared" ref="CP70:CP133" si="162">BL$207*$B70+BL$209</f>
        <v>58.9186687166045</v>
      </c>
      <c r="CQ70" s="2">
        <f t="shared" ref="CQ70:CQ133" si="163">BM$207*$B70+BM$209</f>
        <v>60.589657239480886</v>
      </c>
      <c r="CR70" s="2">
        <f t="shared" ref="CR70:CR133" si="164">BN$207*$B70+BN$209</f>
        <v>60.839896973723441</v>
      </c>
      <c r="CS70" s="2">
        <f t="shared" ref="CS70:CS133" si="165">BO$207*$B70+BO$209</f>
        <v>62.127399989075393</v>
      </c>
      <c r="CT70" s="2">
        <f t="shared" ref="CT70:CT133" si="166">BP$207*$B70+BP$209</f>
        <v>63.218638964507008</v>
      </c>
      <c r="CU70" s="2">
        <f t="shared" ref="CU70:CU133" si="167">BQ$207*$B70+BQ$209</f>
        <v>64.025129796032786</v>
      </c>
      <c r="CV70" s="2">
        <f t="shared" ref="CV70:CV133" si="168">BR$207*$B70+BR$209</f>
        <v>63.242853078817745</v>
      </c>
      <c r="CW70" s="2">
        <f t="shared" ref="CW70:CW133" si="169">BS$207*$B70+BS$209</f>
        <v>60.760289721996777</v>
      </c>
      <c r="CX70" s="2">
        <f t="shared" ref="CX70:CX133" si="170">BT$207*$B70+BT$209</f>
        <v>56.858454149229701</v>
      </c>
      <c r="CY70" s="2">
        <f t="shared" ref="CY70:CY133" si="171">BU$207*$B70+BU$209</f>
        <v>52.103558097972979</v>
      </c>
      <c r="CZ70" s="2">
        <f t="shared" ref="CZ70:CZ133" si="172">BV$207*$B70+BV$209</f>
        <v>46.019196742069724</v>
      </c>
      <c r="DA70" s="2">
        <f t="shared" ref="DA70:DA133" si="173">BW$207*$B70+BW$209</f>
        <v>38.196131578218747</v>
      </c>
      <c r="DD70" s="2">
        <f t="shared" ref="DD70:DD133" si="174">BZ$207*$B70+BZ$209</f>
        <v>59.06445432312762</v>
      </c>
      <c r="DE70" s="2">
        <f t="shared" ref="DE70:DE133" si="175">CA$207*$B70+CA$209</f>
        <v>59.21646622301963</v>
      </c>
      <c r="DF70" s="2">
        <f t="shared" ref="DF70:DF133" si="176">CB$207*$B70+CB$209</f>
        <v>61.122892763481325</v>
      </c>
      <c r="DG70" s="2">
        <f t="shared" ref="DG70:DG133" si="177">CC$207*$B70+CC$209</f>
        <v>61.259785531914893</v>
      </c>
      <c r="DH70" s="2">
        <f t="shared" ref="DH70:DH133" si="178">CD$207*$B70+CD$209</f>
        <v>62.280550837335355</v>
      </c>
      <c r="DI70" s="2">
        <f t="shared" ref="DI70:DI133" si="179">CE$207*$B70+CE$209</f>
        <v>64.716350495537426</v>
      </c>
      <c r="DJ70" s="2">
        <f t="shared" ref="DJ70:DJ133" si="180">CF$207*$B70+CF$209</f>
        <v>65.61324905856705</v>
      </c>
      <c r="DK70" s="2">
        <f t="shared" ref="DK70:DK133" si="181">CG$207*$B70+CG$209</f>
        <v>64.376099109051808</v>
      </c>
      <c r="DL70" s="2">
        <f t="shared" ref="DL70:DL133" si="182">CH$207*$B70+CH$209</f>
        <v>62.094474248693388</v>
      </c>
      <c r="DM70" s="2">
        <f t="shared" ref="DM70:DM133" si="183">CI$207*$B70+CI$209</f>
        <v>58.091898502952517</v>
      </c>
      <c r="DN70" s="2">
        <f t="shared" ref="DN70:DN133" si="184">CJ$207*$B70+CJ$209</f>
        <v>53.233486021681522</v>
      </c>
      <c r="DO70" s="2">
        <f t="shared" ref="DO70:DO133" si="185">CK$207*$B70+CK$209</f>
        <v>47.177032749187219</v>
      </c>
      <c r="DP70" s="2">
        <f t="shared" ref="DP70:DP133" si="186">CL$207*$B70+CL$209</f>
        <v>39.122147997967822</v>
      </c>
      <c r="DS70" s="2">
        <f t="shared" ref="DS70:DS133" si="187">POWER(10,($B70-C$227)/C$228)/(1+POWER(10,($B70-C$227)/C$228))</f>
        <v>4.5774567161916704E-2</v>
      </c>
      <c r="DT70" s="2">
        <f t="shared" ref="DT70:DT133" si="188">POWER(10,($B70-D$227)/D$228)/(1+POWER(10,($B70-D$227)/D$228))</f>
        <v>4.5892828625708815E-2</v>
      </c>
      <c r="DU70" s="2">
        <f t="shared" ref="DU70:DU133" si="189">POWER(10,($B70-E$227)/E$228)/(1+POWER(10,($B70-E$227)/E$228))</f>
        <v>3.3822670974251644E-2</v>
      </c>
      <c r="DV70" s="2">
        <f t="shared" ref="DV70:DV133" si="190">POWER(10,($B70-F$227)/F$228)/(1+POWER(10,($B70-F$227)/F$228))</f>
        <v>3.6760319731859954E-2</v>
      </c>
      <c r="DW70" s="2">
        <f t="shared" ref="DW70:DW133" si="191">POWER(10,($B70-G$227)/G$228)/(1+POWER(10,($B70-G$227)/G$228))</f>
        <v>3.9337641053505908E-2</v>
      </c>
      <c r="DX70" s="2">
        <f t="shared" ref="DX70:DX133" si="192">POWER(10,($B70-H$227)/H$228)/(1+POWER(10,($B70-H$227)/H$228))</f>
        <v>3.198765539345752E-2</v>
      </c>
      <c r="DY70" s="2">
        <f t="shared" ref="DY70:DY133" si="193">POWER(10,($B70-I$227)/I$228)/(1+POWER(10,($B70-I$227)/I$228))</f>
        <v>3.4716545478651842E-2</v>
      </c>
      <c r="DZ70" s="2">
        <f t="shared" ref="DZ70:DZ133" si="194">POWER(10,($B70-J$227)/J$228)/(1+POWER(10,($B70-J$227)/J$228))</f>
        <v>3.9159721054321715E-2</v>
      </c>
      <c r="EA70" s="2">
        <f t="shared" ref="EA70:EA133" si="195">POWER(10,($B70-K$227)/K$228)/(1+POWER(10,($B70-K$227)/K$228))</f>
        <v>3.2939478950785354E-2</v>
      </c>
      <c r="EB70" s="2">
        <f t="shared" ref="EB70:EB133" si="196">POWER(10,($B70-L$227)/L$228)/(1+POWER(10,($B70-L$227)/L$228))</f>
        <v>3.5405324701793472E-2</v>
      </c>
      <c r="EC70" s="2">
        <f t="shared" ref="EC70:EC133" si="197">POWER(10,($B70-M$227)/M$228)/(1+POWER(10,($B70-M$227)/M$228))</f>
        <v>3.3640113841330338E-2</v>
      </c>
      <c r="ED70" s="2">
        <f t="shared" ref="ED70:ED133" si="198">POWER(10,($B70-N$227)/N$228)/(1+POWER(10,($B70-N$227)/N$228))</f>
        <v>3.6177421495299358E-2</v>
      </c>
      <c r="EE70" s="2">
        <f t="shared" ref="EE70:EE133" si="199">POWER(10,($B70-O$227)/O$228)/(1+POWER(10,($B70-O$227)/O$228))</f>
        <v>3.2996371069079572E-2</v>
      </c>
    </row>
    <row r="71" spans="2:135" x14ac:dyDescent="0.25">
      <c r="B71" s="2">
        <v>65</v>
      </c>
      <c r="C71">
        <v>64.304000000000002</v>
      </c>
      <c r="D71">
        <v>63.753999999999998</v>
      </c>
      <c r="E71">
        <v>66.852999999999994</v>
      </c>
      <c r="F71">
        <v>64.382000000000005</v>
      </c>
      <c r="G71">
        <v>65.706000000000003</v>
      </c>
      <c r="H71">
        <v>156.45599999999999</v>
      </c>
      <c r="I71">
        <v>82.757999999999996</v>
      </c>
      <c r="J71">
        <v>67.438999999999993</v>
      </c>
      <c r="K71">
        <v>84.697000000000003</v>
      </c>
      <c r="L71">
        <v>62.273000000000003</v>
      </c>
      <c r="M71">
        <v>55.790999999999997</v>
      </c>
      <c r="N71">
        <v>45.970999999999997</v>
      </c>
      <c r="O71">
        <v>39.957000000000001</v>
      </c>
      <c r="R71" s="5">
        <f t="shared" si="109"/>
        <v>63.511747416765225</v>
      </c>
      <c r="S71" s="5">
        <f t="shared" si="110"/>
        <v>66.563792787015217</v>
      </c>
      <c r="T71" s="5">
        <f t="shared" si="111"/>
        <v>95.757719787191775</v>
      </c>
      <c r="U71" s="5">
        <f t="shared" si="112"/>
        <v>89.870159123155489</v>
      </c>
      <c r="V71" s="5">
        <f t="shared" si="113"/>
        <v>90.930162264395989</v>
      </c>
      <c r="W71" s="5">
        <f t="shared" si="114"/>
        <v>146.86116004934811</v>
      </c>
      <c r="X71" s="5">
        <f t="shared" si="115"/>
        <v>113.24409801888011</v>
      </c>
      <c r="Y71" s="5">
        <f t="shared" si="116"/>
        <v>92.231023155792414</v>
      </c>
      <c r="Z71" s="5">
        <f t="shared" si="117"/>
        <v>113.13082931308065</v>
      </c>
      <c r="AA71" s="5">
        <f t="shared" si="118"/>
        <v>88.677499036356721</v>
      </c>
      <c r="AB71" s="5">
        <f t="shared" si="119"/>
        <v>79.622920799531613</v>
      </c>
      <c r="AC71" s="5">
        <f t="shared" si="120"/>
        <v>58.638982352037686</v>
      </c>
      <c r="AD71" s="5">
        <f t="shared" si="121"/>
        <v>50.507571765803213</v>
      </c>
      <c r="AE71" s="5"/>
      <c r="AG71" s="5">
        <f t="shared" si="108"/>
        <v>0.79225258323477732</v>
      </c>
      <c r="AH71" s="5">
        <f t="shared" si="108"/>
        <v>-2.8097927870152191</v>
      </c>
      <c r="AI71" s="5">
        <f t="shared" si="108"/>
        <v>-28.90471978719178</v>
      </c>
      <c r="AJ71" s="5">
        <f t="shared" si="108"/>
        <v>-25.488159123155484</v>
      </c>
      <c r="AK71" s="5">
        <f t="shared" si="108"/>
        <v>-25.224162264395986</v>
      </c>
      <c r="AL71" s="5">
        <f t="shared" si="108"/>
        <v>9.594839950651874</v>
      </c>
      <c r="AM71" s="5">
        <f t="shared" si="108"/>
        <v>-30.486098018880114</v>
      </c>
      <c r="AN71" s="5">
        <f t="shared" si="107"/>
        <v>-24.792023155792421</v>
      </c>
      <c r="AO71" s="5">
        <f t="shared" si="92"/>
        <v>-28.433829313080651</v>
      </c>
      <c r="AP71" s="5">
        <f t="shared" si="92"/>
        <v>-26.404499036356718</v>
      </c>
      <c r="AQ71" s="5">
        <f t="shared" si="92"/>
        <v>-23.831920799531616</v>
      </c>
      <c r="AR71" s="5">
        <f t="shared" si="92"/>
        <v>-12.66798235203769</v>
      </c>
      <c r="AS71" s="5">
        <f t="shared" si="92"/>
        <v>-10.550571765803213</v>
      </c>
      <c r="AV71" s="2">
        <f t="shared" si="122"/>
        <v>57.875349431182819</v>
      </c>
      <c r="AW71" s="2">
        <f t="shared" si="123"/>
        <v>58.91691504420119</v>
      </c>
      <c r="AX71" s="2">
        <f t="shared" si="124"/>
        <v>60.597599387124674</v>
      </c>
      <c r="AY71" s="2">
        <f t="shared" si="125"/>
        <v>60.852335069076616</v>
      </c>
      <c r="AZ71" s="2">
        <f t="shared" si="126"/>
        <v>62.139148903196798</v>
      </c>
      <c r="BA71" s="2">
        <f t="shared" si="127"/>
        <v>63.293182356899479</v>
      </c>
      <c r="BB71" s="2">
        <f t="shared" si="128"/>
        <v>64.107519626106949</v>
      </c>
      <c r="BC71" s="2">
        <f t="shared" si="129"/>
        <v>63.303988863316121</v>
      </c>
      <c r="BD71" s="2">
        <f t="shared" si="130"/>
        <v>60.823344454482282</v>
      </c>
      <c r="BE71" s="2">
        <f t="shared" si="131"/>
        <v>56.915955819152636</v>
      </c>
      <c r="BF71" s="2">
        <f t="shared" si="132"/>
        <v>52.15817207544044</v>
      </c>
      <c r="BG71" s="2">
        <f t="shared" si="133"/>
        <v>46.076999737785108</v>
      </c>
      <c r="BH71" s="2">
        <f t="shared" si="134"/>
        <v>38.243490114410228</v>
      </c>
      <c r="BK71" s="2" t="str">
        <f t="shared" si="135"/>
        <v/>
      </c>
      <c r="BL71" s="2" t="str">
        <f t="shared" si="136"/>
        <v/>
      </c>
      <c r="BM71" s="2" t="str">
        <f t="shared" si="137"/>
        <v/>
      </c>
      <c r="BN71" s="2" t="str">
        <f t="shared" si="138"/>
        <v/>
      </c>
      <c r="BO71" s="2" t="str">
        <f t="shared" si="139"/>
        <v/>
      </c>
      <c r="BP71" s="2" t="str">
        <f t="shared" si="140"/>
        <v/>
      </c>
      <c r="BQ71" s="2" t="str">
        <f t="shared" si="141"/>
        <v/>
      </c>
      <c r="BR71" s="2" t="str">
        <f t="shared" si="142"/>
        <v/>
      </c>
      <c r="BS71" s="2" t="str">
        <f t="shared" si="143"/>
        <v/>
      </c>
      <c r="BT71" s="2" t="str">
        <f t="shared" si="144"/>
        <v/>
      </c>
      <c r="BU71" s="2" t="str">
        <f t="shared" si="145"/>
        <v/>
      </c>
      <c r="BV71" s="2" t="str">
        <f t="shared" si="146"/>
        <v/>
      </c>
      <c r="BW71" s="2" t="str">
        <f t="shared" si="147"/>
        <v/>
      </c>
      <c r="BZ71" s="2" t="str">
        <f t="shared" si="148"/>
        <v/>
      </c>
      <c r="CA71" s="2" t="str">
        <f t="shared" si="149"/>
        <v/>
      </c>
      <c r="CB71" s="2" t="str">
        <f t="shared" si="150"/>
        <v/>
      </c>
      <c r="CC71" s="2" t="str">
        <f t="shared" si="151"/>
        <v/>
      </c>
      <c r="CD71" s="2" t="str">
        <f t="shared" si="152"/>
        <v/>
      </c>
      <c r="CE71" s="2" t="str">
        <f t="shared" si="153"/>
        <v/>
      </c>
      <c r="CF71" s="2" t="str">
        <f t="shared" si="154"/>
        <v/>
      </c>
      <c r="CG71" s="2" t="str">
        <f t="shared" si="155"/>
        <v/>
      </c>
      <c r="CH71" s="2" t="str">
        <f t="shared" si="156"/>
        <v/>
      </c>
      <c r="CI71" s="2" t="str">
        <f t="shared" si="157"/>
        <v/>
      </c>
      <c r="CJ71" s="2" t="str">
        <f t="shared" si="158"/>
        <v/>
      </c>
      <c r="CK71" s="2" t="str">
        <f t="shared" si="159"/>
        <v/>
      </c>
      <c r="CL71" s="2" t="str">
        <f t="shared" si="160"/>
        <v/>
      </c>
      <c r="CO71" s="2">
        <f t="shared" si="161"/>
        <v>57.816585744530691</v>
      </c>
      <c r="CP71" s="2">
        <f t="shared" si="162"/>
        <v>58.903492589978832</v>
      </c>
      <c r="CQ71" s="2">
        <f t="shared" si="163"/>
        <v>60.579254085654519</v>
      </c>
      <c r="CR71" s="2">
        <f t="shared" si="164"/>
        <v>60.836856348102536</v>
      </c>
      <c r="CS71" s="2">
        <f t="shared" si="165"/>
        <v>62.134026940024015</v>
      </c>
      <c r="CT71" s="2">
        <f t="shared" si="166"/>
        <v>63.243098922271706</v>
      </c>
      <c r="CU71" s="2">
        <f t="shared" si="167"/>
        <v>64.050084077652471</v>
      </c>
      <c r="CV71" s="2">
        <f t="shared" si="168"/>
        <v>63.258327175697879</v>
      </c>
      <c r="CW71" s="2">
        <f t="shared" si="169"/>
        <v>60.777798238382729</v>
      </c>
      <c r="CX71" s="2">
        <f t="shared" si="170"/>
        <v>56.870625215246072</v>
      </c>
      <c r="CY71" s="2">
        <f t="shared" si="171"/>
        <v>52.118722486938175</v>
      </c>
      <c r="CZ71" s="2">
        <f t="shared" si="172"/>
        <v>46.033301661002866</v>
      </c>
      <c r="DA71" s="2">
        <f t="shared" si="173"/>
        <v>38.211554692626521</v>
      </c>
      <c r="DD71" s="2">
        <f t="shared" si="174"/>
        <v>58.992561903617769</v>
      </c>
      <c r="DE71" s="2">
        <f t="shared" si="175"/>
        <v>59.17141298057593</v>
      </c>
      <c r="DF71" s="2">
        <f t="shared" si="176"/>
        <v>61.075539844503623</v>
      </c>
      <c r="DG71" s="2">
        <f t="shared" si="177"/>
        <v>61.222240030395142</v>
      </c>
      <c r="DH71" s="2">
        <f t="shared" si="178"/>
        <v>62.253226118884086</v>
      </c>
      <c r="DI71" s="2">
        <f t="shared" si="179"/>
        <v>64.675451430416743</v>
      </c>
      <c r="DJ71" s="2">
        <f t="shared" si="180"/>
        <v>65.563981535880629</v>
      </c>
      <c r="DK71" s="2">
        <f t="shared" si="181"/>
        <v>64.325783384563408</v>
      </c>
      <c r="DL71" s="2">
        <f t="shared" si="182"/>
        <v>62.042865309233463</v>
      </c>
      <c r="DM71" s="2">
        <f t="shared" si="183"/>
        <v>58.04229134761998</v>
      </c>
      <c r="DN71" s="2">
        <f t="shared" si="184"/>
        <v>53.191704044274758</v>
      </c>
      <c r="DO71" s="2">
        <f t="shared" si="185"/>
        <v>47.138748612858365</v>
      </c>
      <c r="DP71" s="2">
        <f t="shared" si="186"/>
        <v>39.097051149475725</v>
      </c>
      <c r="DS71" s="2">
        <f t="shared" si="187"/>
        <v>4.9970134341626865E-2</v>
      </c>
      <c r="DT71" s="2">
        <f t="shared" si="188"/>
        <v>5.0098666221123321E-2</v>
      </c>
      <c r="DU71" s="2">
        <f t="shared" si="189"/>
        <v>3.69651982613746E-2</v>
      </c>
      <c r="DV71" s="2">
        <f t="shared" si="190"/>
        <v>4.0164443086931616E-2</v>
      </c>
      <c r="DW71" s="2">
        <f t="shared" si="191"/>
        <v>4.2969785712960271E-2</v>
      </c>
      <c r="DX71" s="2">
        <f t="shared" si="192"/>
        <v>3.4965858155009084E-2</v>
      </c>
      <c r="DY71" s="2">
        <f t="shared" si="193"/>
        <v>3.7938863125974276E-2</v>
      </c>
      <c r="DZ71" s="2">
        <f t="shared" si="194"/>
        <v>4.2776169400680873E-2</v>
      </c>
      <c r="EA71" s="2">
        <f t="shared" si="195"/>
        <v>3.6003005017684636E-2</v>
      </c>
      <c r="EB71" s="2">
        <f t="shared" si="196"/>
        <v>3.8689011019481648E-2</v>
      </c>
      <c r="EC71" s="2">
        <f t="shared" si="197"/>
        <v>3.6766324856679952E-2</v>
      </c>
      <c r="ED71" s="2">
        <f t="shared" si="198"/>
        <v>3.9529781785452175E-2</v>
      </c>
      <c r="EE71" s="2">
        <f t="shared" si="199"/>
        <v>3.6064991041679775E-2</v>
      </c>
    </row>
    <row r="72" spans="2:135" x14ac:dyDescent="0.25">
      <c r="B72" s="2">
        <v>66</v>
      </c>
      <c r="C72">
        <v>66.884</v>
      </c>
      <c r="D72">
        <v>65.783000000000001</v>
      </c>
      <c r="E72">
        <v>62.206000000000003</v>
      </c>
      <c r="F72">
        <v>63.073999999999998</v>
      </c>
      <c r="G72">
        <v>63.484999999999999</v>
      </c>
      <c r="H72">
        <v>109.10299999999999</v>
      </c>
      <c r="I72">
        <v>71.287999999999997</v>
      </c>
      <c r="J72">
        <v>65.561000000000007</v>
      </c>
      <c r="K72">
        <v>69.257999999999996</v>
      </c>
      <c r="L72">
        <v>58.832999999999998</v>
      </c>
      <c r="M72">
        <v>52.506999999999998</v>
      </c>
      <c r="N72">
        <v>47.753999999999998</v>
      </c>
      <c r="O72">
        <v>38.912999999999997</v>
      </c>
      <c r="R72" s="5">
        <f t="shared" si="109"/>
        <v>62.745708503146297</v>
      </c>
      <c r="S72" s="5">
        <f t="shared" si="110"/>
        <v>64.748248819687205</v>
      </c>
      <c r="T72" s="5">
        <f t="shared" si="111"/>
        <v>85.064188327670081</v>
      </c>
      <c r="U72" s="5">
        <f t="shared" si="112"/>
        <v>80.705926714577686</v>
      </c>
      <c r="V72" s="5">
        <f t="shared" si="113"/>
        <v>81.766559276291474</v>
      </c>
      <c r="W72" s="5">
        <f t="shared" si="114"/>
        <v>128.15511165976321</v>
      </c>
      <c r="X72" s="5">
        <f t="shared" si="115"/>
        <v>99.338077467932692</v>
      </c>
      <c r="Y72" s="5">
        <f t="shared" si="116"/>
        <v>82.907495052082339</v>
      </c>
      <c r="Z72" s="5">
        <f t="shared" si="117"/>
        <v>98.718474596633101</v>
      </c>
      <c r="AA72" s="5">
        <f t="shared" si="118"/>
        <v>78.780882107637368</v>
      </c>
      <c r="AB72" s="5">
        <f t="shared" si="119"/>
        <v>71.008064928080174</v>
      </c>
      <c r="AC72" s="5">
        <f t="shared" si="120"/>
        <v>54.353067522002718</v>
      </c>
      <c r="AD72" s="5">
        <f t="shared" si="121"/>
        <v>46.378312577438493</v>
      </c>
      <c r="AE72" s="5"/>
      <c r="AG72" s="5">
        <f t="shared" si="108"/>
        <v>4.1382914968537037</v>
      </c>
      <c r="AH72" s="5">
        <f t="shared" si="108"/>
        <v>1.0347511803127958</v>
      </c>
      <c r="AI72" s="5">
        <f t="shared" si="108"/>
        <v>-22.858188327670078</v>
      </c>
      <c r="AJ72" s="5">
        <f t="shared" si="108"/>
        <v>-17.631926714577688</v>
      </c>
      <c r="AK72" s="5">
        <f t="shared" si="108"/>
        <v>-18.281559276291475</v>
      </c>
      <c r="AL72" s="5">
        <f t="shared" si="108"/>
        <v>-19.052111659763213</v>
      </c>
      <c r="AM72" s="5">
        <f t="shared" si="108"/>
        <v>-28.050077467932695</v>
      </c>
      <c r="AN72" s="5">
        <f t="shared" si="107"/>
        <v>-17.346495052082332</v>
      </c>
      <c r="AO72" s="5">
        <f t="shared" si="92"/>
        <v>-29.460474596633105</v>
      </c>
      <c r="AP72" s="5">
        <f t="shared" si="92"/>
        <v>-19.947882107637369</v>
      </c>
      <c r="AQ72" s="5">
        <f t="shared" si="92"/>
        <v>-18.501064928080176</v>
      </c>
      <c r="AR72" s="5">
        <f t="shared" si="92"/>
        <v>-6.59906752200272</v>
      </c>
      <c r="AS72" s="5">
        <f t="shared" si="92"/>
        <v>-7.4653125774384961</v>
      </c>
      <c r="AV72" s="2">
        <f t="shared" si="122"/>
        <v>57.877412518483631</v>
      </c>
      <c r="AW72" s="2">
        <f t="shared" si="123"/>
        <v>58.901329780234768</v>
      </c>
      <c r="AX72" s="2">
        <f t="shared" si="124"/>
        <v>60.587402363600205</v>
      </c>
      <c r="AY72" s="2">
        <f t="shared" si="125"/>
        <v>60.849208580040866</v>
      </c>
      <c r="AZ72" s="2">
        <f t="shared" si="126"/>
        <v>62.144653782165278</v>
      </c>
      <c r="BA72" s="2">
        <f t="shared" si="127"/>
        <v>63.319792248549987</v>
      </c>
      <c r="BB72" s="2">
        <f t="shared" si="128"/>
        <v>64.134709211276217</v>
      </c>
      <c r="BC72" s="2">
        <f t="shared" si="129"/>
        <v>63.320589475043036</v>
      </c>
      <c r="BD72" s="2">
        <f t="shared" si="130"/>
        <v>60.842355248524612</v>
      </c>
      <c r="BE72" s="2">
        <f t="shared" si="131"/>
        <v>56.929704473869847</v>
      </c>
      <c r="BF72" s="2">
        <f t="shared" si="132"/>
        <v>52.174702006370957</v>
      </c>
      <c r="BG72" s="2">
        <f t="shared" si="133"/>
        <v>46.092876429840814</v>
      </c>
      <c r="BH72" s="2">
        <f t="shared" si="134"/>
        <v>38.260276099074346</v>
      </c>
      <c r="BK72" s="2" t="str">
        <f t="shared" si="135"/>
        <v/>
      </c>
      <c r="BL72" s="2" t="str">
        <f t="shared" si="136"/>
        <v/>
      </c>
      <c r="BM72" s="2" t="str">
        <f t="shared" si="137"/>
        <v/>
      </c>
      <c r="BN72" s="2" t="str">
        <f t="shared" si="138"/>
        <v/>
      </c>
      <c r="BO72" s="2" t="str">
        <f t="shared" si="139"/>
        <v/>
      </c>
      <c r="BP72" s="2" t="str">
        <f t="shared" si="140"/>
        <v/>
      </c>
      <c r="BQ72" s="2" t="str">
        <f t="shared" si="141"/>
        <v/>
      </c>
      <c r="BR72" s="2" t="str">
        <f t="shared" si="142"/>
        <v/>
      </c>
      <c r="BS72" s="2" t="str">
        <f t="shared" si="143"/>
        <v/>
      </c>
      <c r="BT72" s="2" t="str">
        <f t="shared" si="144"/>
        <v/>
      </c>
      <c r="BU72" s="2" t="str">
        <f t="shared" si="145"/>
        <v/>
      </c>
      <c r="BV72" s="2" t="str">
        <f t="shared" si="146"/>
        <v/>
      </c>
      <c r="BW72" s="2" t="str">
        <f t="shared" si="147"/>
        <v/>
      </c>
      <c r="BZ72" s="2" t="str">
        <f t="shared" si="148"/>
        <v/>
      </c>
      <c r="CA72" s="2" t="str">
        <f t="shared" si="149"/>
        <v/>
      </c>
      <c r="CB72" s="2" t="str">
        <f t="shared" si="150"/>
        <v/>
      </c>
      <c r="CC72" s="2" t="str">
        <f t="shared" si="151"/>
        <v/>
      </c>
      <c r="CD72" s="2" t="str">
        <f t="shared" si="152"/>
        <v/>
      </c>
      <c r="CE72" s="2" t="str">
        <f t="shared" si="153"/>
        <v/>
      </c>
      <c r="CF72" s="2" t="str">
        <f t="shared" si="154"/>
        <v/>
      </c>
      <c r="CG72" s="2" t="str">
        <f t="shared" si="155"/>
        <v/>
      </c>
      <c r="CH72" s="2" t="str">
        <f t="shared" si="156"/>
        <v/>
      </c>
      <c r="CI72" s="2" t="str">
        <f t="shared" si="157"/>
        <v/>
      </c>
      <c r="CJ72" s="2" t="str">
        <f t="shared" si="158"/>
        <v/>
      </c>
      <c r="CK72" s="2" t="str">
        <f t="shared" si="159"/>
        <v/>
      </c>
      <c r="CL72" s="2" t="str">
        <f t="shared" si="160"/>
        <v/>
      </c>
      <c r="CO72" s="2">
        <f t="shared" si="161"/>
        <v>57.817244660320014</v>
      </c>
      <c r="CP72" s="2">
        <f t="shared" si="162"/>
        <v>58.888316463353163</v>
      </c>
      <c r="CQ72" s="2">
        <f t="shared" si="163"/>
        <v>60.568850931828145</v>
      </c>
      <c r="CR72" s="2">
        <f t="shared" si="164"/>
        <v>60.833815722481638</v>
      </c>
      <c r="CS72" s="2">
        <f t="shared" si="165"/>
        <v>62.140653890972629</v>
      </c>
      <c r="CT72" s="2">
        <f t="shared" si="166"/>
        <v>63.267558880036411</v>
      </c>
      <c r="CU72" s="2">
        <f t="shared" si="167"/>
        <v>64.075038359272142</v>
      </c>
      <c r="CV72" s="2">
        <f t="shared" si="168"/>
        <v>63.273801272578012</v>
      </c>
      <c r="CW72" s="2">
        <f t="shared" si="169"/>
        <v>60.795306754768689</v>
      </c>
      <c r="CX72" s="2">
        <f t="shared" si="170"/>
        <v>56.882796281262451</v>
      </c>
      <c r="CY72" s="2">
        <f t="shared" si="171"/>
        <v>52.133886875903372</v>
      </c>
      <c r="CZ72" s="2">
        <f t="shared" si="172"/>
        <v>46.047406579936009</v>
      </c>
      <c r="DA72" s="2">
        <f t="shared" si="173"/>
        <v>38.226977807034302</v>
      </c>
      <c r="DD72" s="2">
        <f t="shared" si="174"/>
        <v>58.920669484107918</v>
      </c>
      <c r="DE72" s="2">
        <f t="shared" si="175"/>
        <v>59.126359738132237</v>
      </c>
      <c r="DF72" s="2">
        <f t="shared" si="176"/>
        <v>61.028186925525922</v>
      </c>
      <c r="DG72" s="2">
        <f t="shared" si="177"/>
        <v>61.184694528875383</v>
      </c>
      <c r="DH72" s="2">
        <f t="shared" si="178"/>
        <v>62.225901400432818</v>
      </c>
      <c r="DI72" s="2">
        <f t="shared" si="179"/>
        <v>64.634552365296059</v>
      </c>
      <c r="DJ72" s="2">
        <f t="shared" si="180"/>
        <v>65.514714013194222</v>
      </c>
      <c r="DK72" s="2">
        <f t="shared" si="181"/>
        <v>64.275467660074995</v>
      </c>
      <c r="DL72" s="2">
        <f t="shared" si="182"/>
        <v>61.991256369773531</v>
      </c>
      <c r="DM72" s="2">
        <f t="shared" si="183"/>
        <v>57.992684192287442</v>
      </c>
      <c r="DN72" s="2">
        <f t="shared" si="184"/>
        <v>53.149922066867994</v>
      </c>
      <c r="DO72" s="2">
        <f t="shared" si="185"/>
        <v>47.100464476529503</v>
      </c>
      <c r="DP72" s="2">
        <f t="shared" si="186"/>
        <v>39.071954300983627</v>
      </c>
      <c r="DS72" s="2">
        <f t="shared" si="187"/>
        <v>5.4528280374434655E-2</v>
      </c>
      <c r="DT72" s="2">
        <f t="shared" si="188"/>
        <v>5.466786194098476E-2</v>
      </c>
      <c r="DU72" s="2">
        <f t="shared" si="189"/>
        <v>4.0387498533938658E-2</v>
      </c>
      <c r="DV72" s="2">
        <f t="shared" si="190"/>
        <v>4.3869442322346373E-2</v>
      </c>
      <c r="DW72" s="2">
        <f t="shared" si="191"/>
        <v>4.6920915554961418E-2</v>
      </c>
      <c r="DX72" s="2">
        <f t="shared" si="192"/>
        <v>3.8210400471408938E-2</v>
      </c>
      <c r="DY72" s="2">
        <f t="shared" si="193"/>
        <v>4.1447427301781546E-2</v>
      </c>
      <c r="DZ72" s="2">
        <f t="shared" si="194"/>
        <v>4.6710364896978142E-2</v>
      </c>
      <c r="EA72" s="2">
        <f t="shared" si="195"/>
        <v>3.9339862788223774E-2</v>
      </c>
      <c r="EB72" s="2">
        <f t="shared" si="196"/>
        <v>4.2263900833081312E-2</v>
      </c>
      <c r="EC72" s="2">
        <f t="shared" si="197"/>
        <v>4.0170981114190214E-2</v>
      </c>
      <c r="ED72" s="2">
        <f t="shared" si="198"/>
        <v>4.3178869891099911E-2</v>
      </c>
      <c r="EE72" s="2">
        <f t="shared" si="199"/>
        <v>3.9407358995766653E-2</v>
      </c>
    </row>
    <row r="73" spans="2:135" x14ac:dyDescent="0.25">
      <c r="B73" s="2">
        <v>67</v>
      </c>
      <c r="C73">
        <v>70.463999999999999</v>
      </c>
      <c r="D73">
        <v>68.768000000000001</v>
      </c>
      <c r="E73">
        <v>63.25</v>
      </c>
      <c r="F73">
        <v>62.543999999999997</v>
      </c>
      <c r="G73">
        <v>63.396999999999998</v>
      </c>
      <c r="H73">
        <v>79.587999999999994</v>
      </c>
      <c r="I73">
        <v>65.97</v>
      </c>
      <c r="J73">
        <v>66.379000000000005</v>
      </c>
      <c r="K73">
        <v>64.894000000000005</v>
      </c>
      <c r="L73">
        <v>60.106000000000002</v>
      </c>
      <c r="M73">
        <v>53.179000000000002</v>
      </c>
      <c r="N73">
        <v>47.521999999999998</v>
      </c>
      <c r="O73">
        <v>38.796999999999997</v>
      </c>
      <c r="R73" s="5">
        <f t="shared" si="109"/>
        <v>63.52837190946893</v>
      </c>
      <c r="S73" s="5">
        <f t="shared" si="110"/>
        <v>64.698604706504511</v>
      </c>
      <c r="T73" s="5">
        <f t="shared" si="111"/>
        <v>77.061942294715379</v>
      </c>
      <c r="U73" s="5">
        <f t="shared" si="112"/>
        <v>74.060367066866675</v>
      </c>
      <c r="V73" s="5">
        <f t="shared" si="113"/>
        <v>75.190398943575389</v>
      </c>
      <c r="W73" s="5">
        <f t="shared" si="114"/>
        <v>111.60157992440274</v>
      </c>
      <c r="X73" s="5">
        <f t="shared" si="115"/>
        <v>88.442914923682139</v>
      </c>
      <c r="Y73" s="5">
        <f t="shared" si="116"/>
        <v>76.301613687990937</v>
      </c>
      <c r="Z73" s="5">
        <f t="shared" si="117"/>
        <v>87.250922478378442</v>
      </c>
      <c r="AA73" s="5">
        <f t="shared" si="118"/>
        <v>71.518581649157539</v>
      </c>
      <c r="AB73" s="5">
        <f t="shared" si="119"/>
        <v>64.719129498027897</v>
      </c>
      <c r="AC73" s="5">
        <f t="shared" si="120"/>
        <v>51.599776519084195</v>
      </c>
      <c r="AD73" s="5">
        <f t="shared" si="121"/>
        <v>43.592237945723042</v>
      </c>
      <c r="AE73" s="5"/>
      <c r="AG73" s="5">
        <f t="shared" si="108"/>
        <v>6.9356280905310683</v>
      </c>
      <c r="AH73" s="5">
        <f t="shared" si="108"/>
        <v>4.0693952934954893</v>
      </c>
      <c r="AI73" s="5">
        <f t="shared" si="108"/>
        <v>-13.811942294715379</v>
      </c>
      <c r="AJ73" s="5">
        <f t="shared" si="108"/>
        <v>-11.516367066866678</v>
      </c>
      <c r="AK73" s="5">
        <f t="shared" si="108"/>
        <v>-11.79339894357539</v>
      </c>
      <c r="AL73" s="5">
        <f t="shared" si="108"/>
        <v>-32.013579924402748</v>
      </c>
      <c r="AM73" s="5">
        <f t="shared" si="108"/>
        <v>-22.47291492368214</v>
      </c>
      <c r="AN73" s="5">
        <f t="shared" si="107"/>
        <v>-9.9226136879909319</v>
      </c>
      <c r="AO73" s="5">
        <f t="shared" si="92"/>
        <v>-22.356922478378436</v>
      </c>
      <c r="AP73" s="5">
        <f t="shared" si="92"/>
        <v>-11.412581649157538</v>
      </c>
      <c r="AQ73" s="5">
        <f t="shared" si="92"/>
        <v>-11.540129498027895</v>
      </c>
      <c r="AR73" s="5">
        <f t="shared" si="92"/>
        <v>-4.0777765190841961</v>
      </c>
      <c r="AS73" s="5">
        <f t="shared" si="92"/>
        <v>-4.795237945723045</v>
      </c>
      <c r="AV73" s="2">
        <f t="shared" si="122"/>
        <v>57.879215992040493</v>
      </c>
      <c r="AW73" s="2">
        <f t="shared" si="123"/>
        <v>58.885552790857005</v>
      </c>
      <c r="AX73" s="2">
        <f t="shared" si="124"/>
        <v>60.577080133405595</v>
      </c>
      <c r="AY73" s="2">
        <f t="shared" si="125"/>
        <v>60.845929141255603</v>
      </c>
      <c r="AZ73" s="2">
        <f t="shared" si="126"/>
        <v>62.149908005271179</v>
      </c>
      <c r="BA73" s="2">
        <f t="shared" si="127"/>
        <v>63.346352947843535</v>
      </c>
      <c r="BB73" s="2">
        <f t="shared" si="128"/>
        <v>64.161800175769827</v>
      </c>
      <c r="BC73" s="2">
        <f t="shared" si="129"/>
        <v>63.336993021701844</v>
      </c>
      <c r="BD73" s="2">
        <f t="shared" si="130"/>
        <v>60.861237731906826</v>
      </c>
      <c r="BE73" s="2">
        <f t="shared" si="131"/>
        <v>56.943341019778018</v>
      </c>
      <c r="BF73" s="2">
        <f t="shared" si="132"/>
        <v>52.191132779279819</v>
      </c>
      <c r="BG73" s="2">
        <f t="shared" si="133"/>
        <v>46.108691311740472</v>
      </c>
      <c r="BH73" s="2">
        <f t="shared" si="134"/>
        <v>38.277029277687888</v>
      </c>
      <c r="BK73" s="2" t="str">
        <f t="shared" si="135"/>
        <v/>
      </c>
      <c r="BL73" s="2" t="str">
        <f t="shared" si="136"/>
        <v/>
      </c>
      <c r="BM73" s="2" t="str">
        <f t="shared" si="137"/>
        <v/>
      </c>
      <c r="BN73" s="2" t="str">
        <f t="shared" si="138"/>
        <v/>
      </c>
      <c r="BO73" s="2" t="str">
        <f t="shared" si="139"/>
        <v/>
      </c>
      <c r="BP73" s="2" t="str">
        <f t="shared" si="140"/>
        <v/>
      </c>
      <c r="BQ73" s="2" t="str">
        <f t="shared" si="141"/>
        <v/>
      </c>
      <c r="BR73" s="2" t="str">
        <f t="shared" si="142"/>
        <v/>
      </c>
      <c r="BS73" s="2" t="str">
        <f t="shared" si="143"/>
        <v/>
      </c>
      <c r="BT73" s="2" t="str">
        <f t="shared" si="144"/>
        <v/>
      </c>
      <c r="BU73" s="2" t="str">
        <f t="shared" si="145"/>
        <v/>
      </c>
      <c r="BV73" s="2" t="str">
        <f t="shared" si="146"/>
        <v/>
      </c>
      <c r="BW73" s="2" t="str">
        <f t="shared" si="147"/>
        <v/>
      </c>
      <c r="BZ73" s="2" t="str">
        <f t="shared" si="148"/>
        <v/>
      </c>
      <c r="CA73" s="2" t="str">
        <f t="shared" si="149"/>
        <v/>
      </c>
      <c r="CB73" s="2" t="str">
        <f t="shared" si="150"/>
        <v/>
      </c>
      <c r="CC73" s="2" t="str">
        <f t="shared" si="151"/>
        <v/>
      </c>
      <c r="CD73" s="2" t="str">
        <f t="shared" si="152"/>
        <v/>
      </c>
      <c r="CE73" s="2" t="str">
        <f t="shared" si="153"/>
        <v/>
      </c>
      <c r="CF73" s="2" t="str">
        <f t="shared" si="154"/>
        <v/>
      </c>
      <c r="CG73" s="2" t="str">
        <f t="shared" si="155"/>
        <v/>
      </c>
      <c r="CH73" s="2" t="str">
        <f t="shared" si="156"/>
        <v/>
      </c>
      <c r="CI73" s="2" t="str">
        <f t="shared" si="157"/>
        <v/>
      </c>
      <c r="CJ73" s="2" t="str">
        <f t="shared" si="158"/>
        <v/>
      </c>
      <c r="CK73" s="2" t="str">
        <f t="shared" si="159"/>
        <v/>
      </c>
      <c r="CL73" s="2" t="str">
        <f t="shared" si="160"/>
        <v/>
      </c>
      <c r="CO73" s="2">
        <f t="shared" si="161"/>
        <v>57.81790357610933</v>
      </c>
      <c r="CP73" s="2">
        <f t="shared" si="162"/>
        <v>58.873140336727495</v>
      </c>
      <c r="CQ73" s="2">
        <f t="shared" si="163"/>
        <v>60.558447778001778</v>
      </c>
      <c r="CR73" s="2">
        <f t="shared" si="164"/>
        <v>60.830775096860734</v>
      </c>
      <c r="CS73" s="2">
        <f t="shared" si="165"/>
        <v>62.147280841921251</v>
      </c>
      <c r="CT73" s="2">
        <f t="shared" si="166"/>
        <v>63.292018837801109</v>
      </c>
      <c r="CU73" s="2">
        <f t="shared" si="167"/>
        <v>64.099992640891827</v>
      </c>
      <c r="CV73" s="2">
        <f t="shared" si="168"/>
        <v>63.289275369458139</v>
      </c>
      <c r="CW73" s="2">
        <f t="shared" si="169"/>
        <v>60.812815271154648</v>
      </c>
      <c r="CX73" s="2">
        <f t="shared" si="170"/>
        <v>56.894967347278822</v>
      </c>
      <c r="CY73" s="2">
        <f t="shared" si="171"/>
        <v>52.149051264868568</v>
      </c>
      <c r="CZ73" s="2">
        <f t="shared" si="172"/>
        <v>46.061511498869159</v>
      </c>
      <c r="DA73" s="2">
        <f t="shared" si="173"/>
        <v>38.242400921442076</v>
      </c>
      <c r="DD73" s="2">
        <f t="shared" si="174"/>
        <v>58.848777064598067</v>
      </c>
      <c r="DE73" s="2">
        <f t="shared" si="175"/>
        <v>59.081306495688537</v>
      </c>
      <c r="DF73" s="2">
        <f t="shared" si="176"/>
        <v>60.980834006548221</v>
      </c>
      <c r="DG73" s="2">
        <f t="shared" si="177"/>
        <v>61.147149027355624</v>
      </c>
      <c r="DH73" s="2">
        <f t="shared" si="178"/>
        <v>62.198576681981542</v>
      </c>
      <c r="DI73" s="2">
        <f t="shared" si="179"/>
        <v>64.593653300175362</v>
      </c>
      <c r="DJ73" s="2">
        <f t="shared" si="180"/>
        <v>65.465446490507816</v>
      </c>
      <c r="DK73" s="2">
        <f t="shared" si="181"/>
        <v>64.225151935586595</v>
      </c>
      <c r="DL73" s="2">
        <f t="shared" si="182"/>
        <v>61.939647430313599</v>
      </c>
      <c r="DM73" s="2">
        <f t="shared" si="183"/>
        <v>57.943077036954904</v>
      </c>
      <c r="DN73" s="2">
        <f t="shared" si="184"/>
        <v>53.10814008946123</v>
      </c>
      <c r="DO73" s="2">
        <f t="shared" si="185"/>
        <v>47.062180340200641</v>
      </c>
      <c r="DP73" s="2">
        <f t="shared" si="186"/>
        <v>39.04685745249153</v>
      </c>
      <c r="DS73" s="2">
        <f t="shared" si="187"/>
        <v>5.9476178809340377E-2</v>
      </c>
      <c r="DT73" s="2">
        <f t="shared" si="188"/>
        <v>5.9627627235183764E-2</v>
      </c>
      <c r="DU73" s="2">
        <f t="shared" si="189"/>
        <v>4.4112128058557402E-2</v>
      </c>
      <c r="DV73" s="2">
        <f t="shared" si="190"/>
        <v>4.7899156454408745E-2</v>
      </c>
      <c r="DW73" s="2">
        <f t="shared" si="191"/>
        <v>5.1215914328329074E-2</v>
      </c>
      <c r="DX73" s="2">
        <f t="shared" si="192"/>
        <v>4.1742986693296999E-2</v>
      </c>
      <c r="DY73" s="2">
        <f t="shared" si="193"/>
        <v>4.5265195081756707E-2</v>
      </c>
      <c r="DZ73" s="2">
        <f t="shared" si="194"/>
        <v>5.098712156145175E-2</v>
      </c>
      <c r="EA73" s="2">
        <f t="shared" si="195"/>
        <v>4.2972203409886021E-2</v>
      </c>
      <c r="EB73" s="2">
        <f t="shared" si="196"/>
        <v>4.6153253782191164E-2</v>
      </c>
      <c r="EC73" s="2">
        <f t="shared" si="197"/>
        <v>4.3876555885348605E-2</v>
      </c>
      <c r="ED73" s="2">
        <f t="shared" si="198"/>
        <v>4.7148278154177638E-2</v>
      </c>
      <c r="EE73" s="2">
        <f t="shared" si="199"/>
        <v>4.3045652448916213E-2</v>
      </c>
    </row>
    <row r="74" spans="2:135" x14ac:dyDescent="0.25">
      <c r="B74" s="2">
        <v>68</v>
      </c>
      <c r="C74">
        <v>73.260999999999996</v>
      </c>
      <c r="D74">
        <v>71.971000000000004</v>
      </c>
      <c r="E74">
        <v>62.853000000000002</v>
      </c>
      <c r="F74">
        <v>62</v>
      </c>
      <c r="G74">
        <v>63.75</v>
      </c>
      <c r="H74">
        <v>67.765000000000001</v>
      </c>
      <c r="I74">
        <v>65.394000000000005</v>
      </c>
      <c r="J74">
        <v>67.409000000000006</v>
      </c>
      <c r="K74">
        <v>63.636000000000003</v>
      </c>
      <c r="L74">
        <v>58.802999999999997</v>
      </c>
      <c r="M74">
        <v>54.463000000000001</v>
      </c>
      <c r="N74">
        <v>48.405999999999999</v>
      </c>
      <c r="O74">
        <v>39.912999999999997</v>
      </c>
      <c r="R74" s="5">
        <f t="shared" si="109"/>
        <v>65.985090672990921</v>
      </c>
      <c r="S74" s="5">
        <f t="shared" si="110"/>
        <v>66.476679364894039</v>
      </c>
      <c r="T74" s="5">
        <f t="shared" si="111"/>
        <v>71.475163221312073</v>
      </c>
      <c r="U74" s="5">
        <f t="shared" si="112"/>
        <v>69.639103974756168</v>
      </c>
      <c r="V74" s="5">
        <f t="shared" si="113"/>
        <v>70.909573287155624</v>
      </c>
      <c r="W74" s="5">
        <f t="shared" si="114"/>
        <v>97.851216235888629</v>
      </c>
      <c r="X74" s="5">
        <f t="shared" si="115"/>
        <v>80.420582992334445</v>
      </c>
      <c r="Y74" s="5">
        <f t="shared" si="116"/>
        <v>72.079554022727891</v>
      </c>
      <c r="Z74" s="5">
        <f t="shared" si="117"/>
        <v>78.649716127686119</v>
      </c>
      <c r="AA74" s="5">
        <f t="shared" si="118"/>
        <v>66.581031514197733</v>
      </c>
      <c r="AB74" s="5">
        <f t="shared" si="119"/>
        <v>60.457626958716034</v>
      </c>
      <c r="AC74" s="5">
        <f t="shared" si="120"/>
        <v>50.157022382292617</v>
      </c>
      <c r="AD74" s="5">
        <f t="shared" si="121"/>
        <v>41.932077572957844</v>
      </c>
      <c r="AE74" s="5"/>
      <c r="AG74" s="5">
        <f t="shared" si="108"/>
        <v>7.2759093270090744</v>
      </c>
      <c r="AH74" s="5">
        <f t="shared" si="108"/>
        <v>5.4943206351059644</v>
      </c>
      <c r="AI74" s="5">
        <f t="shared" si="108"/>
        <v>-8.6221632213120714</v>
      </c>
      <c r="AJ74" s="5">
        <f t="shared" si="108"/>
        <v>-7.6391039747561678</v>
      </c>
      <c r="AK74" s="5">
        <f t="shared" si="108"/>
        <v>-7.1595732871556237</v>
      </c>
      <c r="AL74" s="5">
        <f t="shared" si="108"/>
        <v>-30.086216235888628</v>
      </c>
      <c r="AM74" s="5">
        <f t="shared" si="108"/>
        <v>-15.02658299233444</v>
      </c>
      <c r="AN74" s="5">
        <f t="shared" si="107"/>
        <v>-4.6705540227278846</v>
      </c>
      <c r="AO74" s="5">
        <f t="shared" si="92"/>
        <v>-15.013716127686116</v>
      </c>
      <c r="AP74" s="5">
        <f t="shared" si="92"/>
        <v>-7.7780315141977354</v>
      </c>
      <c r="AQ74" s="5">
        <f t="shared" si="92"/>
        <v>-5.994626958716033</v>
      </c>
      <c r="AR74" s="5">
        <f t="shared" si="92"/>
        <v>-1.7510223822926179</v>
      </c>
      <c r="AS74" s="5">
        <f t="shared" si="92"/>
        <v>-2.0190775729578476</v>
      </c>
      <c r="AV74" s="2">
        <f t="shared" si="122"/>
        <v>57.880702264549136</v>
      </c>
      <c r="AW74" s="2">
        <f t="shared" si="123"/>
        <v>58.869554143662299</v>
      </c>
      <c r="AX74" s="2">
        <f t="shared" si="124"/>
        <v>60.56660840504729</v>
      </c>
      <c r="AY74" s="2">
        <f t="shared" si="125"/>
        <v>60.842470243975413</v>
      </c>
      <c r="AZ74" s="2">
        <f t="shared" si="126"/>
        <v>62.154877002696566</v>
      </c>
      <c r="BA74" s="2">
        <f t="shared" si="127"/>
        <v>63.372836493415733</v>
      </c>
      <c r="BB74" s="2">
        <f t="shared" si="128"/>
        <v>64.188755081157041</v>
      </c>
      <c r="BC74" s="2">
        <f t="shared" si="129"/>
        <v>63.353154656098219</v>
      </c>
      <c r="BD74" s="2">
        <f t="shared" si="130"/>
        <v>60.879955510661617</v>
      </c>
      <c r="BE74" s="2">
        <f t="shared" si="131"/>
        <v>56.956831467167191</v>
      </c>
      <c r="BF74" s="2">
        <f t="shared" si="132"/>
        <v>52.207434493982483</v>
      </c>
      <c r="BG74" s="2">
        <f t="shared" si="133"/>
        <v>46.124417707463166</v>
      </c>
      <c r="BH74" s="2">
        <f t="shared" si="134"/>
        <v>38.293731663945785</v>
      </c>
      <c r="BK74" s="2" t="str">
        <f t="shared" si="135"/>
        <v/>
      </c>
      <c r="BL74" s="2" t="str">
        <f t="shared" si="136"/>
        <v/>
      </c>
      <c r="BM74" s="2" t="str">
        <f t="shared" si="137"/>
        <v/>
      </c>
      <c r="BN74" s="2" t="str">
        <f t="shared" si="138"/>
        <v/>
      </c>
      <c r="BO74" s="2" t="str">
        <f t="shared" si="139"/>
        <v/>
      </c>
      <c r="BP74" s="2" t="str">
        <f t="shared" si="140"/>
        <v/>
      </c>
      <c r="BQ74" s="2" t="str">
        <f t="shared" si="141"/>
        <v/>
      </c>
      <c r="BR74" s="2" t="str">
        <f t="shared" si="142"/>
        <v/>
      </c>
      <c r="BS74" s="2" t="str">
        <f t="shared" si="143"/>
        <v/>
      </c>
      <c r="BT74" s="2" t="str">
        <f t="shared" si="144"/>
        <v/>
      </c>
      <c r="BU74" s="2" t="str">
        <f t="shared" si="145"/>
        <v/>
      </c>
      <c r="BV74" s="2" t="str">
        <f t="shared" si="146"/>
        <v/>
      </c>
      <c r="BW74" s="2" t="str">
        <f t="shared" si="147"/>
        <v/>
      </c>
      <c r="BZ74" s="2" t="str">
        <f t="shared" si="148"/>
        <v/>
      </c>
      <c r="CA74" s="2" t="str">
        <f t="shared" si="149"/>
        <v/>
      </c>
      <c r="CB74" s="2" t="str">
        <f t="shared" si="150"/>
        <v/>
      </c>
      <c r="CC74" s="2" t="str">
        <f t="shared" si="151"/>
        <v/>
      </c>
      <c r="CD74" s="2" t="str">
        <f t="shared" si="152"/>
        <v/>
      </c>
      <c r="CE74" s="2" t="str">
        <f t="shared" si="153"/>
        <v/>
      </c>
      <c r="CF74" s="2" t="str">
        <f t="shared" si="154"/>
        <v/>
      </c>
      <c r="CG74" s="2" t="str">
        <f t="shared" si="155"/>
        <v/>
      </c>
      <c r="CH74" s="2" t="str">
        <f t="shared" si="156"/>
        <v/>
      </c>
      <c r="CI74" s="2" t="str">
        <f t="shared" si="157"/>
        <v/>
      </c>
      <c r="CJ74" s="2" t="str">
        <f t="shared" si="158"/>
        <v/>
      </c>
      <c r="CK74" s="2" t="str">
        <f t="shared" si="159"/>
        <v/>
      </c>
      <c r="CL74" s="2" t="str">
        <f t="shared" si="160"/>
        <v/>
      </c>
      <c r="CO74" s="2">
        <f t="shared" si="161"/>
        <v>57.818562491898653</v>
      </c>
      <c r="CP74" s="2">
        <f t="shared" si="162"/>
        <v>58.857964210101827</v>
      </c>
      <c r="CQ74" s="2">
        <f t="shared" si="163"/>
        <v>60.548044624175411</v>
      </c>
      <c r="CR74" s="2">
        <f t="shared" si="164"/>
        <v>60.827734471239829</v>
      </c>
      <c r="CS74" s="2">
        <f t="shared" si="165"/>
        <v>62.153907792869866</v>
      </c>
      <c r="CT74" s="2">
        <f t="shared" si="166"/>
        <v>63.316478795565814</v>
      </c>
      <c r="CU74" s="2">
        <f t="shared" si="167"/>
        <v>64.124946922511512</v>
      </c>
      <c r="CV74" s="2">
        <f t="shared" si="168"/>
        <v>63.304749466338272</v>
      </c>
      <c r="CW74" s="2">
        <f t="shared" si="169"/>
        <v>60.830323787540607</v>
      </c>
      <c r="CX74" s="2">
        <f t="shared" si="170"/>
        <v>56.907138413295201</v>
      </c>
      <c r="CY74" s="2">
        <f t="shared" si="171"/>
        <v>52.164215653833764</v>
      </c>
      <c r="CZ74" s="2">
        <f t="shared" si="172"/>
        <v>46.075616417802301</v>
      </c>
      <c r="DA74" s="2">
        <f t="shared" si="173"/>
        <v>38.257824035849858</v>
      </c>
      <c r="DD74" s="2">
        <f t="shared" si="174"/>
        <v>58.776884645088217</v>
      </c>
      <c r="DE74" s="2">
        <f t="shared" si="175"/>
        <v>59.036253253244837</v>
      </c>
      <c r="DF74" s="2">
        <f t="shared" si="176"/>
        <v>60.933481087570513</v>
      </c>
      <c r="DG74" s="2">
        <f t="shared" si="177"/>
        <v>61.109603525835865</v>
      </c>
      <c r="DH74" s="2">
        <f t="shared" si="178"/>
        <v>62.171251963530274</v>
      </c>
      <c r="DI74" s="2">
        <f t="shared" si="179"/>
        <v>64.552754235054678</v>
      </c>
      <c r="DJ74" s="2">
        <f t="shared" si="180"/>
        <v>65.416178967821409</v>
      </c>
      <c r="DK74" s="2">
        <f t="shared" si="181"/>
        <v>64.174836211098196</v>
      </c>
      <c r="DL74" s="2">
        <f t="shared" si="182"/>
        <v>61.888038490853667</v>
      </c>
      <c r="DM74" s="2">
        <f t="shared" si="183"/>
        <v>57.893469881622366</v>
      </c>
      <c r="DN74" s="2">
        <f t="shared" si="184"/>
        <v>53.066358112054466</v>
      </c>
      <c r="DO74" s="2">
        <f t="shared" si="185"/>
        <v>47.023896203871786</v>
      </c>
      <c r="DP74" s="2">
        <f t="shared" si="186"/>
        <v>39.021760603999432</v>
      </c>
      <c r="DS74" s="2">
        <f t="shared" si="187"/>
        <v>6.4842258361314298E-2</v>
      </c>
      <c r="DT74" s="2">
        <f t="shared" si="188"/>
        <v>6.5006426397038033E-2</v>
      </c>
      <c r="DU74" s="2">
        <f t="shared" si="189"/>
        <v>4.8163011637145543E-2</v>
      </c>
      <c r="DV74" s="2">
        <f t="shared" si="190"/>
        <v>5.2278788661997477E-2</v>
      </c>
      <c r="DW74" s="2">
        <f t="shared" si="191"/>
        <v>5.5881013031641932E-2</v>
      </c>
      <c r="DX74" s="2">
        <f t="shared" si="192"/>
        <v>4.558668404285484E-2</v>
      </c>
      <c r="DY74" s="2">
        <f t="shared" si="193"/>
        <v>4.9416492471115153E-2</v>
      </c>
      <c r="DZ74" s="2">
        <f t="shared" si="194"/>
        <v>5.5632602210594011E-2</v>
      </c>
      <c r="EA74" s="2">
        <f t="shared" si="195"/>
        <v>4.6923544662419658E-2</v>
      </c>
      <c r="EB74" s="2">
        <f t="shared" si="196"/>
        <v>5.0381697702766931E-2</v>
      </c>
      <c r="EC74" s="2">
        <f t="shared" si="197"/>
        <v>4.7906890707661083E-2</v>
      </c>
      <c r="ED74" s="2">
        <f t="shared" si="198"/>
        <v>5.1462965232171719E-2</v>
      </c>
      <c r="EE74" s="2">
        <f t="shared" si="199"/>
        <v>4.7003415719321172E-2</v>
      </c>
    </row>
    <row r="75" spans="2:135" x14ac:dyDescent="0.25">
      <c r="B75" s="2">
        <v>69</v>
      </c>
      <c r="C75">
        <v>80.100999999999999</v>
      </c>
      <c r="D75">
        <v>77.971000000000004</v>
      </c>
      <c r="E75">
        <v>63.603000000000002</v>
      </c>
      <c r="F75">
        <v>64.528999999999996</v>
      </c>
      <c r="G75">
        <v>65.543999999999997</v>
      </c>
      <c r="H75">
        <v>64.573999999999998</v>
      </c>
      <c r="I75">
        <v>64.317999999999998</v>
      </c>
      <c r="J75">
        <v>68.332999999999998</v>
      </c>
      <c r="K75">
        <v>64.394000000000005</v>
      </c>
      <c r="L75">
        <v>59.667000000000002</v>
      </c>
      <c r="M75">
        <v>55.194000000000003</v>
      </c>
      <c r="N75">
        <v>50.087000000000003</v>
      </c>
      <c r="O75">
        <v>41.304000000000002</v>
      </c>
      <c r="R75" s="5">
        <f t="shared" si="109"/>
        <v>70.309688118785516</v>
      </c>
      <c r="S75" s="5">
        <f t="shared" si="110"/>
        <v>70.26468692109043</v>
      </c>
      <c r="T75" s="5">
        <f t="shared" si="111"/>
        <v>67.992884720597019</v>
      </c>
      <c r="U75" s="5">
        <f t="shared" si="112"/>
        <v>67.167392774515534</v>
      </c>
      <c r="V75" s="5">
        <f t="shared" si="113"/>
        <v>68.664571463369796</v>
      </c>
      <c r="W75" s="5">
        <f t="shared" si="114"/>
        <v>87.110092760791119</v>
      </c>
      <c r="X75" s="5">
        <f t="shared" si="115"/>
        <v>74.968913982157432</v>
      </c>
      <c r="Y75" s="5">
        <f t="shared" si="116"/>
        <v>69.960394154057113</v>
      </c>
      <c r="Z75" s="5">
        <f t="shared" si="117"/>
        <v>72.637165550482536</v>
      </c>
      <c r="AA75" s="5">
        <f t="shared" si="118"/>
        <v>63.654954686330619</v>
      </c>
      <c r="AB75" s="5">
        <f t="shared" si="119"/>
        <v>57.93191733254362</v>
      </c>
      <c r="AC75" s="5">
        <f t="shared" si="120"/>
        <v>49.904214907660482</v>
      </c>
      <c r="AD75" s="5">
        <f t="shared" si="121"/>
        <v>41.247580577859132</v>
      </c>
      <c r="AE75" s="5"/>
      <c r="AG75" s="5">
        <f t="shared" si="108"/>
        <v>9.791311881214483</v>
      </c>
      <c r="AH75" s="5">
        <f t="shared" si="108"/>
        <v>7.7063130789095737</v>
      </c>
      <c r="AI75" s="5">
        <f t="shared" si="108"/>
        <v>-4.3898847205970171</v>
      </c>
      <c r="AJ75" s="5">
        <f t="shared" si="108"/>
        <v>-2.6383927745155376</v>
      </c>
      <c r="AK75" s="5">
        <f t="shared" si="108"/>
        <v>-3.1205714633697994</v>
      </c>
      <c r="AL75" s="5">
        <f t="shared" si="108"/>
        <v>-22.536092760791121</v>
      </c>
      <c r="AM75" s="5">
        <f t="shared" si="108"/>
        <v>-10.650913982157434</v>
      </c>
      <c r="AN75" s="5">
        <f t="shared" si="107"/>
        <v>-1.6273941540571144</v>
      </c>
      <c r="AO75" s="5">
        <f t="shared" si="92"/>
        <v>-8.2431655504825301</v>
      </c>
      <c r="AP75" s="5">
        <f t="shared" si="92"/>
        <v>-3.9879546863306174</v>
      </c>
      <c r="AQ75" s="5">
        <f t="shared" si="92"/>
        <v>-2.737917332543617</v>
      </c>
      <c r="AR75" s="5">
        <f t="shared" si="92"/>
        <v>0.18278509233952178</v>
      </c>
      <c r="AS75" s="5">
        <f t="shared" si="92"/>
        <v>5.6419422140869813E-2</v>
      </c>
      <c r="AV75" s="2">
        <f t="shared" si="122"/>
        <v>57.881806525794367</v>
      </c>
      <c r="AW75" s="2">
        <f t="shared" si="123"/>
        <v>58.853300676143547</v>
      </c>
      <c r="AX75" s="2">
        <f t="shared" si="124"/>
        <v>60.555959826045552</v>
      </c>
      <c r="AY75" s="2">
        <f t="shared" si="125"/>
        <v>60.838802232226143</v>
      </c>
      <c r="AZ75" s="2">
        <f t="shared" si="126"/>
        <v>62.159522620627165</v>
      </c>
      <c r="BA75" s="2">
        <f t="shared" si="127"/>
        <v>63.399210496010355</v>
      </c>
      <c r="BB75" s="2">
        <f t="shared" si="128"/>
        <v>64.215530919517676</v>
      </c>
      <c r="BC75" s="2">
        <f t="shared" si="129"/>
        <v>63.369023696948801</v>
      </c>
      <c r="BD75" s="2">
        <f t="shared" si="130"/>
        <v>60.898467040117119</v>
      </c>
      <c r="BE75" s="2">
        <f t="shared" si="131"/>
        <v>56.970136991046111</v>
      </c>
      <c r="BF75" s="2">
        <f t="shared" si="132"/>
        <v>52.223572972502097</v>
      </c>
      <c r="BG75" s="2">
        <f t="shared" si="133"/>
        <v>46.140024916180508</v>
      </c>
      <c r="BH75" s="2">
        <f t="shared" si="134"/>
        <v>38.31036244414679</v>
      </c>
      <c r="BK75" s="2" t="str">
        <f t="shared" si="135"/>
        <v/>
      </c>
      <c r="BL75" s="2" t="str">
        <f t="shared" si="136"/>
        <v/>
      </c>
      <c r="BM75" s="2" t="str">
        <f t="shared" si="137"/>
        <v/>
      </c>
      <c r="BN75" s="2" t="str">
        <f t="shared" si="138"/>
        <v/>
      </c>
      <c r="BO75" s="2" t="str">
        <f t="shared" si="139"/>
        <v/>
      </c>
      <c r="BP75" s="2" t="str">
        <f t="shared" si="140"/>
        <v/>
      </c>
      <c r="BQ75" s="2" t="str">
        <f t="shared" si="141"/>
        <v/>
      </c>
      <c r="BR75" s="2" t="str">
        <f t="shared" si="142"/>
        <v/>
      </c>
      <c r="BS75" s="2" t="str">
        <f t="shared" si="143"/>
        <v/>
      </c>
      <c r="BT75" s="2" t="str">
        <f t="shared" si="144"/>
        <v/>
      </c>
      <c r="BU75" s="2" t="str">
        <f t="shared" si="145"/>
        <v/>
      </c>
      <c r="BV75" s="2" t="str">
        <f t="shared" si="146"/>
        <v/>
      </c>
      <c r="BW75" s="2" t="str">
        <f t="shared" si="147"/>
        <v/>
      </c>
      <c r="BZ75" s="2" t="str">
        <f t="shared" si="148"/>
        <v/>
      </c>
      <c r="CA75" s="2" t="str">
        <f t="shared" si="149"/>
        <v/>
      </c>
      <c r="CB75" s="2" t="str">
        <f t="shared" si="150"/>
        <v/>
      </c>
      <c r="CC75" s="2" t="str">
        <f t="shared" si="151"/>
        <v/>
      </c>
      <c r="CD75" s="2" t="str">
        <f t="shared" si="152"/>
        <v/>
      </c>
      <c r="CE75" s="2" t="str">
        <f t="shared" si="153"/>
        <v/>
      </c>
      <c r="CF75" s="2" t="str">
        <f t="shared" si="154"/>
        <v/>
      </c>
      <c r="CG75" s="2" t="str">
        <f t="shared" si="155"/>
        <v/>
      </c>
      <c r="CH75" s="2" t="str">
        <f t="shared" si="156"/>
        <v/>
      </c>
      <c r="CI75" s="2" t="str">
        <f t="shared" si="157"/>
        <v/>
      </c>
      <c r="CJ75" s="2" t="str">
        <f t="shared" si="158"/>
        <v/>
      </c>
      <c r="CK75" s="2" t="str">
        <f t="shared" si="159"/>
        <v/>
      </c>
      <c r="CL75" s="2" t="str">
        <f t="shared" si="160"/>
        <v/>
      </c>
      <c r="CO75" s="2">
        <f t="shared" si="161"/>
        <v>57.819221407687976</v>
      </c>
      <c r="CP75" s="2">
        <f t="shared" si="162"/>
        <v>58.842788083476158</v>
      </c>
      <c r="CQ75" s="2">
        <f t="shared" si="163"/>
        <v>60.537641470349037</v>
      </c>
      <c r="CR75" s="2">
        <f t="shared" si="164"/>
        <v>60.824693845618931</v>
      </c>
      <c r="CS75" s="2">
        <f t="shared" si="165"/>
        <v>62.160534743818488</v>
      </c>
      <c r="CT75" s="2">
        <f t="shared" si="166"/>
        <v>63.340938753330512</v>
      </c>
      <c r="CU75" s="2">
        <f t="shared" si="167"/>
        <v>64.149901204131183</v>
      </c>
      <c r="CV75" s="2">
        <f t="shared" si="168"/>
        <v>63.320223563218406</v>
      </c>
      <c r="CW75" s="2">
        <f t="shared" si="169"/>
        <v>60.847832303926566</v>
      </c>
      <c r="CX75" s="2">
        <f t="shared" si="170"/>
        <v>56.919309479311572</v>
      </c>
      <c r="CY75" s="2">
        <f t="shared" si="171"/>
        <v>52.179380042798968</v>
      </c>
      <c r="CZ75" s="2">
        <f t="shared" si="172"/>
        <v>46.089721336735444</v>
      </c>
      <c r="DA75" s="2">
        <f t="shared" si="173"/>
        <v>38.273247150257632</v>
      </c>
      <c r="DD75" s="2">
        <f t="shared" si="174"/>
        <v>58.704992225578366</v>
      </c>
      <c r="DE75" s="2">
        <f t="shared" si="175"/>
        <v>58.991200010801137</v>
      </c>
      <c r="DF75" s="2">
        <f t="shared" si="176"/>
        <v>60.886128168592812</v>
      </c>
      <c r="DG75" s="2">
        <f t="shared" si="177"/>
        <v>61.072058024316114</v>
      </c>
      <c r="DH75" s="2">
        <f t="shared" si="178"/>
        <v>62.143927245079006</v>
      </c>
      <c r="DI75" s="2">
        <f t="shared" si="179"/>
        <v>64.511855169933995</v>
      </c>
      <c r="DJ75" s="2">
        <f t="shared" si="180"/>
        <v>65.366911445134988</v>
      </c>
      <c r="DK75" s="2">
        <f t="shared" si="181"/>
        <v>64.124520486609796</v>
      </c>
      <c r="DL75" s="2">
        <f t="shared" si="182"/>
        <v>61.836429551393742</v>
      </c>
      <c r="DM75" s="2">
        <f t="shared" si="183"/>
        <v>57.843862726289828</v>
      </c>
      <c r="DN75" s="2">
        <f t="shared" si="184"/>
        <v>53.024576134647702</v>
      </c>
      <c r="DO75" s="2">
        <f t="shared" si="185"/>
        <v>46.985612067542924</v>
      </c>
      <c r="DP75" s="2">
        <f t="shared" si="186"/>
        <v>38.996663755507335</v>
      </c>
      <c r="DS75" s="2">
        <f t="shared" si="187"/>
        <v>7.0656107474218577E-2</v>
      </c>
      <c r="DT75" s="2">
        <f t="shared" si="188"/>
        <v>7.0833880112384451E-2</v>
      </c>
      <c r="DU75" s="2">
        <f t="shared" si="189"/>
        <v>5.2565437328973445E-2</v>
      </c>
      <c r="DV75" s="2">
        <f t="shared" si="190"/>
        <v>5.703488145095853E-2</v>
      </c>
      <c r="DW75" s="2">
        <f t="shared" si="191"/>
        <v>6.0943746388156E-2</v>
      </c>
      <c r="DX75" s="2">
        <f t="shared" si="192"/>
        <v>4.976592850997482E-2</v>
      </c>
      <c r="DY75" s="2">
        <f t="shared" si="193"/>
        <v>5.392700338525775E-2</v>
      </c>
      <c r="DZ75" s="2">
        <f t="shared" si="194"/>
        <v>6.0674276266810899E-2</v>
      </c>
      <c r="EA75" s="2">
        <f t="shared" si="195"/>
        <v>5.1218771163162605E-2</v>
      </c>
      <c r="EB75" s="2">
        <f t="shared" si="196"/>
        <v>5.4975213056318889E-2</v>
      </c>
      <c r="EC75" s="2">
        <f t="shared" si="197"/>
        <v>5.2287191255770325E-2</v>
      </c>
      <c r="ED75" s="2">
        <f t="shared" si="198"/>
        <v>5.6149235297620018E-2</v>
      </c>
      <c r="EE75" s="2">
        <f t="shared" si="199"/>
        <v>5.1305559783707946E-2</v>
      </c>
    </row>
    <row r="76" spans="2:135" x14ac:dyDescent="0.25">
      <c r="B76" s="2">
        <v>70</v>
      </c>
      <c r="C76">
        <v>85.116</v>
      </c>
      <c r="D76">
        <v>83.754000000000005</v>
      </c>
      <c r="E76">
        <v>65.117999999999995</v>
      </c>
      <c r="F76">
        <v>66.015000000000001</v>
      </c>
      <c r="G76">
        <v>68.706000000000003</v>
      </c>
      <c r="H76">
        <v>65.191000000000003</v>
      </c>
      <c r="I76">
        <v>67.484999999999999</v>
      </c>
      <c r="J76">
        <v>70.561000000000007</v>
      </c>
      <c r="K76">
        <v>63.061</v>
      </c>
      <c r="L76">
        <v>62.454999999999998</v>
      </c>
      <c r="M76">
        <v>56.448</v>
      </c>
      <c r="N76">
        <v>51.71</v>
      </c>
      <c r="O76">
        <v>42.796999999999997</v>
      </c>
      <c r="R76" s="5">
        <f t="shared" si="109"/>
        <v>76.630096449537788</v>
      </c>
      <c r="S76" s="5">
        <f t="shared" si="110"/>
        <v>76.242111230180981</v>
      </c>
      <c r="T76" s="5">
        <f t="shared" si="111"/>
        <v>66.382018734559551</v>
      </c>
      <c r="U76" s="5">
        <f t="shared" si="112"/>
        <v>66.483828235388629</v>
      </c>
      <c r="V76" s="5">
        <f t="shared" si="113"/>
        <v>68.321050825318693</v>
      </c>
      <c r="W76" s="5">
        <f t="shared" si="114"/>
        <v>79.263425869172821</v>
      </c>
      <c r="X76" s="5">
        <f t="shared" si="115"/>
        <v>71.769747553675302</v>
      </c>
      <c r="Y76" s="5">
        <f t="shared" si="116"/>
        <v>69.804213212150827</v>
      </c>
      <c r="Z76" s="5">
        <f t="shared" si="117"/>
        <v>68.882491886877034</v>
      </c>
      <c r="AA76" s="5">
        <f t="shared" si="118"/>
        <v>62.524361295705077</v>
      </c>
      <c r="AB76" s="5">
        <f t="shared" si="119"/>
        <v>56.941572721063331</v>
      </c>
      <c r="AC76" s="5">
        <f t="shared" si="120"/>
        <v>50.839485927585756</v>
      </c>
      <c r="AD76" s="5">
        <f t="shared" si="121"/>
        <v>41.482723414919001</v>
      </c>
      <c r="AE76" s="5"/>
      <c r="AG76" s="5">
        <f t="shared" si="108"/>
        <v>8.4859035504622113</v>
      </c>
      <c r="AH76" s="5">
        <f t="shared" si="108"/>
        <v>7.5118887698190235</v>
      </c>
      <c r="AI76" s="5">
        <f t="shared" si="108"/>
        <v>-1.2640187345595564</v>
      </c>
      <c r="AJ76" s="5">
        <f t="shared" si="108"/>
        <v>-0.46882823538862795</v>
      </c>
      <c r="AK76" s="5">
        <f t="shared" si="108"/>
        <v>0.38494917468131007</v>
      </c>
      <c r="AL76" s="5">
        <f t="shared" si="108"/>
        <v>-14.072425869172818</v>
      </c>
      <c r="AM76" s="5">
        <f t="shared" si="108"/>
        <v>-4.2847475536753024</v>
      </c>
      <c r="AN76" s="5">
        <f t="shared" si="107"/>
        <v>0.75678678784917963</v>
      </c>
      <c r="AO76" s="5">
        <f t="shared" si="107"/>
        <v>-5.821491886877034</v>
      </c>
      <c r="AP76" s="5">
        <f t="shared" si="107"/>
        <v>-6.9361295705078874E-2</v>
      </c>
      <c r="AQ76" s="5">
        <f t="shared" si="107"/>
        <v>-0.49357272106333028</v>
      </c>
      <c r="AR76" s="5">
        <f t="shared" si="107"/>
        <v>0.87051407241424528</v>
      </c>
      <c r="AS76" s="5">
        <f t="shared" si="107"/>
        <v>1.3142765850809965</v>
      </c>
      <c r="AV76" s="2">
        <f t="shared" si="122"/>
        <v>57.88245621420625</v>
      </c>
      <c r="AW76" s="2">
        <f t="shared" si="123"/>
        <v>58.836755807100538</v>
      </c>
      <c r="AX76" s="2">
        <f t="shared" si="124"/>
        <v>60.545103722889792</v>
      </c>
      <c r="AY76" s="2">
        <f t="shared" si="125"/>
        <v>60.834892061138575</v>
      </c>
      <c r="AZ76" s="2">
        <f t="shared" si="126"/>
        <v>62.163802903573796</v>
      </c>
      <c r="BA76" s="2">
        <f t="shared" si="127"/>
        <v>63.425437677182813</v>
      </c>
      <c r="BB76" s="2">
        <f t="shared" si="128"/>
        <v>64.242078571552412</v>
      </c>
      <c r="BC76" s="2">
        <f t="shared" si="129"/>
        <v>63.384543147073835</v>
      </c>
      <c r="BD76" s="2">
        <f t="shared" si="130"/>
        <v>60.916725134506542</v>
      </c>
      <c r="BE76" s="2">
        <f t="shared" si="131"/>
        <v>56.9832134799424</v>
      </c>
      <c r="BF76" s="2">
        <f t="shared" si="132"/>
        <v>52.239509351046429</v>
      </c>
      <c r="BG76" s="2">
        <f t="shared" si="133"/>
        <v>46.155477821872083</v>
      </c>
      <c r="BH76" s="2">
        <f t="shared" si="134"/>
        <v>38.326897686629927</v>
      </c>
      <c r="BK76" s="2" t="str">
        <f t="shared" si="135"/>
        <v/>
      </c>
      <c r="BL76" s="2" t="str">
        <f t="shared" si="136"/>
        <v/>
      </c>
      <c r="BM76" s="2" t="str">
        <f t="shared" si="137"/>
        <v/>
      </c>
      <c r="BN76" s="2" t="str">
        <f t="shared" si="138"/>
        <v/>
      </c>
      <c r="BO76" s="2" t="str">
        <f t="shared" si="139"/>
        <v/>
      </c>
      <c r="BP76" s="2" t="str">
        <f t="shared" si="140"/>
        <v/>
      </c>
      <c r="BQ76" s="2" t="str">
        <f t="shared" si="141"/>
        <v/>
      </c>
      <c r="BR76" s="2" t="str">
        <f t="shared" si="142"/>
        <v/>
      </c>
      <c r="BS76" s="2" t="str">
        <f t="shared" si="143"/>
        <v/>
      </c>
      <c r="BT76" s="2" t="str">
        <f t="shared" si="144"/>
        <v/>
      </c>
      <c r="BU76" s="2" t="str">
        <f t="shared" si="145"/>
        <v/>
      </c>
      <c r="BV76" s="2" t="str">
        <f t="shared" si="146"/>
        <v/>
      </c>
      <c r="BW76" s="2" t="str">
        <f t="shared" si="147"/>
        <v/>
      </c>
      <c r="BZ76" s="2" t="str">
        <f t="shared" si="148"/>
        <v/>
      </c>
      <c r="CA76" s="2" t="str">
        <f t="shared" si="149"/>
        <v/>
      </c>
      <c r="CB76" s="2" t="str">
        <f t="shared" si="150"/>
        <v/>
      </c>
      <c r="CC76" s="2" t="str">
        <f t="shared" si="151"/>
        <v/>
      </c>
      <c r="CD76" s="2" t="str">
        <f t="shared" si="152"/>
        <v/>
      </c>
      <c r="CE76" s="2" t="str">
        <f t="shared" si="153"/>
        <v/>
      </c>
      <c r="CF76" s="2" t="str">
        <f t="shared" si="154"/>
        <v/>
      </c>
      <c r="CG76" s="2" t="str">
        <f t="shared" si="155"/>
        <v/>
      </c>
      <c r="CH76" s="2" t="str">
        <f t="shared" si="156"/>
        <v/>
      </c>
      <c r="CI76" s="2" t="str">
        <f t="shared" si="157"/>
        <v/>
      </c>
      <c r="CJ76" s="2" t="str">
        <f t="shared" si="158"/>
        <v/>
      </c>
      <c r="CK76" s="2" t="str">
        <f t="shared" si="159"/>
        <v/>
      </c>
      <c r="CL76" s="2" t="str">
        <f t="shared" si="160"/>
        <v/>
      </c>
      <c r="CO76" s="2">
        <f t="shared" si="161"/>
        <v>57.8198803234773</v>
      </c>
      <c r="CP76" s="2">
        <f t="shared" si="162"/>
        <v>58.82761195685049</v>
      </c>
      <c r="CQ76" s="2">
        <f t="shared" si="163"/>
        <v>60.52723831652267</v>
      </c>
      <c r="CR76" s="2">
        <f t="shared" si="164"/>
        <v>60.821653219998026</v>
      </c>
      <c r="CS76" s="2">
        <f t="shared" si="165"/>
        <v>62.167161694767103</v>
      </c>
      <c r="CT76" s="2">
        <f t="shared" si="166"/>
        <v>63.36539871109521</v>
      </c>
      <c r="CU76" s="2">
        <f t="shared" si="167"/>
        <v>64.174855485750868</v>
      </c>
      <c r="CV76" s="2">
        <f t="shared" si="168"/>
        <v>63.335697660098532</v>
      </c>
      <c r="CW76" s="2">
        <f t="shared" si="169"/>
        <v>60.865340820312518</v>
      </c>
      <c r="CX76" s="2">
        <f t="shared" si="170"/>
        <v>56.93148054532795</v>
      </c>
      <c r="CY76" s="2">
        <f t="shared" si="171"/>
        <v>52.194544431764164</v>
      </c>
      <c r="CZ76" s="2">
        <f t="shared" si="172"/>
        <v>46.103826255668586</v>
      </c>
      <c r="DA76" s="2">
        <f t="shared" si="173"/>
        <v>38.288670264665406</v>
      </c>
      <c r="DD76" s="2">
        <f t="shared" si="174"/>
        <v>58.633099806068515</v>
      </c>
      <c r="DE76" s="2">
        <f t="shared" si="175"/>
        <v>58.946146768357437</v>
      </c>
      <c r="DF76" s="2">
        <f t="shared" si="176"/>
        <v>60.838775249615111</v>
      </c>
      <c r="DG76" s="2">
        <f t="shared" si="177"/>
        <v>61.034512522796355</v>
      </c>
      <c r="DH76" s="2">
        <f t="shared" si="178"/>
        <v>62.11660252662773</v>
      </c>
      <c r="DI76" s="2">
        <f t="shared" si="179"/>
        <v>64.470956104813297</v>
      </c>
      <c r="DJ76" s="2">
        <f t="shared" si="180"/>
        <v>65.317643922448582</v>
      </c>
      <c r="DK76" s="2">
        <f t="shared" si="181"/>
        <v>64.074204762121383</v>
      </c>
      <c r="DL76" s="2">
        <f t="shared" si="182"/>
        <v>61.78482061193381</v>
      </c>
      <c r="DM76" s="2">
        <f t="shared" si="183"/>
        <v>57.79425557095729</v>
      </c>
      <c r="DN76" s="2">
        <f t="shared" si="184"/>
        <v>52.982794157240939</v>
      </c>
      <c r="DO76" s="2">
        <f t="shared" si="185"/>
        <v>46.947327931214069</v>
      </c>
      <c r="DP76" s="2">
        <f t="shared" si="186"/>
        <v>38.971566907015244</v>
      </c>
      <c r="DS76" s="2">
        <f t="shared" si="187"/>
        <v>7.6948341829630215E-2</v>
      </c>
      <c r="DT76" s="2">
        <f t="shared" si="188"/>
        <v>7.7140631800884971E-2</v>
      </c>
      <c r="DU76" s="2">
        <f t="shared" si="189"/>
        <v>5.7346030179412068E-2</v>
      </c>
      <c r="DV76" s="2">
        <f t="shared" si="190"/>
        <v>6.2195266857053268E-2</v>
      </c>
      <c r="DW76" s="2">
        <f t="shared" si="191"/>
        <v>6.6432880858447285E-2</v>
      </c>
      <c r="DX76" s="2">
        <f t="shared" si="192"/>
        <v>5.4306512198062026E-2</v>
      </c>
      <c r="DY76" s="2">
        <f t="shared" si="193"/>
        <v>5.8823736435235099E-2</v>
      </c>
      <c r="DZ76" s="2">
        <f t="shared" si="194"/>
        <v>6.6140849345264013E-2</v>
      </c>
      <c r="EA76" s="2">
        <f t="shared" si="195"/>
        <v>5.5884114759523387E-2</v>
      </c>
      <c r="EB76" s="2">
        <f t="shared" si="196"/>
        <v>5.996109423394199E-2</v>
      </c>
      <c r="EC76" s="2">
        <f t="shared" si="197"/>
        <v>5.7044002463896328E-2</v>
      </c>
      <c r="ED76" s="2">
        <f t="shared" si="198"/>
        <v>6.1234693066967806E-2</v>
      </c>
      <c r="EE76" s="2">
        <f t="shared" si="199"/>
        <v>5.5978342246611142E-2</v>
      </c>
    </row>
    <row r="77" spans="2:135" x14ac:dyDescent="0.25">
      <c r="B77" s="2">
        <v>71</v>
      </c>
      <c r="C77">
        <v>91.71</v>
      </c>
      <c r="D77">
        <v>90.391000000000005</v>
      </c>
      <c r="E77">
        <v>68.162000000000006</v>
      </c>
      <c r="F77">
        <v>69.206000000000003</v>
      </c>
      <c r="G77">
        <v>71.882000000000005</v>
      </c>
      <c r="H77">
        <v>65.441000000000003</v>
      </c>
      <c r="I77">
        <v>69.954999999999998</v>
      </c>
      <c r="J77">
        <v>76.03</v>
      </c>
      <c r="K77">
        <v>65.909000000000006</v>
      </c>
      <c r="L77">
        <v>64.605999999999995</v>
      </c>
      <c r="M77">
        <v>58.790999999999997</v>
      </c>
      <c r="N77">
        <v>55.87</v>
      </c>
      <c r="O77">
        <v>44.448999999999998</v>
      </c>
      <c r="R77" s="5">
        <f t="shared" si="109"/>
        <v>84.838232889460699</v>
      </c>
      <c r="S77" s="5">
        <f t="shared" si="110"/>
        <v>84.404942542468206</v>
      </c>
      <c r="T77" s="5">
        <f t="shared" si="111"/>
        <v>66.558899779044182</v>
      </c>
      <c r="U77" s="5">
        <f t="shared" si="112"/>
        <v>67.582287434401394</v>
      </c>
      <c r="V77" s="5">
        <f t="shared" si="113"/>
        <v>69.901206322490523</v>
      </c>
      <c r="W77" s="5">
        <f t="shared" si="114"/>
        <v>74.03517575257527</v>
      </c>
      <c r="X77" s="5">
        <f t="shared" si="115"/>
        <v>70.604857539034597</v>
      </c>
      <c r="Y77" s="5">
        <f t="shared" si="116"/>
        <v>71.63454388739811</v>
      </c>
      <c r="Z77" s="5">
        <f t="shared" si="117"/>
        <v>67.124272784678695</v>
      </c>
      <c r="AA77" s="5">
        <f t="shared" si="118"/>
        <v>63.124251960293932</v>
      </c>
      <c r="AB77" s="5">
        <f t="shared" si="119"/>
        <v>57.422177693706224</v>
      </c>
      <c r="AC77" s="5">
        <f t="shared" si="120"/>
        <v>53.054377118784913</v>
      </c>
      <c r="AD77" s="5">
        <f t="shared" si="121"/>
        <v>42.673618520878236</v>
      </c>
      <c r="AE77" s="5"/>
      <c r="AG77" s="5">
        <f t="shared" si="108"/>
        <v>6.8717671105392952</v>
      </c>
      <c r="AH77" s="5">
        <f t="shared" si="108"/>
        <v>5.9860574575317997</v>
      </c>
      <c r="AI77" s="5">
        <f t="shared" si="108"/>
        <v>1.6031002209558238</v>
      </c>
      <c r="AJ77" s="5">
        <f t="shared" si="108"/>
        <v>1.6237125655986091</v>
      </c>
      <c r="AK77" s="5">
        <f t="shared" si="108"/>
        <v>1.9807936775094817</v>
      </c>
      <c r="AL77" s="5">
        <f t="shared" si="108"/>
        <v>-8.5941757525752678</v>
      </c>
      <c r="AM77" s="5">
        <f t="shared" si="108"/>
        <v>-0.64985753903459909</v>
      </c>
      <c r="AN77" s="5">
        <f t="shared" si="107"/>
        <v>4.3954561126018916</v>
      </c>
      <c r="AO77" s="5">
        <f t="shared" si="107"/>
        <v>-1.2152727846786888</v>
      </c>
      <c r="AP77" s="5">
        <f t="shared" si="107"/>
        <v>1.4817480397060621</v>
      </c>
      <c r="AQ77" s="5">
        <f t="shared" si="107"/>
        <v>1.3688223062937723</v>
      </c>
      <c r="AR77" s="5">
        <f t="shared" si="107"/>
        <v>2.8156228812150843</v>
      </c>
      <c r="AS77" s="5">
        <f t="shared" si="107"/>
        <v>1.7753814791217621</v>
      </c>
      <c r="AV77" s="2">
        <f t="shared" si="122"/>
        <v>57.882570514712086</v>
      </c>
      <c r="AW77" s="2">
        <f t="shared" si="123"/>
        <v>58.819879368238453</v>
      </c>
      <c r="AX77" s="2">
        <f t="shared" si="124"/>
        <v>60.534005839887712</v>
      </c>
      <c r="AY77" s="2">
        <f t="shared" si="125"/>
        <v>60.830703060315365</v>
      </c>
      <c r="AZ77" s="2">
        <f t="shared" si="126"/>
        <v>62.167671894177396</v>
      </c>
      <c r="BA77" s="2">
        <f t="shared" si="127"/>
        <v>63.451475389528831</v>
      </c>
      <c r="BB77" s="2">
        <f t="shared" si="128"/>
        <v>64.268342251100279</v>
      </c>
      <c r="BC77" s="2">
        <f t="shared" si="129"/>
        <v>63.399649217118814</v>
      </c>
      <c r="BD77" s="2">
        <f t="shared" si="130"/>
        <v>60.934676464356329</v>
      </c>
      <c r="BE77" s="2">
        <f t="shared" si="131"/>
        <v>56.996011076953131</v>
      </c>
      <c r="BF77" s="2">
        <f t="shared" si="132"/>
        <v>52.255199662224726</v>
      </c>
      <c r="BG77" s="2">
        <f t="shared" si="133"/>
        <v>46.170736494353811</v>
      </c>
      <c r="BH77" s="2">
        <f t="shared" si="134"/>
        <v>38.343310040651787</v>
      </c>
      <c r="BK77" s="2" t="str">
        <f t="shared" si="135"/>
        <v/>
      </c>
      <c r="BL77" s="2" t="str">
        <f t="shared" si="136"/>
        <v/>
      </c>
      <c r="BM77" s="2" t="str">
        <f t="shared" si="137"/>
        <v/>
      </c>
      <c r="BN77" s="2" t="str">
        <f t="shared" si="138"/>
        <v/>
      </c>
      <c r="BO77" s="2" t="str">
        <f t="shared" si="139"/>
        <v/>
      </c>
      <c r="BP77" s="2" t="str">
        <f t="shared" si="140"/>
        <v/>
      </c>
      <c r="BQ77" s="2" t="str">
        <f t="shared" si="141"/>
        <v/>
      </c>
      <c r="BR77" s="2" t="str">
        <f t="shared" si="142"/>
        <v/>
      </c>
      <c r="BS77" s="2" t="str">
        <f t="shared" si="143"/>
        <v/>
      </c>
      <c r="BT77" s="2" t="str">
        <f t="shared" si="144"/>
        <v/>
      </c>
      <c r="BU77" s="2" t="str">
        <f t="shared" si="145"/>
        <v/>
      </c>
      <c r="BV77" s="2" t="str">
        <f t="shared" si="146"/>
        <v/>
      </c>
      <c r="BW77" s="2" t="str">
        <f t="shared" si="147"/>
        <v/>
      </c>
      <c r="BZ77" s="2" t="str">
        <f t="shared" si="148"/>
        <v/>
      </c>
      <c r="CA77" s="2" t="str">
        <f t="shared" si="149"/>
        <v/>
      </c>
      <c r="CB77" s="2" t="str">
        <f t="shared" si="150"/>
        <v/>
      </c>
      <c r="CC77" s="2" t="str">
        <f t="shared" si="151"/>
        <v/>
      </c>
      <c r="CD77" s="2" t="str">
        <f t="shared" si="152"/>
        <v/>
      </c>
      <c r="CE77" s="2" t="str">
        <f t="shared" si="153"/>
        <v/>
      </c>
      <c r="CF77" s="2" t="str">
        <f t="shared" si="154"/>
        <v/>
      </c>
      <c r="CG77" s="2" t="str">
        <f t="shared" si="155"/>
        <v/>
      </c>
      <c r="CH77" s="2" t="str">
        <f t="shared" si="156"/>
        <v/>
      </c>
      <c r="CI77" s="2" t="str">
        <f t="shared" si="157"/>
        <v/>
      </c>
      <c r="CJ77" s="2" t="str">
        <f t="shared" si="158"/>
        <v/>
      </c>
      <c r="CK77" s="2" t="str">
        <f t="shared" si="159"/>
        <v/>
      </c>
      <c r="CL77" s="2" t="str">
        <f t="shared" si="160"/>
        <v/>
      </c>
      <c r="CO77" s="2">
        <f t="shared" si="161"/>
        <v>57.820539239266623</v>
      </c>
      <c r="CP77" s="2">
        <f t="shared" si="162"/>
        <v>58.812435830224828</v>
      </c>
      <c r="CQ77" s="2">
        <f t="shared" si="163"/>
        <v>60.516835162696303</v>
      </c>
      <c r="CR77" s="2">
        <f t="shared" si="164"/>
        <v>60.818612594377122</v>
      </c>
      <c r="CS77" s="2">
        <f t="shared" si="165"/>
        <v>62.173788645715724</v>
      </c>
      <c r="CT77" s="2">
        <f t="shared" si="166"/>
        <v>63.389858668859915</v>
      </c>
      <c r="CU77" s="2">
        <f t="shared" si="167"/>
        <v>64.199809767370553</v>
      </c>
      <c r="CV77" s="2">
        <f t="shared" si="168"/>
        <v>63.351171756978665</v>
      </c>
      <c r="CW77" s="2">
        <f t="shared" si="169"/>
        <v>60.882849336698477</v>
      </c>
      <c r="CX77" s="2">
        <f t="shared" si="170"/>
        <v>56.943651611344322</v>
      </c>
      <c r="CY77" s="2">
        <f t="shared" si="171"/>
        <v>52.209708820729361</v>
      </c>
      <c r="CZ77" s="2">
        <f t="shared" si="172"/>
        <v>46.117931174601736</v>
      </c>
      <c r="DA77" s="2">
        <f t="shared" si="173"/>
        <v>38.304093379073187</v>
      </c>
      <c r="DD77" s="2">
        <f t="shared" si="174"/>
        <v>58.561207386558664</v>
      </c>
      <c r="DE77" s="2">
        <f t="shared" si="175"/>
        <v>58.901093525913737</v>
      </c>
      <c r="DF77" s="2">
        <f t="shared" si="176"/>
        <v>60.79142233063741</v>
      </c>
      <c r="DG77" s="2">
        <f t="shared" si="177"/>
        <v>60.996967021276596</v>
      </c>
      <c r="DH77" s="2">
        <f t="shared" si="178"/>
        <v>62.089277808176462</v>
      </c>
      <c r="DI77" s="2">
        <f t="shared" si="179"/>
        <v>64.430057039692613</v>
      </c>
      <c r="DJ77" s="2">
        <f t="shared" si="180"/>
        <v>65.268376399762175</v>
      </c>
      <c r="DK77" s="2">
        <f t="shared" si="181"/>
        <v>64.023889037632983</v>
      </c>
      <c r="DL77" s="2">
        <f t="shared" si="182"/>
        <v>61.733211672473878</v>
      </c>
      <c r="DM77" s="2">
        <f t="shared" si="183"/>
        <v>57.744648415624752</v>
      </c>
      <c r="DN77" s="2">
        <f t="shared" si="184"/>
        <v>52.941012179834175</v>
      </c>
      <c r="DO77" s="2">
        <f t="shared" si="185"/>
        <v>46.909043794885207</v>
      </c>
      <c r="DP77" s="2">
        <f t="shared" si="186"/>
        <v>38.946470058523147</v>
      </c>
      <c r="DS77" s="2">
        <f t="shared" si="187"/>
        <v>8.3750429490261999E-2</v>
      </c>
      <c r="DT77" s="2">
        <f t="shared" si="188"/>
        <v>8.3958171434375312E-2</v>
      </c>
      <c r="DU77" s="2">
        <f t="shared" si="189"/>
        <v>6.2532700709062652E-2</v>
      </c>
      <c r="DV77" s="2">
        <f t="shared" si="190"/>
        <v>6.7788987065925399E-2</v>
      </c>
      <c r="DW77" s="2">
        <f t="shared" si="191"/>
        <v>7.2378309296512081E-2</v>
      </c>
      <c r="DX77" s="2">
        <f t="shared" si="192"/>
        <v>5.9235548138370855E-2</v>
      </c>
      <c r="DY77" s="2">
        <f t="shared" si="193"/>
        <v>6.4134965150780668E-2</v>
      </c>
      <c r="DZ77" s="2">
        <f t="shared" si="194"/>
        <v>7.2062159742634663E-2</v>
      </c>
      <c r="EA77" s="2">
        <f t="shared" si="195"/>
        <v>6.0947110987218917E-2</v>
      </c>
      <c r="EB77" s="2">
        <f t="shared" si="196"/>
        <v>6.5367883278688338E-2</v>
      </c>
      <c r="EC77" s="2">
        <f t="shared" si="197"/>
        <v>6.2205158678680691E-2</v>
      </c>
      <c r="ED77" s="2">
        <f t="shared" si="198"/>
        <v>6.6748170106492408E-2</v>
      </c>
      <c r="EE77" s="2">
        <f t="shared" si="199"/>
        <v>6.1049323291403508E-2</v>
      </c>
    </row>
    <row r="78" spans="2:135" x14ac:dyDescent="0.25">
      <c r="B78" s="2">
        <v>72</v>
      </c>
      <c r="C78">
        <v>98.391000000000005</v>
      </c>
      <c r="D78">
        <v>98.884</v>
      </c>
      <c r="E78">
        <v>72.823999999999998</v>
      </c>
      <c r="F78">
        <v>73.382000000000005</v>
      </c>
      <c r="G78">
        <v>75.823999999999998</v>
      </c>
      <c r="H78">
        <v>66.691000000000003</v>
      </c>
      <c r="I78">
        <v>72.561000000000007</v>
      </c>
      <c r="J78">
        <v>79.620999999999995</v>
      </c>
      <c r="K78">
        <v>69.257999999999996</v>
      </c>
      <c r="L78">
        <v>69.045000000000002</v>
      </c>
      <c r="M78">
        <v>62.134</v>
      </c>
      <c r="N78">
        <v>58.942</v>
      </c>
      <c r="O78">
        <v>46.463999999999999</v>
      </c>
      <c r="R78" s="5">
        <f t="shared" si="109"/>
        <v>94.437964999884684</v>
      </c>
      <c r="S78" s="5">
        <f t="shared" si="110"/>
        <v>94.376639564642517</v>
      </c>
      <c r="T78" s="5">
        <f t="shared" si="111"/>
        <v>68.601728521861602</v>
      </c>
      <c r="U78" s="5">
        <f t="shared" si="112"/>
        <v>70.585818917561994</v>
      </c>
      <c r="V78" s="5">
        <f t="shared" si="113"/>
        <v>73.537004780839936</v>
      </c>
      <c r="W78" s="5">
        <f t="shared" si="114"/>
        <v>71.143437516637889</v>
      </c>
      <c r="X78" s="5">
        <f t="shared" si="115"/>
        <v>71.415709437598409</v>
      </c>
      <c r="Y78" s="5">
        <f t="shared" si="116"/>
        <v>75.580210797530825</v>
      </c>
      <c r="Z78" s="5">
        <f t="shared" si="117"/>
        <v>67.246294474965794</v>
      </c>
      <c r="AA78" s="5">
        <f t="shared" si="118"/>
        <v>65.531753190921336</v>
      </c>
      <c r="AB78" s="5">
        <f t="shared" si="119"/>
        <v>59.438924252779721</v>
      </c>
      <c r="AC78" s="5">
        <f t="shared" si="120"/>
        <v>56.662391694853937</v>
      </c>
      <c r="AD78" s="5">
        <f t="shared" si="121"/>
        <v>44.912388792110953</v>
      </c>
      <c r="AE78" s="5"/>
      <c r="AG78" s="5">
        <f t="shared" si="108"/>
        <v>3.9530350001153209</v>
      </c>
      <c r="AH78" s="5">
        <f t="shared" si="108"/>
        <v>4.5073604353574837</v>
      </c>
      <c r="AI78" s="5">
        <f t="shared" si="108"/>
        <v>4.2222714781383957</v>
      </c>
      <c r="AJ78" s="5">
        <f t="shared" si="108"/>
        <v>2.7961810824380109</v>
      </c>
      <c r="AK78" s="5">
        <f t="shared" si="108"/>
        <v>2.2869952191600618</v>
      </c>
      <c r="AL78" s="5">
        <f t="shared" si="108"/>
        <v>-4.452437516637886</v>
      </c>
      <c r="AM78" s="5">
        <f t="shared" si="108"/>
        <v>1.1452905624015983</v>
      </c>
      <c r="AN78" s="5">
        <f t="shared" si="107"/>
        <v>4.0407892024691705</v>
      </c>
      <c r="AO78" s="5">
        <f t="shared" si="107"/>
        <v>2.011705525034202</v>
      </c>
      <c r="AP78" s="5">
        <f t="shared" si="107"/>
        <v>3.5132468090786659</v>
      </c>
      <c r="AQ78" s="5">
        <f t="shared" si="107"/>
        <v>2.6950757472202795</v>
      </c>
      <c r="AR78" s="5">
        <f t="shared" si="107"/>
        <v>2.2796083051460627</v>
      </c>
      <c r="AS78" s="5">
        <f t="shared" si="107"/>
        <v>1.5516112078890458</v>
      </c>
      <c r="AV78" s="2">
        <f t="shared" si="122"/>
        <v>57.88205990081881</v>
      </c>
      <c r="AW78" s="2">
        <f t="shared" si="123"/>
        <v>58.802627464534595</v>
      </c>
      <c r="AX78" s="2">
        <f t="shared" si="124"/>
        <v>60.522628082332631</v>
      </c>
      <c r="AY78" s="2">
        <f t="shared" si="125"/>
        <v>60.826194708661454</v>
      </c>
      <c r="AZ78" s="2">
        <f t="shared" si="126"/>
        <v>62.17107945903858</v>
      </c>
      <c r="BA78" s="2">
        <f t="shared" si="127"/>
        <v>63.477275124457421</v>
      </c>
      <c r="BB78" s="2">
        <f t="shared" si="128"/>
        <v>64.294258945138736</v>
      </c>
      <c r="BC78" s="2">
        <f t="shared" si="129"/>
        <v>63.414270866912268</v>
      </c>
      <c r="BD78" s="2">
        <f t="shared" si="130"/>
        <v>60.952261049692879</v>
      </c>
      <c r="BE78" s="2">
        <f t="shared" si="131"/>
        <v>57.00847372140263</v>
      </c>
      <c r="BF78" s="2">
        <f t="shared" si="132"/>
        <v>52.270594414340671</v>
      </c>
      <c r="BG78" s="2">
        <f t="shared" si="133"/>
        <v>46.185755788623673</v>
      </c>
      <c r="BH78" s="2">
        <f t="shared" si="134"/>
        <v>38.359568428786055</v>
      </c>
      <c r="BK78" s="2" t="str">
        <f t="shared" si="135"/>
        <v/>
      </c>
      <c r="BL78" s="2" t="str">
        <f t="shared" si="136"/>
        <v/>
      </c>
      <c r="BM78" s="2" t="str">
        <f t="shared" si="137"/>
        <v/>
      </c>
      <c r="BN78" s="2" t="str">
        <f t="shared" si="138"/>
        <v/>
      </c>
      <c r="BO78" s="2" t="str">
        <f t="shared" si="139"/>
        <v/>
      </c>
      <c r="BP78" s="2" t="str">
        <f t="shared" si="140"/>
        <v/>
      </c>
      <c r="BQ78" s="2" t="str">
        <f t="shared" si="141"/>
        <v/>
      </c>
      <c r="BR78" s="2" t="str">
        <f t="shared" si="142"/>
        <v/>
      </c>
      <c r="BS78" s="2" t="str">
        <f t="shared" si="143"/>
        <v/>
      </c>
      <c r="BT78" s="2" t="str">
        <f t="shared" si="144"/>
        <v/>
      </c>
      <c r="BU78" s="2" t="str">
        <f t="shared" si="145"/>
        <v/>
      </c>
      <c r="BV78" s="2" t="str">
        <f t="shared" si="146"/>
        <v/>
      </c>
      <c r="BW78" s="2" t="str">
        <f t="shared" si="147"/>
        <v/>
      </c>
      <c r="BZ78" s="2" t="str">
        <f t="shared" si="148"/>
        <v/>
      </c>
      <c r="CA78" s="2" t="str">
        <f t="shared" si="149"/>
        <v/>
      </c>
      <c r="CB78" s="2" t="str">
        <f t="shared" si="150"/>
        <v/>
      </c>
      <c r="CC78" s="2" t="str">
        <f t="shared" si="151"/>
        <v/>
      </c>
      <c r="CD78" s="2" t="str">
        <f t="shared" si="152"/>
        <v/>
      </c>
      <c r="CE78" s="2" t="str">
        <f t="shared" si="153"/>
        <v/>
      </c>
      <c r="CF78" s="2" t="str">
        <f t="shared" si="154"/>
        <v/>
      </c>
      <c r="CG78" s="2" t="str">
        <f t="shared" si="155"/>
        <v/>
      </c>
      <c r="CH78" s="2" t="str">
        <f t="shared" si="156"/>
        <v/>
      </c>
      <c r="CI78" s="2" t="str">
        <f t="shared" si="157"/>
        <v/>
      </c>
      <c r="CJ78" s="2" t="str">
        <f t="shared" si="158"/>
        <v/>
      </c>
      <c r="CK78" s="2" t="str">
        <f t="shared" si="159"/>
        <v/>
      </c>
      <c r="CL78" s="2" t="str">
        <f t="shared" si="160"/>
        <v/>
      </c>
      <c r="CO78" s="2">
        <f t="shared" si="161"/>
        <v>57.821198155055946</v>
      </c>
      <c r="CP78" s="2">
        <f t="shared" si="162"/>
        <v>58.79725970359916</v>
      </c>
      <c r="CQ78" s="2">
        <f t="shared" si="163"/>
        <v>60.506432008869929</v>
      </c>
      <c r="CR78" s="2">
        <f t="shared" si="164"/>
        <v>60.815571968756224</v>
      </c>
      <c r="CS78" s="2">
        <f t="shared" si="165"/>
        <v>62.180415596664339</v>
      </c>
      <c r="CT78" s="2">
        <f t="shared" si="166"/>
        <v>63.414318626624613</v>
      </c>
      <c r="CU78" s="2">
        <f t="shared" si="167"/>
        <v>64.224764048990238</v>
      </c>
      <c r="CV78" s="2">
        <f t="shared" si="168"/>
        <v>63.366645853858799</v>
      </c>
      <c r="CW78" s="2">
        <f t="shared" si="169"/>
        <v>60.900357853084436</v>
      </c>
      <c r="CX78" s="2">
        <f t="shared" si="170"/>
        <v>56.9558226773607</v>
      </c>
      <c r="CY78" s="2">
        <f t="shared" si="171"/>
        <v>52.224873209694557</v>
      </c>
      <c r="CZ78" s="2">
        <f t="shared" si="172"/>
        <v>46.132036093534879</v>
      </c>
      <c r="DA78" s="2">
        <f t="shared" si="173"/>
        <v>38.319516493480961</v>
      </c>
      <c r="DD78" s="2">
        <f t="shared" si="174"/>
        <v>58.489314967048813</v>
      </c>
      <c r="DE78" s="2">
        <f t="shared" si="175"/>
        <v>58.856040283470037</v>
      </c>
      <c r="DF78" s="2">
        <f t="shared" si="176"/>
        <v>60.744069411659702</v>
      </c>
      <c r="DG78" s="2">
        <f t="shared" si="177"/>
        <v>60.959421519756837</v>
      </c>
      <c r="DH78" s="2">
        <f t="shared" si="178"/>
        <v>62.061953089725193</v>
      </c>
      <c r="DI78" s="2">
        <f t="shared" si="179"/>
        <v>64.38915797457193</v>
      </c>
      <c r="DJ78" s="2">
        <f t="shared" si="180"/>
        <v>65.219108877075755</v>
      </c>
      <c r="DK78" s="2">
        <f t="shared" si="181"/>
        <v>63.973573313144584</v>
      </c>
      <c r="DL78" s="2">
        <f t="shared" si="182"/>
        <v>61.681602733013946</v>
      </c>
      <c r="DM78" s="2">
        <f t="shared" si="183"/>
        <v>57.695041260292214</v>
      </c>
      <c r="DN78" s="2">
        <f t="shared" si="184"/>
        <v>52.899230202427411</v>
      </c>
      <c r="DO78" s="2">
        <f t="shared" si="185"/>
        <v>46.870759658556345</v>
      </c>
      <c r="DP78" s="2">
        <f t="shared" si="186"/>
        <v>38.921373210031049</v>
      </c>
      <c r="DS78" s="2">
        <f t="shared" si="187"/>
        <v>9.109446831808013E-2</v>
      </c>
      <c r="DT78" s="2">
        <f t="shared" si="188"/>
        <v>9.1318611473789307E-2</v>
      </c>
      <c r="DU78" s="2">
        <f t="shared" si="189"/>
        <v>6.815456351803599E-2</v>
      </c>
      <c r="DV78" s="2">
        <f t="shared" si="190"/>
        <v>7.3846180480467358E-2</v>
      </c>
      <c r="DW78" s="2">
        <f t="shared" si="191"/>
        <v>7.8810907070834199E-2</v>
      </c>
      <c r="DX78" s="2">
        <f t="shared" si="192"/>
        <v>6.4581408172924668E-2</v>
      </c>
      <c r="DY78" s="2">
        <f t="shared" si="193"/>
        <v>6.9890136887734433E-2</v>
      </c>
      <c r="DZ78" s="2">
        <f t="shared" si="194"/>
        <v>7.8469036661344485E-2</v>
      </c>
      <c r="EA78" s="2">
        <f t="shared" si="195"/>
        <v>6.6436527063221756E-2</v>
      </c>
      <c r="EB78" s="2">
        <f t="shared" si="196"/>
        <v>7.1225271195346801E-2</v>
      </c>
      <c r="EC78" s="2">
        <f t="shared" si="197"/>
        <v>6.7799704220197474E-2</v>
      </c>
      <c r="ED78" s="2">
        <f t="shared" si="198"/>
        <v>7.2719617502976674E-2</v>
      </c>
      <c r="EE78" s="2">
        <f t="shared" si="199"/>
        <v>6.6547293074459085E-2</v>
      </c>
    </row>
    <row r="79" spans="2:135" x14ac:dyDescent="0.25">
      <c r="B79" s="2">
        <v>73</v>
      </c>
      <c r="C79">
        <v>104.49299999999999</v>
      </c>
      <c r="D79">
        <v>105.652</v>
      </c>
      <c r="E79">
        <v>76.602999999999994</v>
      </c>
      <c r="F79">
        <v>79.221000000000004</v>
      </c>
      <c r="G79">
        <v>81.337999999999994</v>
      </c>
      <c r="H79">
        <v>69.543999999999997</v>
      </c>
      <c r="I79">
        <v>78.075999999999993</v>
      </c>
      <c r="J79">
        <v>86</v>
      </c>
      <c r="K79">
        <v>72.954999999999998</v>
      </c>
      <c r="L79">
        <v>73.832999999999998</v>
      </c>
      <c r="M79">
        <v>66.149000000000001</v>
      </c>
      <c r="N79">
        <v>64.100999999999999</v>
      </c>
      <c r="O79">
        <v>50.100999999999999</v>
      </c>
      <c r="R79" s="5">
        <f t="shared" si="109"/>
        <v>104.48291100230573</v>
      </c>
      <c r="S79" s="5">
        <f t="shared" si="110"/>
        <v>105.28856502194324</v>
      </c>
      <c r="T79" s="5">
        <f t="shared" si="111"/>
        <v>72.689783947492543</v>
      </c>
      <c r="U79" s="5">
        <f t="shared" si="112"/>
        <v>75.644665336784001</v>
      </c>
      <c r="V79" s="5">
        <f t="shared" si="113"/>
        <v>79.341830276040284</v>
      </c>
      <c r="W79" s="5">
        <f t="shared" si="114"/>
        <v>70.416797089645272</v>
      </c>
      <c r="X79" s="5">
        <f t="shared" si="115"/>
        <v>74.287777938916292</v>
      </c>
      <c r="Y79" s="5">
        <f t="shared" si="116"/>
        <v>81.736285262103195</v>
      </c>
      <c r="Z79" s="5">
        <f t="shared" si="117"/>
        <v>69.287955361078843</v>
      </c>
      <c r="AA79" s="5">
        <f t="shared" si="118"/>
        <v>69.88549288108041</v>
      </c>
      <c r="AB79" s="5">
        <f t="shared" si="119"/>
        <v>63.121200732144722</v>
      </c>
      <c r="AC79" s="5">
        <f t="shared" si="120"/>
        <v>61.689226499032159</v>
      </c>
      <c r="AD79" s="5">
        <f t="shared" si="121"/>
        <v>48.277077782766028</v>
      </c>
      <c r="AE79" s="5"/>
      <c r="AG79" s="5">
        <f t="shared" si="108"/>
        <v>1.0088997694268187E-2</v>
      </c>
      <c r="AH79" s="5">
        <f t="shared" si="108"/>
        <v>0.36343497805675895</v>
      </c>
      <c r="AI79" s="5">
        <f t="shared" si="108"/>
        <v>3.9132160525074511</v>
      </c>
      <c r="AJ79" s="5">
        <f t="shared" si="108"/>
        <v>3.5763346632160022</v>
      </c>
      <c r="AK79" s="5">
        <f t="shared" si="108"/>
        <v>1.99616972395971</v>
      </c>
      <c r="AL79" s="5">
        <f t="shared" si="108"/>
        <v>-0.87279708964527458</v>
      </c>
      <c r="AM79" s="5">
        <f t="shared" si="108"/>
        <v>3.788222061083701</v>
      </c>
      <c r="AN79" s="5">
        <f t="shared" si="107"/>
        <v>4.2637147378968052</v>
      </c>
      <c r="AO79" s="5">
        <f t="shared" si="107"/>
        <v>3.6670446389211548</v>
      </c>
      <c r="AP79" s="5">
        <f t="shared" si="107"/>
        <v>3.9475071189195887</v>
      </c>
      <c r="AQ79" s="5">
        <f t="shared" si="107"/>
        <v>3.0277992678552792</v>
      </c>
      <c r="AR79" s="5">
        <f t="shared" si="107"/>
        <v>2.4117735009678398</v>
      </c>
      <c r="AS79" s="5">
        <f t="shared" si="107"/>
        <v>1.8239222172339709</v>
      </c>
      <c r="AV79" s="2">
        <f t="shared" si="122"/>
        <v>57.880825742066079</v>
      </c>
      <c r="AW79" s="2">
        <f t="shared" si="123"/>
        <v>58.784952373237282</v>
      </c>
      <c r="AX79" s="2">
        <f t="shared" si="124"/>
        <v>60.510928270717329</v>
      </c>
      <c r="AY79" s="2">
        <f t="shared" si="125"/>
        <v>60.821322428451992</v>
      </c>
      <c r="AZ79" s="2">
        <f t="shared" si="126"/>
        <v>62.173971150544403</v>
      </c>
      <c r="BA79" s="2">
        <f t="shared" si="127"/>
        <v>63.502782015480925</v>
      </c>
      <c r="BB79" s="2">
        <f t="shared" si="128"/>
        <v>64.319757860866602</v>
      </c>
      <c r="BC79" s="2">
        <f t="shared" si="129"/>
        <v>63.428329379193102</v>
      </c>
      <c r="BD79" s="2">
        <f t="shared" si="130"/>
        <v>60.969411759354585</v>
      </c>
      <c r="BE79" s="2">
        <f t="shared" si="131"/>
        <v>57.020538701646871</v>
      </c>
      <c r="BF79" s="2">
        <f t="shared" si="132"/>
        <v>52.285638176488966</v>
      </c>
      <c r="BG79" s="2">
        <f t="shared" si="133"/>
        <v>46.200484951297028</v>
      </c>
      <c r="BH79" s="2">
        <f t="shared" si="134"/>
        <v>38.375637738193831</v>
      </c>
      <c r="BK79" s="2" t="str">
        <f t="shared" si="135"/>
        <v/>
      </c>
      <c r="BL79" s="2" t="str">
        <f t="shared" si="136"/>
        <v/>
      </c>
      <c r="BM79" s="2" t="str">
        <f t="shared" si="137"/>
        <v/>
      </c>
      <c r="BN79" s="2" t="str">
        <f t="shared" si="138"/>
        <v/>
      </c>
      <c r="BO79" s="2" t="str">
        <f t="shared" si="139"/>
        <v/>
      </c>
      <c r="BP79" s="2" t="str">
        <f t="shared" si="140"/>
        <v/>
      </c>
      <c r="BQ79" s="2" t="str">
        <f t="shared" si="141"/>
        <v/>
      </c>
      <c r="BR79" s="2" t="str">
        <f t="shared" si="142"/>
        <v/>
      </c>
      <c r="BS79" s="2" t="str">
        <f t="shared" si="143"/>
        <v/>
      </c>
      <c r="BT79" s="2" t="str">
        <f t="shared" si="144"/>
        <v/>
      </c>
      <c r="BU79" s="2" t="str">
        <f t="shared" si="145"/>
        <v/>
      </c>
      <c r="BV79" s="2" t="str">
        <f t="shared" si="146"/>
        <v/>
      </c>
      <c r="BW79" s="2" t="str">
        <f t="shared" si="147"/>
        <v/>
      </c>
      <c r="BZ79" s="2" t="str">
        <f t="shared" si="148"/>
        <v/>
      </c>
      <c r="CA79" s="2" t="str">
        <f t="shared" si="149"/>
        <v/>
      </c>
      <c r="CB79" s="2" t="str">
        <f t="shared" si="150"/>
        <v/>
      </c>
      <c r="CC79" s="2" t="str">
        <f t="shared" si="151"/>
        <v/>
      </c>
      <c r="CD79" s="2" t="str">
        <f t="shared" si="152"/>
        <v/>
      </c>
      <c r="CE79" s="2" t="str">
        <f t="shared" si="153"/>
        <v/>
      </c>
      <c r="CF79" s="2" t="str">
        <f t="shared" si="154"/>
        <v/>
      </c>
      <c r="CG79" s="2" t="str">
        <f t="shared" si="155"/>
        <v/>
      </c>
      <c r="CH79" s="2" t="str">
        <f t="shared" si="156"/>
        <v/>
      </c>
      <c r="CI79" s="2" t="str">
        <f t="shared" si="157"/>
        <v/>
      </c>
      <c r="CJ79" s="2" t="str">
        <f t="shared" si="158"/>
        <v/>
      </c>
      <c r="CK79" s="2" t="str">
        <f t="shared" si="159"/>
        <v/>
      </c>
      <c r="CL79" s="2" t="str">
        <f t="shared" si="160"/>
        <v/>
      </c>
      <c r="CO79" s="2">
        <f t="shared" si="161"/>
        <v>57.821857070845262</v>
      </c>
      <c r="CP79" s="2">
        <f t="shared" si="162"/>
        <v>58.782083576973491</v>
      </c>
      <c r="CQ79" s="2">
        <f t="shared" si="163"/>
        <v>60.496028855043562</v>
      </c>
      <c r="CR79" s="2">
        <f t="shared" si="164"/>
        <v>60.812531343135319</v>
      </c>
      <c r="CS79" s="2">
        <f t="shared" si="165"/>
        <v>62.187042547612961</v>
      </c>
      <c r="CT79" s="2">
        <f t="shared" si="166"/>
        <v>63.438778584389318</v>
      </c>
      <c r="CU79" s="2">
        <f t="shared" si="167"/>
        <v>64.249718330609909</v>
      </c>
      <c r="CV79" s="2">
        <f t="shared" si="168"/>
        <v>63.382119950738932</v>
      </c>
      <c r="CW79" s="2">
        <f t="shared" si="169"/>
        <v>60.917866369470396</v>
      </c>
      <c r="CX79" s="2">
        <f t="shared" si="170"/>
        <v>56.967993743377072</v>
      </c>
      <c r="CY79" s="2">
        <f t="shared" si="171"/>
        <v>52.240037598659754</v>
      </c>
      <c r="CZ79" s="2">
        <f t="shared" si="172"/>
        <v>46.146141012468021</v>
      </c>
      <c r="DA79" s="2">
        <f t="shared" si="173"/>
        <v>38.334939607888742</v>
      </c>
      <c r="DD79" s="2">
        <f t="shared" si="174"/>
        <v>58.417422547538962</v>
      </c>
      <c r="DE79" s="2">
        <f t="shared" si="175"/>
        <v>58.810987041026337</v>
      </c>
      <c r="DF79" s="2">
        <f t="shared" si="176"/>
        <v>60.696716492682</v>
      </c>
      <c r="DG79" s="2">
        <f t="shared" si="177"/>
        <v>60.921876018237086</v>
      </c>
      <c r="DH79" s="2">
        <f t="shared" si="178"/>
        <v>62.034628371273918</v>
      </c>
      <c r="DI79" s="2">
        <f t="shared" si="179"/>
        <v>64.348258909451246</v>
      </c>
      <c r="DJ79" s="2">
        <f t="shared" si="180"/>
        <v>65.169841354389348</v>
      </c>
      <c r="DK79" s="2">
        <f t="shared" si="181"/>
        <v>63.923257588656178</v>
      </c>
      <c r="DL79" s="2">
        <f t="shared" si="182"/>
        <v>61.629993793554021</v>
      </c>
      <c r="DM79" s="2">
        <f t="shared" si="183"/>
        <v>57.645434104959676</v>
      </c>
      <c r="DN79" s="2">
        <f t="shared" si="184"/>
        <v>52.857448225020647</v>
      </c>
      <c r="DO79" s="2">
        <f t="shared" si="185"/>
        <v>46.83247552222749</v>
      </c>
      <c r="DP79" s="2">
        <f t="shared" si="186"/>
        <v>38.896276361538952</v>
      </c>
      <c r="DS79" s="2">
        <f t="shared" si="187"/>
        <v>9.9012910466504872E-2</v>
      </c>
      <c r="DT79" s="2">
        <f t="shared" si="188"/>
        <v>9.9254409732466561E-2</v>
      </c>
      <c r="DU79" s="2">
        <f t="shared" si="189"/>
        <v>7.4241821016484869E-2</v>
      </c>
      <c r="DV79" s="2">
        <f t="shared" si="190"/>
        <v>8.0397928006004579E-2</v>
      </c>
      <c r="DW79" s="2">
        <f t="shared" si="191"/>
        <v>8.5762344307657501E-2</v>
      </c>
      <c r="DX79" s="2">
        <f t="shared" si="192"/>
        <v>7.0373629124142759E-2</v>
      </c>
      <c r="DY79" s="2">
        <f t="shared" si="193"/>
        <v>7.6119745345576098E-2</v>
      </c>
      <c r="DZ79" s="2">
        <f t="shared" si="194"/>
        <v>8.5393114831237113E-2</v>
      </c>
      <c r="EA79" s="2">
        <f t="shared" si="195"/>
        <v>7.2382256518939897E-2</v>
      </c>
      <c r="EB79" s="2">
        <f t="shared" si="196"/>
        <v>7.7563961714716564E-2</v>
      </c>
      <c r="EC79" s="2">
        <f t="shared" si="197"/>
        <v>7.3857779380941249E-2</v>
      </c>
      <c r="ED79" s="2">
        <f t="shared" si="198"/>
        <v>7.9179959708063116E-2</v>
      </c>
      <c r="EE79" s="2">
        <f t="shared" si="199"/>
        <v>7.2502165661594009E-2</v>
      </c>
    </row>
    <row r="80" spans="2:135" x14ac:dyDescent="0.25">
      <c r="B80" s="2">
        <v>74</v>
      </c>
      <c r="C80">
        <v>109.84099999999999</v>
      </c>
      <c r="D80">
        <v>112.087</v>
      </c>
      <c r="E80">
        <v>83.647000000000006</v>
      </c>
      <c r="F80">
        <v>85.984999999999999</v>
      </c>
      <c r="G80">
        <v>88.852999999999994</v>
      </c>
      <c r="H80">
        <v>72.793999999999997</v>
      </c>
      <c r="I80">
        <v>82.212000000000003</v>
      </c>
      <c r="J80">
        <v>93.772999999999996</v>
      </c>
      <c r="K80">
        <v>78.120999999999995</v>
      </c>
      <c r="L80">
        <v>80.287999999999997</v>
      </c>
      <c r="M80">
        <v>71.239000000000004</v>
      </c>
      <c r="N80">
        <v>69.13</v>
      </c>
      <c r="O80">
        <v>53.738999999999997</v>
      </c>
      <c r="R80" s="5">
        <f t="shared" si="109"/>
        <v>113.66401848628155</v>
      </c>
      <c r="S80" s="5">
        <f t="shared" si="110"/>
        <v>115.80930325533483</v>
      </c>
      <c r="T80" s="5">
        <f t="shared" si="111"/>
        <v>78.967435001095723</v>
      </c>
      <c r="U80" s="5">
        <f t="shared" si="112"/>
        <v>82.770927000678839</v>
      </c>
      <c r="V80" s="5">
        <f t="shared" si="113"/>
        <v>87.224141005616261</v>
      </c>
      <c r="W80" s="5">
        <f t="shared" si="114"/>
        <v>71.842380986833817</v>
      </c>
      <c r="X80" s="5">
        <f t="shared" si="115"/>
        <v>79.350034371160973</v>
      </c>
      <c r="Y80" s="5">
        <f t="shared" si="116"/>
        <v>89.972066320543888</v>
      </c>
      <c r="Z80" s="5">
        <f t="shared" si="117"/>
        <v>73.376628282180633</v>
      </c>
      <c r="AA80" s="5">
        <f t="shared" si="118"/>
        <v>76.2398342778163</v>
      </c>
      <c r="AB80" s="5">
        <f t="shared" si="119"/>
        <v>68.541890754996416</v>
      </c>
      <c r="AC80" s="5">
        <f t="shared" si="120"/>
        <v>67.951094737418103</v>
      </c>
      <c r="AD80" s="5">
        <f t="shared" si="121"/>
        <v>52.738643939800767</v>
      </c>
      <c r="AE80" s="5"/>
      <c r="AG80" s="5">
        <f t="shared" si="108"/>
        <v>-3.8230184862815548</v>
      </c>
      <c r="AH80" s="5">
        <f t="shared" si="108"/>
        <v>-3.7223032553348219</v>
      </c>
      <c r="AI80" s="5">
        <f t="shared" si="108"/>
        <v>4.6795649989042829</v>
      </c>
      <c r="AJ80" s="5">
        <f t="shared" si="108"/>
        <v>3.2140729993211608</v>
      </c>
      <c r="AK80" s="5">
        <f t="shared" si="108"/>
        <v>1.6288589943837337</v>
      </c>
      <c r="AL80" s="5">
        <f t="shared" si="108"/>
        <v>0.95161901316618014</v>
      </c>
      <c r="AM80" s="5">
        <f t="shared" si="108"/>
        <v>2.8619656288390303</v>
      </c>
      <c r="AN80" s="5">
        <f t="shared" si="107"/>
        <v>3.8009336794561079</v>
      </c>
      <c r="AO80" s="5">
        <f t="shared" si="107"/>
        <v>4.7443717178193623</v>
      </c>
      <c r="AP80" s="5">
        <f t="shared" si="107"/>
        <v>4.0481657221836969</v>
      </c>
      <c r="AQ80" s="5">
        <f t="shared" si="107"/>
        <v>2.6971092450035883</v>
      </c>
      <c r="AR80" s="5">
        <f t="shared" si="107"/>
        <v>1.1789052625818925</v>
      </c>
      <c r="AS80" s="5">
        <f t="shared" si="107"/>
        <v>1.0003560601992305</v>
      </c>
      <c r="AV80" s="2">
        <f t="shared" si="122"/>
        <v>57.878760001232877</v>
      </c>
      <c r="AW80" s="2">
        <f t="shared" si="123"/>
        <v>58.766802492601336</v>
      </c>
      <c r="AX80" s="2">
        <f t="shared" si="124"/>
        <v>60.498859914156306</v>
      </c>
      <c r="AY80" s="2">
        <f t="shared" si="125"/>
        <v>60.816037407845393</v>
      </c>
      <c r="AZ80" s="2">
        <f t="shared" si="126"/>
        <v>62.176288116115281</v>
      </c>
      <c r="BA80" s="2">
        <f t="shared" si="127"/>
        <v>63.527934347229078</v>
      </c>
      <c r="BB80" s="2">
        <f t="shared" si="128"/>
        <v>64.344759894299244</v>
      </c>
      <c r="BC80" s="2">
        <f t="shared" si="129"/>
        <v>63.441737983247293</v>
      </c>
      <c r="BD80" s="2">
        <f t="shared" si="130"/>
        <v>60.986053829219436</v>
      </c>
      <c r="BE80" s="2">
        <f t="shared" si="131"/>
        <v>57.032136231983529</v>
      </c>
      <c r="BF80" s="2">
        <f t="shared" si="132"/>
        <v>52.30026918030169</v>
      </c>
      <c r="BG80" s="2">
        <f t="shared" si="133"/>
        <v>46.214867244979786</v>
      </c>
      <c r="BH80" s="2">
        <f t="shared" si="134"/>
        <v>38.391478517555292</v>
      </c>
      <c r="BK80" s="2" t="str">
        <f t="shared" si="135"/>
        <v/>
      </c>
      <c r="BL80" s="2" t="str">
        <f t="shared" si="136"/>
        <v/>
      </c>
      <c r="BM80" s="2" t="str">
        <f t="shared" si="137"/>
        <v/>
      </c>
      <c r="BN80" s="2" t="str">
        <f t="shared" si="138"/>
        <v/>
      </c>
      <c r="BO80" s="2" t="str">
        <f t="shared" si="139"/>
        <v/>
      </c>
      <c r="BP80" s="2" t="str">
        <f t="shared" si="140"/>
        <v/>
      </c>
      <c r="BQ80" s="2" t="str">
        <f t="shared" si="141"/>
        <v/>
      </c>
      <c r="BR80" s="2" t="str">
        <f t="shared" si="142"/>
        <v/>
      </c>
      <c r="BS80" s="2" t="str">
        <f t="shared" si="143"/>
        <v/>
      </c>
      <c r="BT80" s="2" t="str">
        <f t="shared" si="144"/>
        <v/>
      </c>
      <c r="BU80" s="2" t="str">
        <f t="shared" si="145"/>
        <v/>
      </c>
      <c r="BV80" s="2" t="str">
        <f t="shared" si="146"/>
        <v/>
      </c>
      <c r="BW80" s="2" t="str">
        <f t="shared" si="147"/>
        <v/>
      </c>
      <c r="BZ80" s="2" t="str">
        <f t="shared" si="148"/>
        <v/>
      </c>
      <c r="CA80" s="2" t="str">
        <f t="shared" si="149"/>
        <v/>
      </c>
      <c r="CB80" s="2" t="str">
        <f t="shared" si="150"/>
        <v/>
      </c>
      <c r="CC80" s="2" t="str">
        <f t="shared" si="151"/>
        <v/>
      </c>
      <c r="CD80" s="2" t="str">
        <f t="shared" si="152"/>
        <v/>
      </c>
      <c r="CE80" s="2" t="str">
        <f t="shared" si="153"/>
        <v/>
      </c>
      <c r="CF80" s="2" t="str">
        <f t="shared" si="154"/>
        <v/>
      </c>
      <c r="CG80" s="2" t="str">
        <f t="shared" si="155"/>
        <v/>
      </c>
      <c r="CH80" s="2" t="str">
        <f t="shared" si="156"/>
        <v/>
      </c>
      <c r="CI80" s="2" t="str">
        <f t="shared" si="157"/>
        <v/>
      </c>
      <c r="CJ80" s="2" t="str">
        <f t="shared" si="158"/>
        <v/>
      </c>
      <c r="CK80" s="2" t="str">
        <f t="shared" si="159"/>
        <v/>
      </c>
      <c r="CL80" s="2" t="str">
        <f t="shared" si="160"/>
        <v/>
      </c>
      <c r="CO80" s="2">
        <f t="shared" si="161"/>
        <v>57.822515986634585</v>
      </c>
      <c r="CP80" s="2">
        <f t="shared" si="162"/>
        <v>58.766907450347823</v>
      </c>
      <c r="CQ80" s="2">
        <f t="shared" si="163"/>
        <v>60.485625701217195</v>
      </c>
      <c r="CR80" s="2">
        <f t="shared" si="164"/>
        <v>60.809490717514421</v>
      </c>
      <c r="CS80" s="2">
        <f t="shared" si="165"/>
        <v>62.193669498561576</v>
      </c>
      <c r="CT80" s="2">
        <f t="shared" si="166"/>
        <v>63.463238542154016</v>
      </c>
      <c r="CU80" s="2">
        <f t="shared" si="167"/>
        <v>64.274672612229594</v>
      </c>
      <c r="CV80" s="2">
        <f t="shared" si="168"/>
        <v>63.397594047619059</v>
      </c>
      <c r="CW80" s="2">
        <f t="shared" si="169"/>
        <v>60.935374885856355</v>
      </c>
      <c r="CX80" s="2">
        <f t="shared" si="170"/>
        <v>56.98016480939345</v>
      </c>
      <c r="CY80" s="2">
        <f t="shared" si="171"/>
        <v>52.25520198762495</v>
      </c>
      <c r="CZ80" s="2">
        <f t="shared" si="172"/>
        <v>46.160245931401164</v>
      </c>
      <c r="DA80" s="2">
        <f t="shared" si="173"/>
        <v>38.350362722296516</v>
      </c>
      <c r="DD80" s="2">
        <f t="shared" si="174"/>
        <v>58.345530128029111</v>
      </c>
      <c r="DE80" s="2">
        <f t="shared" si="175"/>
        <v>58.765933798582644</v>
      </c>
      <c r="DF80" s="2">
        <f t="shared" si="176"/>
        <v>60.649363573704299</v>
      </c>
      <c r="DG80" s="2">
        <f t="shared" si="177"/>
        <v>60.884330516717327</v>
      </c>
      <c r="DH80" s="2">
        <f t="shared" si="178"/>
        <v>62.00730365282265</v>
      </c>
      <c r="DI80" s="2">
        <f t="shared" si="179"/>
        <v>64.307359844330549</v>
      </c>
      <c r="DJ80" s="2">
        <f t="shared" si="180"/>
        <v>65.120573831702941</v>
      </c>
      <c r="DK80" s="2">
        <f t="shared" si="181"/>
        <v>63.872941864167771</v>
      </c>
      <c r="DL80" s="2">
        <f t="shared" si="182"/>
        <v>61.578384854094089</v>
      </c>
      <c r="DM80" s="2">
        <f t="shared" si="183"/>
        <v>57.595826949627138</v>
      </c>
      <c r="DN80" s="2">
        <f t="shared" si="184"/>
        <v>52.815666247613883</v>
      </c>
      <c r="DO80" s="2">
        <f t="shared" si="185"/>
        <v>46.794191385898628</v>
      </c>
      <c r="DP80" s="2">
        <f t="shared" si="186"/>
        <v>38.871179513046854</v>
      </c>
      <c r="DS80" s="2">
        <f t="shared" si="187"/>
        <v>0.10753822917354909</v>
      </c>
      <c r="DT80" s="2">
        <f t="shared" si="188"/>
        <v>0.10779803440995407</v>
      </c>
      <c r="DU80" s="2">
        <f t="shared" si="189"/>
        <v>8.0825607039384489E-2</v>
      </c>
      <c r="DV80" s="2">
        <f t="shared" si="190"/>
        <v>8.7476054194415162E-2</v>
      </c>
      <c r="DW80" s="2">
        <f t="shared" si="191"/>
        <v>9.3264848917890331E-2</v>
      </c>
      <c r="DX80" s="2">
        <f t="shared" si="192"/>
        <v>7.6642782154942621E-2</v>
      </c>
      <c r="DY80" s="2">
        <f t="shared" si="193"/>
        <v>8.2855161402044686E-2</v>
      </c>
      <c r="DZ80" s="2">
        <f t="shared" si="194"/>
        <v>9.286660018498509E-2</v>
      </c>
      <c r="EA80" s="2">
        <f t="shared" si="195"/>
        <v>7.8815175294990616E-2</v>
      </c>
      <c r="EB80" s="2">
        <f t="shared" si="196"/>
        <v>8.4415492189190353E-2</v>
      </c>
      <c r="EC80" s="2">
        <f t="shared" si="197"/>
        <v>8.0410466632837643E-2</v>
      </c>
      <c r="ED80" s="2">
        <f t="shared" si="198"/>
        <v>8.6160904208893885E-2</v>
      </c>
      <c r="EE80" s="2">
        <f t="shared" si="199"/>
        <v>7.8944834323682503E-2</v>
      </c>
    </row>
    <row r="81" spans="2:135" x14ac:dyDescent="0.25">
      <c r="B81" s="2">
        <v>75</v>
      </c>
      <c r="C81">
        <v>114.47799999999999</v>
      </c>
      <c r="D81">
        <v>120.101</v>
      </c>
      <c r="E81">
        <v>89.793999999999997</v>
      </c>
      <c r="F81">
        <v>91.882000000000005</v>
      </c>
      <c r="G81">
        <v>97.162000000000006</v>
      </c>
      <c r="H81">
        <v>75.837999999999994</v>
      </c>
      <c r="I81">
        <v>89.984999999999999</v>
      </c>
      <c r="J81">
        <v>100.379</v>
      </c>
      <c r="K81">
        <v>83.182000000000002</v>
      </c>
      <c r="L81">
        <v>86.667000000000002</v>
      </c>
      <c r="M81">
        <v>77.745999999999995</v>
      </c>
      <c r="N81">
        <v>73.507000000000005</v>
      </c>
      <c r="O81">
        <v>57.753999999999998</v>
      </c>
      <c r="R81" s="5">
        <f t="shared" si="109"/>
        <v>120.55784679157742</v>
      </c>
      <c r="S81" s="5">
        <f t="shared" si="110"/>
        <v>124.36124878885769</v>
      </c>
      <c r="T81" s="5">
        <f t="shared" si="111"/>
        <v>87.356607086615327</v>
      </c>
      <c r="U81" s="5">
        <f t="shared" si="112"/>
        <v>91.654024784235517</v>
      </c>
      <c r="V81" s="5">
        <f t="shared" si="113"/>
        <v>96.702841618225989</v>
      </c>
      <c r="W81" s="5">
        <f t="shared" si="114"/>
        <v>75.524108115478498</v>
      </c>
      <c r="X81" s="5">
        <f t="shared" si="115"/>
        <v>86.602281651894089</v>
      </c>
      <c r="Y81" s="5">
        <f t="shared" si="116"/>
        <v>99.749756931773987</v>
      </c>
      <c r="Z81" s="5">
        <f t="shared" si="117"/>
        <v>79.584905358453639</v>
      </c>
      <c r="AA81" s="5">
        <f t="shared" si="118"/>
        <v>84.387963649578197</v>
      </c>
      <c r="AB81" s="5">
        <f t="shared" si="119"/>
        <v>75.566581489440054</v>
      </c>
      <c r="AC81" s="5">
        <f t="shared" si="120"/>
        <v>74.965960883246069</v>
      </c>
      <c r="AD81" s="5">
        <f t="shared" si="121"/>
        <v>58.071093938642079</v>
      </c>
      <c r="AE81" s="5"/>
      <c r="AG81" s="5">
        <f t="shared" si="108"/>
        <v>-6.0798467915774239</v>
      </c>
      <c r="AH81" s="5">
        <f t="shared" si="108"/>
        <v>-4.2602487888576945</v>
      </c>
      <c r="AI81" s="5">
        <f t="shared" si="108"/>
        <v>2.4373929133846701</v>
      </c>
      <c r="AJ81" s="5">
        <f t="shared" si="108"/>
        <v>0.22797521576448787</v>
      </c>
      <c r="AK81" s="5">
        <f t="shared" si="108"/>
        <v>0.45915838177401724</v>
      </c>
      <c r="AL81" s="5">
        <f t="shared" si="108"/>
        <v>0.31389188452149597</v>
      </c>
      <c r="AM81" s="5">
        <f t="shared" si="108"/>
        <v>3.3827183481059109</v>
      </c>
      <c r="AN81" s="5">
        <f t="shared" si="107"/>
        <v>0.6292430682260175</v>
      </c>
      <c r="AO81" s="5">
        <f t="shared" si="107"/>
        <v>3.5970946415463629</v>
      </c>
      <c r="AP81" s="5">
        <f t="shared" si="107"/>
        <v>2.279036350421805</v>
      </c>
      <c r="AQ81" s="5">
        <f t="shared" si="107"/>
        <v>2.1794185105599411</v>
      </c>
      <c r="AR81" s="5">
        <f t="shared" si="107"/>
        <v>-1.4589608832460641</v>
      </c>
      <c r="AS81" s="5">
        <f t="shared" si="107"/>
        <v>-0.31709393864208124</v>
      </c>
      <c r="AV81" s="2">
        <f t="shared" si="122"/>
        <v>57.875745048792581</v>
      </c>
      <c r="AW81" s="2">
        <f t="shared" si="123"/>
        <v>58.748122352577511</v>
      </c>
      <c r="AX81" s="2">
        <f t="shared" si="124"/>
        <v>60.486372012712252</v>
      </c>
      <c r="AY81" s="2">
        <f t="shared" si="125"/>
        <v>60.810286462530449</v>
      </c>
      <c r="AZ81" s="2">
        <f t="shared" si="126"/>
        <v>62.177967067694802</v>
      </c>
      <c r="BA81" s="2">
        <f t="shared" si="127"/>
        <v>63.552663082897134</v>
      </c>
      <c r="BB81" s="2">
        <f t="shared" si="128"/>
        <v>64.369177137893217</v>
      </c>
      <c r="BC81" s="2">
        <f t="shared" si="129"/>
        <v>63.454401548895156</v>
      </c>
      <c r="BD81" s="2">
        <f t="shared" si="130"/>
        <v>61.002104414927601</v>
      </c>
      <c r="BE81" s="2">
        <f t="shared" si="131"/>
        <v>57.043189069240533</v>
      </c>
      <c r="BF81" s="2">
        <f t="shared" si="132"/>
        <v>52.314418951507932</v>
      </c>
      <c r="BG81" s="2">
        <f t="shared" si="133"/>
        <v>46.228839603678139</v>
      </c>
      <c r="BH81" s="2">
        <f t="shared" si="134"/>
        <v>38.407046688055885</v>
      </c>
      <c r="BK81" s="2" t="str">
        <f t="shared" si="135"/>
        <v/>
      </c>
      <c r="BL81" s="2" t="str">
        <f t="shared" si="136"/>
        <v/>
      </c>
      <c r="BM81" s="2" t="str">
        <f t="shared" si="137"/>
        <v/>
      </c>
      <c r="BN81" s="2" t="str">
        <f t="shared" si="138"/>
        <v/>
      </c>
      <c r="BO81" s="2" t="str">
        <f t="shared" si="139"/>
        <v/>
      </c>
      <c r="BP81" s="2" t="str">
        <f t="shared" si="140"/>
        <v/>
      </c>
      <c r="BQ81" s="2" t="str">
        <f t="shared" si="141"/>
        <v/>
      </c>
      <c r="BR81" s="2" t="str">
        <f t="shared" si="142"/>
        <v/>
      </c>
      <c r="BS81" s="2" t="str">
        <f t="shared" si="143"/>
        <v/>
      </c>
      <c r="BT81" s="2" t="str">
        <f t="shared" si="144"/>
        <v/>
      </c>
      <c r="BU81" s="2" t="str">
        <f t="shared" si="145"/>
        <v/>
      </c>
      <c r="BV81" s="2" t="str">
        <f t="shared" si="146"/>
        <v/>
      </c>
      <c r="BW81" s="2" t="str">
        <f t="shared" si="147"/>
        <v/>
      </c>
      <c r="BZ81" s="2" t="str">
        <f t="shared" si="148"/>
        <v/>
      </c>
      <c r="CA81" s="2" t="str">
        <f t="shared" si="149"/>
        <v/>
      </c>
      <c r="CB81" s="2" t="str">
        <f t="shared" si="150"/>
        <v/>
      </c>
      <c r="CC81" s="2" t="str">
        <f t="shared" si="151"/>
        <v/>
      </c>
      <c r="CD81" s="2" t="str">
        <f t="shared" si="152"/>
        <v/>
      </c>
      <c r="CE81" s="2" t="str">
        <f t="shared" si="153"/>
        <v/>
      </c>
      <c r="CF81" s="2" t="str">
        <f t="shared" si="154"/>
        <v/>
      </c>
      <c r="CG81" s="2" t="str">
        <f t="shared" si="155"/>
        <v/>
      </c>
      <c r="CH81" s="2" t="str">
        <f t="shared" si="156"/>
        <v/>
      </c>
      <c r="CI81" s="2" t="str">
        <f t="shared" si="157"/>
        <v/>
      </c>
      <c r="CJ81" s="2" t="str">
        <f t="shared" si="158"/>
        <v/>
      </c>
      <c r="CK81" s="2" t="str">
        <f t="shared" si="159"/>
        <v/>
      </c>
      <c r="CL81" s="2" t="str">
        <f t="shared" si="160"/>
        <v/>
      </c>
      <c r="CO81" s="2">
        <f t="shared" si="161"/>
        <v>57.823174902423908</v>
      </c>
      <c r="CP81" s="2">
        <f t="shared" si="162"/>
        <v>58.751731323722154</v>
      </c>
      <c r="CQ81" s="2">
        <f t="shared" si="163"/>
        <v>60.475222547390821</v>
      </c>
      <c r="CR81" s="2">
        <f t="shared" si="164"/>
        <v>60.806450091893517</v>
      </c>
      <c r="CS81" s="2">
        <f t="shared" si="165"/>
        <v>62.200296449510198</v>
      </c>
      <c r="CT81" s="2">
        <f t="shared" si="166"/>
        <v>63.487698499918721</v>
      </c>
      <c r="CU81" s="2">
        <f t="shared" si="167"/>
        <v>64.299626893849279</v>
      </c>
      <c r="CV81" s="2">
        <f t="shared" si="168"/>
        <v>63.413068144499192</v>
      </c>
      <c r="CW81" s="2">
        <f t="shared" si="169"/>
        <v>60.952883402242307</v>
      </c>
      <c r="CX81" s="2">
        <f t="shared" si="170"/>
        <v>56.992335875409829</v>
      </c>
      <c r="CY81" s="2">
        <f t="shared" si="171"/>
        <v>52.270366376590147</v>
      </c>
      <c r="CZ81" s="2">
        <f t="shared" si="172"/>
        <v>46.174350850334307</v>
      </c>
      <c r="DA81" s="2">
        <f t="shared" si="173"/>
        <v>38.365785836704291</v>
      </c>
      <c r="DD81" s="2">
        <f t="shared" si="174"/>
        <v>58.27363770851926</v>
      </c>
      <c r="DE81" s="2">
        <f t="shared" si="175"/>
        <v>58.720880556138944</v>
      </c>
      <c r="DF81" s="2">
        <f t="shared" si="176"/>
        <v>60.602010654726598</v>
      </c>
      <c r="DG81" s="2">
        <f t="shared" si="177"/>
        <v>60.846785015197568</v>
      </c>
      <c r="DH81" s="2">
        <f t="shared" si="178"/>
        <v>61.979978934371381</v>
      </c>
      <c r="DI81" s="2">
        <f t="shared" si="179"/>
        <v>64.266460779209865</v>
      </c>
      <c r="DJ81" s="2">
        <f t="shared" si="180"/>
        <v>65.071306309016521</v>
      </c>
      <c r="DK81" s="2">
        <f t="shared" si="181"/>
        <v>63.822626139679372</v>
      </c>
      <c r="DL81" s="2">
        <f t="shared" si="182"/>
        <v>61.526775914634158</v>
      </c>
      <c r="DM81" s="2">
        <f t="shared" si="183"/>
        <v>57.546219794294593</v>
      </c>
      <c r="DN81" s="2">
        <f t="shared" si="184"/>
        <v>52.77388427020712</v>
      </c>
      <c r="DO81" s="2">
        <f t="shared" si="185"/>
        <v>46.755907249569773</v>
      </c>
      <c r="DP81" s="2">
        <f t="shared" si="186"/>
        <v>38.846082664554757</v>
      </c>
      <c r="DS81" s="2">
        <f t="shared" si="187"/>
        <v>0.11670252384289712</v>
      </c>
      <c r="DT81" s="2">
        <f t="shared" si="188"/>
        <v>0.11698156731132181</v>
      </c>
      <c r="DU81" s="2">
        <f t="shared" si="189"/>
        <v>8.793778498403905E-2</v>
      </c>
      <c r="DV81" s="2">
        <f t="shared" si="190"/>
        <v>9.5112877939970975E-2</v>
      </c>
      <c r="DW81" s="2">
        <f t="shared" si="191"/>
        <v>0.10135091529754628</v>
      </c>
      <c r="DX81" s="2">
        <f t="shared" si="192"/>
        <v>8.3420300014451818E-2</v>
      </c>
      <c r="DY81" s="2">
        <f t="shared" si="193"/>
        <v>9.0128416900776151E-2</v>
      </c>
      <c r="DZ81" s="2">
        <f t="shared" si="194"/>
        <v>0.10092198145901639</v>
      </c>
      <c r="EA81" s="2">
        <f t="shared" si="195"/>
        <v>8.5766953954749564E-2</v>
      </c>
      <c r="EB81" s="2">
        <f t="shared" si="196"/>
        <v>9.1812006264957197E-2</v>
      </c>
      <c r="EC81" s="2">
        <f t="shared" si="197"/>
        <v>8.7489591683306028E-2</v>
      </c>
      <c r="ED81" s="2">
        <f t="shared" si="198"/>
        <v>9.3694701692668525E-2</v>
      </c>
      <c r="EE81" s="2">
        <f t="shared" si="199"/>
        <v>8.5906982846942134E-2</v>
      </c>
    </row>
    <row r="82" spans="2:135" x14ac:dyDescent="0.25">
      <c r="B82" s="2">
        <v>76</v>
      </c>
      <c r="C82">
        <v>118.95699999999999</v>
      </c>
      <c r="D82">
        <v>123.94199999999999</v>
      </c>
      <c r="E82">
        <v>98.015000000000001</v>
      </c>
      <c r="F82">
        <v>101.36799999999999</v>
      </c>
      <c r="G82">
        <v>104.956</v>
      </c>
      <c r="H82">
        <v>83.543999999999997</v>
      </c>
      <c r="I82">
        <v>95.847999999999999</v>
      </c>
      <c r="J82">
        <v>108.697</v>
      </c>
      <c r="K82">
        <v>91.697000000000003</v>
      </c>
      <c r="L82">
        <v>94.045000000000002</v>
      </c>
      <c r="M82">
        <v>84.984999999999999</v>
      </c>
      <c r="N82">
        <v>80.072000000000003</v>
      </c>
      <c r="O82">
        <v>62.811999999999998</v>
      </c>
      <c r="R82" s="5">
        <f t="shared" si="109"/>
        <v>123.97523220941817</v>
      </c>
      <c r="S82" s="5">
        <f t="shared" si="110"/>
        <v>129.48603154126539</v>
      </c>
      <c r="T82" s="5">
        <f t="shared" si="111"/>
        <v>97.375473142271574</v>
      </c>
      <c r="U82" s="5">
        <f t="shared" si="112"/>
        <v>101.53126262967214</v>
      </c>
      <c r="V82" s="5">
        <f t="shared" si="113"/>
        <v>106.81091813335107</v>
      </c>
      <c r="W82" s="5">
        <f t="shared" si="114"/>
        <v>81.546797860985365</v>
      </c>
      <c r="X82" s="5">
        <f t="shared" si="115"/>
        <v>95.71736211482434</v>
      </c>
      <c r="Y82" s="5">
        <f t="shared" si="116"/>
        <v>110.04147121583112</v>
      </c>
      <c r="Z82" s="5">
        <f t="shared" si="117"/>
        <v>87.743926159864628</v>
      </c>
      <c r="AA82" s="5">
        <f t="shared" si="118"/>
        <v>93.717869667007747</v>
      </c>
      <c r="AB82" s="5">
        <f t="shared" si="119"/>
        <v>83.723168389823556</v>
      </c>
      <c r="AC82" s="5">
        <f t="shared" si="120"/>
        <v>81.947745670621714</v>
      </c>
      <c r="AD82" s="5">
        <f t="shared" si="121"/>
        <v>63.802245073618238</v>
      </c>
      <c r="AE82" s="5"/>
      <c r="AG82" s="5">
        <f t="shared" si="108"/>
        <v>-5.0182322094181728</v>
      </c>
      <c r="AH82" s="5">
        <f t="shared" si="108"/>
        <v>-5.5440315412653973</v>
      </c>
      <c r="AI82" s="5">
        <f t="shared" si="108"/>
        <v>0.63952685772842699</v>
      </c>
      <c r="AJ82" s="5">
        <f t="shared" si="108"/>
        <v>-0.16326262967214689</v>
      </c>
      <c r="AK82" s="5">
        <f t="shared" si="108"/>
        <v>-1.8549181333510631</v>
      </c>
      <c r="AL82" s="5">
        <f t="shared" si="108"/>
        <v>1.9972021390146324</v>
      </c>
      <c r="AM82" s="5">
        <f t="shared" si="108"/>
        <v>0.13063788517565911</v>
      </c>
      <c r="AN82" s="5">
        <f t="shared" si="107"/>
        <v>-1.3444712158311205</v>
      </c>
      <c r="AO82" s="5">
        <f t="shared" si="107"/>
        <v>3.9530738401353744</v>
      </c>
      <c r="AP82" s="5">
        <f t="shared" si="107"/>
        <v>0.32713033299225458</v>
      </c>
      <c r="AQ82" s="5">
        <f t="shared" si="107"/>
        <v>1.2618316101764435</v>
      </c>
      <c r="AR82" s="5">
        <f t="shared" si="107"/>
        <v>-1.8757456706217113</v>
      </c>
      <c r="AS82" s="5">
        <f t="shared" si="107"/>
        <v>-0.99024507361824021</v>
      </c>
      <c r="AV82" s="2">
        <f t="shared" si="122"/>
        <v>57.871653624878881</v>
      </c>
      <c r="AW82" s="2">
        <f t="shared" si="123"/>
        <v>58.728852700554683</v>
      </c>
      <c r="AX82" s="2">
        <f t="shared" si="124"/>
        <v>60.473408899913956</v>
      </c>
      <c r="AY82" s="2">
        <f t="shared" si="125"/>
        <v>60.804011948663458</v>
      </c>
      <c r="AZ82" s="2">
        <f t="shared" si="126"/>
        <v>62.178940325562174</v>
      </c>
      <c r="BA82" s="2">
        <f t="shared" si="127"/>
        <v>63.57689142557048</v>
      </c>
      <c r="BB82" s="2">
        <f t="shared" si="128"/>
        <v>64.392912447992785</v>
      </c>
      <c r="BC82" s="2">
        <f t="shared" si="129"/>
        <v>63.466216374140139</v>
      </c>
      <c r="BD82" s="2">
        <f t="shared" si="130"/>
        <v>61.017472197635115</v>
      </c>
      <c r="BE82" s="2">
        <f t="shared" si="131"/>
        <v>57.053612187351369</v>
      </c>
      <c r="BF82" s="2">
        <f t="shared" si="132"/>
        <v>52.328011986935287</v>
      </c>
      <c r="BG82" s="2">
        <f t="shared" si="133"/>
        <v>46.242332334706454</v>
      </c>
      <c r="BH82" s="2">
        <f t="shared" si="134"/>
        <v>38.422293278556097</v>
      </c>
      <c r="BK82" s="2" t="str">
        <f t="shared" si="135"/>
        <v/>
      </c>
      <c r="BL82" s="2" t="str">
        <f t="shared" si="136"/>
        <v/>
      </c>
      <c r="BM82" s="2" t="str">
        <f t="shared" si="137"/>
        <v/>
      </c>
      <c r="BN82" s="2" t="str">
        <f t="shared" si="138"/>
        <v/>
      </c>
      <c r="BO82" s="2" t="str">
        <f t="shared" si="139"/>
        <v/>
      </c>
      <c r="BP82" s="2" t="str">
        <f t="shared" si="140"/>
        <v/>
      </c>
      <c r="BQ82" s="2" t="str">
        <f t="shared" si="141"/>
        <v/>
      </c>
      <c r="BR82" s="2" t="str">
        <f t="shared" si="142"/>
        <v/>
      </c>
      <c r="BS82" s="2" t="str">
        <f t="shared" si="143"/>
        <v/>
      </c>
      <c r="BT82" s="2" t="str">
        <f t="shared" si="144"/>
        <v/>
      </c>
      <c r="BU82" s="2" t="str">
        <f t="shared" si="145"/>
        <v/>
      </c>
      <c r="BV82" s="2" t="str">
        <f t="shared" si="146"/>
        <v/>
      </c>
      <c r="BW82" s="2" t="str">
        <f t="shared" si="147"/>
        <v/>
      </c>
      <c r="BZ82" s="2" t="str">
        <f t="shared" si="148"/>
        <v/>
      </c>
      <c r="CA82" s="2" t="str">
        <f t="shared" si="149"/>
        <v/>
      </c>
      <c r="CB82" s="2" t="str">
        <f t="shared" si="150"/>
        <v/>
      </c>
      <c r="CC82" s="2" t="str">
        <f t="shared" si="151"/>
        <v/>
      </c>
      <c r="CD82" s="2" t="str">
        <f t="shared" si="152"/>
        <v/>
      </c>
      <c r="CE82" s="2" t="str">
        <f t="shared" si="153"/>
        <v/>
      </c>
      <c r="CF82" s="2" t="str">
        <f t="shared" si="154"/>
        <v/>
      </c>
      <c r="CG82" s="2" t="str">
        <f t="shared" si="155"/>
        <v/>
      </c>
      <c r="CH82" s="2" t="str">
        <f t="shared" si="156"/>
        <v/>
      </c>
      <c r="CI82" s="2" t="str">
        <f t="shared" si="157"/>
        <v/>
      </c>
      <c r="CJ82" s="2" t="str">
        <f t="shared" si="158"/>
        <v/>
      </c>
      <c r="CK82" s="2" t="str">
        <f t="shared" si="159"/>
        <v/>
      </c>
      <c r="CL82" s="2" t="str">
        <f t="shared" si="160"/>
        <v/>
      </c>
      <c r="CO82" s="2">
        <f t="shared" si="161"/>
        <v>57.823833818213231</v>
      </c>
      <c r="CP82" s="2">
        <f t="shared" si="162"/>
        <v>58.736555197096486</v>
      </c>
      <c r="CQ82" s="2">
        <f t="shared" si="163"/>
        <v>60.464819393564454</v>
      </c>
      <c r="CR82" s="2">
        <f t="shared" si="164"/>
        <v>60.803409466272612</v>
      </c>
      <c r="CS82" s="2">
        <f t="shared" si="165"/>
        <v>62.206923400458813</v>
      </c>
      <c r="CT82" s="2">
        <f t="shared" si="166"/>
        <v>63.512158457683419</v>
      </c>
      <c r="CU82" s="2">
        <f t="shared" si="167"/>
        <v>64.32458117546895</v>
      </c>
      <c r="CV82" s="2">
        <f t="shared" si="168"/>
        <v>63.428542241379326</v>
      </c>
      <c r="CW82" s="2">
        <f t="shared" si="169"/>
        <v>60.970391918628266</v>
      </c>
      <c r="CX82" s="2">
        <f t="shared" si="170"/>
        <v>57.0045069414262</v>
      </c>
      <c r="CY82" s="2">
        <f t="shared" si="171"/>
        <v>52.285530765555343</v>
      </c>
      <c r="CZ82" s="2">
        <f t="shared" si="172"/>
        <v>46.188455769267456</v>
      </c>
      <c r="DA82" s="2">
        <f t="shared" si="173"/>
        <v>38.381208951112072</v>
      </c>
      <c r="DD82" s="2">
        <f t="shared" si="174"/>
        <v>58.201745289009409</v>
      </c>
      <c r="DE82" s="2">
        <f t="shared" si="175"/>
        <v>58.675827313695244</v>
      </c>
      <c r="DF82" s="2">
        <f t="shared" si="176"/>
        <v>60.55465773574889</v>
      </c>
      <c r="DG82" s="2">
        <f t="shared" si="177"/>
        <v>60.809239513677809</v>
      </c>
      <c r="DH82" s="2">
        <f t="shared" si="178"/>
        <v>61.952654215920106</v>
      </c>
      <c r="DI82" s="2">
        <f t="shared" si="179"/>
        <v>64.225561714089181</v>
      </c>
      <c r="DJ82" s="2">
        <f t="shared" si="180"/>
        <v>65.022038786330114</v>
      </c>
      <c r="DK82" s="2">
        <f t="shared" si="181"/>
        <v>63.772310415190965</v>
      </c>
      <c r="DL82" s="2">
        <f t="shared" si="182"/>
        <v>61.475166975174226</v>
      </c>
      <c r="DM82" s="2">
        <f t="shared" si="183"/>
        <v>57.496612638962056</v>
      </c>
      <c r="DN82" s="2">
        <f t="shared" si="184"/>
        <v>52.732102292800356</v>
      </c>
      <c r="DO82" s="2">
        <f t="shared" si="185"/>
        <v>46.717623113240911</v>
      </c>
      <c r="DP82" s="2">
        <f t="shared" si="186"/>
        <v>38.82098581606266</v>
      </c>
      <c r="DS82" s="2">
        <f t="shared" si="187"/>
        <v>0.1265370605578747</v>
      </c>
      <c r="DT82" s="2">
        <f t="shared" si="188"/>
        <v>0.12683624243758923</v>
      </c>
      <c r="DU82" s="2">
        <f t="shared" si="189"/>
        <v>9.5610695173640556E-2</v>
      </c>
      <c r="DV82" s="2">
        <f t="shared" si="190"/>
        <v>0.10334090770970429</v>
      </c>
      <c r="DW82" s="2">
        <f t="shared" si="191"/>
        <v>0.11005295410614618</v>
      </c>
      <c r="DX82" s="2">
        <f t="shared" si="192"/>
        <v>9.0738256807510811E-2</v>
      </c>
      <c r="DY82" s="2">
        <f t="shared" si="193"/>
        <v>9.7971936157485146E-2</v>
      </c>
      <c r="DZ82" s="2">
        <f t="shared" si="194"/>
        <v>0.10959168309005266</v>
      </c>
      <c r="EA82" s="2">
        <f t="shared" si="195"/>
        <v>9.3269820678170232E-2</v>
      </c>
      <c r="EB82" s="2">
        <f t="shared" si="196"/>
        <v>9.9785973157921593E-2</v>
      </c>
      <c r="EC82" s="2">
        <f t="shared" si="197"/>
        <v>9.5127474073457258E-2</v>
      </c>
      <c r="ED82" s="2">
        <f t="shared" si="198"/>
        <v>0.10181385161533053</v>
      </c>
      <c r="EE82" s="2">
        <f t="shared" si="199"/>
        <v>9.3420847521492059E-2</v>
      </c>
    </row>
    <row r="83" spans="2:135" x14ac:dyDescent="0.25">
      <c r="B83" s="2">
        <v>77</v>
      </c>
      <c r="C83">
        <v>119.58</v>
      </c>
      <c r="D83">
        <v>127.39100000000001</v>
      </c>
      <c r="E83">
        <v>106.89700000000001</v>
      </c>
      <c r="F83">
        <v>107.074</v>
      </c>
      <c r="G83">
        <v>112.059</v>
      </c>
      <c r="H83">
        <v>90.221000000000004</v>
      </c>
      <c r="I83">
        <v>106.47</v>
      </c>
      <c r="J83">
        <v>115.818</v>
      </c>
      <c r="K83">
        <v>99.075999999999993</v>
      </c>
      <c r="L83">
        <v>102.56100000000001</v>
      </c>
      <c r="M83">
        <v>90.790999999999997</v>
      </c>
      <c r="N83">
        <v>83.319000000000003</v>
      </c>
      <c r="O83">
        <v>65.536000000000001</v>
      </c>
      <c r="R83" s="5">
        <f t="shared" si="109"/>
        <v>123.29162149883919</v>
      </c>
      <c r="S83" s="5">
        <f t="shared" si="110"/>
        <v>130.24189348117261</v>
      </c>
      <c r="T83" s="5">
        <f t="shared" si="111"/>
        <v>108.04609000134079</v>
      </c>
      <c r="U83" s="5">
        <f t="shared" si="112"/>
        <v>111.19414262651918</v>
      </c>
      <c r="V83" s="5">
        <f t="shared" si="113"/>
        <v>116.16652762122558</v>
      </c>
      <c r="W83" s="5">
        <f t="shared" si="114"/>
        <v>89.773937346834828</v>
      </c>
      <c r="X83" s="5">
        <f t="shared" si="115"/>
        <v>105.89855370189875</v>
      </c>
      <c r="Y83" s="5">
        <f t="shared" si="116"/>
        <v>119.4199887532007</v>
      </c>
      <c r="Z83" s="5">
        <f t="shared" si="117"/>
        <v>97.277659629362347</v>
      </c>
      <c r="AA83" s="5">
        <f t="shared" si="118"/>
        <v>103.17865069625412</v>
      </c>
      <c r="AB83" s="5">
        <f t="shared" si="119"/>
        <v>92.156340422416577</v>
      </c>
      <c r="AC83" s="5">
        <f t="shared" si="120"/>
        <v>87.914467977412301</v>
      </c>
      <c r="AD83" s="5">
        <f t="shared" si="121"/>
        <v>69.240356840195972</v>
      </c>
      <c r="AE83" s="5"/>
      <c r="AG83" s="5">
        <f t="shared" si="108"/>
        <v>-3.7116214988391931</v>
      </c>
      <c r="AH83" s="5">
        <f t="shared" si="108"/>
        <v>-2.850893481172605</v>
      </c>
      <c r="AI83" s="5">
        <f t="shared" si="108"/>
        <v>-1.149090001340781</v>
      </c>
      <c r="AJ83" s="5">
        <f t="shared" si="108"/>
        <v>-4.1201426265191827</v>
      </c>
      <c r="AK83" s="5">
        <f t="shared" si="108"/>
        <v>-4.1075276212255858</v>
      </c>
      <c r="AL83" s="5">
        <f t="shared" si="108"/>
        <v>0.44706265316517602</v>
      </c>
      <c r="AM83" s="5">
        <f t="shared" si="108"/>
        <v>0.57144629810125025</v>
      </c>
      <c r="AN83" s="5">
        <f t="shared" si="107"/>
        <v>-3.6019887532007004</v>
      </c>
      <c r="AO83" s="5">
        <f t="shared" si="107"/>
        <v>1.7983403706376464</v>
      </c>
      <c r="AP83" s="5">
        <f t="shared" si="107"/>
        <v>-0.61765069625411684</v>
      </c>
      <c r="AQ83" s="5">
        <f t="shared" si="107"/>
        <v>-1.3653404224165797</v>
      </c>
      <c r="AR83" s="5">
        <f t="shared" si="107"/>
        <v>-4.595467977412298</v>
      </c>
      <c r="AS83" s="5">
        <f t="shared" si="107"/>
        <v>-3.7043568401959703</v>
      </c>
      <c r="AV83" s="2">
        <f t="shared" si="122"/>
        <v>57.866348981174994</v>
      </c>
      <c r="AW83" s="2">
        <f t="shared" si="123"/>
        <v>58.708930675778532</v>
      </c>
      <c r="AX83" s="2">
        <f t="shared" si="124"/>
        <v>60.459910138333896</v>
      </c>
      <c r="AY83" s="2">
        <f t="shared" si="125"/>
        <v>60.797151740618837</v>
      </c>
      <c r="AZ83" s="2">
        <f t="shared" si="126"/>
        <v>62.179135951545994</v>
      </c>
      <c r="BA83" s="2">
        <f t="shared" si="127"/>
        <v>63.60053443176843</v>
      </c>
      <c r="BB83" s="2">
        <f t="shared" si="128"/>
        <v>64.415859096242045</v>
      </c>
      <c r="BC83" s="2">
        <f t="shared" si="129"/>
        <v>63.477070092462526</v>
      </c>
      <c r="BD83" s="2">
        <f t="shared" si="130"/>
        <v>61.032057064386095</v>
      </c>
      <c r="BE83" s="2">
        <f t="shared" si="131"/>
        <v>57.063312530978465</v>
      </c>
      <c r="BF83" s="2">
        <f t="shared" si="132"/>
        <v>52.340965495112265</v>
      </c>
      <c r="BG83" s="2">
        <f t="shared" si="133"/>
        <v>46.255268884941856</v>
      </c>
      <c r="BH83" s="2">
        <f t="shared" si="134"/>
        <v>38.437164196897228</v>
      </c>
      <c r="BK83" s="2" t="str">
        <f t="shared" si="135"/>
        <v/>
      </c>
      <c r="BL83" s="2" t="str">
        <f t="shared" si="136"/>
        <v/>
      </c>
      <c r="BM83" s="2" t="str">
        <f t="shared" si="137"/>
        <v/>
      </c>
      <c r="BN83" s="2" t="str">
        <f t="shared" si="138"/>
        <v/>
      </c>
      <c r="BO83" s="2" t="str">
        <f t="shared" si="139"/>
        <v/>
      </c>
      <c r="BP83" s="2" t="str">
        <f t="shared" si="140"/>
        <v/>
      </c>
      <c r="BQ83" s="2" t="str">
        <f t="shared" si="141"/>
        <v/>
      </c>
      <c r="BR83" s="2" t="str">
        <f t="shared" si="142"/>
        <v/>
      </c>
      <c r="BS83" s="2" t="str">
        <f t="shared" si="143"/>
        <v/>
      </c>
      <c r="BT83" s="2" t="str">
        <f t="shared" si="144"/>
        <v/>
      </c>
      <c r="BU83" s="2" t="str">
        <f t="shared" si="145"/>
        <v/>
      </c>
      <c r="BV83" s="2" t="str">
        <f t="shared" si="146"/>
        <v/>
      </c>
      <c r="BW83" s="2" t="str">
        <f t="shared" si="147"/>
        <v/>
      </c>
      <c r="BZ83" s="2" t="str">
        <f t="shared" si="148"/>
        <v/>
      </c>
      <c r="CA83" s="2" t="str">
        <f t="shared" si="149"/>
        <v/>
      </c>
      <c r="CB83" s="2" t="str">
        <f t="shared" si="150"/>
        <v/>
      </c>
      <c r="CC83" s="2" t="str">
        <f t="shared" si="151"/>
        <v/>
      </c>
      <c r="CD83" s="2" t="str">
        <f t="shared" si="152"/>
        <v/>
      </c>
      <c r="CE83" s="2" t="str">
        <f t="shared" si="153"/>
        <v/>
      </c>
      <c r="CF83" s="2" t="str">
        <f t="shared" si="154"/>
        <v/>
      </c>
      <c r="CG83" s="2" t="str">
        <f t="shared" si="155"/>
        <v/>
      </c>
      <c r="CH83" s="2" t="str">
        <f t="shared" si="156"/>
        <v/>
      </c>
      <c r="CI83" s="2" t="str">
        <f t="shared" si="157"/>
        <v/>
      </c>
      <c r="CJ83" s="2" t="str">
        <f t="shared" si="158"/>
        <v/>
      </c>
      <c r="CK83" s="2" t="str">
        <f t="shared" si="159"/>
        <v/>
      </c>
      <c r="CL83" s="2" t="str">
        <f t="shared" si="160"/>
        <v/>
      </c>
      <c r="CO83" s="2">
        <f t="shared" si="161"/>
        <v>57.824492734002554</v>
      </c>
      <c r="CP83" s="2">
        <f t="shared" si="162"/>
        <v>58.721379070470817</v>
      </c>
      <c r="CQ83" s="2">
        <f t="shared" si="163"/>
        <v>60.454416239738087</v>
      </c>
      <c r="CR83" s="2">
        <f t="shared" si="164"/>
        <v>60.800368840651714</v>
      </c>
      <c r="CS83" s="2">
        <f t="shared" si="165"/>
        <v>62.213550351407427</v>
      </c>
      <c r="CT83" s="2">
        <f t="shared" si="166"/>
        <v>63.536618415448125</v>
      </c>
      <c r="CU83" s="2">
        <f t="shared" si="167"/>
        <v>64.349535457088635</v>
      </c>
      <c r="CV83" s="2">
        <f t="shared" si="168"/>
        <v>63.444016338259452</v>
      </c>
      <c r="CW83" s="2">
        <f t="shared" si="169"/>
        <v>60.987900435014225</v>
      </c>
      <c r="CX83" s="2">
        <f t="shared" si="170"/>
        <v>57.016678007442579</v>
      </c>
      <c r="CY83" s="2">
        <f t="shared" si="171"/>
        <v>52.30069515452054</v>
      </c>
      <c r="CZ83" s="2">
        <f t="shared" si="172"/>
        <v>46.202560688200599</v>
      </c>
      <c r="DA83" s="2">
        <f t="shared" si="173"/>
        <v>38.396632065519846</v>
      </c>
      <c r="DD83" s="2">
        <f t="shared" si="174"/>
        <v>58.129852869499558</v>
      </c>
      <c r="DE83" s="2">
        <f t="shared" si="175"/>
        <v>58.630774071251544</v>
      </c>
      <c r="DF83" s="2">
        <f t="shared" si="176"/>
        <v>60.507304816771189</v>
      </c>
      <c r="DG83" s="2">
        <f t="shared" si="177"/>
        <v>60.771694012158058</v>
      </c>
      <c r="DH83" s="2">
        <f t="shared" si="178"/>
        <v>61.925329497468837</v>
      </c>
      <c r="DI83" s="2">
        <f t="shared" si="179"/>
        <v>64.184662648968498</v>
      </c>
      <c r="DJ83" s="2">
        <f t="shared" si="180"/>
        <v>64.972771263643708</v>
      </c>
      <c r="DK83" s="2">
        <f t="shared" si="181"/>
        <v>63.721994690702566</v>
      </c>
      <c r="DL83" s="2">
        <f t="shared" si="182"/>
        <v>61.423558035714294</v>
      </c>
      <c r="DM83" s="2">
        <f t="shared" si="183"/>
        <v>57.447005483629518</v>
      </c>
      <c r="DN83" s="2">
        <f t="shared" si="184"/>
        <v>52.690320315393592</v>
      </c>
      <c r="DO83" s="2">
        <f t="shared" si="185"/>
        <v>46.679338976912049</v>
      </c>
      <c r="DP83" s="2">
        <f t="shared" si="186"/>
        <v>38.795888967570562</v>
      </c>
      <c r="DS83" s="2">
        <f t="shared" si="187"/>
        <v>0.13707174678946149</v>
      </c>
      <c r="DT83" s="2">
        <f t="shared" si="188"/>
        <v>0.1373919187633334</v>
      </c>
      <c r="DU83" s="2">
        <f t="shared" si="189"/>
        <v>0.10387684645720757</v>
      </c>
      <c r="DV83" s="2">
        <f t="shared" si="190"/>
        <v>0.11219247688230599</v>
      </c>
      <c r="DW83" s="2">
        <f t="shared" si="191"/>
        <v>0.11940287939318141</v>
      </c>
      <c r="DX83" s="2">
        <f t="shared" si="192"/>
        <v>9.8629095074409895E-2</v>
      </c>
      <c r="DY83" s="2">
        <f t="shared" si="193"/>
        <v>0.10641821034002484</v>
      </c>
      <c r="DZ83" s="2">
        <f t="shared" si="194"/>
        <v>0.11890765562344593</v>
      </c>
      <c r="EA83" s="2">
        <f t="shared" si="195"/>
        <v>0.10135626992600863</v>
      </c>
      <c r="EB83" s="2">
        <f t="shared" si="196"/>
        <v>0.10836984881631351</v>
      </c>
      <c r="EC83" s="2">
        <f t="shared" si="197"/>
        <v>0.10335662230202219</v>
      </c>
      <c r="ED83" s="2">
        <f t="shared" si="198"/>
        <v>0.11055074861674595</v>
      </c>
      <c r="EE83" s="2">
        <f t="shared" si="199"/>
        <v>0.10151892470536647</v>
      </c>
    </row>
    <row r="84" spans="2:135" x14ac:dyDescent="0.25">
      <c r="B84" s="2">
        <v>78</v>
      </c>
      <c r="C84">
        <v>118.58</v>
      </c>
      <c r="D84">
        <v>127.986</v>
      </c>
      <c r="E84">
        <v>113.36799999999999</v>
      </c>
      <c r="F84">
        <v>113.25</v>
      </c>
      <c r="G84">
        <v>118.221</v>
      </c>
      <c r="H84">
        <v>99.676000000000002</v>
      </c>
      <c r="I84">
        <v>113.07599999999999</v>
      </c>
      <c r="J84">
        <v>121.152</v>
      </c>
      <c r="K84">
        <v>104.152</v>
      </c>
      <c r="L84">
        <v>107.182</v>
      </c>
      <c r="M84">
        <v>96.164000000000001</v>
      </c>
      <c r="N84">
        <v>88.724999999999994</v>
      </c>
      <c r="O84">
        <v>70.536000000000001</v>
      </c>
      <c r="R84" s="5">
        <f t="shared" si="109"/>
        <v>118.63102899940809</v>
      </c>
      <c r="S84" s="5">
        <f t="shared" si="110"/>
        <v>126.48158847144964</v>
      </c>
      <c r="T84" s="5">
        <f t="shared" si="111"/>
        <v>117.9662595521709</v>
      </c>
      <c r="U84" s="5">
        <f t="shared" si="112"/>
        <v>119.17555984282528</v>
      </c>
      <c r="V84" s="5">
        <f t="shared" si="113"/>
        <v>123.23561990396146</v>
      </c>
      <c r="W84" s="5">
        <f t="shared" si="114"/>
        <v>99.648437319762053</v>
      </c>
      <c r="X84" s="5">
        <f t="shared" si="115"/>
        <v>115.88044829367695</v>
      </c>
      <c r="Y84" s="5">
        <f t="shared" si="116"/>
        <v>126.33922032275038</v>
      </c>
      <c r="Z84" s="5">
        <f t="shared" si="117"/>
        <v>107.14233922967327</v>
      </c>
      <c r="AA84" s="5">
        <f t="shared" si="118"/>
        <v>111.4119761737047</v>
      </c>
      <c r="AB84" s="5">
        <f t="shared" si="119"/>
        <v>99.717512243811427</v>
      </c>
      <c r="AC84" s="5">
        <f t="shared" si="120"/>
        <v>91.898439329156375</v>
      </c>
      <c r="AD84" s="5">
        <f t="shared" si="121"/>
        <v>73.590042289854125</v>
      </c>
      <c r="AE84" s="5"/>
      <c r="AG84" s="5">
        <f t="shared" si="108"/>
        <v>-5.1028999408089248E-2</v>
      </c>
      <c r="AH84" s="5">
        <f t="shared" si="108"/>
        <v>1.5044115285503636</v>
      </c>
      <c r="AI84" s="5">
        <f t="shared" si="108"/>
        <v>-4.5982595521709015</v>
      </c>
      <c r="AJ84" s="5">
        <f t="shared" si="108"/>
        <v>-5.9255598428252796</v>
      </c>
      <c r="AK84" s="5">
        <f t="shared" si="108"/>
        <v>-5.0146199039614601</v>
      </c>
      <c r="AL84" s="5">
        <f t="shared" si="108"/>
        <v>2.7562680237949166E-2</v>
      </c>
      <c r="AM84" s="5">
        <f t="shared" si="108"/>
        <v>-2.8044482936769555</v>
      </c>
      <c r="AN84" s="5">
        <f t="shared" si="107"/>
        <v>-5.1872203227503775</v>
      </c>
      <c r="AO84" s="5">
        <f t="shared" si="107"/>
        <v>-2.9903392296732676</v>
      </c>
      <c r="AP84" s="5">
        <f t="shared" si="107"/>
        <v>-4.2299761737046992</v>
      </c>
      <c r="AQ84" s="5">
        <f t="shared" si="107"/>
        <v>-3.5535122438114257</v>
      </c>
      <c r="AR84" s="5">
        <f t="shared" si="107"/>
        <v>-3.1734393291563805</v>
      </c>
      <c r="AS84" s="5">
        <f t="shared" si="107"/>
        <v>-3.0540422898541237</v>
      </c>
      <c r="AV84" s="2">
        <f t="shared" si="122"/>
        <v>57.859685236352519</v>
      </c>
      <c r="AW84" s="2">
        <f t="shared" si="123"/>
        <v>58.688290086095769</v>
      </c>
      <c r="AX84" s="2">
        <f t="shared" si="124"/>
        <v>60.445810482579184</v>
      </c>
      <c r="AY84" s="2">
        <f t="shared" si="125"/>
        <v>60.789639288238384</v>
      </c>
      <c r="AZ84" s="2">
        <f t="shared" si="126"/>
        <v>62.178477987318104</v>
      </c>
      <c r="BA84" s="2">
        <f t="shared" si="127"/>
        <v>63.623498698516116</v>
      </c>
      <c r="BB84" s="2">
        <f t="shared" si="128"/>
        <v>64.437900532374726</v>
      </c>
      <c r="BC84" s="2">
        <f t="shared" si="129"/>
        <v>63.486841727999874</v>
      </c>
      <c r="BD84" s="2">
        <f t="shared" si="130"/>
        <v>61.045749887704851</v>
      </c>
      <c r="BE84" s="2">
        <f t="shared" si="131"/>
        <v>57.072188871869947</v>
      </c>
      <c r="BF84" s="2">
        <f t="shared" si="132"/>
        <v>52.353189221113155</v>
      </c>
      <c r="BG84" s="2">
        <f t="shared" si="133"/>
        <v>46.267565691560883</v>
      </c>
      <c r="BH84" s="2">
        <f t="shared" si="134"/>
        <v>38.451600051136275</v>
      </c>
      <c r="BK84" s="2" t="str">
        <f t="shared" si="135"/>
        <v/>
      </c>
      <c r="BL84" s="2" t="str">
        <f t="shared" si="136"/>
        <v/>
      </c>
      <c r="BM84" s="2" t="str">
        <f t="shared" si="137"/>
        <v/>
      </c>
      <c r="BN84" s="2" t="str">
        <f t="shared" si="138"/>
        <v/>
      </c>
      <c r="BO84" s="2" t="str">
        <f t="shared" si="139"/>
        <v/>
      </c>
      <c r="BP84" s="2" t="str">
        <f t="shared" si="140"/>
        <v/>
      </c>
      <c r="BQ84" s="2" t="str">
        <f t="shared" si="141"/>
        <v/>
      </c>
      <c r="BR84" s="2" t="str">
        <f t="shared" si="142"/>
        <v/>
      </c>
      <c r="BS84" s="2" t="str">
        <f t="shared" si="143"/>
        <v/>
      </c>
      <c r="BT84" s="2" t="str">
        <f t="shared" si="144"/>
        <v/>
      </c>
      <c r="BU84" s="2" t="str">
        <f t="shared" si="145"/>
        <v/>
      </c>
      <c r="BV84" s="2" t="str">
        <f t="shared" si="146"/>
        <v/>
      </c>
      <c r="BW84" s="2" t="str">
        <f t="shared" si="147"/>
        <v/>
      </c>
      <c r="BZ84" s="2" t="str">
        <f t="shared" si="148"/>
        <v/>
      </c>
      <c r="CA84" s="2" t="str">
        <f t="shared" si="149"/>
        <v/>
      </c>
      <c r="CB84" s="2" t="str">
        <f t="shared" si="150"/>
        <v/>
      </c>
      <c r="CC84" s="2" t="str">
        <f t="shared" si="151"/>
        <v/>
      </c>
      <c r="CD84" s="2" t="str">
        <f t="shared" si="152"/>
        <v/>
      </c>
      <c r="CE84" s="2" t="str">
        <f t="shared" si="153"/>
        <v/>
      </c>
      <c r="CF84" s="2" t="str">
        <f t="shared" si="154"/>
        <v/>
      </c>
      <c r="CG84" s="2" t="str">
        <f t="shared" si="155"/>
        <v/>
      </c>
      <c r="CH84" s="2" t="str">
        <f t="shared" si="156"/>
        <v/>
      </c>
      <c r="CI84" s="2" t="str">
        <f t="shared" si="157"/>
        <v/>
      </c>
      <c r="CJ84" s="2" t="str">
        <f t="shared" si="158"/>
        <v/>
      </c>
      <c r="CK84" s="2" t="str">
        <f t="shared" si="159"/>
        <v/>
      </c>
      <c r="CL84" s="2" t="str">
        <f t="shared" si="160"/>
        <v/>
      </c>
      <c r="CO84" s="2">
        <f t="shared" si="161"/>
        <v>57.825151649791877</v>
      </c>
      <c r="CP84" s="2">
        <f t="shared" si="162"/>
        <v>58.706202943845149</v>
      </c>
      <c r="CQ84" s="2">
        <f t="shared" si="163"/>
        <v>60.444013085911713</v>
      </c>
      <c r="CR84" s="2">
        <f t="shared" si="164"/>
        <v>60.797328215030809</v>
      </c>
      <c r="CS84" s="2">
        <f t="shared" si="165"/>
        <v>62.220177302356049</v>
      </c>
      <c r="CT84" s="2">
        <f t="shared" si="166"/>
        <v>63.561078373212823</v>
      </c>
      <c r="CU84" s="2">
        <f t="shared" si="167"/>
        <v>64.37448973870832</v>
      </c>
      <c r="CV84" s="2">
        <f t="shared" si="168"/>
        <v>63.459490435139585</v>
      </c>
      <c r="CW84" s="2">
        <f t="shared" si="169"/>
        <v>61.005408951400184</v>
      </c>
      <c r="CX84" s="2">
        <f t="shared" si="170"/>
        <v>57.02884907345895</v>
      </c>
      <c r="CY84" s="2">
        <f t="shared" si="171"/>
        <v>52.315859543485736</v>
      </c>
      <c r="CZ84" s="2">
        <f t="shared" si="172"/>
        <v>46.216665607133741</v>
      </c>
      <c r="DA84" s="2">
        <f t="shared" si="173"/>
        <v>38.412055179927627</v>
      </c>
      <c r="DD84" s="2">
        <f t="shared" si="174"/>
        <v>58.057960449989707</v>
      </c>
      <c r="DE84" s="2">
        <f t="shared" si="175"/>
        <v>58.585720828807844</v>
      </c>
      <c r="DF84" s="2">
        <f t="shared" si="176"/>
        <v>60.459951897793488</v>
      </c>
      <c r="DG84" s="2">
        <f t="shared" si="177"/>
        <v>60.734148510638299</v>
      </c>
      <c r="DH84" s="2">
        <f t="shared" si="178"/>
        <v>61.898004779017569</v>
      </c>
      <c r="DI84" s="2">
        <f t="shared" si="179"/>
        <v>64.1437635838478</v>
      </c>
      <c r="DJ84" s="2">
        <f t="shared" si="180"/>
        <v>64.923503740957301</v>
      </c>
      <c r="DK84" s="2">
        <f t="shared" si="181"/>
        <v>63.671678966214159</v>
      </c>
      <c r="DL84" s="2">
        <f t="shared" si="182"/>
        <v>61.371949096254369</v>
      </c>
      <c r="DM84" s="2">
        <f t="shared" si="183"/>
        <v>57.39739832829698</v>
      </c>
      <c r="DN84" s="2">
        <f t="shared" si="184"/>
        <v>52.648538337986828</v>
      </c>
      <c r="DO84" s="2">
        <f t="shared" si="185"/>
        <v>46.641054840583195</v>
      </c>
      <c r="DP84" s="2">
        <f t="shared" si="186"/>
        <v>38.770792119078465</v>
      </c>
      <c r="DS84" s="2">
        <f t="shared" si="187"/>
        <v>0.14833454118269984</v>
      </c>
      <c r="DT84" s="2">
        <f t="shared" si="188"/>
        <v>0.14867648815618234</v>
      </c>
      <c r="DU84" s="2">
        <f t="shared" si="189"/>
        <v>0.11276854766847047</v>
      </c>
      <c r="DV84" s="2">
        <f t="shared" si="190"/>
        <v>0.12169931572730526</v>
      </c>
      <c r="DW84" s="2">
        <f t="shared" si="191"/>
        <v>0.1294316306239755</v>
      </c>
      <c r="DX84" s="2">
        <f t="shared" si="192"/>
        <v>0.10712529538080177</v>
      </c>
      <c r="DY84" s="2">
        <f t="shared" si="193"/>
        <v>0.11549941059181192</v>
      </c>
      <c r="DZ84" s="2">
        <f t="shared" si="194"/>
        <v>0.12890090110795696</v>
      </c>
      <c r="EA84" s="2">
        <f t="shared" si="195"/>
        <v>0.11005871217931096</v>
      </c>
      <c r="EB84" s="2">
        <f t="shared" si="196"/>
        <v>0.11759567504767358</v>
      </c>
      <c r="EC84" s="2">
        <f t="shared" si="197"/>
        <v>0.11220936905042309</v>
      </c>
      <c r="ED84" s="2">
        <f t="shared" si="198"/>
        <v>0.11993726611165179</v>
      </c>
      <c r="EE84" s="2">
        <f t="shared" si="199"/>
        <v>0.1102336193820706</v>
      </c>
    </row>
    <row r="85" spans="2:135" x14ac:dyDescent="0.25">
      <c r="B85" s="2">
        <v>79</v>
      </c>
      <c r="C85">
        <v>113.797</v>
      </c>
      <c r="D85">
        <v>123.145</v>
      </c>
      <c r="E85">
        <v>120.25</v>
      </c>
      <c r="F85">
        <v>120.61799999999999</v>
      </c>
      <c r="G85">
        <v>123.36799999999999</v>
      </c>
      <c r="H85">
        <v>108.985</v>
      </c>
      <c r="I85">
        <v>120.03</v>
      </c>
      <c r="J85">
        <v>125.59099999999999</v>
      </c>
      <c r="K85">
        <v>112.303</v>
      </c>
      <c r="L85">
        <v>112.955</v>
      </c>
      <c r="M85">
        <v>100.328</v>
      </c>
      <c r="N85">
        <v>91.652000000000001</v>
      </c>
      <c r="O85">
        <v>72.87</v>
      </c>
      <c r="R85" s="5">
        <f t="shared" si="109"/>
        <v>110.82792081981439</v>
      </c>
      <c r="S85" s="5">
        <f t="shared" si="110"/>
        <v>118.89621385237851</v>
      </c>
      <c r="T85" s="5">
        <f t="shared" si="111"/>
        <v>125.56870791551155</v>
      </c>
      <c r="U85" s="5">
        <f t="shared" si="112"/>
        <v>124.08915897895345</v>
      </c>
      <c r="V85" s="5">
        <f t="shared" si="113"/>
        <v>126.72248422287981</v>
      </c>
      <c r="W85" s="5">
        <f t="shared" si="114"/>
        <v>110.09507724396997</v>
      </c>
      <c r="X85" s="5">
        <f t="shared" si="115"/>
        <v>124.12390219347711</v>
      </c>
      <c r="Y85" s="5">
        <f t="shared" si="116"/>
        <v>129.53199664101746</v>
      </c>
      <c r="Z85" s="5">
        <f t="shared" si="117"/>
        <v>115.93772291203166</v>
      </c>
      <c r="AA85" s="5">
        <f t="shared" si="118"/>
        <v>117.04183407735805</v>
      </c>
      <c r="AB85" s="5">
        <f t="shared" si="119"/>
        <v>105.19376528314845</v>
      </c>
      <c r="AC85" s="5">
        <f t="shared" si="120"/>
        <v>93.197027327113261</v>
      </c>
      <c r="AD85" s="5">
        <f t="shared" si="121"/>
        <v>76.13437119995757</v>
      </c>
      <c r="AE85" s="5"/>
      <c r="AG85" s="5">
        <f t="shared" si="108"/>
        <v>2.9690791801856022</v>
      </c>
      <c r="AH85" s="5">
        <f t="shared" si="108"/>
        <v>4.2487861476214874</v>
      </c>
      <c r="AI85" s="5">
        <f t="shared" si="108"/>
        <v>-5.3187079155115526</v>
      </c>
      <c r="AJ85" s="5">
        <f t="shared" si="108"/>
        <v>-3.4711589789534543</v>
      </c>
      <c r="AK85" s="5">
        <f t="shared" si="108"/>
        <v>-3.3544842228798188</v>
      </c>
      <c r="AL85" s="5">
        <f t="shared" si="108"/>
        <v>-1.1100772439699682</v>
      </c>
      <c r="AM85" s="5">
        <f t="shared" si="108"/>
        <v>-4.0939021934771063</v>
      </c>
      <c r="AN85" s="5">
        <f t="shared" si="107"/>
        <v>-3.9409966410174633</v>
      </c>
      <c r="AO85" s="5">
        <f t="shared" si="107"/>
        <v>-3.6347229120316626</v>
      </c>
      <c r="AP85" s="5">
        <f t="shared" si="107"/>
        <v>-4.0868340773580485</v>
      </c>
      <c r="AQ85" s="5">
        <f t="shared" si="107"/>
        <v>-4.8657652831484484</v>
      </c>
      <c r="AR85" s="5">
        <f t="shared" si="107"/>
        <v>-1.5450273271132602</v>
      </c>
      <c r="AS85" s="5">
        <f t="shared" si="107"/>
        <v>-3.2643711999575658</v>
      </c>
      <c r="AV85" s="2">
        <f t="shared" si="122"/>
        <v>57.851507978598448</v>
      </c>
      <c r="AW85" s="2">
        <f t="shared" si="123"/>
        <v>58.666861800042732</v>
      </c>
      <c r="AX85" s="2">
        <f t="shared" si="124"/>
        <v>60.43103992532253</v>
      </c>
      <c r="AY85" s="2">
        <f t="shared" si="125"/>
        <v>60.781403769085884</v>
      </c>
      <c r="AZ85" s="2">
        <f t="shared" si="126"/>
        <v>62.176886813486476</v>
      </c>
      <c r="BA85" s="2">
        <f t="shared" si="127"/>
        <v>63.645682148148566</v>
      </c>
      <c r="BB85" s="2">
        <f t="shared" si="128"/>
        <v>64.458910288771023</v>
      </c>
      <c r="BC85" s="2">
        <f t="shared" si="129"/>
        <v>63.495401928437964</v>
      </c>
      <c r="BD85" s="2">
        <f t="shared" si="130"/>
        <v>61.058432431808143</v>
      </c>
      <c r="BE85" s="2">
        <f t="shared" si="131"/>
        <v>57.080131793941547</v>
      </c>
      <c r="BF85" s="2">
        <f t="shared" si="132"/>
        <v>52.364585378566815</v>
      </c>
      <c r="BG85" s="2">
        <f t="shared" si="133"/>
        <v>46.279132139417271</v>
      </c>
      <c r="BH85" s="2">
        <f t="shared" si="134"/>
        <v>38.465536036266414</v>
      </c>
      <c r="BK85" s="2" t="str">
        <f t="shared" si="135"/>
        <v/>
      </c>
      <c r="BL85" s="2" t="str">
        <f t="shared" si="136"/>
        <v/>
      </c>
      <c r="BM85" s="2" t="str">
        <f t="shared" si="137"/>
        <v/>
      </c>
      <c r="BN85" s="2" t="str">
        <f t="shared" si="138"/>
        <v/>
      </c>
      <c r="BO85" s="2" t="str">
        <f t="shared" si="139"/>
        <v/>
      </c>
      <c r="BP85" s="2" t="str">
        <f t="shared" si="140"/>
        <v/>
      </c>
      <c r="BQ85" s="2" t="str">
        <f t="shared" si="141"/>
        <v/>
      </c>
      <c r="BR85" s="2" t="str">
        <f t="shared" si="142"/>
        <v/>
      </c>
      <c r="BS85" s="2" t="str">
        <f t="shared" si="143"/>
        <v/>
      </c>
      <c r="BT85" s="2" t="str">
        <f t="shared" si="144"/>
        <v/>
      </c>
      <c r="BU85" s="2" t="str">
        <f t="shared" si="145"/>
        <v/>
      </c>
      <c r="BV85" s="2" t="str">
        <f t="shared" si="146"/>
        <v/>
      </c>
      <c r="BW85" s="2" t="str">
        <f t="shared" si="147"/>
        <v/>
      </c>
      <c r="BZ85" s="2" t="str">
        <f t="shared" si="148"/>
        <v/>
      </c>
      <c r="CA85" s="2" t="str">
        <f t="shared" si="149"/>
        <v/>
      </c>
      <c r="CB85" s="2" t="str">
        <f t="shared" si="150"/>
        <v/>
      </c>
      <c r="CC85" s="2" t="str">
        <f t="shared" si="151"/>
        <v/>
      </c>
      <c r="CD85" s="2" t="str">
        <f t="shared" si="152"/>
        <v/>
      </c>
      <c r="CE85" s="2" t="str">
        <f t="shared" si="153"/>
        <v/>
      </c>
      <c r="CF85" s="2" t="str">
        <f t="shared" si="154"/>
        <v/>
      </c>
      <c r="CG85" s="2" t="str">
        <f t="shared" si="155"/>
        <v/>
      </c>
      <c r="CH85" s="2" t="str">
        <f t="shared" si="156"/>
        <v/>
      </c>
      <c r="CI85" s="2" t="str">
        <f t="shared" si="157"/>
        <v/>
      </c>
      <c r="CJ85" s="2" t="str">
        <f t="shared" si="158"/>
        <v/>
      </c>
      <c r="CK85" s="2" t="str">
        <f t="shared" si="159"/>
        <v/>
      </c>
      <c r="CL85" s="2" t="str">
        <f t="shared" si="160"/>
        <v/>
      </c>
      <c r="CO85" s="2">
        <f t="shared" si="161"/>
        <v>57.8258105655812</v>
      </c>
      <c r="CP85" s="2">
        <f t="shared" si="162"/>
        <v>58.69102681721948</v>
      </c>
      <c r="CQ85" s="2">
        <f t="shared" si="163"/>
        <v>60.433609932085346</v>
      </c>
      <c r="CR85" s="2">
        <f t="shared" si="164"/>
        <v>60.794287589409912</v>
      </c>
      <c r="CS85" s="2">
        <f t="shared" si="165"/>
        <v>62.226804253304664</v>
      </c>
      <c r="CT85" s="2">
        <f t="shared" si="166"/>
        <v>63.585538330977528</v>
      </c>
      <c r="CU85" s="2">
        <f t="shared" si="167"/>
        <v>64.399444020327991</v>
      </c>
      <c r="CV85" s="2">
        <f t="shared" si="168"/>
        <v>63.474964532019719</v>
      </c>
      <c r="CW85" s="2">
        <f t="shared" si="169"/>
        <v>61.022917467786144</v>
      </c>
      <c r="CX85" s="2">
        <f t="shared" si="170"/>
        <v>57.041020139475329</v>
      </c>
      <c r="CY85" s="2">
        <f t="shared" si="171"/>
        <v>52.331023932450933</v>
      </c>
      <c r="CZ85" s="2">
        <f t="shared" si="172"/>
        <v>46.230770526066884</v>
      </c>
      <c r="DA85" s="2">
        <f t="shared" si="173"/>
        <v>38.427478294335401</v>
      </c>
      <c r="DD85" s="2">
        <f t="shared" si="174"/>
        <v>57.986068030479856</v>
      </c>
      <c r="DE85" s="2">
        <f t="shared" si="175"/>
        <v>58.540667586364144</v>
      </c>
      <c r="DF85" s="2">
        <f t="shared" si="176"/>
        <v>60.412598978815787</v>
      </c>
      <c r="DG85" s="2">
        <f t="shared" si="177"/>
        <v>60.69660300911854</v>
      </c>
      <c r="DH85" s="2">
        <f t="shared" si="178"/>
        <v>61.870680060566293</v>
      </c>
      <c r="DI85" s="2">
        <f t="shared" si="179"/>
        <v>64.102864518727117</v>
      </c>
      <c r="DJ85" s="2">
        <f t="shared" si="180"/>
        <v>64.87423621827088</v>
      </c>
      <c r="DK85" s="2">
        <f t="shared" si="181"/>
        <v>63.62136324172576</v>
      </c>
      <c r="DL85" s="2">
        <f t="shared" si="182"/>
        <v>61.320340156794437</v>
      </c>
      <c r="DM85" s="2">
        <f t="shared" si="183"/>
        <v>57.347791172964442</v>
      </c>
      <c r="DN85" s="2">
        <f t="shared" si="184"/>
        <v>52.606756360580064</v>
      </c>
      <c r="DO85" s="2">
        <f t="shared" si="185"/>
        <v>46.602770704254333</v>
      </c>
      <c r="DP85" s="2">
        <f t="shared" si="186"/>
        <v>38.745695270586367</v>
      </c>
      <c r="DS85" s="2">
        <f t="shared" si="187"/>
        <v>0.16035080196420362</v>
      </c>
      <c r="DT85" s="2">
        <f t="shared" si="188"/>
        <v>0.16071522206710012</v>
      </c>
      <c r="DU85" s="2">
        <f t="shared" si="189"/>
        <v>0.12231747554914475</v>
      </c>
      <c r="DV85" s="2">
        <f t="shared" si="190"/>
        <v>0.13189205794405781</v>
      </c>
      <c r="DW85" s="2">
        <f t="shared" si="191"/>
        <v>0.14016862891104029</v>
      </c>
      <c r="DX85" s="2">
        <f t="shared" si="192"/>
        <v>0.11625898436085087</v>
      </c>
      <c r="DY85" s="2">
        <f t="shared" si="193"/>
        <v>0.12524693687189808</v>
      </c>
      <c r="DZ85" s="2">
        <f t="shared" si="194"/>
        <v>0.13960093268089652</v>
      </c>
      <c r="EA85" s="2">
        <f t="shared" si="195"/>
        <v>0.11940906102494392</v>
      </c>
      <c r="EB85" s="2">
        <f t="shared" si="196"/>
        <v>0.1274946138863651</v>
      </c>
      <c r="EC85" s="2">
        <f t="shared" si="197"/>
        <v>0.12171744304288054</v>
      </c>
      <c r="ED85" s="2">
        <f t="shared" si="198"/>
        <v>0.13000427469155418</v>
      </c>
      <c r="EE85" s="2">
        <f t="shared" si="199"/>
        <v>0.11959683100313785</v>
      </c>
    </row>
    <row r="86" spans="2:135" x14ac:dyDescent="0.25">
      <c r="B86" s="2">
        <v>80</v>
      </c>
      <c r="C86">
        <v>108.04300000000001</v>
      </c>
      <c r="D86">
        <v>115.39100000000001</v>
      </c>
      <c r="E86">
        <v>125.08799999999999</v>
      </c>
      <c r="F86">
        <v>123.485</v>
      </c>
      <c r="G86">
        <v>125.559</v>
      </c>
      <c r="H86">
        <v>114.794</v>
      </c>
      <c r="I86">
        <v>124.03</v>
      </c>
      <c r="J86">
        <v>128.24199999999999</v>
      </c>
      <c r="K86">
        <v>118.10599999999999</v>
      </c>
      <c r="L86">
        <v>115.636</v>
      </c>
      <c r="M86">
        <v>105.40300000000001</v>
      </c>
      <c r="N86">
        <v>92.638000000000005</v>
      </c>
      <c r="O86">
        <v>74.87</v>
      </c>
      <c r="R86" s="5">
        <f t="shared" si="109"/>
        <v>101.18234365128613</v>
      </c>
      <c r="S86" s="5">
        <f t="shared" si="110"/>
        <v>108.8059034374083</v>
      </c>
      <c r="T86" s="5">
        <f t="shared" si="111"/>
        <v>129.50776236681725</v>
      </c>
      <c r="U86" s="5">
        <f t="shared" si="112"/>
        <v>125.01210622038781</v>
      </c>
      <c r="V86" s="5">
        <f t="shared" si="113"/>
        <v>125.9483963085854</v>
      </c>
      <c r="W86" s="5">
        <f t="shared" si="114"/>
        <v>119.61191160853279</v>
      </c>
      <c r="X86" s="5">
        <f t="shared" si="115"/>
        <v>129.17546668285991</v>
      </c>
      <c r="Y86" s="5">
        <f t="shared" si="116"/>
        <v>128.38091518674855</v>
      </c>
      <c r="Z86" s="5">
        <f t="shared" si="117"/>
        <v>122.19508538083292</v>
      </c>
      <c r="AA86" s="5">
        <f t="shared" si="118"/>
        <v>119.03831237358473</v>
      </c>
      <c r="AB86" s="5">
        <f t="shared" si="119"/>
        <v>107.61511135286524</v>
      </c>
      <c r="AC86" s="5">
        <f t="shared" si="120"/>
        <v>91.573006272681695</v>
      </c>
      <c r="AD86" s="5">
        <f t="shared" si="121"/>
        <v>76.425348872792</v>
      </c>
      <c r="AE86" s="5"/>
      <c r="AG86" s="5">
        <f t="shared" si="108"/>
        <v>6.8606563487138743</v>
      </c>
      <c r="AH86" s="5">
        <f t="shared" si="108"/>
        <v>6.5850965625917013</v>
      </c>
      <c r="AI86" s="5">
        <f t="shared" si="108"/>
        <v>-4.4197623668172525</v>
      </c>
      <c r="AJ86" s="5">
        <f t="shared" si="108"/>
        <v>-1.5271062203878074</v>
      </c>
      <c r="AK86" s="5">
        <f t="shared" si="108"/>
        <v>-0.38939630858540397</v>
      </c>
      <c r="AL86" s="5">
        <f t="shared" si="108"/>
        <v>-4.8179116085327962</v>
      </c>
      <c r="AM86" s="5">
        <f t="shared" si="108"/>
        <v>-5.1454666828599045</v>
      </c>
      <c r="AN86" s="5">
        <f t="shared" si="107"/>
        <v>-0.13891518674856229</v>
      </c>
      <c r="AO86" s="5">
        <f t="shared" si="107"/>
        <v>-4.0890853808329268</v>
      </c>
      <c r="AP86" s="5">
        <f t="shared" si="107"/>
        <v>-3.4023123735847349</v>
      </c>
      <c r="AQ86" s="5">
        <f t="shared" si="107"/>
        <v>-2.2121113528652359</v>
      </c>
      <c r="AR86" s="5">
        <f t="shared" si="107"/>
        <v>1.0649937273183099</v>
      </c>
      <c r="AS86" s="5">
        <f t="shared" si="107"/>
        <v>-1.5553488727919955</v>
      </c>
      <c r="AV86" s="2">
        <f t="shared" si="122"/>
        <v>57.841655146992942</v>
      </c>
      <c r="AW86" s="2">
        <f t="shared" si="123"/>
        <v>58.64457426585178</v>
      </c>
      <c r="AX86" s="2">
        <f t="shared" si="124"/>
        <v>60.415523842921175</v>
      </c>
      <c r="AY86" s="2">
        <f t="shared" si="125"/>
        <v>60.772370351540346</v>
      </c>
      <c r="AZ86" s="2">
        <f t="shared" si="126"/>
        <v>62.174279644508566</v>
      </c>
      <c r="BA86" s="2">
        <f t="shared" si="127"/>
        <v>63.666973937685626</v>
      </c>
      <c r="BB86" s="2">
        <f t="shared" si="128"/>
        <v>64.478752059590121</v>
      </c>
      <c r="BC86" s="2">
        <f t="shared" si="129"/>
        <v>63.502613406036687</v>
      </c>
      <c r="BD86" s="2">
        <f t="shared" si="130"/>
        <v>61.069977415191843</v>
      </c>
      <c r="BE86" s="2">
        <f t="shared" si="131"/>
        <v>57.087023834828244</v>
      </c>
      <c r="BF86" s="2">
        <f t="shared" si="132"/>
        <v>52.37504871363349</v>
      </c>
      <c r="BG86" s="2">
        <f t="shared" si="133"/>
        <v>46.28987064878136</v>
      </c>
      <c r="BH86" s="2">
        <f t="shared" si="134"/>
        <v>38.478901903540176</v>
      </c>
      <c r="BK86" s="2" t="str">
        <f t="shared" si="135"/>
        <v/>
      </c>
      <c r="BL86" s="2" t="str">
        <f t="shared" si="136"/>
        <v/>
      </c>
      <c r="BM86" s="2" t="str">
        <f t="shared" si="137"/>
        <v/>
      </c>
      <c r="BN86" s="2" t="str">
        <f t="shared" si="138"/>
        <v/>
      </c>
      <c r="BO86" s="2" t="str">
        <f t="shared" si="139"/>
        <v/>
      </c>
      <c r="BP86" s="2" t="str">
        <f t="shared" si="140"/>
        <v/>
      </c>
      <c r="BQ86" s="2" t="str">
        <f t="shared" si="141"/>
        <v/>
      </c>
      <c r="BR86" s="2" t="str">
        <f t="shared" si="142"/>
        <v/>
      </c>
      <c r="BS86" s="2" t="str">
        <f t="shared" si="143"/>
        <v/>
      </c>
      <c r="BT86" s="2" t="str">
        <f t="shared" si="144"/>
        <v/>
      </c>
      <c r="BU86" s="2" t="str">
        <f t="shared" si="145"/>
        <v/>
      </c>
      <c r="BV86" s="2" t="str">
        <f t="shared" si="146"/>
        <v/>
      </c>
      <c r="BW86" s="2" t="str">
        <f t="shared" si="147"/>
        <v/>
      </c>
      <c r="BZ86" s="2" t="str">
        <f t="shared" si="148"/>
        <v/>
      </c>
      <c r="CA86" s="2" t="str">
        <f t="shared" si="149"/>
        <v/>
      </c>
      <c r="CB86" s="2" t="str">
        <f t="shared" si="150"/>
        <v/>
      </c>
      <c r="CC86" s="2" t="str">
        <f t="shared" si="151"/>
        <v/>
      </c>
      <c r="CD86" s="2" t="str">
        <f t="shared" si="152"/>
        <v/>
      </c>
      <c r="CE86" s="2" t="str">
        <f t="shared" si="153"/>
        <v/>
      </c>
      <c r="CF86" s="2" t="str">
        <f t="shared" si="154"/>
        <v/>
      </c>
      <c r="CG86" s="2" t="str">
        <f t="shared" si="155"/>
        <v/>
      </c>
      <c r="CH86" s="2" t="str">
        <f t="shared" si="156"/>
        <v/>
      </c>
      <c r="CI86" s="2" t="str">
        <f t="shared" si="157"/>
        <v/>
      </c>
      <c r="CJ86" s="2" t="str">
        <f t="shared" si="158"/>
        <v/>
      </c>
      <c r="CK86" s="2" t="str">
        <f t="shared" si="159"/>
        <v/>
      </c>
      <c r="CL86" s="2" t="str">
        <f t="shared" si="160"/>
        <v/>
      </c>
      <c r="CO86" s="2">
        <f t="shared" si="161"/>
        <v>57.826469481370516</v>
      </c>
      <c r="CP86" s="2">
        <f t="shared" si="162"/>
        <v>58.675850690593812</v>
      </c>
      <c r="CQ86" s="2">
        <f t="shared" si="163"/>
        <v>60.423206778258979</v>
      </c>
      <c r="CR86" s="2">
        <f t="shared" si="164"/>
        <v>60.791246963789007</v>
      </c>
      <c r="CS86" s="2">
        <f t="shared" si="165"/>
        <v>62.233431204253286</v>
      </c>
      <c r="CT86" s="2">
        <f t="shared" si="166"/>
        <v>63.609998288742226</v>
      </c>
      <c r="CU86" s="2">
        <f t="shared" si="167"/>
        <v>64.424398301947676</v>
      </c>
      <c r="CV86" s="2">
        <f t="shared" si="168"/>
        <v>63.490438628899852</v>
      </c>
      <c r="CW86" s="2">
        <f t="shared" si="169"/>
        <v>61.040425984172096</v>
      </c>
      <c r="CX86" s="2">
        <f t="shared" si="170"/>
        <v>57.0531912054917</v>
      </c>
      <c r="CY86" s="2">
        <f t="shared" si="171"/>
        <v>52.346188321416129</v>
      </c>
      <c r="CZ86" s="2">
        <f t="shared" si="172"/>
        <v>46.244875445000034</v>
      </c>
      <c r="DA86" s="2">
        <f t="shared" si="173"/>
        <v>38.442901408743175</v>
      </c>
      <c r="DD86" s="2">
        <f t="shared" si="174"/>
        <v>57.914175610970005</v>
      </c>
      <c r="DE86" s="2">
        <f t="shared" si="175"/>
        <v>58.495614343920451</v>
      </c>
      <c r="DF86" s="2">
        <f t="shared" si="176"/>
        <v>60.365246059838086</v>
      </c>
      <c r="DG86" s="2">
        <f t="shared" si="177"/>
        <v>60.659057507598789</v>
      </c>
      <c r="DH86" s="2">
        <f t="shared" si="178"/>
        <v>61.843355342115025</v>
      </c>
      <c r="DI86" s="2">
        <f t="shared" si="179"/>
        <v>64.061965453606433</v>
      </c>
      <c r="DJ86" s="2">
        <f t="shared" si="180"/>
        <v>64.824968695584474</v>
      </c>
      <c r="DK86" s="2">
        <f t="shared" si="181"/>
        <v>63.571047517237353</v>
      </c>
      <c r="DL86" s="2">
        <f t="shared" si="182"/>
        <v>61.268731217334505</v>
      </c>
      <c r="DM86" s="2">
        <f t="shared" si="183"/>
        <v>57.298184017631904</v>
      </c>
      <c r="DN86" s="2">
        <f t="shared" si="184"/>
        <v>52.564974383173301</v>
      </c>
      <c r="DO86" s="2">
        <f t="shared" si="185"/>
        <v>46.564486567925471</v>
      </c>
      <c r="DP86" s="2">
        <f t="shared" si="186"/>
        <v>38.72059842209427</v>
      </c>
      <c r="DS86" s="2">
        <f t="shared" si="187"/>
        <v>0.17314258070416713</v>
      </c>
      <c r="DT86" s="2">
        <f t="shared" si="188"/>
        <v>0.17353006382624919</v>
      </c>
      <c r="DU86" s="2">
        <f t="shared" si="189"/>
        <v>0.13255417715871781</v>
      </c>
      <c r="DV86" s="2">
        <f t="shared" si="190"/>
        <v>0.14279968155326592</v>
      </c>
      <c r="DW86" s="2">
        <f t="shared" si="191"/>
        <v>0.15164116902920971</v>
      </c>
      <c r="DX86" s="2">
        <f t="shared" si="192"/>
        <v>0.12606147829460246</v>
      </c>
      <c r="DY86" s="2">
        <f t="shared" si="193"/>
        <v>0.13569090103980985</v>
      </c>
      <c r="DZ86" s="2">
        <f t="shared" si="194"/>
        <v>0.15103516979248999</v>
      </c>
      <c r="EA86" s="2">
        <f t="shared" si="195"/>
        <v>0.12943825513946747</v>
      </c>
      <c r="EB86" s="2">
        <f t="shared" si="196"/>
        <v>0.13809641613968232</v>
      </c>
      <c r="EC86" s="2">
        <f t="shared" si="197"/>
        <v>0.13191147546406806</v>
      </c>
      <c r="ED86" s="2">
        <f t="shared" si="198"/>
        <v>0.14078109475503564</v>
      </c>
      <c r="EE86" s="2">
        <f t="shared" si="199"/>
        <v>0.12963947419732497</v>
      </c>
    </row>
    <row r="87" spans="2:135" x14ac:dyDescent="0.25">
      <c r="B87" s="2">
        <v>81</v>
      </c>
      <c r="C87">
        <v>96.448999999999998</v>
      </c>
      <c r="D87">
        <v>100.63800000000001</v>
      </c>
      <c r="E87">
        <v>127.985</v>
      </c>
      <c r="F87">
        <v>124.441</v>
      </c>
      <c r="G87">
        <v>126.83799999999999</v>
      </c>
      <c r="H87">
        <v>121.441</v>
      </c>
      <c r="I87">
        <v>127.545</v>
      </c>
      <c r="J87">
        <v>126.92400000000001</v>
      </c>
      <c r="K87">
        <v>122.03</v>
      </c>
      <c r="L87">
        <v>117.848</v>
      </c>
      <c r="M87">
        <v>106.53700000000001</v>
      </c>
      <c r="N87">
        <v>90.536000000000001</v>
      </c>
      <c r="O87">
        <v>75.564999999999998</v>
      </c>
      <c r="R87" s="5">
        <f t="shared" si="109"/>
        <v>91.106507841786637</v>
      </c>
      <c r="S87" s="5">
        <f t="shared" si="110"/>
        <v>97.783704759323143</v>
      </c>
      <c r="T87" s="5">
        <f t="shared" si="111"/>
        <v>129.04048282898248</v>
      </c>
      <c r="U87" s="5">
        <f t="shared" si="112"/>
        <v>121.76278917578254</v>
      </c>
      <c r="V87" s="5">
        <f t="shared" si="113"/>
        <v>121.06259441489827</v>
      </c>
      <c r="W87" s="5">
        <f t="shared" si="114"/>
        <v>126.57157597919974</v>
      </c>
      <c r="X87" s="5">
        <f t="shared" si="115"/>
        <v>130.07413263412559</v>
      </c>
      <c r="Y87" s="5">
        <f t="shared" si="116"/>
        <v>123.10938979237582</v>
      </c>
      <c r="Z87" s="5">
        <f t="shared" si="117"/>
        <v>124.76221174205847</v>
      </c>
      <c r="AA87" s="5">
        <f t="shared" si="118"/>
        <v>117.0201122957442</v>
      </c>
      <c r="AB87" s="5">
        <f t="shared" si="119"/>
        <v>106.5309198803979</v>
      </c>
      <c r="AC87" s="5">
        <f t="shared" si="120"/>
        <v>87.324605621613529</v>
      </c>
      <c r="AD87" s="5">
        <f t="shared" si="121"/>
        <v>74.412005592814353</v>
      </c>
      <c r="AE87" s="5"/>
      <c r="AG87" s="5">
        <f t="shared" si="108"/>
        <v>5.3424921582133607</v>
      </c>
      <c r="AH87" s="5">
        <f t="shared" si="108"/>
        <v>2.854295240676862</v>
      </c>
      <c r="AI87" s="5">
        <f t="shared" si="108"/>
        <v>-1.0554828289824769</v>
      </c>
      <c r="AJ87" s="5">
        <f t="shared" si="108"/>
        <v>2.6782108242174587</v>
      </c>
      <c r="AK87" s="5">
        <f t="shared" si="108"/>
        <v>5.7754055851017227</v>
      </c>
      <c r="AL87" s="5">
        <f t="shared" si="108"/>
        <v>-5.1305759791997332</v>
      </c>
      <c r="AM87" s="5">
        <f t="shared" si="108"/>
        <v>-2.5291326341255882</v>
      </c>
      <c r="AN87" s="5">
        <f t="shared" si="107"/>
        <v>3.8146102076241846</v>
      </c>
      <c r="AO87" s="5">
        <f t="shared" si="107"/>
        <v>-2.7322117420584675</v>
      </c>
      <c r="AP87" s="5">
        <f t="shared" si="107"/>
        <v>0.82788770425580083</v>
      </c>
      <c r="AQ87" s="5">
        <f t="shared" si="107"/>
        <v>6.0801196021031956E-3</v>
      </c>
      <c r="AR87" s="5">
        <f t="shared" si="107"/>
        <v>3.2113943783864727</v>
      </c>
      <c r="AS87" s="5">
        <f t="shared" si="107"/>
        <v>1.1529944071856448</v>
      </c>
      <c r="AV87" s="2">
        <f t="shared" si="122"/>
        <v>57.829958219647772</v>
      </c>
      <c r="AW87" s="2">
        <f t="shared" si="123"/>
        <v>58.621354166540144</v>
      </c>
      <c r="AX87" s="2">
        <f t="shared" si="124"/>
        <v>60.399183257575658</v>
      </c>
      <c r="AY87" s="2">
        <f t="shared" si="125"/>
        <v>60.762460584219141</v>
      </c>
      <c r="AZ87" s="2">
        <f t="shared" si="126"/>
        <v>62.170571172825788</v>
      </c>
      <c r="BA87" s="2">
        <f t="shared" si="127"/>
        <v>63.687254521759698</v>
      </c>
      <c r="BB87" s="2">
        <f t="shared" si="128"/>
        <v>64.497279988832759</v>
      </c>
      <c r="BC87" s="2">
        <f t="shared" si="129"/>
        <v>63.508331616493251</v>
      </c>
      <c r="BD87" s="2">
        <f t="shared" si="130"/>
        <v>61.080248760979678</v>
      </c>
      <c r="BE87" s="2">
        <f t="shared" si="131"/>
        <v>57.092739812573775</v>
      </c>
      <c r="BF87" s="2">
        <f t="shared" si="132"/>
        <v>52.384466727004003</v>
      </c>
      <c r="BG87" s="2">
        <f t="shared" si="133"/>
        <v>46.299676918020282</v>
      </c>
      <c r="BH87" s="2">
        <f t="shared" si="134"/>
        <v>38.491622030714311</v>
      </c>
      <c r="BK87" s="2" t="str">
        <f t="shared" si="135"/>
        <v/>
      </c>
      <c r="BL87" s="2" t="str">
        <f t="shared" si="136"/>
        <v/>
      </c>
      <c r="BM87" s="2" t="str">
        <f t="shared" si="137"/>
        <v/>
      </c>
      <c r="BN87" s="2" t="str">
        <f t="shared" si="138"/>
        <v/>
      </c>
      <c r="BO87" s="2" t="str">
        <f t="shared" si="139"/>
        <v/>
      </c>
      <c r="BP87" s="2" t="str">
        <f t="shared" si="140"/>
        <v/>
      </c>
      <c r="BQ87" s="2" t="str">
        <f t="shared" si="141"/>
        <v/>
      </c>
      <c r="BR87" s="2" t="str">
        <f t="shared" si="142"/>
        <v/>
      </c>
      <c r="BS87" s="2" t="str">
        <f t="shared" si="143"/>
        <v/>
      </c>
      <c r="BT87" s="2" t="str">
        <f t="shared" si="144"/>
        <v/>
      </c>
      <c r="BU87" s="2" t="str">
        <f t="shared" si="145"/>
        <v/>
      </c>
      <c r="BV87" s="2" t="str">
        <f t="shared" si="146"/>
        <v/>
      </c>
      <c r="BW87" s="2" t="str">
        <f t="shared" si="147"/>
        <v/>
      </c>
      <c r="BZ87" s="2" t="str">
        <f t="shared" si="148"/>
        <v/>
      </c>
      <c r="CA87" s="2" t="str">
        <f t="shared" si="149"/>
        <v/>
      </c>
      <c r="CB87" s="2" t="str">
        <f t="shared" si="150"/>
        <v/>
      </c>
      <c r="CC87" s="2" t="str">
        <f t="shared" si="151"/>
        <v/>
      </c>
      <c r="CD87" s="2" t="str">
        <f t="shared" si="152"/>
        <v/>
      </c>
      <c r="CE87" s="2" t="str">
        <f t="shared" si="153"/>
        <v/>
      </c>
      <c r="CF87" s="2" t="str">
        <f t="shared" si="154"/>
        <v/>
      </c>
      <c r="CG87" s="2" t="str">
        <f t="shared" si="155"/>
        <v/>
      </c>
      <c r="CH87" s="2" t="str">
        <f t="shared" si="156"/>
        <v/>
      </c>
      <c r="CI87" s="2" t="str">
        <f t="shared" si="157"/>
        <v/>
      </c>
      <c r="CJ87" s="2" t="str">
        <f t="shared" si="158"/>
        <v/>
      </c>
      <c r="CK87" s="2" t="str">
        <f t="shared" si="159"/>
        <v/>
      </c>
      <c r="CL87" s="2" t="str">
        <f t="shared" si="160"/>
        <v/>
      </c>
      <c r="CO87" s="2">
        <f t="shared" si="161"/>
        <v>57.827128397159839</v>
      </c>
      <c r="CP87" s="2">
        <f t="shared" si="162"/>
        <v>58.660674563968144</v>
      </c>
      <c r="CQ87" s="2">
        <f t="shared" si="163"/>
        <v>60.412803624432613</v>
      </c>
      <c r="CR87" s="2">
        <f t="shared" si="164"/>
        <v>60.788206338168102</v>
      </c>
      <c r="CS87" s="2">
        <f t="shared" si="165"/>
        <v>62.240058155201901</v>
      </c>
      <c r="CT87" s="2">
        <f t="shared" si="166"/>
        <v>63.634458246506931</v>
      </c>
      <c r="CU87" s="2">
        <f t="shared" si="167"/>
        <v>64.449352583567361</v>
      </c>
      <c r="CV87" s="2">
        <f t="shared" si="168"/>
        <v>63.505912725779979</v>
      </c>
      <c r="CW87" s="2">
        <f t="shared" si="169"/>
        <v>61.057934500558055</v>
      </c>
      <c r="CX87" s="2">
        <f t="shared" si="170"/>
        <v>57.065362271508079</v>
      </c>
      <c r="CY87" s="2">
        <f t="shared" si="171"/>
        <v>52.361352710381325</v>
      </c>
      <c r="CZ87" s="2">
        <f t="shared" si="172"/>
        <v>46.258980363933176</v>
      </c>
      <c r="DA87" s="2">
        <f t="shared" si="173"/>
        <v>38.458324523150957</v>
      </c>
      <c r="DD87" s="2">
        <f t="shared" si="174"/>
        <v>57.842283191460155</v>
      </c>
      <c r="DE87" s="2">
        <f t="shared" si="175"/>
        <v>58.450561101476751</v>
      </c>
      <c r="DF87" s="2">
        <f t="shared" si="176"/>
        <v>60.317893140860377</v>
      </c>
      <c r="DG87" s="2">
        <f t="shared" si="177"/>
        <v>60.62151200607903</v>
      </c>
      <c r="DH87" s="2">
        <f t="shared" si="178"/>
        <v>61.816030623663757</v>
      </c>
      <c r="DI87" s="2">
        <f t="shared" si="179"/>
        <v>64.021066388485735</v>
      </c>
      <c r="DJ87" s="2">
        <f t="shared" si="180"/>
        <v>64.775701172898067</v>
      </c>
      <c r="DK87" s="2">
        <f t="shared" si="181"/>
        <v>63.520731792748947</v>
      </c>
      <c r="DL87" s="2">
        <f t="shared" si="182"/>
        <v>61.217122277874573</v>
      </c>
      <c r="DM87" s="2">
        <f t="shared" si="183"/>
        <v>57.248576862299366</v>
      </c>
      <c r="DN87" s="2">
        <f t="shared" si="184"/>
        <v>52.523192405766537</v>
      </c>
      <c r="DO87" s="2">
        <f t="shared" si="185"/>
        <v>46.526202431596616</v>
      </c>
      <c r="DP87" s="2">
        <f t="shared" si="186"/>
        <v>38.695501573602172</v>
      </c>
      <c r="DS87" s="2">
        <f t="shared" si="187"/>
        <v>0.18672787184428857</v>
      </c>
      <c r="DT87" s="2">
        <f t="shared" si="188"/>
        <v>0.18713887707033805</v>
      </c>
      <c r="DU87" s="2">
        <f t="shared" si="189"/>
        <v>0.1435075066980129</v>
      </c>
      <c r="DV87" s="2">
        <f t="shared" si="190"/>
        <v>0.15444888633170137</v>
      </c>
      <c r="DW87" s="2">
        <f t="shared" si="191"/>
        <v>0.16387375160299589</v>
      </c>
      <c r="DX87" s="2">
        <f t="shared" si="192"/>
        <v>0.13656276089410568</v>
      </c>
      <c r="DY87" s="2">
        <f t="shared" si="193"/>
        <v>0.14685954476985175</v>
      </c>
      <c r="DZ87" s="2">
        <f t="shared" si="194"/>
        <v>0.16322827330092071</v>
      </c>
      <c r="EA87" s="2">
        <f t="shared" si="195"/>
        <v>0.14017571447872801</v>
      </c>
      <c r="EB87" s="2">
        <f t="shared" si="196"/>
        <v>0.14942882522320394</v>
      </c>
      <c r="EC87" s="2">
        <f t="shared" si="197"/>
        <v>0.14282044073096514</v>
      </c>
      <c r="ED87" s="2">
        <f t="shared" si="198"/>
        <v>0.15229488508547664</v>
      </c>
      <c r="EE87" s="2">
        <f t="shared" si="199"/>
        <v>0.14039093369282749</v>
      </c>
    </row>
    <row r="88" spans="2:135" x14ac:dyDescent="0.25">
      <c r="B88" s="2">
        <v>82</v>
      </c>
      <c r="C88">
        <v>81.783000000000001</v>
      </c>
      <c r="D88">
        <v>85.971000000000004</v>
      </c>
      <c r="E88">
        <v>127.721</v>
      </c>
      <c r="F88">
        <v>120.956</v>
      </c>
      <c r="G88">
        <v>122.074</v>
      </c>
      <c r="H88">
        <v>127.309</v>
      </c>
      <c r="I88">
        <v>128.42400000000001</v>
      </c>
      <c r="J88">
        <v>120.985</v>
      </c>
      <c r="K88">
        <v>123.318</v>
      </c>
      <c r="L88">
        <v>116.42400000000001</v>
      </c>
      <c r="M88">
        <v>106.134</v>
      </c>
      <c r="N88">
        <v>87.58</v>
      </c>
      <c r="O88">
        <v>74.638000000000005</v>
      </c>
      <c r="R88" s="5">
        <f t="shared" si="109"/>
        <v>81.794073327225078</v>
      </c>
      <c r="S88" s="5">
        <f t="shared" si="110"/>
        <v>87.259169053978354</v>
      </c>
      <c r="T88" s="5">
        <f t="shared" si="111"/>
        <v>124.25107693146248</v>
      </c>
      <c r="U88" s="5">
        <f t="shared" si="112"/>
        <v>114.95621496412603</v>
      </c>
      <c r="V88" s="5">
        <f t="shared" si="113"/>
        <v>112.99306775219434</v>
      </c>
      <c r="W88" s="5">
        <f t="shared" si="114"/>
        <v>129.65261392849141</v>
      </c>
      <c r="X88" s="5">
        <f t="shared" si="115"/>
        <v>126.64468664705257</v>
      </c>
      <c r="Y88" s="5">
        <f t="shared" si="116"/>
        <v>114.70931800588531</v>
      </c>
      <c r="Z88" s="5">
        <f t="shared" si="117"/>
        <v>123.14303269944867</v>
      </c>
      <c r="AA88" s="5">
        <f t="shared" si="118"/>
        <v>111.37102717179438</v>
      </c>
      <c r="AB88" s="5">
        <f t="shared" si="119"/>
        <v>102.14506630153414</v>
      </c>
      <c r="AC88" s="5">
        <f t="shared" si="120"/>
        <v>81.196014690949411</v>
      </c>
      <c r="AD88" s="5">
        <f t="shared" si="121"/>
        <v>70.454930858982024</v>
      </c>
      <c r="AE88" s="5"/>
      <c r="AG88" s="5">
        <f t="shared" si="108"/>
        <v>-1.1073327225076923E-2</v>
      </c>
      <c r="AH88" s="5">
        <f t="shared" si="108"/>
        <v>-1.2881690539783506</v>
      </c>
      <c r="AI88" s="5">
        <f t="shared" si="108"/>
        <v>3.4699230685375255</v>
      </c>
      <c r="AJ88" s="5">
        <f t="shared" si="108"/>
        <v>5.9997850358739697</v>
      </c>
      <c r="AK88" s="5">
        <f t="shared" si="108"/>
        <v>9.0809322478056629</v>
      </c>
      <c r="AL88" s="5">
        <f t="shared" si="108"/>
        <v>-2.3436139284914077</v>
      </c>
      <c r="AM88" s="5">
        <f t="shared" si="108"/>
        <v>1.7793133529474403</v>
      </c>
      <c r="AN88" s="5">
        <f t="shared" si="107"/>
        <v>6.2756819941146915</v>
      </c>
      <c r="AO88" s="5">
        <f t="shared" si="107"/>
        <v>0.17496730055133014</v>
      </c>
      <c r="AP88" s="5">
        <f t="shared" si="107"/>
        <v>5.0529728282056254</v>
      </c>
      <c r="AQ88" s="5">
        <f t="shared" si="107"/>
        <v>3.988933698465857</v>
      </c>
      <c r="AR88" s="5">
        <f t="shared" si="107"/>
        <v>6.3839853090505869</v>
      </c>
      <c r="AS88" s="5">
        <f t="shared" si="107"/>
        <v>4.183069141017981</v>
      </c>
      <c r="AV88" s="2">
        <f t="shared" si="122"/>
        <v>57.816243730239108</v>
      </c>
      <c r="AW88" s="2">
        <f t="shared" si="123"/>
        <v>58.597127216751261</v>
      </c>
      <c r="AX88" s="2">
        <f t="shared" si="124"/>
        <v>60.381935232681307</v>
      </c>
      <c r="AY88" s="2">
        <f t="shared" si="125"/>
        <v>60.751592926026142</v>
      </c>
      <c r="AZ88" s="2">
        <f t="shared" si="126"/>
        <v>62.165674372901094</v>
      </c>
      <c r="BA88" s="2">
        <f t="shared" si="127"/>
        <v>63.706395899444615</v>
      </c>
      <c r="BB88" s="2">
        <f t="shared" si="128"/>
        <v>64.514339201993408</v>
      </c>
      <c r="BC88" s="2">
        <f t="shared" si="129"/>
        <v>63.512405702949785</v>
      </c>
      <c r="BD88" s="2">
        <f t="shared" si="130"/>
        <v>61.08910206700866</v>
      </c>
      <c r="BE88" s="2">
        <f t="shared" si="131"/>
        <v>57.097147365905514</v>
      </c>
      <c r="BF88" s="2">
        <f t="shared" si="132"/>
        <v>52.392720080319442</v>
      </c>
      <c r="BG88" s="2">
        <f t="shared" si="133"/>
        <v>46.30844034568792</v>
      </c>
      <c r="BH88" s="2">
        <f t="shared" si="134"/>
        <v>38.503615612196903</v>
      </c>
      <c r="BK88" s="2" t="str">
        <f t="shared" si="135"/>
        <v/>
      </c>
      <c r="BL88" s="2" t="str">
        <f t="shared" si="136"/>
        <v/>
      </c>
      <c r="BM88" s="2" t="str">
        <f t="shared" si="137"/>
        <v/>
      </c>
      <c r="BN88" s="2" t="str">
        <f t="shared" si="138"/>
        <v/>
      </c>
      <c r="BO88" s="2" t="str">
        <f t="shared" si="139"/>
        <v/>
      </c>
      <c r="BP88" s="2" t="str">
        <f t="shared" si="140"/>
        <v/>
      </c>
      <c r="BQ88" s="2" t="str">
        <f t="shared" si="141"/>
        <v/>
      </c>
      <c r="BR88" s="2" t="str">
        <f t="shared" si="142"/>
        <v/>
      </c>
      <c r="BS88" s="2" t="str">
        <f t="shared" si="143"/>
        <v/>
      </c>
      <c r="BT88" s="2" t="str">
        <f t="shared" si="144"/>
        <v/>
      </c>
      <c r="BU88" s="2" t="str">
        <f t="shared" si="145"/>
        <v/>
      </c>
      <c r="BV88" s="2" t="str">
        <f t="shared" si="146"/>
        <v/>
      </c>
      <c r="BW88" s="2" t="str">
        <f t="shared" si="147"/>
        <v/>
      </c>
      <c r="BZ88" s="2" t="str">
        <f t="shared" si="148"/>
        <v/>
      </c>
      <c r="CA88" s="2" t="str">
        <f t="shared" si="149"/>
        <v/>
      </c>
      <c r="CB88" s="2" t="str">
        <f t="shared" si="150"/>
        <v/>
      </c>
      <c r="CC88" s="2" t="str">
        <f t="shared" si="151"/>
        <v/>
      </c>
      <c r="CD88" s="2" t="str">
        <f t="shared" si="152"/>
        <v/>
      </c>
      <c r="CE88" s="2" t="str">
        <f t="shared" si="153"/>
        <v/>
      </c>
      <c r="CF88" s="2" t="str">
        <f t="shared" si="154"/>
        <v/>
      </c>
      <c r="CG88" s="2" t="str">
        <f t="shared" si="155"/>
        <v/>
      </c>
      <c r="CH88" s="2" t="str">
        <f t="shared" si="156"/>
        <v/>
      </c>
      <c r="CI88" s="2" t="str">
        <f t="shared" si="157"/>
        <v/>
      </c>
      <c r="CJ88" s="2" t="str">
        <f t="shared" si="158"/>
        <v/>
      </c>
      <c r="CK88" s="2" t="str">
        <f t="shared" si="159"/>
        <v/>
      </c>
      <c r="CL88" s="2" t="str">
        <f t="shared" si="160"/>
        <v/>
      </c>
      <c r="CO88" s="2">
        <f t="shared" si="161"/>
        <v>57.827787312949162</v>
      </c>
      <c r="CP88" s="2">
        <f t="shared" si="162"/>
        <v>58.645498437342475</v>
      </c>
      <c r="CQ88" s="2">
        <f t="shared" si="163"/>
        <v>60.402400470606239</v>
      </c>
      <c r="CR88" s="2">
        <f t="shared" si="164"/>
        <v>60.785165712547204</v>
      </c>
      <c r="CS88" s="2">
        <f t="shared" si="165"/>
        <v>62.246685106150522</v>
      </c>
      <c r="CT88" s="2">
        <f t="shared" si="166"/>
        <v>63.658918204271629</v>
      </c>
      <c r="CU88" s="2">
        <f t="shared" si="167"/>
        <v>64.474306865187032</v>
      </c>
      <c r="CV88" s="2">
        <f t="shared" si="168"/>
        <v>63.521386822660112</v>
      </c>
      <c r="CW88" s="2">
        <f t="shared" si="169"/>
        <v>61.075443016944014</v>
      </c>
      <c r="CX88" s="2">
        <f t="shared" si="170"/>
        <v>57.07753333752445</v>
      </c>
      <c r="CY88" s="2">
        <f t="shared" si="171"/>
        <v>52.376517099346522</v>
      </c>
      <c r="CZ88" s="2">
        <f t="shared" si="172"/>
        <v>46.273085282866319</v>
      </c>
      <c r="DA88" s="2">
        <f t="shared" si="173"/>
        <v>38.473747637558731</v>
      </c>
      <c r="DD88" s="2">
        <f t="shared" si="174"/>
        <v>57.770390771950304</v>
      </c>
      <c r="DE88" s="2">
        <f t="shared" si="175"/>
        <v>58.405507859033051</v>
      </c>
      <c r="DF88" s="2">
        <f t="shared" si="176"/>
        <v>60.270540221882676</v>
      </c>
      <c r="DG88" s="2">
        <f t="shared" si="177"/>
        <v>60.583966504559271</v>
      </c>
      <c r="DH88" s="2">
        <f t="shared" si="178"/>
        <v>61.788705905212481</v>
      </c>
      <c r="DI88" s="2">
        <f t="shared" si="179"/>
        <v>63.980167323365052</v>
      </c>
      <c r="DJ88" s="2">
        <f t="shared" si="180"/>
        <v>64.726433650211646</v>
      </c>
      <c r="DK88" s="2">
        <f t="shared" si="181"/>
        <v>63.470416068260548</v>
      </c>
      <c r="DL88" s="2">
        <f t="shared" si="182"/>
        <v>61.165513338414648</v>
      </c>
      <c r="DM88" s="2">
        <f t="shared" si="183"/>
        <v>57.198969706966828</v>
      </c>
      <c r="DN88" s="2">
        <f t="shared" si="184"/>
        <v>52.481410428359773</v>
      </c>
      <c r="DO88" s="2">
        <f t="shared" si="185"/>
        <v>46.487918295267754</v>
      </c>
      <c r="DP88" s="2">
        <f t="shared" si="186"/>
        <v>38.670404725110075</v>
      </c>
      <c r="DS88" s="2">
        <f t="shared" si="187"/>
        <v>0.20111983247008774</v>
      </c>
      <c r="DT88" s="2">
        <f t="shared" si="188"/>
        <v>0.20155466490374424</v>
      </c>
      <c r="DU88" s="2">
        <f t="shared" si="189"/>
        <v>0.15520399910539137</v>
      </c>
      <c r="DV88" s="2">
        <f t="shared" si="190"/>
        <v>0.16686341291701079</v>
      </c>
      <c r="DW88" s="2">
        <f t="shared" si="191"/>
        <v>0.17688736318919823</v>
      </c>
      <c r="DX88" s="2">
        <f t="shared" si="192"/>
        <v>0.14779089607147364</v>
      </c>
      <c r="DY88" s="2">
        <f t="shared" si="193"/>
        <v>0.15877859546920314</v>
      </c>
      <c r="DZ88" s="2">
        <f t="shared" si="194"/>
        <v>0.17620142797822491</v>
      </c>
      <c r="EA88" s="2">
        <f t="shared" si="195"/>
        <v>0.15164873225307668</v>
      </c>
      <c r="EB88" s="2">
        <f t="shared" si="196"/>
        <v>0.16151692010499372</v>
      </c>
      <c r="EC88" s="2">
        <f t="shared" si="197"/>
        <v>0.15447103381448965</v>
      </c>
      <c r="ED88" s="2">
        <f t="shared" si="198"/>
        <v>0.16456997193495709</v>
      </c>
      <c r="EE88" s="2">
        <f t="shared" si="199"/>
        <v>0.15187845508174594</v>
      </c>
    </row>
    <row r="89" spans="2:135" x14ac:dyDescent="0.25">
      <c r="B89" s="2">
        <v>83</v>
      </c>
      <c r="C89">
        <v>71.013999999999996</v>
      </c>
      <c r="D89">
        <v>72.435000000000002</v>
      </c>
      <c r="E89">
        <v>124.16200000000001</v>
      </c>
      <c r="F89">
        <v>114.294</v>
      </c>
      <c r="G89">
        <v>109.86799999999999</v>
      </c>
      <c r="H89">
        <v>130.39699999999999</v>
      </c>
      <c r="I89">
        <v>126.136</v>
      </c>
      <c r="J89">
        <v>111.43899999999999</v>
      </c>
      <c r="K89">
        <v>121.515</v>
      </c>
      <c r="L89">
        <v>109.90900000000001</v>
      </c>
      <c r="M89">
        <v>101.43300000000001</v>
      </c>
      <c r="N89">
        <v>79</v>
      </c>
      <c r="O89">
        <v>70.638000000000005</v>
      </c>
      <c r="R89" s="5">
        <f t="shared" si="109"/>
        <v>74.015094117270081</v>
      </c>
      <c r="S89" s="5">
        <f t="shared" si="110"/>
        <v>78.236371996139567</v>
      </c>
      <c r="T89" s="5">
        <f t="shared" si="111"/>
        <v>116.02359966672742</v>
      </c>
      <c r="U89" s="5">
        <f t="shared" si="112"/>
        <v>105.81243103319839</v>
      </c>
      <c r="V89" s="5">
        <f t="shared" si="113"/>
        <v>103.15788634121627</v>
      </c>
      <c r="W89" s="5">
        <f t="shared" si="114"/>
        <v>128.23872167807326</v>
      </c>
      <c r="X89" s="5">
        <f t="shared" si="115"/>
        <v>119.55152088325518</v>
      </c>
      <c r="Y89" s="5">
        <f t="shared" si="116"/>
        <v>104.63601840574783</v>
      </c>
      <c r="Z89" s="5">
        <f t="shared" si="117"/>
        <v>117.65095939316042</v>
      </c>
      <c r="AA89" s="5">
        <f t="shared" si="118"/>
        <v>103.11987478791531</v>
      </c>
      <c r="AB89" s="5">
        <f t="shared" si="119"/>
        <v>95.252756346521934</v>
      </c>
      <c r="AC89" s="5">
        <f t="shared" si="120"/>
        <v>74.164726811497218</v>
      </c>
      <c r="AD89" s="5">
        <f t="shared" si="121"/>
        <v>65.221073438666011</v>
      </c>
      <c r="AE89" s="5"/>
      <c r="AG89" s="5">
        <f t="shared" si="108"/>
        <v>-3.0010941172700853</v>
      </c>
      <c r="AH89" s="5">
        <f t="shared" si="108"/>
        <v>-5.8013719961395651</v>
      </c>
      <c r="AI89" s="5">
        <f t="shared" si="108"/>
        <v>8.1384003332725854</v>
      </c>
      <c r="AJ89" s="5">
        <f t="shared" si="108"/>
        <v>8.4815689668016034</v>
      </c>
      <c r="AK89" s="5">
        <f t="shared" si="108"/>
        <v>6.710113658783726</v>
      </c>
      <c r="AL89" s="5">
        <f t="shared" si="108"/>
        <v>2.1582783219267299</v>
      </c>
      <c r="AM89" s="5">
        <f t="shared" si="108"/>
        <v>6.5844791167448165</v>
      </c>
      <c r="AN89" s="5">
        <f t="shared" si="107"/>
        <v>6.8029815942521594</v>
      </c>
      <c r="AO89" s="5">
        <f t="shared" si="107"/>
        <v>3.8640406068395805</v>
      </c>
      <c r="AP89" s="5">
        <f t="shared" si="107"/>
        <v>6.7891252120846985</v>
      </c>
      <c r="AQ89" s="5">
        <f t="shared" si="107"/>
        <v>6.1802436534780725</v>
      </c>
      <c r="AR89" s="5">
        <f t="shared" si="107"/>
        <v>4.8352731885027822</v>
      </c>
      <c r="AS89" s="5">
        <f t="shared" si="107"/>
        <v>5.4169265613339945</v>
      </c>
      <c r="AV89" s="2">
        <f t="shared" si="122"/>
        <v>57.800335125606786</v>
      </c>
      <c r="AW89" s="2">
        <f t="shared" si="123"/>
        <v>58.571819102368551</v>
      </c>
      <c r="AX89" s="2">
        <f t="shared" si="124"/>
        <v>60.363693416826365</v>
      </c>
      <c r="AY89" s="2">
        <f t="shared" si="125"/>
        <v>60.73968342889183</v>
      </c>
      <c r="AZ89" s="2">
        <f t="shared" si="126"/>
        <v>62.159501471874208</v>
      </c>
      <c r="BA89" s="2">
        <f t="shared" si="127"/>
        <v>63.724262075604287</v>
      </c>
      <c r="BB89" s="2">
        <f t="shared" si="128"/>
        <v>64.529766614633445</v>
      </c>
      <c r="BC89" s="2">
        <f t="shared" si="129"/>
        <v>63.514679728042516</v>
      </c>
      <c r="BD89" s="2">
        <f t="shared" si="130"/>
        <v>61.096385326812033</v>
      </c>
      <c r="BE89" s="2">
        <f t="shared" si="131"/>
        <v>57.10010773484845</v>
      </c>
      <c r="BF89" s="2">
        <f t="shared" si="132"/>
        <v>52.3996832125503</v>
      </c>
      <c r="BG89" s="2">
        <f t="shared" si="133"/>
        <v>46.316044655129161</v>
      </c>
      <c r="BH89" s="2">
        <f t="shared" si="134"/>
        <v>38.514796987989115</v>
      </c>
      <c r="BK89" s="2" t="str">
        <f t="shared" si="135"/>
        <v/>
      </c>
      <c r="BL89" s="2" t="str">
        <f t="shared" si="136"/>
        <v/>
      </c>
      <c r="BM89" s="2" t="str">
        <f t="shared" si="137"/>
        <v/>
      </c>
      <c r="BN89" s="2" t="str">
        <f t="shared" si="138"/>
        <v/>
      </c>
      <c r="BO89" s="2" t="str">
        <f t="shared" si="139"/>
        <v/>
      </c>
      <c r="BP89" s="2" t="str">
        <f t="shared" si="140"/>
        <v/>
      </c>
      <c r="BQ89" s="2" t="str">
        <f t="shared" si="141"/>
        <v/>
      </c>
      <c r="BR89" s="2" t="str">
        <f t="shared" si="142"/>
        <v/>
      </c>
      <c r="BS89" s="2" t="str">
        <f t="shared" si="143"/>
        <v/>
      </c>
      <c r="BT89" s="2" t="str">
        <f t="shared" si="144"/>
        <v/>
      </c>
      <c r="BU89" s="2" t="str">
        <f t="shared" si="145"/>
        <v/>
      </c>
      <c r="BV89" s="2" t="str">
        <f t="shared" si="146"/>
        <v/>
      </c>
      <c r="BW89" s="2" t="str">
        <f t="shared" si="147"/>
        <v/>
      </c>
      <c r="BZ89" s="2" t="str">
        <f t="shared" si="148"/>
        <v/>
      </c>
      <c r="CA89" s="2" t="str">
        <f t="shared" si="149"/>
        <v/>
      </c>
      <c r="CB89" s="2" t="str">
        <f t="shared" si="150"/>
        <v/>
      </c>
      <c r="CC89" s="2" t="str">
        <f t="shared" si="151"/>
        <v/>
      </c>
      <c r="CD89" s="2" t="str">
        <f t="shared" si="152"/>
        <v/>
      </c>
      <c r="CE89" s="2" t="str">
        <f t="shared" si="153"/>
        <v/>
      </c>
      <c r="CF89" s="2" t="str">
        <f t="shared" si="154"/>
        <v/>
      </c>
      <c r="CG89" s="2" t="str">
        <f t="shared" si="155"/>
        <v/>
      </c>
      <c r="CH89" s="2" t="str">
        <f t="shared" si="156"/>
        <v/>
      </c>
      <c r="CI89" s="2" t="str">
        <f t="shared" si="157"/>
        <v/>
      </c>
      <c r="CJ89" s="2" t="str">
        <f t="shared" si="158"/>
        <v/>
      </c>
      <c r="CK89" s="2" t="str">
        <f t="shared" si="159"/>
        <v/>
      </c>
      <c r="CL89" s="2" t="str">
        <f t="shared" si="160"/>
        <v/>
      </c>
      <c r="CO89" s="2">
        <f t="shared" si="161"/>
        <v>57.828446228738486</v>
      </c>
      <c r="CP89" s="2">
        <f t="shared" si="162"/>
        <v>58.630322310716807</v>
      </c>
      <c r="CQ89" s="2">
        <f t="shared" si="163"/>
        <v>60.391997316779872</v>
      </c>
      <c r="CR89" s="2">
        <f t="shared" si="164"/>
        <v>60.7821250869263</v>
      </c>
      <c r="CS89" s="2">
        <f t="shared" si="165"/>
        <v>62.253312057099137</v>
      </c>
      <c r="CT89" s="2">
        <f t="shared" si="166"/>
        <v>63.683378162036327</v>
      </c>
      <c r="CU89" s="2">
        <f t="shared" si="167"/>
        <v>64.499261146806717</v>
      </c>
      <c r="CV89" s="2">
        <f t="shared" si="168"/>
        <v>63.536860919540246</v>
      </c>
      <c r="CW89" s="2">
        <f t="shared" si="169"/>
        <v>61.092951533329973</v>
      </c>
      <c r="CX89" s="2">
        <f t="shared" si="170"/>
        <v>57.089704403540829</v>
      </c>
      <c r="CY89" s="2">
        <f t="shared" si="171"/>
        <v>52.391681488311718</v>
      </c>
      <c r="CZ89" s="2">
        <f t="shared" si="172"/>
        <v>46.287190201799461</v>
      </c>
      <c r="DA89" s="2">
        <f t="shared" si="173"/>
        <v>38.489170751966512</v>
      </c>
      <c r="DD89" s="2">
        <f t="shared" si="174"/>
        <v>57.698498352440453</v>
      </c>
      <c r="DE89" s="2">
        <f t="shared" si="175"/>
        <v>58.360454616589351</v>
      </c>
      <c r="DF89" s="2">
        <f t="shared" si="176"/>
        <v>60.223187302904975</v>
      </c>
      <c r="DG89" s="2">
        <f t="shared" si="177"/>
        <v>60.546421003039512</v>
      </c>
      <c r="DH89" s="2">
        <f t="shared" si="178"/>
        <v>61.761381186761213</v>
      </c>
      <c r="DI89" s="2">
        <f t="shared" si="179"/>
        <v>63.939268258244368</v>
      </c>
      <c r="DJ89" s="2">
        <f t="shared" si="180"/>
        <v>64.67716612752524</v>
      </c>
      <c r="DK89" s="2">
        <f t="shared" si="181"/>
        <v>63.420100343772141</v>
      </c>
      <c r="DL89" s="2">
        <f t="shared" si="182"/>
        <v>61.113904398954716</v>
      </c>
      <c r="DM89" s="2">
        <f t="shared" si="183"/>
        <v>57.14936255163429</v>
      </c>
      <c r="DN89" s="2">
        <f t="shared" si="184"/>
        <v>52.439628450953009</v>
      </c>
      <c r="DO89" s="2">
        <f t="shared" si="185"/>
        <v>46.449634158938899</v>
      </c>
      <c r="DP89" s="2">
        <f t="shared" si="186"/>
        <v>38.645307876617977</v>
      </c>
      <c r="DS89" s="2">
        <f t="shared" si="187"/>
        <v>0.21632599110145545</v>
      </c>
      <c r="DT89" s="2">
        <f t="shared" si="188"/>
        <v>0.21678477869464774</v>
      </c>
      <c r="DU89" s="2">
        <f t="shared" si="189"/>
        <v>0.16766718575405895</v>
      </c>
      <c r="DV89" s="2">
        <f t="shared" si="190"/>
        <v>0.18006331216075977</v>
      </c>
      <c r="DW89" s="2">
        <f t="shared" si="191"/>
        <v>0.19069871577786271</v>
      </c>
      <c r="DX89" s="2">
        <f t="shared" si="192"/>
        <v>0.15977137909515543</v>
      </c>
      <c r="DY89" s="2">
        <f t="shared" si="193"/>
        <v>0.17147056649858003</v>
      </c>
      <c r="DZ89" s="2">
        <f t="shared" si="194"/>
        <v>0.18997158374571152</v>
      </c>
      <c r="EA89" s="2">
        <f t="shared" si="195"/>
        <v>0.16388180707862254</v>
      </c>
      <c r="EB89" s="2">
        <f t="shared" si="196"/>
        <v>0.17438240441729835</v>
      </c>
      <c r="EC89" s="2">
        <f t="shared" si="197"/>
        <v>0.16688698924368509</v>
      </c>
      <c r="ED89" s="2">
        <f t="shared" si="198"/>
        <v>0.17762712653532808</v>
      </c>
      <c r="EE89" s="2">
        <f t="shared" si="199"/>
        <v>0.16412647587695381</v>
      </c>
    </row>
    <row r="90" spans="2:135" x14ac:dyDescent="0.25">
      <c r="B90" s="2">
        <v>84</v>
      </c>
      <c r="C90">
        <v>62.884</v>
      </c>
      <c r="D90">
        <v>65.667000000000002</v>
      </c>
      <c r="E90">
        <v>113.441</v>
      </c>
      <c r="F90">
        <v>101.235</v>
      </c>
      <c r="G90">
        <v>94.206000000000003</v>
      </c>
      <c r="H90">
        <v>127.779</v>
      </c>
      <c r="I90">
        <v>118.182</v>
      </c>
      <c r="J90">
        <v>96.575999999999993</v>
      </c>
      <c r="K90">
        <v>117.318</v>
      </c>
      <c r="L90">
        <v>98.015000000000001</v>
      </c>
      <c r="M90">
        <v>91.313000000000002</v>
      </c>
      <c r="N90">
        <v>68.376999999999995</v>
      </c>
      <c r="O90">
        <v>64.912999999999997</v>
      </c>
      <c r="R90" s="5">
        <f t="shared" si="109"/>
        <v>68.072642085836094</v>
      </c>
      <c r="S90" s="5">
        <f t="shared" si="110"/>
        <v>71.192707511936248</v>
      </c>
      <c r="T90" s="5">
        <f t="shared" si="111"/>
        <v>105.77391108620891</v>
      </c>
      <c r="U90" s="5">
        <f t="shared" si="112"/>
        <v>95.798967417685986</v>
      </c>
      <c r="V90" s="5">
        <f t="shared" si="113"/>
        <v>93.059368857497347</v>
      </c>
      <c r="W90" s="5">
        <f t="shared" si="114"/>
        <v>122.61526105284611</v>
      </c>
      <c r="X90" s="5">
        <f t="shared" si="115"/>
        <v>110.08829704189712</v>
      </c>
      <c r="Y90" s="5">
        <f t="shared" si="116"/>
        <v>94.398299767853345</v>
      </c>
      <c r="Z90" s="5">
        <f t="shared" si="117"/>
        <v>109.30870284445771</v>
      </c>
      <c r="AA90" s="5">
        <f t="shared" si="118"/>
        <v>93.634433851008495</v>
      </c>
      <c r="AB90" s="5">
        <f t="shared" si="119"/>
        <v>87.005071880478511</v>
      </c>
      <c r="AC90" s="5">
        <f t="shared" si="120"/>
        <v>67.18884914163641</v>
      </c>
      <c r="AD90" s="5">
        <f t="shared" si="121"/>
        <v>59.500674108465773</v>
      </c>
      <c r="AE90" s="5"/>
      <c r="AG90" s="5">
        <f t="shared" si="108"/>
        <v>-5.1886420858360935</v>
      </c>
      <c r="AH90" s="5">
        <f t="shared" si="108"/>
        <v>-5.5257075119362469</v>
      </c>
      <c r="AI90" s="5">
        <f t="shared" si="108"/>
        <v>7.6670889137910905</v>
      </c>
      <c r="AJ90" s="5">
        <f t="shared" si="108"/>
        <v>5.436032582314013</v>
      </c>
      <c r="AK90" s="5">
        <f t="shared" si="108"/>
        <v>1.1466311425026561</v>
      </c>
      <c r="AL90" s="5">
        <f t="shared" si="108"/>
        <v>5.1637389471538881</v>
      </c>
      <c r="AM90" s="5">
        <f t="shared" si="108"/>
        <v>8.093702958102881</v>
      </c>
      <c r="AN90" s="5">
        <f t="shared" si="107"/>
        <v>2.1777002321466483</v>
      </c>
      <c r="AO90" s="5">
        <f t="shared" si="107"/>
        <v>8.0092971555422849</v>
      </c>
      <c r="AP90" s="5">
        <f t="shared" si="107"/>
        <v>4.3805661489915053</v>
      </c>
      <c r="AQ90" s="5">
        <f t="shared" si="107"/>
        <v>4.3079281195214918</v>
      </c>
      <c r="AR90" s="5">
        <f t="shared" si="107"/>
        <v>1.1881508583635849</v>
      </c>
      <c r="AS90" s="5">
        <f t="shared" si="107"/>
        <v>5.4123258915342234</v>
      </c>
      <c r="AV90" s="2">
        <f t="shared" si="122"/>
        <v>57.782054965325727</v>
      </c>
      <c r="AW90" s="2">
        <f t="shared" si="123"/>
        <v>58.545356558117717</v>
      </c>
      <c r="AX90" s="2">
        <f t="shared" si="124"/>
        <v>60.344368749599539</v>
      </c>
      <c r="AY90" s="2">
        <f t="shared" si="125"/>
        <v>60.726646581851725</v>
      </c>
      <c r="AZ90" s="2">
        <f t="shared" si="126"/>
        <v>62.151965088236921</v>
      </c>
      <c r="BA90" s="2">
        <f t="shared" si="127"/>
        <v>63.740709766201249</v>
      </c>
      <c r="BB90" s="2">
        <f t="shared" si="128"/>
        <v>64.543392047840811</v>
      </c>
      <c r="BC90" s="2">
        <f t="shared" si="129"/>
        <v>63.514994210177612</v>
      </c>
      <c r="BD90" s="2">
        <f t="shared" si="130"/>
        <v>61.10193993007141</v>
      </c>
      <c r="BE90" s="2">
        <f t="shared" si="131"/>
        <v>57.101476804934705</v>
      </c>
      <c r="BF90" s="2">
        <f t="shared" si="132"/>
        <v>52.405225189504677</v>
      </c>
      <c r="BG90" s="2">
        <f t="shared" si="133"/>
        <v>46.322368741803814</v>
      </c>
      <c r="BH90" s="2">
        <f t="shared" si="134"/>
        <v>38.525076129258167</v>
      </c>
      <c r="BK90" s="2" t="str">
        <f t="shared" si="135"/>
        <v/>
      </c>
      <c r="BL90" s="2" t="str">
        <f t="shared" si="136"/>
        <v/>
      </c>
      <c r="BM90" s="2" t="str">
        <f t="shared" si="137"/>
        <v/>
      </c>
      <c r="BN90" s="2" t="str">
        <f t="shared" si="138"/>
        <v/>
      </c>
      <c r="BO90" s="2" t="str">
        <f t="shared" si="139"/>
        <v/>
      </c>
      <c r="BP90" s="2" t="str">
        <f t="shared" si="140"/>
        <v/>
      </c>
      <c r="BQ90" s="2" t="str">
        <f t="shared" si="141"/>
        <v/>
      </c>
      <c r="BR90" s="2" t="str">
        <f t="shared" si="142"/>
        <v/>
      </c>
      <c r="BS90" s="2" t="str">
        <f t="shared" si="143"/>
        <v/>
      </c>
      <c r="BT90" s="2" t="str">
        <f t="shared" si="144"/>
        <v/>
      </c>
      <c r="BU90" s="2" t="str">
        <f t="shared" si="145"/>
        <v/>
      </c>
      <c r="BV90" s="2" t="str">
        <f t="shared" si="146"/>
        <v/>
      </c>
      <c r="BW90" s="2" t="str">
        <f t="shared" si="147"/>
        <v/>
      </c>
      <c r="BZ90" s="2" t="str">
        <f t="shared" si="148"/>
        <v/>
      </c>
      <c r="CA90" s="2" t="str">
        <f t="shared" si="149"/>
        <v/>
      </c>
      <c r="CB90" s="2" t="str">
        <f t="shared" si="150"/>
        <v/>
      </c>
      <c r="CC90" s="2" t="str">
        <f t="shared" si="151"/>
        <v/>
      </c>
      <c r="CD90" s="2" t="str">
        <f t="shared" si="152"/>
        <v/>
      </c>
      <c r="CE90" s="2" t="str">
        <f t="shared" si="153"/>
        <v/>
      </c>
      <c r="CF90" s="2" t="str">
        <f t="shared" si="154"/>
        <v/>
      </c>
      <c r="CG90" s="2" t="str">
        <f t="shared" si="155"/>
        <v/>
      </c>
      <c r="CH90" s="2" t="str">
        <f t="shared" si="156"/>
        <v/>
      </c>
      <c r="CI90" s="2" t="str">
        <f t="shared" si="157"/>
        <v/>
      </c>
      <c r="CJ90" s="2" t="str">
        <f t="shared" si="158"/>
        <v/>
      </c>
      <c r="CK90" s="2" t="str">
        <f t="shared" si="159"/>
        <v/>
      </c>
      <c r="CL90" s="2" t="str">
        <f t="shared" si="160"/>
        <v/>
      </c>
      <c r="CO90" s="2">
        <f t="shared" si="161"/>
        <v>57.829105144527809</v>
      </c>
      <c r="CP90" s="2">
        <f t="shared" si="162"/>
        <v>58.615146184091145</v>
      </c>
      <c r="CQ90" s="2">
        <f t="shared" si="163"/>
        <v>60.381594162953505</v>
      </c>
      <c r="CR90" s="2">
        <f t="shared" si="164"/>
        <v>60.779084461305395</v>
      </c>
      <c r="CS90" s="2">
        <f t="shared" si="165"/>
        <v>62.259939008047759</v>
      </c>
      <c r="CT90" s="2">
        <f t="shared" si="166"/>
        <v>63.707838119801032</v>
      </c>
      <c r="CU90" s="2">
        <f t="shared" si="167"/>
        <v>64.524215428426402</v>
      </c>
      <c r="CV90" s="2">
        <f t="shared" si="168"/>
        <v>63.552335016420372</v>
      </c>
      <c r="CW90" s="2">
        <f t="shared" si="169"/>
        <v>61.110460049715932</v>
      </c>
      <c r="CX90" s="2">
        <f t="shared" si="170"/>
        <v>57.1018754695572</v>
      </c>
      <c r="CY90" s="2">
        <f t="shared" si="171"/>
        <v>52.406845877276915</v>
      </c>
      <c r="CZ90" s="2">
        <f t="shared" si="172"/>
        <v>46.301295120732604</v>
      </c>
      <c r="DA90" s="2">
        <f t="shared" si="173"/>
        <v>38.504593866374286</v>
      </c>
      <c r="DD90" s="2">
        <f t="shared" si="174"/>
        <v>57.626605932930602</v>
      </c>
      <c r="DE90" s="2">
        <f t="shared" si="175"/>
        <v>58.315401374145651</v>
      </c>
      <c r="DF90" s="2">
        <f t="shared" si="176"/>
        <v>60.175834383927274</v>
      </c>
      <c r="DG90" s="2">
        <f t="shared" si="177"/>
        <v>60.508875501519761</v>
      </c>
      <c r="DH90" s="2">
        <f t="shared" si="178"/>
        <v>61.734056468309944</v>
      </c>
      <c r="DI90" s="2">
        <f t="shared" si="179"/>
        <v>63.898369193123678</v>
      </c>
      <c r="DJ90" s="2">
        <f t="shared" si="180"/>
        <v>64.627898604838833</v>
      </c>
      <c r="DK90" s="2">
        <f t="shared" si="181"/>
        <v>63.369784619283742</v>
      </c>
      <c r="DL90" s="2">
        <f t="shared" si="182"/>
        <v>61.062295459494784</v>
      </c>
      <c r="DM90" s="2">
        <f t="shared" si="183"/>
        <v>57.099755396301745</v>
      </c>
      <c r="DN90" s="2">
        <f t="shared" si="184"/>
        <v>52.397846473546252</v>
      </c>
      <c r="DO90" s="2">
        <f t="shared" si="185"/>
        <v>46.411350022610037</v>
      </c>
      <c r="DP90" s="2">
        <f t="shared" si="186"/>
        <v>38.62021102812588</v>
      </c>
      <c r="DS90" s="2">
        <f t="shared" si="187"/>
        <v>0.23234746857025365</v>
      </c>
      <c r="DT90" s="2">
        <f t="shared" si="188"/>
        <v>0.23283013969822208</v>
      </c>
      <c r="DU90" s="2">
        <f t="shared" si="189"/>
        <v>0.18091686106067656</v>
      </c>
      <c r="DV90" s="2">
        <f t="shared" si="190"/>
        <v>0.19406417720297298</v>
      </c>
      <c r="DW90" s="2">
        <f t="shared" si="191"/>
        <v>0.20531946138517979</v>
      </c>
      <c r="DX90" s="2">
        <f t="shared" si="192"/>
        <v>0.17252643270710963</v>
      </c>
      <c r="DY90" s="2">
        <f t="shared" si="193"/>
        <v>0.18495401161446151</v>
      </c>
      <c r="DZ90" s="2">
        <f t="shared" si="194"/>
        <v>0.20455067109390687</v>
      </c>
      <c r="EA90" s="2">
        <f t="shared" si="195"/>
        <v>0.17689592302983695</v>
      </c>
      <c r="EB90" s="2">
        <f t="shared" si="196"/>
        <v>0.1880428525139673</v>
      </c>
      <c r="EC90" s="2">
        <f t="shared" si="197"/>
        <v>0.18008835037741208</v>
      </c>
      <c r="ED90" s="2">
        <f t="shared" si="198"/>
        <v>0.19148280278036192</v>
      </c>
      <c r="EE90" s="2">
        <f t="shared" si="199"/>
        <v>0.17715590465617184</v>
      </c>
    </row>
    <row r="91" spans="2:135" x14ac:dyDescent="0.25">
      <c r="B91" s="2">
        <v>85</v>
      </c>
      <c r="C91">
        <v>59.942</v>
      </c>
      <c r="D91">
        <v>60.116</v>
      </c>
      <c r="E91">
        <v>98.028999999999996</v>
      </c>
      <c r="F91">
        <v>84.234999999999999</v>
      </c>
      <c r="G91">
        <v>77.412000000000006</v>
      </c>
      <c r="H91">
        <v>123.279</v>
      </c>
      <c r="I91">
        <v>105.93899999999999</v>
      </c>
      <c r="J91">
        <v>80.438999999999993</v>
      </c>
      <c r="K91">
        <v>104.545</v>
      </c>
      <c r="L91">
        <v>83.545000000000002</v>
      </c>
      <c r="M91">
        <v>79.566999999999993</v>
      </c>
      <c r="N91">
        <v>57.738999999999997</v>
      </c>
      <c r="O91">
        <v>55.347999999999999</v>
      </c>
      <c r="R91" s="5">
        <f t="shared" si="109"/>
        <v>63.890357388012298</v>
      </c>
      <c r="S91" s="5">
        <f t="shared" si="110"/>
        <v>66.142909890553085</v>
      </c>
      <c r="T91" s="5">
        <f t="shared" si="111"/>
        <v>95.051749297875148</v>
      </c>
      <c r="U91" s="5">
        <f t="shared" si="112"/>
        <v>86.250428313206882</v>
      </c>
      <c r="V91" s="5">
        <f t="shared" si="113"/>
        <v>83.919320477174992</v>
      </c>
      <c r="W91" s="5">
        <f t="shared" si="114"/>
        <v>113.8738117654465</v>
      </c>
      <c r="X91" s="5">
        <f t="shared" si="115"/>
        <v>99.793657388744535</v>
      </c>
      <c r="Y91" s="5">
        <f t="shared" si="116"/>
        <v>85.20086969687685</v>
      </c>
      <c r="Z91" s="5">
        <f t="shared" si="117"/>
        <v>99.537212816533739</v>
      </c>
      <c r="AA91" s="5">
        <f t="shared" si="118"/>
        <v>84.253723657829596</v>
      </c>
      <c r="AB91" s="5">
        <f t="shared" si="119"/>
        <v>78.596453392614364</v>
      </c>
      <c r="AC91" s="5">
        <f t="shared" si="120"/>
        <v>61.00317395294249</v>
      </c>
      <c r="AD91" s="5">
        <f t="shared" si="121"/>
        <v>54.01509554111734</v>
      </c>
      <c r="AE91" s="5"/>
      <c r="AG91" s="5">
        <f t="shared" si="108"/>
        <v>-3.9483573880122975</v>
      </c>
      <c r="AH91" s="5">
        <f t="shared" si="108"/>
        <v>-6.0269098905530853</v>
      </c>
      <c r="AI91" s="5">
        <f t="shared" si="108"/>
        <v>2.9772507021248487</v>
      </c>
      <c r="AJ91" s="5">
        <f t="shared" si="108"/>
        <v>-2.0154283132068826</v>
      </c>
      <c r="AK91" s="5">
        <f t="shared" si="108"/>
        <v>-6.5073204771749857</v>
      </c>
      <c r="AL91" s="5">
        <f t="shared" si="108"/>
        <v>9.4051882345534921</v>
      </c>
      <c r="AM91" s="5">
        <f t="shared" si="108"/>
        <v>6.1453426112554581</v>
      </c>
      <c r="AN91" s="5">
        <f t="shared" si="107"/>
        <v>-4.7618696968768575</v>
      </c>
      <c r="AO91" s="5">
        <f t="shared" si="107"/>
        <v>5.0077871834662631</v>
      </c>
      <c r="AP91" s="5">
        <f t="shared" si="107"/>
        <v>-0.70872365782959434</v>
      </c>
      <c r="AQ91" s="5">
        <f t="shared" si="107"/>
        <v>0.97054660738562859</v>
      </c>
      <c r="AR91" s="5">
        <f t="shared" si="107"/>
        <v>-3.2641739529424925</v>
      </c>
      <c r="AS91" s="5">
        <f t="shared" si="107"/>
        <v>1.3329044588826591</v>
      </c>
      <c r="AV91" s="2">
        <f t="shared" si="122"/>
        <v>57.761227449666123</v>
      </c>
      <c r="AW91" s="2">
        <f t="shared" si="123"/>
        <v>58.517668571516779</v>
      </c>
      <c r="AX91" s="2">
        <f t="shared" si="124"/>
        <v>60.323870338814217</v>
      </c>
      <c r="AY91" s="2">
        <f t="shared" si="125"/>
        <v>60.712396320383654</v>
      </c>
      <c r="AZ91" s="2">
        <f t="shared" si="126"/>
        <v>62.142979533254149</v>
      </c>
      <c r="BA91" s="2">
        <f t="shared" si="127"/>
        <v>63.755589374027068</v>
      </c>
      <c r="BB91" s="2">
        <f t="shared" si="128"/>
        <v>64.555039674771933</v>
      </c>
      <c r="BC91" s="2">
        <f t="shared" si="129"/>
        <v>63.513187971011767</v>
      </c>
      <c r="BD91" s="2">
        <f t="shared" si="130"/>
        <v>61.105601966393067</v>
      </c>
      <c r="BE91" s="2">
        <f t="shared" si="131"/>
        <v>57.101106432677284</v>
      </c>
      <c r="BF91" s="2">
        <f t="shared" si="132"/>
        <v>52.409210805466927</v>
      </c>
      <c r="BG91" s="2">
        <f t="shared" si="133"/>
        <v>46.327287758853856</v>
      </c>
      <c r="BH91" s="2">
        <f t="shared" si="134"/>
        <v>38.53435929613758</v>
      </c>
      <c r="BK91" s="2" t="str">
        <f t="shared" si="135"/>
        <v/>
      </c>
      <c r="BL91" s="2" t="str">
        <f t="shared" si="136"/>
        <v/>
      </c>
      <c r="BM91" s="2" t="str">
        <f t="shared" si="137"/>
        <v/>
      </c>
      <c r="BN91" s="2" t="str">
        <f t="shared" si="138"/>
        <v/>
      </c>
      <c r="BO91" s="2" t="str">
        <f t="shared" si="139"/>
        <v/>
      </c>
      <c r="BP91" s="2" t="str">
        <f t="shared" si="140"/>
        <v/>
      </c>
      <c r="BQ91" s="2" t="str">
        <f t="shared" si="141"/>
        <v/>
      </c>
      <c r="BR91" s="2" t="str">
        <f t="shared" si="142"/>
        <v/>
      </c>
      <c r="BS91" s="2" t="str">
        <f t="shared" si="143"/>
        <v/>
      </c>
      <c r="BT91" s="2" t="str">
        <f t="shared" si="144"/>
        <v/>
      </c>
      <c r="BU91" s="2" t="str">
        <f t="shared" si="145"/>
        <v/>
      </c>
      <c r="BV91" s="2" t="str">
        <f t="shared" si="146"/>
        <v/>
      </c>
      <c r="BW91" s="2" t="str">
        <f t="shared" si="147"/>
        <v/>
      </c>
      <c r="BZ91" s="2" t="str">
        <f t="shared" si="148"/>
        <v/>
      </c>
      <c r="CA91" s="2" t="str">
        <f t="shared" si="149"/>
        <v/>
      </c>
      <c r="CB91" s="2" t="str">
        <f t="shared" si="150"/>
        <v/>
      </c>
      <c r="CC91" s="2" t="str">
        <f t="shared" si="151"/>
        <v/>
      </c>
      <c r="CD91" s="2" t="str">
        <f t="shared" si="152"/>
        <v/>
      </c>
      <c r="CE91" s="2" t="str">
        <f t="shared" si="153"/>
        <v/>
      </c>
      <c r="CF91" s="2" t="str">
        <f t="shared" si="154"/>
        <v/>
      </c>
      <c r="CG91" s="2" t="str">
        <f t="shared" si="155"/>
        <v/>
      </c>
      <c r="CH91" s="2" t="str">
        <f t="shared" si="156"/>
        <v/>
      </c>
      <c r="CI91" s="2" t="str">
        <f t="shared" si="157"/>
        <v/>
      </c>
      <c r="CJ91" s="2" t="str">
        <f t="shared" si="158"/>
        <v/>
      </c>
      <c r="CK91" s="2" t="str">
        <f t="shared" si="159"/>
        <v/>
      </c>
      <c r="CL91" s="2" t="str">
        <f t="shared" si="160"/>
        <v/>
      </c>
      <c r="CO91" s="2">
        <f t="shared" si="161"/>
        <v>57.829764060317132</v>
      </c>
      <c r="CP91" s="2">
        <f t="shared" si="162"/>
        <v>58.599970057465477</v>
      </c>
      <c r="CQ91" s="2">
        <f t="shared" si="163"/>
        <v>60.371191009127131</v>
      </c>
      <c r="CR91" s="2">
        <f t="shared" si="164"/>
        <v>60.776043835684497</v>
      </c>
      <c r="CS91" s="2">
        <f t="shared" si="165"/>
        <v>62.266565958996374</v>
      </c>
      <c r="CT91" s="2">
        <f t="shared" si="166"/>
        <v>63.73229807756573</v>
      </c>
      <c r="CU91" s="2">
        <f t="shared" si="167"/>
        <v>64.549169710046087</v>
      </c>
      <c r="CV91" s="2">
        <f t="shared" si="168"/>
        <v>63.567809113300505</v>
      </c>
      <c r="CW91" s="2">
        <f t="shared" si="169"/>
        <v>61.127968566101885</v>
      </c>
      <c r="CX91" s="2">
        <f t="shared" si="170"/>
        <v>57.114046535573578</v>
      </c>
      <c r="CY91" s="2">
        <f t="shared" si="171"/>
        <v>52.422010266242111</v>
      </c>
      <c r="CZ91" s="2">
        <f t="shared" si="172"/>
        <v>46.315400039665754</v>
      </c>
      <c r="DA91" s="2">
        <f t="shared" si="173"/>
        <v>38.52001698078206</v>
      </c>
      <c r="DD91" s="2">
        <f t="shared" si="174"/>
        <v>57.554713513420751</v>
      </c>
      <c r="DE91" s="2">
        <f t="shared" si="175"/>
        <v>58.270348131701951</v>
      </c>
      <c r="DF91" s="2">
        <f t="shared" si="176"/>
        <v>60.128481464949566</v>
      </c>
      <c r="DG91" s="2">
        <f t="shared" si="177"/>
        <v>60.471330000000002</v>
      </c>
      <c r="DH91" s="2">
        <f t="shared" si="178"/>
        <v>61.706731749858669</v>
      </c>
      <c r="DI91" s="2">
        <f t="shared" si="179"/>
        <v>63.857470128002987</v>
      </c>
      <c r="DJ91" s="2">
        <f t="shared" si="180"/>
        <v>64.578631082152413</v>
      </c>
      <c r="DK91" s="2">
        <f t="shared" si="181"/>
        <v>63.319468894795335</v>
      </c>
      <c r="DL91" s="2">
        <f t="shared" si="182"/>
        <v>61.010686520034852</v>
      </c>
      <c r="DM91" s="2">
        <f t="shared" si="183"/>
        <v>57.050148240969207</v>
      </c>
      <c r="DN91" s="2">
        <f t="shared" si="184"/>
        <v>52.356064496139481</v>
      </c>
      <c r="DO91" s="2">
        <f t="shared" si="185"/>
        <v>46.373065886281175</v>
      </c>
      <c r="DP91" s="2">
        <f t="shared" si="186"/>
        <v>38.595114179633782</v>
      </c>
      <c r="DS91" s="2">
        <f t="shared" si="187"/>
        <v>0.24917823805246811</v>
      </c>
      <c r="DT91" s="2">
        <f t="shared" si="188"/>
        <v>0.24968450068380935</v>
      </c>
      <c r="DU91" s="2">
        <f t="shared" si="189"/>
        <v>0.19496831273472731</v>
      </c>
      <c r="DV91" s="2">
        <f t="shared" si="190"/>
        <v>0.20887635495077095</v>
      </c>
      <c r="DW91" s="2">
        <f t="shared" si="191"/>
        <v>0.2207554017332734</v>
      </c>
      <c r="DX91" s="2">
        <f t="shared" si="192"/>
        <v>0.18607425843052122</v>
      </c>
      <c r="DY91" s="2">
        <f t="shared" si="193"/>
        <v>0.19924274757697588</v>
      </c>
      <c r="DZ91" s="2">
        <f t="shared" si="194"/>
        <v>0.21994481046007786</v>
      </c>
      <c r="EA91" s="2">
        <f t="shared" si="195"/>
        <v>0.19070778911915995</v>
      </c>
      <c r="EB91" s="2">
        <f t="shared" si="196"/>
        <v>0.20251092734814538</v>
      </c>
      <c r="EC91" s="2">
        <f t="shared" si="197"/>
        <v>0.1940907014243152</v>
      </c>
      <c r="ED91" s="2">
        <f t="shared" si="198"/>
        <v>0.20614835098808218</v>
      </c>
      <c r="EE91" s="2">
        <f t="shared" si="199"/>
        <v>0.19098335989646123</v>
      </c>
    </row>
    <row r="92" spans="2:135" x14ac:dyDescent="0.25">
      <c r="B92" s="2">
        <v>86</v>
      </c>
      <c r="C92">
        <v>56.521999999999998</v>
      </c>
      <c r="D92">
        <v>59.014000000000003</v>
      </c>
      <c r="E92">
        <v>81.515000000000001</v>
      </c>
      <c r="F92">
        <v>71.265000000000001</v>
      </c>
      <c r="G92">
        <v>67.912000000000006</v>
      </c>
      <c r="H92">
        <v>110.25</v>
      </c>
      <c r="I92">
        <v>88.167000000000002</v>
      </c>
      <c r="J92">
        <v>70.938999999999993</v>
      </c>
      <c r="K92">
        <v>88.590999999999994</v>
      </c>
      <c r="L92">
        <v>70.682000000000002</v>
      </c>
      <c r="M92">
        <v>67.700999999999993</v>
      </c>
      <c r="N92">
        <v>50.927999999999997</v>
      </c>
      <c r="O92">
        <v>47.304000000000002</v>
      </c>
      <c r="R92" s="5">
        <f t="shared" si="109"/>
        <v>61.16367461952666</v>
      </c>
      <c r="S92" s="5">
        <f t="shared" si="110"/>
        <v>62.798378745614322</v>
      </c>
      <c r="T92" s="5">
        <f t="shared" si="111"/>
        <v>85.165589776918466</v>
      </c>
      <c r="U92" s="5">
        <f t="shared" si="112"/>
        <v>78.098186492240387</v>
      </c>
      <c r="V92" s="5">
        <f t="shared" si="113"/>
        <v>76.471955002425389</v>
      </c>
      <c r="W92" s="5">
        <f t="shared" si="114"/>
        <v>103.56654351357665</v>
      </c>
      <c r="X92" s="5">
        <f t="shared" si="115"/>
        <v>90.048743134453247</v>
      </c>
      <c r="Y92" s="5">
        <f t="shared" si="116"/>
        <v>77.749927180757481</v>
      </c>
      <c r="Z92" s="5">
        <f t="shared" si="117"/>
        <v>89.762774098754605</v>
      </c>
      <c r="AA92" s="5">
        <f t="shared" si="118"/>
        <v>75.992887870158327</v>
      </c>
      <c r="AB92" s="5">
        <f t="shared" si="119"/>
        <v>70.990770242220762</v>
      </c>
      <c r="AC92" s="5">
        <f t="shared" si="120"/>
        <v>56.019474857478571</v>
      </c>
      <c r="AD92" s="5">
        <f t="shared" si="121"/>
        <v>49.278613074927492</v>
      </c>
      <c r="AE92" s="5"/>
      <c r="AG92" s="5">
        <f t="shared" si="108"/>
        <v>-4.6416746195266612</v>
      </c>
      <c r="AH92" s="5">
        <f t="shared" si="108"/>
        <v>-3.784378745614319</v>
      </c>
      <c r="AI92" s="5">
        <f t="shared" si="108"/>
        <v>-3.6505897769184656</v>
      </c>
      <c r="AJ92" s="5">
        <f t="shared" si="108"/>
        <v>-6.8331864922403867</v>
      </c>
      <c r="AK92" s="5">
        <f t="shared" si="108"/>
        <v>-8.559955002425383</v>
      </c>
      <c r="AL92" s="5">
        <f t="shared" si="108"/>
        <v>6.6834564864233528</v>
      </c>
      <c r="AM92" s="5">
        <f t="shared" si="108"/>
        <v>-1.8817431344532451</v>
      </c>
      <c r="AN92" s="5">
        <f t="shared" si="107"/>
        <v>-6.8109271807574885</v>
      </c>
      <c r="AO92" s="5">
        <f t="shared" si="107"/>
        <v>-1.1717740987546108</v>
      </c>
      <c r="AP92" s="5">
        <f t="shared" si="107"/>
        <v>-5.3108878701583251</v>
      </c>
      <c r="AQ92" s="5">
        <f t="shared" si="107"/>
        <v>-3.2897702422207686</v>
      </c>
      <c r="AR92" s="5">
        <f t="shared" si="107"/>
        <v>-5.0914748574785733</v>
      </c>
      <c r="AS92" s="5">
        <f t="shared" si="107"/>
        <v>-1.9746130749274897</v>
      </c>
      <c r="AV92" s="2">
        <f t="shared" si="122"/>
        <v>57.737681245484744</v>
      </c>
      <c r="AW92" s="2">
        <f t="shared" si="123"/>
        <v>58.488687693842564</v>
      </c>
      <c r="AX92" s="2">
        <f t="shared" si="124"/>
        <v>60.302106513812461</v>
      </c>
      <c r="AY92" s="2">
        <f t="shared" si="125"/>
        <v>60.696847198851302</v>
      </c>
      <c r="AZ92" s="2">
        <f t="shared" si="126"/>
        <v>62.132462261905665</v>
      </c>
      <c r="BA92" s="2">
        <f t="shared" si="127"/>
        <v>63.768746256209461</v>
      </c>
      <c r="BB92" s="2">
        <f t="shared" si="128"/>
        <v>64.564529813999499</v>
      </c>
      <c r="BC92" s="2">
        <f t="shared" si="129"/>
        <v>63.509100289372391</v>
      </c>
      <c r="BD92" s="2">
        <f t="shared" si="130"/>
        <v>61.107203849116381</v>
      </c>
      <c r="BE92" s="2">
        <f t="shared" si="131"/>
        <v>57.098846062083375</v>
      </c>
      <c r="BF92" s="2">
        <f t="shared" si="132"/>
        <v>52.411501949765196</v>
      </c>
      <c r="BG92" s="2">
        <f t="shared" si="133"/>
        <v>46.330674449792753</v>
      </c>
      <c r="BH92" s="2">
        <f t="shared" si="134"/>
        <v>38.542549879732846</v>
      </c>
      <c r="BK92" s="2" t="str">
        <f t="shared" si="135"/>
        <v/>
      </c>
      <c r="BL92" s="2" t="str">
        <f t="shared" si="136"/>
        <v/>
      </c>
      <c r="BM92" s="2" t="str">
        <f t="shared" si="137"/>
        <v/>
      </c>
      <c r="BN92" s="2" t="str">
        <f t="shared" si="138"/>
        <v/>
      </c>
      <c r="BO92" s="2" t="str">
        <f t="shared" si="139"/>
        <v/>
      </c>
      <c r="BP92" s="2" t="str">
        <f t="shared" si="140"/>
        <v/>
      </c>
      <c r="BQ92" s="2" t="str">
        <f t="shared" si="141"/>
        <v/>
      </c>
      <c r="BR92" s="2" t="str">
        <f t="shared" si="142"/>
        <v/>
      </c>
      <c r="BS92" s="2" t="str">
        <f t="shared" si="143"/>
        <v/>
      </c>
      <c r="BT92" s="2" t="str">
        <f t="shared" si="144"/>
        <v/>
      </c>
      <c r="BU92" s="2" t="str">
        <f t="shared" si="145"/>
        <v/>
      </c>
      <c r="BV92" s="2" t="str">
        <f t="shared" si="146"/>
        <v/>
      </c>
      <c r="BW92" s="2" t="str">
        <f t="shared" si="147"/>
        <v/>
      </c>
      <c r="BZ92" s="2" t="str">
        <f t="shared" si="148"/>
        <v/>
      </c>
      <c r="CA92" s="2" t="str">
        <f t="shared" si="149"/>
        <v/>
      </c>
      <c r="CB92" s="2" t="str">
        <f t="shared" si="150"/>
        <v/>
      </c>
      <c r="CC92" s="2" t="str">
        <f t="shared" si="151"/>
        <v/>
      </c>
      <c r="CD92" s="2" t="str">
        <f t="shared" si="152"/>
        <v/>
      </c>
      <c r="CE92" s="2" t="str">
        <f t="shared" si="153"/>
        <v/>
      </c>
      <c r="CF92" s="2" t="str">
        <f t="shared" si="154"/>
        <v/>
      </c>
      <c r="CG92" s="2" t="str">
        <f t="shared" si="155"/>
        <v/>
      </c>
      <c r="CH92" s="2" t="str">
        <f t="shared" si="156"/>
        <v/>
      </c>
      <c r="CI92" s="2" t="str">
        <f t="shared" si="157"/>
        <v/>
      </c>
      <c r="CJ92" s="2" t="str">
        <f t="shared" si="158"/>
        <v/>
      </c>
      <c r="CK92" s="2" t="str">
        <f t="shared" si="159"/>
        <v/>
      </c>
      <c r="CL92" s="2" t="str">
        <f t="shared" si="160"/>
        <v/>
      </c>
      <c r="CO92" s="2">
        <f t="shared" si="161"/>
        <v>57.830422976106455</v>
      </c>
      <c r="CP92" s="2">
        <f t="shared" si="162"/>
        <v>58.584793930839808</v>
      </c>
      <c r="CQ92" s="2">
        <f t="shared" si="163"/>
        <v>60.360787855300764</v>
      </c>
      <c r="CR92" s="2">
        <f t="shared" si="164"/>
        <v>60.773003210063592</v>
      </c>
      <c r="CS92" s="2">
        <f t="shared" si="165"/>
        <v>62.273192909944996</v>
      </c>
      <c r="CT92" s="2">
        <f t="shared" si="166"/>
        <v>63.756758035330435</v>
      </c>
      <c r="CU92" s="2">
        <f t="shared" si="167"/>
        <v>64.574123991665758</v>
      </c>
      <c r="CV92" s="2">
        <f t="shared" si="168"/>
        <v>63.583283210180639</v>
      </c>
      <c r="CW92" s="2">
        <f t="shared" si="169"/>
        <v>61.145477082487844</v>
      </c>
      <c r="CX92" s="2">
        <f t="shared" si="170"/>
        <v>57.126217601589957</v>
      </c>
      <c r="CY92" s="2">
        <f t="shared" si="171"/>
        <v>52.437174655207308</v>
      </c>
      <c r="CZ92" s="2">
        <f t="shared" si="172"/>
        <v>46.329504958598896</v>
      </c>
      <c r="DA92" s="2">
        <f t="shared" si="173"/>
        <v>38.535440095189841</v>
      </c>
      <c r="DD92" s="2">
        <f t="shared" si="174"/>
        <v>57.4828210939109</v>
      </c>
      <c r="DE92" s="2">
        <f t="shared" si="175"/>
        <v>58.225294889258251</v>
      </c>
      <c r="DF92" s="2">
        <f t="shared" si="176"/>
        <v>60.081128545971865</v>
      </c>
      <c r="DG92" s="2">
        <f t="shared" si="177"/>
        <v>60.433784498480243</v>
      </c>
      <c r="DH92" s="2">
        <f t="shared" si="178"/>
        <v>61.679407031407401</v>
      </c>
      <c r="DI92" s="2">
        <f t="shared" si="179"/>
        <v>63.816571062882304</v>
      </c>
      <c r="DJ92" s="2">
        <f t="shared" si="180"/>
        <v>64.529363559466006</v>
      </c>
      <c r="DK92" s="2">
        <f t="shared" si="181"/>
        <v>63.269153170306936</v>
      </c>
      <c r="DL92" s="2">
        <f t="shared" si="182"/>
        <v>60.959077580574927</v>
      </c>
      <c r="DM92" s="2">
        <f t="shared" si="183"/>
        <v>57.000541085636669</v>
      </c>
      <c r="DN92" s="2">
        <f t="shared" si="184"/>
        <v>52.314282518732725</v>
      </c>
      <c r="DO92" s="2">
        <f t="shared" si="185"/>
        <v>46.33478174995232</v>
      </c>
      <c r="DP92" s="2">
        <f t="shared" si="186"/>
        <v>38.570017331141685</v>
      </c>
      <c r="DS92" s="2">
        <f t="shared" si="187"/>
        <v>0.26680445467072683</v>
      </c>
      <c r="DT92" s="2">
        <f t="shared" si="188"/>
        <v>0.26733377806641406</v>
      </c>
      <c r="DU92" s="2">
        <f t="shared" si="189"/>
        <v>0.20983153262132159</v>
      </c>
      <c r="DV92" s="2">
        <f t="shared" si="190"/>
        <v>0.22450415797176318</v>
      </c>
      <c r="DW92" s="2">
        <f t="shared" si="191"/>
        <v>0.23700571725607233</v>
      </c>
      <c r="DX92" s="2">
        <f t="shared" si="192"/>
        <v>0.20042825734963138</v>
      </c>
      <c r="DY92" s="2">
        <f t="shared" si="193"/>
        <v>0.21434506314509935</v>
      </c>
      <c r="DZ92" s="2">
        <f t="shared" si="194"/>
        <v>0.23615353959166946</v>
      </c>
      <c r="EA92" s="2">
        <f t="shared" si="195"/>
        <v>0.2053290538799229</v>
      </c>
      <c r="EB92" s="2">
        <f t="shared" si="196"/>
        <v>0.21779358935089885</v>
      </c>
      <c r="EC92" s="2">
        <f t="shared" si="197"/>
        <v>0.20890437890159122</v>
      </c>
      <c r="ED92" s="2">
        <f t="shared" si="198"/>
        <v>0.22162922797657414</v>
      </c>
      <c r="EE92" s="2">
        <f t="shared" si="199"/>
        <v>0.20562038425824702</v>
      </c>
    </row>
    <row r="93" spans="2:135" x14ac:dyDescent="0.25">
      <c r="B93" s="2">
        <v>87</v>
      </c>
      <c r="C93">
        <v>56.405999999999999</v>
      </c>
      <c r="D93">
        <v>58.087000000000003</v>
      </c>
      <c r="E93">
        <v>70.602999999999994</v>
      </c>
      <c r="F93">
        <v>64.117999999999995</v>
      </c>
      <c r="G93">
        <v>64.102999999999994</v>
      </c>
      <c r="H93">
        <v>91.028999999999996</v>
      </c>
      <c r="I93">
        <v>74.652000000000001</v>
      </c>
      <c r="J93">
        <v>65.697000000000003</v>
      </c>
      <c r="K93">
        <v>75.167000000000002</v>
      </c>
      <c r="L93">
        <v>61.393999999999998</v>
      </c>
      <c r="M93">
        <v>58.805999999999997</v>
      </c>
      <c r="N93">
        <v>47.362000000000002</v>
      </c>
      <c r="O93">
        <v>43.246000000000002</v>
      </c>
      <c r="R93" s="5">
        <f t="shared" si="109"/>
        <v>59.508480754632686</v>
      </c>
      <c r="S93" s="5">
        <f t="shared" si="110"/>
        <v>60.741726234433692</v>
      </c>
      <c r="T93" s="5">
        <f t="shared" si="111"/>
        <v>76.951052101664402</v>
      </c>
      <c r="U93" s="5">
        <f t="shared" si="112"/>
        <v>71.775500620927289</v>
      </c>
      <c r="V93" s="5">
        <f t="shared" si="113"/>
        <v>70.945221897237175</v>
      </c>
      <c r="W93" s="5">
        <f t="shared" si="114"/>
        <v>93.259305089663812</v>
      </c>
      <c r="X93" s="5">
        <f t="shared" si="115"/>
        <v>81.798169169913066</v>
      </c>
      <c r="Y93" s="5">
        <f t="shared" si="116"/>
        <v>72.246167023520755</v>
      </c>
      <c r="Z93" s="5">
        <f t="shared" si="117"/>
        <v>81.089966162683254</v>
      </c>
      <c r="AA93" s="5">
        <f t="shared" si="118"/>
        <v>69.403587586916018</v>
      </c>
      <c r="AB93" s="5">
        <f t="shared" si="119"/>
        <v>64.768321054134773</v>
      </c>
      <c r="AC93" s="5">
        <f t="shared" si="120"/>
        <v>52.336477098207205</v>
      </c>
      <c r="AD93" s="5">
        <f t="shared" si="121"/>
        <v>45.545950041661023</v>
      </c>
      <c r="AE93" s="5"/>
      <c r="AG93" s="5">
        <f t="shared" si="108"/>
        <v>-3.1024807546326869</v>
      </c>
      <c r="AH93" s="5">
        <f t="shared" si="108"/>
        <v>-2.6547262344336886</v>
      </c>
      <c r="AI93" s="5">
        <f t="shared" si="108"/>
        <v>-6.3480521016644076</v>
      </c>
      <c r="AJ93" s="5">
        <f t="shared" si="108"/>
        <v>-7.6575006209272942</v>
      </c>
      <c r="AK93" s="5">
        <f t="shared" si="108"/>
        <v>-6.8422218972371809</v>
      </c>
      <c r="AL93" s="5">
        <f t="shared" si="108"/>
        <v>-2.2303050896638155</v>
      </c>
      <c r="AM93" s="5">
        <f t="shared" si="108"/>
        <v>-7.1461691699130654</v>
      </c>
      <c r="AN93" s="5">
        <f t="shared" si="107"/>
        <v>-6.5491670235207522</v>
      </c>
      <c r="AO93" s="5">
        <f t="shared" si="107"/>
        <v>-5.9229661626832524</v>
      </c>
      <c r="AP93" s="5">
        <f t="shared" si="107"/>
        <v>-8.0095875869160196</v>
      </c>
      <c r="AQ93" s="5">
        <f t="shared" si="107"/>
        <v>-5.962321054134776</v>
      </c>
      <c r="AR93" s="5">
        <f t="shared" si="107"/>
        <v>-4.9744770982072026</v>
      </c>
      <c r="AS93" s="5">
        <f t="shared" si="107"/>
        <v>-2.2999500416610204</v>
      </c>
      <c r="AV93" s="2">
        <f t="shared" si="122"/>
        <v>57.711252560967672</v>
      </c>
      <c r="AW93" s="2">
        <f t="shared" si="123"/>
        <v>58.458351430609071</v>
      </c>
      <c r="AX93" s="2">
        <f t="shared" si="124"/>
        <v>60.278986053130865</v>
      </c>
      <c r="AY93" s="2">
        <f t="shared" si="125"/>
        <v>60.679915716538616</v>
      </c>
      <c r="AZ93" s="2">
        <f t="shared" si="126"/>
        <v>62.120335451120397</v>
      </c>
      <c r="BA93" s="2">
        <f t="shared" si="127"/>
        <v>63.780022297360091</v>
      </c>
      <c r="BB93" s="2">
        <f t="shared" si="128"/>
        <v>64.571681074057864</v>
      </c>
      <c r="BC93" s="2">
        <f t="shared" si="129"/>
        <v>63.502573342730585</v>
      </c>
      <c r="BD93" s="2">
        <f t="shared" si="130"/>
        <v>61.106576266090094</v>
      </c>
      <c r="BE93" s="2">
        <f t="shared" si="131"/>
        <v>57.094544631701169</v>
      </c>
      <c r="BF93" s="2">
        <f t="shared" si="132"/>
        <v>52.411959242684048</v>
      </c>
      <c r="BG93" s="2">
        <f t="shared" si="133"/>
        <v>46.33240072851612</v>
      </c>
      <c r="BH93" s="2">
        <f t="shared" si="134"/>
        <v>38.549549435176836</v>
      </c>
      <c r="BK93" s="2" t="str">
        <f t="shared" si="135"/>
        <v/>
      </c>
      <c r="BL93" s="2" t="str">
        <f t="shared" si="136"/>
        <v/>
      </c>
      <c r="BM93" s="2" t="str">
        <f t="shared" si="137"/>
        <v/>
      </c>
      <c r="BN93" s="2" t="str">
        <f t="shared" si="138"/>
        <v/>
      </c>
      <c r="BO93" s="2" t="str">
        <f t="shared" si="139"/>
        <v/>
      </c>
      <c r="BP93" s="2" t="str">
        <f t="shared" si="140"/>
        <v/>
      </c>
      <c r="BQ93" s="2" t="str">
        <f t="shared" si="141"/>
        <v/>
      </c>
      <c r="BR93" s="2" t="str">
        <f t="shared" si="142"/>
        <v/>
      </c>
      <c r="BS93" s="2" t="str">
        <f t="shared" si="143"/>
        <v/>
      </c>
      <c r="BT93" s="2" t="str">
        <f t="shared" si="144"/>
        <v/>
      </c>
      <c r="BU93" s="2" t="str">
        <f t="shared" si="145"/>
        <v/>
      </c>
      <c r="BV93" s="2" t="str">
        <f t="shared" si="146"/>
        <v/>
      </c>
      <c r="BW93" s="2" t="str">
        <f t="shared" si="147"/>
        <v/>
      </c>
      <c r="BZ93" s="2" t="str">
        <f t="shared" si="148"/>
        <v/>
      </c>
      <c r="CA93" s="2" t="str">
        <f t="shared" si="149"/>
        <v/>
      </c>
      <c r="CB93" s="2" t="str">
        <f t="shared" si="150"/>
        <v/>
      </c>
      <c r="CC93" s="2" t="str">
        <f t="shared" si="151"/>
        <v/>
      </c>
      <c r="CD93" s="2" t="str">
        <f t="shared" si="152"/>
        <v/>
      </c>
      <c r="CE93" s="2" t="str">
        <f t="shared" si="153"/>
        <v/>
      </c>
      <c r="CF93" s="2" t="str">
        <f t="shared" si="154"/>
        <v/>
      </c>
      <c r="CG93" s="2" t="str">
        <f t="shared" si="155"/>
        <v/>
      </c>
      <c r="CH93" s="2" t="str">
        <f t="shared" si="156"/>
        <v/>
      </c>
      <c r="CI93" s="2" t="str">
        <f t="shared" si="157"/>
        <v/>
      </c>
      <c r="CJ93" s="2" t="str">
        <f t="shared" si="158"/>
        <v/>
      </c>
      <c r="CK93" s="2" t="str">
        <f t="shared" si="159"/>
        <v/>
      </c>
      <c r="CL93" s="2" t="str">
        <f t="shared" si="160"/>
        <v/>
      </c>
      <c r="CO93" s="2">
        <f t="shared" si="161"/>
        <v>57.831081891895771</v>
      </c>
      <c r="CP93" s="2">
        <f t="shared" si="162"/>
        <v>58.56961780421414</v>
      </c>
      <c r="CQ93" s="2">
        <f t="shared" si="163"/>
        <v>60.350384701474397</v>
      </c>
      <c r="CR93" s="2">
        <f t="shared" si="164"/>
        <v>60.769962584442695</v>
      </c>
      <c r="CS93" s="2">
        <f t="shared" si="165"/>
        <v>62.27981986089361</v>
      </c>
      <c r="CT93" s="2">
        <f t="shared" si="166"/>
        <v>63.781217993095133</v>
      </c>
      <c r="CU93" s="2">
        <f t="shared" si="167"/>
        <v>64.599078273285443</v>
      </c>
      <c r="CV93" s="2">
        <f t="shared" si="168"/>
        <v>63.598757307060765</v>
      </c>
      <c r="CW93" s="2">
        <f t="shared" si="169"/>
        <v>61.162985598873803</v>
      </c>
      <c r="CX93" s="2">
        <f t="shared" si="170"/>
        <v>57.138388667606328</v>
      </c>
      <c r="CY93" s="2">
        <f t="shared" si="171"/>
        <v>52.452339044172504</v>
      </c>
      <c r="CZ93" s="2">
        <f t="shared" si="172"/>
        <v>46.343609877532039</v>
      </c>
      <c r="DA93" s="2">
        <f t="shared" si="173"/>
        <v>38.550863209597615</v>
      </c>
      <c r="DD93" s="2">
        <f t="shared" si="174"/>
        <v>57.410928674401049</v>
      </c>
      <c r="DE93" s="2">
        <f t="shared" si="175"/>
        <v>58.180241646814551</v>
      </c>
      <c r="DF93" s="2">
        <f t="shared" si="176"/>
        <v>60.033775626994164</v>
      </c>
      <c r="DG93" s="2">
        <f t="shared" si="177"/>
        <v>60.396238996960484</v>
      </c>
      <c r="DH93" s="2">
        <f t="shared" si="178"/>
        <v>61.652082312956125</v>
      </c>
      <c r="DI93" s="2">
        <f t="shared" si="179"/>
        <v>63.775671997761613</v>
      </c>
      <c r="DJ93" s="2">
        <f t="shared" si="180"/>
        <v>64.480096036779599</v>
      </c>
      <c r="DK93" s="2">
        <f t="shared" si="181"/>
        <v>63.218837445818529</v>
      </c>
      <c r="DL93" s="2">
        <f t="shared" si="182"/>
        <v>60.907468641114995</v>
      </c>
      <c r="DM93" s="2">
        <f t="shared" si="183"/>
        <v>56.950933930304132</v>
      </c>
      <c r="DN93" s="2">
        <f t="shared" si="184"/>
        <v>52.272500541325954</v>
      </c>
      <c r="DO93" s="2">
        <f t="shared" si="185"/>
        <v>46.296497613623458</v>
      </c>
      <c r="DP93" s="2">
        <f t="shared" si="186"/>
        <v>38.544920482649587</v>
      </c>
      <c r="DS93" s="2">
        <f t="shared" si="187"/>
        <v>0.28520388738806018</v>
      </c>
      <c r="DT93" s="2">
        <f t="shared" si="188"/>
        <v>0.28575548731116523</v>
      </c>
      <c r="DU93" s="2">
        <f t="shared" si="189"/>
        <v>0.22551042941754293</v>
      </c>
      <c r="DV93" s="2">
        <f t="shared" si="190"/>
        <v>0.24094510199566246</v>
      </c>
      <c r="DW93" s="2">
        <f t="shared" si="191"/>
        <v>0.25406224352392942</v>
      </c>
      <c r="DX93" s="2">
        <f t="shared" si="192"/>
        <v>0.21559623893248936</v>
      </c>
      <c r="DY93" s="2">
        <f t="shared" si="193"/>
        <v>0.2302629369909325</v>
      </c>
      <c r="DZ93" s="2">
        <f t="shared" si="194"/>
        <v>0.2531690868060365</v>
      </c>
      <c r="EA93" s="2">
        <f t="shared" si="195"/>
        <v>0.22076551505030481</v>
      </c>
      <c r="EB93" s="2">
        <f t="shared" si="196"/>
        <v>0.23389131977220307</v>
      </c>
      <c r="EC93" s="2">
        <f t="shared" si="197"/>
        <v>0.22453368355114939</v>
      </c>
      <c r="ED93" s="2">
        <f t="shared" si="198"/>
        <v>0.23792422791801385</v>
      </c>
      <c r="EE93" s="2">
        <f t="shared" si="199"/>
        <v>0.22107265440046547</v>
      </c>
    </row>
    <row r="94" spans="2:135" x14ac:dyDescent="0.25">
      <c r="B94" s="2">
        <v>88</v>
      </c>
      <c r="C94">
        <v>56.738999999999997</v>
      </c>
      <c r="D94">
        <v>58.390999999999998</v>
      </c>
      <c r="E94">
        <v>63.661999999999999</v>
      </c>
      <c r="F94">
        <v>60.279000000000003</v>
      </c>
      <c r="G94">
        <v>62.308999999999997</v>
      </c>
      <c r="H94">
        <v>77.528999999999996</v>
      </c>
      <c r="I94">
        <v>67.832999999999998</v>
      </c>
      <c r="J94">
        <v>64.182000000000002</v>
      </c>
      <c r="K94">
        <v>66.075999999999993</v>
      </c>
      <c r="L94">
        <v>57.621000000000002</v>
      </c>
      <c r="M94">
        <v>54.045000000000002</v>
      </c>
      <c r="N94">
        <v>47.448999999999998</v>
      </c>
      <c r="O94">
        <v>39</v>
      </c>
      <c r="R94" s="5">
        <f t="shared" si="109"/>
        <v>58.566596200532963</v>
      </c>
      <c r="S94" s="5">
        <f t="shared" si="110"/>
        <v>59.560691775250241</v>
      </c>
      <c r="T94" s="5">
        <f t="shared" si="111"/>
        <v>70.724754663337166</v>
      </c>
      <c r="U94" s="5">
        <f t="shared" si="112"/>
        <v>67.282009499398981</v>
      </c>
      <c r="V94" s="5">
        <f t="shared" si="113"/>
        <v>67.182402481170413</v>
      </c>
      <c r="W94" s="5">
        <f t="shared" si="114"/>
        <v>84.158223227930009</v>
      </c>
      <c r="X94" s="5">
        <f t="shared" si="115"/>
        <v>75.460483720389433</v>
      </c>
      <c r="Y94" s="5">
        <f t="shared" si="116"/>
        <v>68.513150664155958</v>
      </c>
      <c r="Z94" s="5">
        <f t="shared" si="117"/>
        <v>74.137283578686734</v>
      </c>
      <c r="AA94" s="5">
        <f t="shared" si="118"/>
        <v>64.595804740344562</v>
      </c>
      <c r="AB94" s="5">
        <f t="shared" si="119"/>
        <v>60.113725586342078</v>
      </c>
      <c r="AC94" s="5">
        <f t="shared" si="120"/>
        <v>49.824811419365297</v>
      </c>
      <c r="AD94" s="5">
        <f t="shared" si="121"/>
        <v>42.839564387526536</v>
      </c>
      <c r="AE94" s="5"/>
      <c r="AG94" s="5">
        <f t="shared" si="108"/>
        <v>-1.827596200532966</v>
      </c>
      <c r="AH94" s="5">
        <f t="shared" si="108"/>
        <v>-1.1696917752502429</v>
      </c>
      <c r="AI94" s="5">
        <f t="shared" si="108"/>
        <v>-7.0627546633371665</v>
      </c>
      <c r="AJ94" s="5">
        <f t="shared" ref="AJ94:AO143" si="200">F94-U94</f>
        <v>-7.0030094993989778</v>
      </c>
      <c r="AK94" s="5">
        <f t="shared" si="200"/>
        <v>-4.873402481170416</v>
      </c>
      <c r="AL94" s="5">
        <f t="shared" si="200"/>
        <v>-6.6292232279300123</v>
      </c>
      <c r="AM94" s="5">
        <f t="shared" si="200"/>
        <v>-7.627483720389435</v>
      </c>
      <c r="AN94" s="5">
        <f t="shared" si="107"/>
        <v>-4.3311506641559561</v>
      </c>
      <c r="AO94" s="5">
        <f t="shared" si="107"/>
        <v>-8.0612835786867407</v>
      </c>
      <c r="AP94" s="5">
        <f t="shared" si="107"/>
        <v>-6.9748047403445597</v>
      </c>
      <c r="AQ94" s="5">
        <f t="shared" si="107"/>
        <v>-6.0687255863420759</v>
      </c>
      <c r="AR94" s="5">
        <f t="shared" si="107"/>
        <v>-2.3758114193652986</v>
      </c>
      <c r="AS94" s="5">
        <f t="shared" si="107"/>
        <v>-3.8395643875265364</v>
      </c>
      <c r="AV94" s="2">
        <f t="shared" si="122"/>
        <v>57.681788400729076</v>
      </c>
      <c r="AW94" s="2">
        <f t="shared" si="123"/>
        <v>58.42660367588033</v>
      </c>
      <c r="AX94" s="2">
        <f t="shared" si="124"/>
        <v>60.254419577047955</v>
      </c>
      <c r="AY94" s="2">
        <f t="shared" si="125"/>
        <v>60.661521779290297</v>
      </c>
      <c r="AZ94" s="2">
        <f t="shared" si="126"/>
        <v>62.106527673397238</v>
      </c>
      <c r="BA94" s="2">
        <f t="shared" si="127"/>
        <v>63.789257792212013</v>
      </c>
      <c r="BB94" s="2">
        <f t="shared" si="128"/>
        <v>64.576312839415422</v>
      </c>
      <c r="BC94" s="2">
        <f t="shared" si="129"/>
        <v>63.493454901249393</v>
      </c>
      <c r="BD94" s="2">
        <f t="shared" si="130"/>
        <v>61.103550451917229</v>
      </c>
      <c r="BE94" s="2">
        <f t="shared" si="131"/>
        <v>57.088052759113076</v>
      </c>
      <c r="BF94" s="2">
        <f t="shared" si="132"/>
        <v>52.410443934572655</v>
      </c>
      <c r="BG94" s="2">
        <f t="shared" si="133"/>
        <v>46.33233949619941</v>
      </c>
      <c r="BH94" s="2">
        <f t="shared" si="134"/>
        <v>38.5552589058723</v>
      </c>
      <c r="BK94" s="2" t="str">
        <f t="shared" si="135"/>
        <v/>
      </c>
      <c r="BL94" s="2" t="str">
        <f t="shared" si="136"/>
        <v/>
      </c>
      <c r="BM94" s="2" t="str">
        <f t="shared" si="137"/>
        <v/>
      </c>
      <c r="BN94" s="2" t="str">
        <f t="shared" si="138"/>
        <v/>
      </c>
      <c r="BO94" s="2" t="str">
        <f t="shared" si="139"/>
        <v/>
      </c>
      <c r="BP94" s="2" t="str">
        <f t="shared" si="140"/>
        <v/>
      </c>
      <c r="BQ94" s="2" t="str">
        <f t="shared" si="141"/>
        <v/>
      </c>
      <c r="BR94" s="2" t="str">
        <f t="shared" si="142"/>
        <v/>
      </c>
      <c r="BS94" s="2" t="str">
        <f t="shared" si="143"/>
        <v/>
      </c>
      <c r="BT94" s="2" t="str">
        <f t="shared" si="144"/>
        <v/>
      </c>
      <c r="BU94" s="2" t="str">
        <f t="shared" si="145"/>
        <v/>
      </c>
      <c r="BV94" s="2" t="str">
        <f t="shared" si="146"/>
        <v/>
      </c>
      <c r="BW94" s="2" t="str">
        <f t="shared" si="147"/>
        <v/>
      </c>
      <c r="BZ94" s="2" t="str">
        <f t="shared" si="148"/>
        <v/>
      </c>
      <c r="CA94" s="2" t="str">
        <f t="shared" si="149"/>
        <v/>
      </c>
      <c r="CB94" s="2" t="str">
        <f t="shared" si="150"/>
        <v/>
      </c>
      <c r="CC94" s="2" t="str">
        <f t="shared" si="151"/>
        <v/>
      </c>
      <c r="CD94" s="2" t="str">
        <f t="shared" si="152"/>
        <v/>
      </c>
      <c r="CE94" s="2" t="str">
        <f t="shared" si="153"/>
        <v/>
      </c>
      <c r="CF94" s="2" t="str">
        <f t="shared" si="154"/>
        <v/>
      </c>
      <c r="CG94" s="2" t="str">
        <f t="shared" si="155"/>
        <v/>
      </c>
      <c r="CH94" s="2" t="str">
        <f t="shared" si="156"/>
        <v/>
      </c>
      <c r="CI94" s="2" t="str">
        <f t="shared" si="157"/>
        <v/>
      </c>
      <c r="CJ94" s="2" t="str">
        <f t="shared" si="158"/>
        <v/>
      </c>
      <c r="CK94" s="2" t="str">
        <f t="shared" si="159"/>
        <v/>
      </c>
      <c r="CL94" s="2" t="str">
        <f t="shared" si="160"/>
        <v/>
      </c>
      <c r="CO94" s="2">
        <f t="shared" si="161"/>
        <v>57.831740807685094</v>
      </c>
      <c r="CP94" s="2">
        <f t="shared" si="162"/>
        <v>58.554441677588471</v>
      </c>
      <c r="CQ94" s="2">
        <f t="shared" si="163"/>
        <v>60.339981547648023</v>
      </c>
      <c r="CR94" s="2">
        <f t="shared" si="164"/>
        <v>60.76692195882179</v>
      </c>
      <c r="CS94" s="2">
        <f t="shared" si="165"/>
        <v>62.286446811842232</v>
      </c>
      <c r="CT94" s="2">
        <f t="shared" si="166"/>
        <v>63.805677950859838</v>
      </c>
      <c r="CU94" s="2">
        <f t="shared" si="167"/>
        <v>64.624032554905128</v>
      </c>
      <c r="CV94" s="2">
        <f t="shared" si="168"/>
        <v>63.614231403940899</v>
      </c>
      <c r="CW94" s="2">
        <f t="shared" si="169"/>
        <v>61.180494115259762</v>
      </c>
      <c r="CX94" s="2">
        <f t="shared" si="170"/>
        <v>57.150559733622707</v>
      </c>
      <c r="CY94" s="2">
        <f t="shared" si="171"/>
        <v>52.467503433137708</v>
      </c>
      <c r="CZ94" s="2">
        <f t="shared" si="172"/>
        <v>46.357714796465181</v>
      </c>
      <c r="DA94" s="2">
        <f t="shared" si="173"/>
        <v>38.566286324005389</v>
      </c>
      <c r="DD94" s="2">
        <f t="shared" si="174"/>
        <v>57.339036254891198</v>
      </c>
      <c r="DE94" s="2">
        <f t="shared" si="175"/>
        <v>58.135188404370858</v>
      </c>
      <c r="DF94" s="2">
        <f t="shared" si="176"/>
        <v>59.986422708016462</v>
      </c>
      <c r="DG94" s="2">
        <f t="shared" si="177"/>
        <v>60.358693495440733</v>
      </c>
      <c r="DH94" s="2">
        <f t="shared" si="178"/>
        <v>61.624757594504857</v>
      </c>
      <c r="DI94" s="2">
        <f t="shared" si="179"/>
        <v>63.734772932640929</v>
      </c>
      <c r="DJ94" s="2">
        <f t="shared" si="180"/>
        <v>64.430828514093193</v>
      </c>
      <c r="DK94" s="2">
        <f t="shared" si="181"/>
        <v>63.16852172133013</v>
      </c>
      <c r="DL94" s="2">
        <f t="shared" si="182"/>
        <v>60.855859701655064</v>
      </c>
      <c r="DM94" s="2">
        <f t="shared" si="183"/>
        <v>56.901326774971594</v>
      </c>
      <c r="DN94" s="2">
        <f t="shared" si="184"/>
        <v>52.230718563919197</v>
      </c>
      <c r="DO94" s="2">
        <f t="shared" si="185"/>
        <v>46.258213477294603</v>
      </c>
      <c r="DP94" s="2">
        <f t="shared" si="186"/>
        <v>38.51982363415749</v>
      </c>
      <c r="DS94" s="2">
        <f t="shared" si="187"/>
        <v>0.30434548677437862</v>
      </c>
      <c r="DT94" s="2">
        <f t="shared" si="188"/>
        <v>0.30491831519174312</v>
      </c>
      <c r="DU94" s="2">
        <f t="shared" si="189"/>
        <v>0.24200206870583535</v>
      </c>
      <c r="DV94" s="2">
        <f t="shared" si="190"/>
        <v>0.2581891979274043</v>
      </c>
      <c r="DW94" s="2">
        <f t="shared" si="191"/>
        <v>0.27190882627494628</v>
      </c>
      <c r="DX94" s="2">
        <f t="shared" si="192"/>
        <v>0.23157964076853077</v>
      </c>
      <c r="DY94" s="2">
        <f t="shared" si="193"/>
        <v>0.24699129111981466</v>
      </c>
      <c r="DZ94" s="2">
        <f t="shared" si="194"/>
        <v>0.27097572120051844</v>
      </c>
      <c r="EA94" s="2">
        <f t="shared" si="195"/>
        <v>0.23701634860013218</v>
      </c>
      <c r="EB94" s="2">
        <f t="shared" si="196"/>
        <v>0.25079738589924344</v>
      </c>
      <c r="EC94" s="2">
        <f t="shared" si="197"/>
        <v>0.24097611791400064</v>
      </c>
      <c r="ED94" s="2">
        <f t="shared" si="198"/>
        <v>0.25502476225734549</v>
      </c>
      <c r="EE94" s="2">
        <f t="shared" si="199"/>
        <v>0.23733921064812502</v>
      </c>
    </row>
    <row r="95" spans="2:135" x14ac:dyDescent="0.25">
      <c r="B95" s="2">
        <v>89</v>
      </c>
      <c r="C95">
        <v>56.188000000000002</v>
      </c>
      <c r="D95">
        <v>57.216999999999999</v>
      </c>
      <c r="E95">
        <v>61.734999999999999</v>
      </c>
      <c r="F95">
        <v>59.441000000000003</v>
      </c>
      <c r="G95">
        <v>60.75</v>
      </c>
      <c r="H95">
        <v>68.221000000000004</v>
      </c>
      <c r="I95">
        <v>63.97</v>
      </c>
      <c r="J95">
        <v>61.832999999999998</v>
      </c>
      <c r="K95">
        <v>61.332999999999998</v>
      </c>
      <c r="L95">
        <v>57.121000000000002</v>
      </c>
      <c r="M95">
        <v>52.642000000000003</v>
      </c>
      <c r="N95">
        <v>45.246000000000002</v>
      </c>
      <c r="O95">
        <v>38.826000000000001</v>
      </c>
      <c r="R95" s="5">
        <f t="shared" si="109"/>
        <v>58.057961967530048</v>
      </c>
      <c r="S95" s="5">
        <f t="shared" si="110"/>
        <v>58.921421680226572</v>
      </c>
      <c r="T95" s="5">
        <f t="shared" si="111"/>
        <v>66.386828016562788</v>
      </c>
      <c r="U95" s="5">
        <f t="shared" si="112"/>
        <v>64.338186502690405</v>
      </c>
      <c r="V95" s="5">
        <f t="shared" si="113"/>
        <v>64.819570826909569</v>
      </c>
      <c r="W95" s="5">
        <f t="shared" si="114"/>
        <v>76.924792784707535</v>
      </c>
      <c r="X95" s="5">
        <f t="shared" si="115"/>
        <v>71.006117047428205</v>
      </c>
      <c r="Y95" s="5">
        <f t="shared" si="116"/>
        <v>66.176220968043367</v>
      </c>
      <c r="Z95" s="5">
        <f t="shared" si="117"/>
        <v>69.048709118500156</v>
      </c>
      <c r="AA95" s="5">
        <f t="shared" si="118"/>
        <v>61.366504222555491</v>
      </c>
      <c r="AB95" s="5">
        <f t="shared" si="119"/>
        <v>56.908598077722651</v>
      </c>
      <c r="AC95" s="5">
        <f t="shared" si="120"/>
        <v>48.237276488789476</v>
      </c>
      <c r="AD95" s="5">
        <f t="shared" si="121"/>
        <v>41.024837806181694</v>
      </c>
      <c r="AE95" s="5"/>
      <c r="AG95" s="5">
        <f t="shared" ref="AG95:AN157" si="201">C95-R95</f>
        <v>-1.8699619675300454</v>
      </c>
      <c r="AH95" s="5">
        <f t="shared" si="201"/>
        <v>-1.7044216802265737</v>
      </c>
      <c r="AI95" s="5">
        <f t="shared" si="201"/>
        <v>-4.6518280165627885</v>
      </c>
      <c r="AJ95" s="5">
        <f t="shared" si="200"/>
        <v>-4.8971865026904027</v>
      </c>
      <c r="AK95" s="5">
        <f t="shared" si="200"/>
        <v>-4.069570826909569</v>
      </c>
      <c r="AL95" s="5">
        <f t="shared" si="200"/>
        <v>-8.7037927847075309</v>
      </c>
      <c r="AM95" s="5">
        <f t="shared" si="200"/>
        <v>-7.0361170474282062</v>
      </c>
      <c r="AN95" s="5">
        <f t="shared" si="107"/>
        <v>-4.3432209680433687</v>
      </c>
      <c r="AO95" s="5">
        <f t="shared" si="107"/>
        <v>-7.7157091185001576</v>
      </c>
      <c r="AP95" s="5">
        <f t="shared" si="107"/>
        <v>-4.2455042225554891</v>
      </c>
      <c r="AQ95" s="5">
        <f t="shared" si="107"/>
        <v>-4.266598077722648</v>
      </c>
      <c r="AR95" s="5">
        <f t="shared" si="107"/>
        <v>-2.9912764887894738</v>
      </c>
      <c r="AS95" s="5">
        <f t="shared" si="107"/>
        <v>-2.1988378061816931</v>
      </c>
      <c r="AV95" s="2">
        <f t="shared" si="122"/>
        <v>57.649149913818214</v>
      </c>
      <c r="AW95" s="2">
        <f t="shared" si="123"/>
        <v>58.39339614716765</v>
      </c>
      <c r="AX95" s="2">
        <f t="shared" si="124"/>
        <v>60.228321086579193</v>
      </c>
      <c r="AY95" s="2">
        <f t="shared" si="125"/>
        <v>60.641590269530056</v>
      </c>
      <c r="AZ95" s="2">
        <f t="shared" si="126"/>
        <v>62.090975624086227</v>
      </c>
      <c r="BA95" s="2">
        <f t="shared" si="127"/>
        <v>63.796293629088453</v>
      </c>
      <c r="BB95" s="2">
        <f t="shared" si="128"/>
        <v>64.578248071393716</v>
      </c>
      <c r="BC95" s="2">
        <f t="shared" si="129"/>
        <v>63.481601222058217</v>
      </c>
      <c r="BD95" s="2">
        <f t="shared" si="130"/>
        <v>61.097960761247379</v>
      </c>
      <c r="BE95" s="2">
        <f t="shared" si="131"/>
        <v>57.079225175223065</v>
      </c>
      <c r="BF95" s="2">
        <f t="shared" si="132"/>
        <v>52.406820049428987</v>
      </c>
      <c r="BG95" s="2">
        <f t="shared" si="133"/>
        <v>46.330366672330882</v>
      </c>
      <c r="BH95" s="2">
        <f t="shared" si="134"/>
        <v>38.55958003084092</v>
      </c>
      <c r="BK95" s="2">
        <f t="shared" si="135"/>
        <v>56.188000000000002</v>
      </c>
      <c r="BL95" s="2">
        <f t="shared" si="136"/>
        <v>57.216999999999999</v>
      </c>
      <c r="BM95" s="2" t="str">
        <f t="shared" si="137"/>
        <v/>
      </c>
      <c r="BN95" s="2" t="str">
        <f t="shared" si="138"/>
        <v/>
      </c>
      <c r="BO95" s="2" t="str">
        <f t="shared" si="139"/>
        <v/>
      </c>
      <c r="BP95" s="2" t="str">
        <f t="shared" si="140"/>
        <v/>
      </c>
      <c r="BQ95" s="2" t="str">
        <f t="shared" si="141"/>
        <v/>
      </c>
      <c r="BR95" s="2" t="str">
        <f t="shared" si="142"/>
        <v/>
      </c>
      <c r="BS95" s="2" t="str">
        <f t="shared" si="143"/>
        <v/>
      </c>
      <c r="BT95" s="2" t="str">
        <f t="shared" si="144"/>
        <v/>
      </c>
      <c r="BU95" s="2" t="str">
        <f t="shared" si="145"/>
        <v/>
      </c>
      <c r="BV95" s="2" t="str">
        <f t="shared" si="146"/>
        <v/>
      </c>
      <c r="BW95" s="2" t="str">
        <f t="shared" si="147"/>
        <v/>
      </c>
      <c r="BZ95" s="2">
        <f t="shared" si="148"/>
        <v>56.188000000000002</v>
      </c>
      <c r="CA95" s="2">
        <f t="shared" si="149"/>
        <v>57.216999999999999</v>
      </c>
      <c r="CB95" s="2" t="str">
        <f t="shared" si="150"/>
        <v/>
      </c>
      <c r="CC95" s="2" t="str">
        <f t="shared" si="151"/>
        <v/>
      </c>
      <c r="CD95" s="2" t="str">
        <f t="shared" si="152"/>
        <v/>
      </c>
      <c r="CE95" s="2" t="str">
        <f t="shared" si="153"/>
        <v/>
      </c>
      <c r="CF95" s="2" t="str">
        <f t="shared" si="154"/>
        <v/>
      </c>
      <c r="CG95" s="2" t="str">
        <f t="shared" si="155"/>
        <v/>
      </c>
      <c r="CH95" s="2" t="str">
        <f t="shared" si="156"/>
        <v/>
      </c>
      <c r="CI95" s="2" t="str">
        <f t="shared" si="157"/>
        <v/>
      </c>
      <c r="CJ95" s="2" t="str">
        <f t="shared" si="158"/>
        <v/>
      </c>
      <c r="CK95" s="2" t="str">
        <f t="shared" si="159"/>
        <v/>
      </c>
      <c r="CL95" s="2" t="str">
        <f t="shared" si="160"/>
        <v/>
      </c>
      <c r="CO95" s="2">
        <f t="shared" si="161"/>
        <v>57.832399723474417</v>
      </c>
      <c r="CP95" s="2">
        <f t="shared" si="162"/>
        <v>58.539265550962803</v>
      </c>
      <c r="CQ95" s="2">
        <f t="shared" si="163"/>
        <v>60.329578393821656</v>
      </c>
      <c r="CR95" s="2">
        <f t="shared" si="164"/>
        <v>60.763881333200885</v>
      </c>
      <c r="CS95" s="2">
        <f t="shared" si="165"/>
        <v>62.293073762790847</v>
      </c>
      <c r="CT95" s="2">
        <f t="shared" si="166"/>
        <v>63.830137908624536</v>
      </c>
      <c r="CU95" s="2">
        <f t="shared" si="167"/>
        <v>64.648986836524799</v>
      </c>
      <c r="CV95" s="2">
        <f t="shared" si="168"/>
        <v>63.629705500821032</v>
      </c>
      <c r="CW95" s="2">
        <f t="shared" si="169"/>
        <v>61.198002631645721</v>
      </c>
      <c r="CX95" s="2">
        <f t="shared" si="170"/>
        <v>57.162730799639078</v>
      </c>
      <c r="CY95" s="2">
        <f t="shared" si="171"/>
        <v>52.482667822102904</v>
      </c>
      <c r="CZ95" s="2">
        <f t="shared" si="172"/>
        <v>46.371819715398331</v>
      </c>
      <c r="DA95" s="2">
        <f t="shared" si="173"/>
        <v>38.581709438413171</v>
      </c>
      <c r="DD95" s="2">
        <f t="shared" si="174"/>
        <v>57.26714383538134</v>
      </c>
      <c r="DE95" s="2">
        <f t="shared" si="175"/>
        <v>58.090135161927158</v>
      </c>
      <c r="DF95" s="2">
        <f t="shared" si="176"/>
        <v>59.939069789038754</v>
      </c>
      <c r="DG95" s="2">
        <f t="shared" si="177"/>
        <v>60.321147993920974</v>
      </c>
      <c r="DH95" s="2">
        <f t="shared" si="178"/>
        <v>61.597432876053588</v>
      </c>
      <c r="DI95" s="2">
        <f t="shared" si="179"/>
        <v>63.693873867520239</v>
      </c>
      <c r="DJ95" s="2">
        <f t="shared" si="180"/>
        <v>64.381560991406772</v>
      </c>
      <c r="DK95" s="2">
        <f t="shared" si="181"/>
        <v>63.118205996841724</v>
      </c>
      <c r="DL95" s="2">
        <f t="shared" si="182"/>
        <v>60.804250762195132</v>
      </c>
      <c r="DM95" s="2">
        <f t="shared" si="183"/>
        <v>56.851719619639056</v>
      </c>
      <c r="DN95" s="2">
        <f t="shared" si="184"/>
        <v>52.188936586512433</v>
      </c>
      <c r="DO95" s="2">
        <f t="shared" si="185"/>
        <v>46.219929340965741</v>
      </c>
      <c r="DP95" s="2">
        <f t="shared" si="186"/>
        <v>38.494726785665392</v>
      </c>
      <c r="DS95" s="2">
        <f t="shared" si="187"/>
        <v>0.32418912127463173</v>
      </c>
      <c r="DT95" s="2">
        <f t="shared" si="188"/>
        <v>0.32478186147315308</v>
      </c>
      <c r="DU95" s="2">
        <f t="shared" si="189"/>
        <v>0.25929596941596439</v>
      </c>
      <c r="DV95" s="2">
        <f t="shared" si="190"/>
        <v>0.27621833013464847</v>
      </c>
      <c r="DW95" s="2">
        <f t="shared" si="191"/>
        <v>0.29052078817926225</v>
      </c>
      <c r="DX95" s="2">
        <f t="shared" si="192"/>
        <v>0.24837278611293404</v>
      </c>
      <c r="DY95" s="2">
        <f t="shared" si="193"/>
        <v>0.26451730983539751</v>
      </c>
      <c r="DZ95" s="2">
        <f t="shared" si="194"/>
        <v>0.28954921287430974</v>
      </c>
      <c r="EA95" s="2">
        <f t="shared" si="195"/>
        <v>0.25407338519545064</v>
      </c>
      <c r="EB95" s="2">
        <f t="shared" si="196"/>
        <v>0.26849717883455759</v>
      </c>
      <c r="EC95" s="2">
        <f t="shared" si="197"/>
        <v>0.25822167847232708</v>
      </c>
      <c r="ED95" s="2">
        <f t="shared" si="198"/>
        <v>0.27291422002412941</v>
      </c>
      <c r="EE95" s="2">
        <f t="shared" si="199"/>
        <v>0.25441173467562855</v>
      </c>
    </row>
    <row r="96" spans="2:135" x14ac:dyDescent="0.25">
      <c r="B96" s="2">
        <v>90</v>
      </c>
      <c r="C96">
        <v>56.985999999999997</v>
      </c>
      <c r="D96">
        <v>56.738999999999997</v>
      </c>
      <c r="E96">
        <v>59.941000000000003</v>
      </c>
      <c r="F96">
        <v>60.573999999999998</v>
      </c>
      <c r="G96">
        <v>61.353000000000002</v>
      </c>
      <c r="H96">
        <v>63.529000000000003</v>
      </c>
      <c r="I96">
        <v>62.302999999999997</v>
      </c>
      <c r="J96">
        <v>62.5</v>
      </c>
      <c r="K96">
        <v>61.076000000000001</v>
      </c>
      <c r="L96">
        <v>55.97</v>
      </c>
      <c r="M96">
        <v>52.448</v>
      </c>
      <c r="N96">
        <v>45.811999999999998</v>
      </c>
      <c r="O96">
        <v>36.667000000000002</v>
      </c>
      <c r="R96" s="5">
        <f t="shared" si="109"/>
        <v>57.790482608304309</v>
      </c>
      <c r="S96" s="5">
        <f t="shared" si="110"/>
        <v>58.589153060323248</v>
      </c>
      <c r="T96" s="5">
        <f t="shared" si="111"/>
        <v>63.593219933337004</v>
      </c>
      <c r="U96" s="5">
        <f t="shared" si="112"/>
        <v>62.551515256462352</v>
      </c>
      <c r="V96" s="5">
        <f t="shared" si="113"/>
        <v>63.444487933466171</v>
      </c>
      <c r="W96" s="5">
        <f t="shared" si="114"/>
        <v>71.694211582785414</v>
      </c>
      <c r="X96" s="5">
        <f t="shared" si="115"/>
        <v>68.125546111058924</v>
      </c>
      <c r="Y96" s="5">
        <f t="shared" si="116"/>
        <v>64.819420514445312</v>
      </c>
      <c r="Z96" s="5">
        <f t="shared" si="117"/>
        <v>65.625790114486676</v>
      </c>
      <c r="AA96" s="5">
        <f t="shared" si="118"/>
        <v>59.360056227562026</v>
      </c>
      <c r="AB96" s="5">
        <f t="shared" si="119"/>
        <v>54.867084167422284</v>
      </c>
      <c r="AC96" s="5">
        <f t="shared" si="120"/>
        <v>47.303685922317939</v>
      </c>
      <c r="AD96" s="5">
        <f t="shared" si="121"/>
        <v>39.895386965247681</v>
      </c>
      <c r="AE96" s="5"/>
      <c r="AG96" s="5">
        <f t="shared" si="201"/>
        <v>-0.80448260830431195</v>
      </c>
      <c r="AH96" s="5">
        <f t="shared" si="201"/>
        <v>-1.850153060323251</v>
      </c>
      <c r="AI96" s="5">
        <f t="shared" si="201"/>
        <v>-3.6522199333370011</v>
      </c>
      <c r="AJ96" s="5">
        <f t="shared" si="200"/>
        <v>-1.9775152564623539</v>
      </c>
      <c r="AK96" s="5">
        <f t="shared" si="200"/>
        <v>-2.0914879334661691</v>
      </c>
      <c r="AL96" s="5">
        <f t="shared" si="200"/>
        <v>-8.1652115827854104</v>
      </c>
      <c r="AM96" s="5">
        <f t="shared" si="200"/>
        <v>-5.8225461110589265</v>
      </c>
      <c r="AN96" s="5">
        <f t="shared" si="107"/>
        <v>-2.3194205144453122</v>
      </c>
      <c r="AO96" s="5">
        <f t="shared" si="107"/>
        <v>-4.5497901144866759</v>
      </c>
      <c r="AP96" s="5">
        <f t="shared" si="107"/>
        <v>-3.3900562275620274</v>
      </c>
      <c r="AQ96" s="5">
        <f t="shared" si="107"/>
        <v>-2.4190841674222838</v>
      </c>
      <c r="AR96" s="5">
        <f t="shared" si="107"/>
        <v>-1.4916859223179415</v>
      </c>
      <c r="AS96" s="5">
        <f t="shared" si="107"/>
        <v>-3.2283869652476795</v>
      </c>
      <c r="AV96" s="2">
        <f t="shared" si="122"/>
        <v>57.613215730195691</v>
      </c>
      <c r="AW96" s="2">
        <f t="shared" si="123"/>
        <v>58.358689771370109</v>
      </c>
      <c r="AX96" s="2">
        <f t="shared" si="124"/>
        <v>60.200609620686762</v>
      </c>
      <c r="AY96" s="2">
        <f t="shared" si="125"/>
        <v>60.620052687892098</v>
      </c>
      <c r="AZ96" s="2">
        <f t="shared" si="126"/>
        <v>62.073625851326405</v>
      </c>
      <c r="BA96" s="2">
        <f t="shared" si="127"/>
        <v>63.800973750800956</v>
      </c>
      <c r="BB96" s="2">
        <f t="shared" si="128"/>
        <v>64.577316378875679</v>
      </c>
      <c r="BC96" s="2">
        <f t="shared" si="129"/>
        <v>63.466880073730991</v>
      </c>
      <c r="BD96" s="2">
        <f t="shared" si="130"/>
        <v>61.089647505728379</v>
      </c>
      <c r="BE96" s="2">
        <f t="shared" si="131"/>
        <v>57.06792336470663</v>
      </c>
      <c r="BF96" s="2">
        <f t="shared" si="132"/>
        <v>52.400956740067912</v>
      </c>
      <c r="BG96" s="2">
        <f t="shared" si="133"/>
        <v>46.326363403617577</v>
      </c>
      <c r="BH96" s="2">
        <f t="shared" si="134"/>
        <v>38.562416917576563</v>
      </c>
      <c r="BK96" s="2">
        <f t="shared" si="135"/>
        <v>56.985999999999997</v>
      </c>
      <c r="BL96" s="2">
        <f t="shared" si="136"/>
        <v>56.738999999999997</v>
      </c>
      <c r="BM96" s="2" t="str">
        <f t="shared" si="137"/>
        <v/>
      </c>
      <c r="BN96" s="2" t="str">
        <f t="shared" si="138"/>
        <v/>
      </c>
      <c r="BO96" s="2" t="str">
        <f t="shared" si="139"/>
        <v/>
      </c>
      <c r="BP96" s="2" t="str">
        <f t="shared" si="140"/>
        <v/>
      </c>
      <c r="BQ96" s="2" t="str">
        <f t="shared" si="141"/>
        <v/>
      </c>
      <c r="BR96" s="2" t="str">
        <f t="shared" si="142"/>
        <v/>
      </c>
      <c r="BS96" s="2" t="str">
        <f t="shared" si="143"/>
        <v/>
      </c>
      <c r="BT96" s="2" t="str">
        <f t="shared" si="144"/>
        <v/>
      </c>
      <c r="BU96" s="2" t="str">
        <f t="shared" si="145"/>
        <v/>
      </c>
      <c r="BV96" s="2" t="str">
        <f t="shared" si="146"/>
        <v/>
      </c>
      <c r="BW96" s="2" t="str">
        <f t="shared" si="147"/>
        <v/>
      </c>
      <c r="BZ96" s="2">
        <f t="shared" si="148"/>
        <v>56.985999999999997</v>
      </c>
      <c r="CA96" s="2">
        <f t="shared" si="149"/>
        <v>56.738999999999997</v>
      </c>
      <c r="CB96" s="2" t="str">
        <f t="shared" si="150"/>
        <v/>
      </c>
      <c r="CC96" s="2" t="str">
        <f t="shared" si="151"/>
        <v/>
      </c>
      <c r="CD96" s="2" t="str">
        <f t="shared" si="152"/>
        <v/>
      </c>
      <c r="CE96" s="2" t="str">
        <f t="shared" si="153"/>
        <v/>
      </c>
      <c r="CF96" s="2" t="str">
        <f t="shared" si="154"/>
        <v/>
      </c>
      <c r="CG96" s="2" t="str">
        <f t="shared" si="155"/>
        <v/>
      </c>
      <c r="CH96" s="2" t="str">
        <f t="shared" si="156"/>
        <v/>
      </c>
      <c r="CI96" s="2" t="str">
        <f t="shared" si="157"/>
        <v/>
      </c>
      <c r="CJ96" s="2" t="str">
        <f t="shared" si="158"/>
        <v/>
      </c>
      <c r="CK96" s="2" t="str">
        <f t="shared" si="159"/>
        <v/>
      </c>
      <c r="CL96" s="2" t="str">
        <f t="shared" si="160"/>
        <v/>
      </c>
      <c r="CO96" s="2">
        <f t="shared" si="161"/>
        <v>57.83305863926374</v>
      </c>
      <c r="CP96" s="2">
        <f t="shared" si="162"/>
        <v>58.524089424337134</v>
      </c>
      <c r="CQ96" s="2">
        <f t="shared" si="163"/>
        <v>60.319175239995289</v>
      </c>
      <c r="CR96" s="2">
        <f t="shared" si="164"/>
        <v>60.760840707579987</v>
      </c>
      <c r="CS96" s="2">
        <f t="shared" si="165"/>
        <v>62.299700713739462</v>
      </c>
      <c r="CT96" s="2">
        <f t="shared" si="166"/>
        <v>63.854597866389241</v>
      </c>
      <c r="CU96" s="2">
        <f t="shared" si="167"/>
        <v>64.673941118144484</v>
      </c>
      <c r="CV96" s="2">
        <f t="shared" si="168"/>
        <v>63.645179597701166</v>
      </c>
      <c r="CW96" s="2">
        <f t="shared" si="169"/>
        <v>61.215511148031673</v>
      </c>
      <c r="CX96" s="2">
        <f t="shared" si="170"/>
        <v>57.174901865655457</v>
      </c>
      <c r="CY96" s="2">
        <f t="shared" si="171"/>
        <v>52.497832211068101</v>
      </c>
      <c r="CZ96" s="2">
        <f t="shared" si="172"/>
        <v>46.385924634331474</v>
      </c>
      <c r="DA96" s="2">
        <f t="shared" si="173"/>
        <v>38.597132552820945</v>
      </c>
      <c r="DD96" s="2">
        <f t="shared" si="174"/>
        <v>57.195251415871489</v>
      </c>
      <c r="DE96" s="2">
        <f t="shared" si="175"/>
        <v>58.045081919483458</v>
      </c>
      <c r="DF96" s="2">
        <f t="shared" si="176"/>
        <v>59.891716870061053</v>
      </c>
      <c r="DG96" s="2">
        <f t="shared" si="177"/>
        <v>60.283602492401215</v>
      </c>
      <c r="DH96" s="2">
        <f t="shared" si="178"/>
        <v>61.57010815760232</v>
      </c>
      <c r="DI96" s="2">
        <f t="shared" si="179"/>
        <v>63.652974802399555</v>
      </c>
      <c r="DJ96" s="2">
        <f t="shared" si="180"/>
        <v>64.332293468720366</v>
      </c>
      <c r="DK96" s="2">
        <f t="shared" si="181"/>
        <v>63.067890272353324</v>
      </c>
      <c r="DL96" s="2">
        <f t="shared" si="182"/>
        <v>60.7526418227352</v>
      </c>
      <c r="DM96" s="2">
        <f t="shared" si="183"/>
        <v>56.802112464306518</v>
      </c>
      <c r="DN96" s="2">
        <f t="shared" si="184"/>
        <v>52.147154609105669</v>
      </c>
      <c r="DO96" s="2">
        <f t="shared" si="185"/>
        <v>46.181645204636879</v>
      </c>
      <c r="DP96" s="2">
        <f t="shared" si="186"/>
        <v>38.469629937173295</v>
      </c>
      <c r="DS96" s="2">
        <f t="shared" si="187"/>
        <v>0.34468551155439786</v>
      </c>
      <c r="DT96" s="2">
        <f t="shared" si="188"/>
        <v>0.34529657947121661</v>
      </c>
      <c r="DU96" s="2">
        <f t="shared" si="189"/>
        <v>0.27737348862011946</v>
      </c>
      <c r="DV96" s="2">
        <f t="shared" si="190"/>
        <v>0.29500575438022086</v>
      </c>
      <c r="DW96" s="2">
        <f t="shared" si="191"/>
        <v>0.30986454084731657</v>
      </c>
      <c r="DX96" s="2">
        <f t="shared" si="192"/>
        <v>0.26596220951700977</v>
      </c>
      <c r="DY96" s="2">
        <f t="shared" si="193"/>
        <v>0.28281985674912757</v>
      </c>
      <c r="DZ96" s="2">
        <f t="shared" si="194"/>
        <v>0.30885643669702517</v>
      </c>
      <c r="EA96" s="2">
        <f t="shared" si="195"/>
        <v>0.27192046529047081</v>
      </c>
      <c r="EB96" s="2">
        <f t="shared" si="196"/>
        <v>0.28696765670304575</v>
      </c>
      <c r="EC96" s="2">
        <f t="shared" si="197"/>
        <v>0.27625223412634448</v>
      </c>
      <c r="ED96" s="2">
        <f t="shared" si="198"/>
        <v>0.29156744172893556</v>
      </c>
      <c r="EE96" s="2">
        <f t="shared" si="199"/>
        <v>0.27227390644530125</v>
      </c>
    </row>
    <row r="97" spans="2:135" x14ac:dyDescent="0.25">
      <c r="B97" s="2">
        <v>91</v>
      </c>
      <c r="C97">
        <v>55.622999999999998</v>
      </c>
      <c r="D97">
        <v>56.100999999999999</v>
      </c>
      <c r="E97">
        <v>58.515000000000001</v>
      </c>
      <c r="F97">
        <v>58.765000000000001</v>
      </c>
      <c r="G97">
        <v>60.573999999999998</v>
      </c>
      <c r="H97">
        <v>64.191000000000003</v>
      </c>
      <c r="I97">
        <v>62.923999999999999</v>
      </c>
      <c r="J97">
        <v>61.787999999999997</v>
      </c>
      <c r="K97">
        <v>59.332999999999998</v>
      </c>
      <c r="L97">
        <v>57.015000000000001</v>
      </c>
      <c r="M97">
        <v>51.835999999999999</v>
      </c>
      <c r="N97">
        <v>45.072000000000003</v>
      </c>
      <c r="O97">
        <v>36.521999999999998</v>
      </c>
      <c r="R97" s="5">
        <f t="shared" si="109"/>
        <v>57.646022763237532</v>
      </c>
      <c r="S97" s="5">
        <f t="shared" si="110"/>
        <v>58.416750951183758</v>
      </c>
      <c r="T97" s="5">
        <f t="shared" si="111"/>
        <v>61.92160658405507</v>
      </c>
      <c r="U97" s="5">
        <f t="shared" si="112"/>
        <v>61.541220240738298</v>
      </c>
      <c r="V97" s="5">
        <f t="shared" si="113"/>
        <v>62.698123770134053</v>
      </c>
      <c r="W97" s="5">
        <f t="shared" si="114"/>
        <v>68.229941465434834</v>
      </c>
      <c r="X97" s="5">
        <f t="shared" si="115"/>
        <v>66.404109222633892</v>
      </c>
      <c r="Y97" s="5">
        <f t="shared" si="116"/>
        <v>64.083972251218711</v>
      </c>
      <c r="Z97" s="5">
        <f t="shared" si="117"/>
        <v>63.49895893248064</v>
      </c>
      <c r="AA97" s="5">
        <f t="shared" si="118"/>
        <v>58.201336977039794</v>
      </c>
      <c r="AB97" s="5">
        <f t="shared" si="119"/>
        <v>53.659128440625878</v>
      </c>
      <c r="AC97" s="5">
        <f t="shared" si="120"/>
        <v>46.79038981719011</v>
      </c>
      <c r="AD97" s="5">
        <f t="shared" si="121"/>
        <v>39.240936457505825</v>
      </c>
      <c r="AE97" s="5"/>
      <c r="AG97" s="5">
        <f t="shared" si="201"/>
        <v>-2.0230227632375346</v>
      </c>
      <c r="AH97" s="5">
        <f t="shared" si="201"/>
        <v>-2.3157509511837588</v>
      </c>
      <c r="AI97" s="5">
        <f t="shared" si="201"/>
        <v>-3.4066065840550692</v>
      </c>
      <c r="AJ97" s="5">
        <f t="shared" si="200"/>
        <v>-2.7762202407382972</v>
      </c>
      <c r="AK97" s="5">
        <f t="shared" si="200"/>
        <v>-2.1241237701340552</v>
      </c>
      <c r="AL97" s="5">
        <f t="shared" si="200"/>
        <v>-4.0389414654348315</v>
      </c>
      <c r="AM97" s="5">
        <f t="shared" si="200"/>
        <v>-3.4801092226338923</v>
      </c>
      <c r="AN97" s="5">
        <f t="shared" si="107"/>
        <v>-2.2959722512187142</v>
      </c>
      <c r="AO97" s="5">
        <f t="shared" si="107"/>
        <v>-4.1659589324806419</v>
      </c>
      <c r="AP97" s="5">
        <f t="shared" si="107"/>
        <v>-1.1863369770397938</v>
      </c>
      <c r="AQ97" s="5">
        <f t="shared" si="107"/>
        <v>-1.8231284406258794</v>
      </c>
      <c r="AR97" s="5">
        <f t="shared" si="107"/>
        <v>-1.7183898171901077</v>
      </c>
      <c r="AS97" s="5">
        <f t="shared" si="107"/>
        <v>-2.7189364575058264</v>
      </c>
      <c r="AV97" s="2">
        <f t="shared" si="122"/>
        <v>57.573885167845916</v>
      </c>
      <c r="AW97" s="2">
        <f t="shared" si="123"/>
        <v>58.322455967913342</v>
      </c>
      <c r="AX97" s="2">
        <f t="shared" si="124"/>
        <v>60.171210993335848</v>
      </c>
      <c r="AY97" s="2">
        <f t="shared" si="125"/>
        <v>60.596848820508441</v>
      </c>
      <c r="AZ97" s="2">
        <f t="shared" si="126"/>
        <v>62.054436429694562</v>
      </c>
      <c r="BA97" s="2">
        <f t="shared" si="127"/>
        <v>63.80314785311171</v>
      </c>
      <c r="BB97" s="2">
        <f t="shared" si="128"/>
        <v>64.573357293904877</v>
      </c>
      <c r="BC97" s="2">
        <f t="shared" si="129"/>
        <v>63.449173804204534</v>
      </c>
      <c r="BD97" s="2">
        <f t="shared" si="130"/>
        <v>61.078459998952624</v>
      </c>
      <c r="BE97" s="2">
        <f t="shared" si="131"/>
        <v>57.054018352440366</v>
      </c>
      <c r="BF97" s="2">
        <f t="shared" si="132"/>
        <v>52.392730806854864</v>
      </c>
      <c r="BG97" s="2">
        <f t="shared" si="133"/>
        <v>46.320218400516914</v>
      </c>
      <c r="BH97" s="2">
        <f t="shared" si="134"/>
        <v>38.563677752352859</v>
      </c>
      <c r="BK97" s="2">
        <f t="shared" si="135"/>
        <v>55.622999999999998</v>
      </c>
      <c r="BL97" s="2">
        <f t="shared" si="136"/>
        <v>56.100999999999999</v>
      </c>
      <c r="BM97" s="2" t="str">
        <f t="shared" si="137"/>
        <v/>
      </c>
      <c r="BN97" s="2" t="str">
        <f t="shared" si="138"/>
        <v/>
      </c>
      <c r="BO97" s="2">
        <f t="shared" si="139"/>
        <v>60.573999999999998</v>
      </c>
      <c r="BP97" s="2" t="str">
        <f t="shared" si="140"/>
        <v/>
      </c>
      <c r="BQ97" s="2" t="str">
        <f t="shared" si="141"/>
        <v/>
      </c>
      <c r="BR97" s="2">
        <f t="shared" si="142"/>
        <v>61.787999999999997</v>
      </c>
      <c r="BS97" s="2" t="str">
        <f t="shared" si="143"/>
        <v/>
      </c>
      <c r="BT97" s="2" t="str">
        <f t="shared" si="144"/>
        <v/>
      </c>
      <c r="BU97" s="2" t="str">
        <f t="shared" si="145"/>
        <v/>
      </c>
      <c r="BV97" s="2">
        <f t="shared" si="146"/>
        <v>45.072000000000003</v>
      </c>
      <c r="BW97" s="2" t="str">
        <f t="shared" si="147"/>
        <v/>
      </c>
      <c r="BZ97" s="2">
        <f t="shared" si="148"/>
        <v>55.622999999999998</v>
      </c>
      <c r="CA97" s="2">
        <f t="shared" si="149"/>
        <v>56.100999999999999</v>
      </c>
      <c r="CB97" s="2" t="str">
        <f t="shared" si="150"/>
        <v/>
      </c>
      <c r="CC97" s="2" t="str">
        <f t="shared" si="151"/>
        <v/>
      </c>
      <c r="CD97" s="2">
        <f t="shared" si="152"/>
        <v>60.573999999999998</v>
      </c>
      <c r="CE97" s="2" t="str">
        <f t="shared" si="153"/>
        <v/>
      </c>
      <c r="CF97" s="2" t="str">
        <f t="shared" si="154"/>
        <v/>
      </c>
      <c r="CG97" s="2">
        <f t="shared" si="155"/>
        <v>61.787999999999997</v>
      </c>
      <c r="CH97" s="2" t="str">
        <f t="shared" si="156"/>
        <v/>
      </c>
      <c r="CI97" s="2" t="str">
        <f t="shared" si="157"/>
        <v/>
      </c>
      <c r="CJ97" s="2" t="str">
        <f t="shared" si="158"/>
        <v/>
      </c>
      <c r="CK97" s="2">
        <f t="shared" si="159"/>
        <v>45.072000000000003</v>
      </c>
      <c r="CL97" s="2" t="str">
        <f t="shared" si="160"/>
        <v/>
      </c>
      <c r="CO97" s="2">
        <f t="shared" si="161"/>
        <v>57.833717555053063</v>
      </c>
      <c r="CP97" s="2">
        <f t="shared" si="162"/>
        <v>58.508913297711466</v>
      </c>
      <c r="CQ97" s="2">
        <f t="shared" si="163"/>
        <v>60.308772086168915</v>
      </c>
      <c r="CR97" s="2">
        <f t="shared" si="164"/>
        <v>60.757800081959083</v>
      </c>
      <c r="CS97" s="2">
        <f t="shared" si="165"/>
        <v>62.306327664688084</v>
      </c>
      <c r="CT97" s="2">
        <f t="shared" si="166"/>
        <v>63.879057824153939</v>
      </c>
      <c r="CU97" s="2">
        <f t="shared" si="167"/>
        <v>64.698895399764169</v>
      </c>
      <c r="CV97" s="2">
        <f t="shared" si="168"/>
        <v>63.660653694581292</v>
      </c>
      <c r="CW97" s="2">
        <f t="shared" si="169"/>
        <v>61.233019664417633</v>
      </c>
      <c r="CX97" s="2">
        <f t="shared" si="170"/>
        <v>57.187072931671828</v>
      </c>
      <c r="CY97" s="2">
        <f t="shared" si="171"/>
        <v>52.512996600033297</v>
      </c>
      <c r="CZ97" s="2">
        <f t="shared" si="172"/>
        <v>46.400029553264616</v>
      </c>
      <c r="DA97" s="2">
        <f t="shared" si="173"/>
        <v>38.612555667228726</v>
      </c>
      <c r="DD97" s="2">
        <f t="shared" si="174"/>
        <v>57.123358996361638</v>
      </c>
      <c r="DE97" s="2">
        <f t="shared" si="175"/>
        <v>58.000028677039758</v>
      </c>
      <c r="DF97" s="2">
        <f t="shared" si="176"/>
        <v>59.844363951083352</v>
      </c>
      <c r="DG97" s="2">
        <f t="shared" si="177"/>
        <v>60.246056990881456</v>
      </c>
      <c r="DH97" s="2">
        <f t="shared" si="178"/>
        <v>61.542783439151044</v>
      </c>
      <c r="DI97" s="2">
        <f t="shared" si="179"/>
        <v>63.612075737278865</v>
      </c>
      <c r="DJ97" s="2">
        <f t="shared" si="180"/>
        <v>64.283025946033959</v>
      </c>
      <c r="DK97" s="2">
        <f t="shared" si="181"/>
        <v>63.017574547864918</v>
      </c>
      <c r="DL97" s="2">
        <f t="shared" si="182"/>
        <v>60.701032883275275</v>
      </c>
      <c r="DM97" s="2">
        <f t="shared" si="183"/>
        <v>56.75250530897398</v>
      </c>
      <c r="DN97" s="2">
        <f t="shared" si="184"/>
        <v>52.105372631698906</v>
      </c>
      <c r="DO97" s="2">
        <f t="shared" si="185"/>
        <v>46.143361068308025</v>
      </c>
      <c r="DP97" s="2">
        <f t="shared" si="186"/>
        <v>38.444533088681197</v>
      </c>
      <c r="DS97" s="2">
        <f t="shared" si="187"/>
        <v>0.3657763871892955</v>
      </c>
      <c r="DT97" s="2">
        <f t="shared" si="188"/>
        <v>0.36640393956493067</v>
      </c>
      <c r="DU97" s="2">
        <f t="shared" si="189"/>
        <v>0.29620732808163602</v>
      </c>
      <c r="DV97" s="2">
        <f t="shared" si="190"/>
        <v>0.31451574873576477</v>
      </c>
      <c r="DW97" s="2">
        <f t="shared" si="191"/>
        <v>0.32989737407333014</v>
      </c>
      <c r="DX97" s="2">
        <f t="shared" si="192"/>
        <v>0.2843260831867826</v>
      </c>
      <c r="DY97" s="2">
        <f t="shared" si="193"/>
        <v>0.30186902339966049</v>
      </c>
      <c r="DZ97" s="2">
        <f t="shared" si="194"/>
        <v>0.3288551517439024</v>
      </c>
      <c r="EA97" s="2">
        <f t="shared" si="195"/>
        <v>0.29053290597393205</v>
      </c>
      <c r="EB97" s="2">
        <f t="shared" si="196"/>
        <v>0.306176926862257</v>
      </c>
      <c r="EC97" s="2">
        <f t="shared" si="197"/>
        <v>0.29504102437807528</v>
      </c>
      <c r="ED97" s="2">
        <f t="shared" si="198"/>
        <v>0.31095034032400715</v>
      </c>
      <c r="EE97" s="2">
        <f t="shared" si="199"/>
        <v>0.29090087355159722</v>
      </c>
    </row>
    <row r="98" spans="2:135" x14ac:dyDescent="0.25">
      <c r="B98" s="2">
        <v>92</v>
      </c>
      <c r="C98">
        <v>56.158999999999999</v>
      </c>
      <c r="D98">
        <v>58.116</v>
      </c>
      <c r="E98">
        <v>58.588000000000001</v>
      </c>
      <c r="F98">
        <v>59.941000000000003</v>
      </c>
      <c r="G98">
        <v>60.088000000000001</v>
      </c>
      <c r="H98">
        <v>63.206000000000003</v>
      </c>
      <c r="I98">
        <v>62.561</v>
      </c>
      <c r="J98">
        <v>61.802999999999997</v>
      </c>
      <c r="K98">
        <v>59.923999999999999</v>
      </c>
      <c r="L98">
        <v>55.773000000000003</v>
      </c>
      <c r="M98">
        <v>50.194000000000003</v>
      </c>
      <c r="N98">
        <v>44.231999999999999</v>
      </c>
      <c r="O98">
        <v>37.478000000000002</v>
      </c>
      <c r="R98" s="5">
        <f t="shared" si="109"/>
        <v>57.558631987379577</v>
      </c>
      <c r="S98" s="5">
        <f t="shared" si="110"/>
        <v>58.320845916057749</v>
      </c>
      <c r="T98" s="5">
        <f t="shared" si="111"/>
        <v>60.985887735464125</v>
      </c>
      <c r="U98" s="5">
        <f t="shared" si="112"/>
        <v>61.004015924074203</v>
      </c>
      <c r="V98" s="5">
        <f t="shared" si="113"/>
        <v>62.3158558361825</v>
      </c>
      <c r="W98" s="5">
        <f t="shared" si="114"/>
        <v>66.118561105411345</v>
      </c>
      <c r="X98" s="5">
        <f t="shared" si="115"/>
        <v>65.449141700039647</v>
      </c>
      <c r="Y98" s="5">
        <f t="shared" si="116"/>
        <v>63.706965887542054</v>
      </c>
      <c r="Z98" s="5">
        <f t="shared" si="117"/>
        <v>62.272247729876291</v>
      </c>
      <c r="AA98" s="5">
        <f t="shared" si="118"/>
        <v>57.575062154615033</v>
      </c>
      <c r="AB98" s="5">
        <f t="shared" si="119"/>
        <v>52.991633392528747</v>
      </c>
      <c r="AC98" s="5">
        <f t="shared" si="120"/>
        <v>46.524147685007385</v>
      </c>
      <c r="AD98" s="5">
        <f t="shared" si="121"/>
        <v>38.886620756021046</v>
      </c>
      <c r="AE98" s="5"/>
      <c r="AG98" s="5">
        <f t="shared" si="201"/>
        <v>-1.3996319873795784</v>
      </c>
      <c r="AH98" s="5">
        <f t="shared" si="201"/>
        <v>-0.20484591605774938</v>
      </c>
      <c r="AI98" s="5">
        <f t="shared" si="201"/>
        <v>-2.3978877354641241</v>
      </c>
      <c r="AJ98" s="5">
        <f t="shared" si="200"/>
        <v>-1.0630159240742003</v>
      </c>
      <c r="AK98" s="5">
        <f t="shared" si="200"/>
        <v>-2.2278558361824992</v>
      </c>
      <c r="AL98" s="5">
        <f t="shared" si="200"/>
        <v>-2.9125611054113421</v>
      </c>
      <c r="AM98" s="5">
        <f t="shared" si="200"/>
        <v>-2.8881417000396468</v>
      </c>
      <c r="AN98" s="5">
        <f t="shared" si="107"/>
        <v>-1.9039658875420571</v>
      </c>
      <c r="AO98" s="5">
        <f t="shared" si="107"/>
        <v>-2.3482477298762916</v>
      </c>
      <c r="AP98" s="5">
        <f t="shared" si="107"/>
        <v>-1.8020621546150295</v>
      </c>
      <c r="AQ98" s="5">
        <f t="shared" si="107"/>
        <v>-2.7976333925287449</v>
      </c>
      <c r="AR98" s="5">
        <f t="shared" si="107"/>
        <v>-2.2921476850073859</v>
      </c>
      <c r="AS98" s="5">
        <f t="shared" si="107"/>
        <v>-1.408620756021044</v>
      </c>
      <c r="AV98" s="2">
        <f t="shared" si="122"/>
        <v>57.531081184512566</v>
      </c>
      <c r="AW98" s="2">
        <f t="shared" si="123"/>
        <v>58.284677773584079</v>
      </c>
      <c r="AX98" s="2">
        <f t="shared" si="124"/>
        <v>60.140059562225581</v>
      </c>
      <c r="AY98" s="2">
        <f t="shared" si="125"/>
        <v>60.571928377889279</v>
      </c>
      <c r="AZ98" s="2">
        <f t="shared" si="126"/>
        <v>62.033378512864374</v>
      </c>
      <c r="BA98" s="2">
        <f t="shared" si="127"/>
        <v>63.802674263516046</v>
      </c>
      <c r="BB98" s="2">
        <f t="shared" si="128"/>
        <v>64.566223667692398</v>
      </c>
      <c r="BC98" s="2">
        <f t="shared" si="129"/>
        <v>63.428382350996223</v>
      </c>
      <c r="BD98" s="2">
        <f t="shared" si="130"/>
        <v>61.064259735185175</v>
      </c>
      <c r="BE98" s="2">
        <f t="shared" si="131"/>
        <v>57.037393559700703</v>
      </c>
      <c r="BF98" s="2">
        <f t="shared" si="132"/>
        <v>52.382029316800597</v>
      </c>
      <c r="BG98" s="2">
        <f t="shared" si="133"/>
        <v>46.31183033761971</v>
      </c>
      <c r="BH98" s="2">
        <f t="shared" si="134"/>
        <v>38.563276609115988</v>
      </c>
      <c r="BK98" s="2">
        <f t="shared" si="135"/>
        <v>56.158999999999999</v>
      </c>
      <c r="BL98" s="2">
        <f t="shared" si="136"/>
        <v>58.116</v>
      </c>
      <c r="BM98" s="2" t="str">
        <f t="shared" si="137"/>
        <v/>
      </c>
      <c r="BN98" s="2">
        <f t="shared" si="138"/>
        <v>59.941000000000003</v>
      </c>
      <c r="BO98" s="2">
        <f t="shared" si="139"/>
        <v>60.088000000000001</v>
      </c>
      <c r="BP98" s="2" t="str">
        <f t="shared" si="140"/>
        <v/>
      </c>
      <c r="BQ98" s="2" t="str">
        <f t="shared" si="141"/>
        <v/>
      </c>
      <c r="BR98" s="2">
        <f t="shared" si="142"/>
        <v>61.802999999999997</v>
      </c>
      <c r="BS98" s="2" t="str">
        <f t="shared" si="143"/>
        <v/>
      </c>
      <c r="BT98" s="2">
        <f t="shared" si="144"/>
        <v>55.773000000000003</v>
      </c>
      <c r="BU98" s="2">
        <f t="shared" si="145"/>
        <v>50.194000000000003</v>
      </c>
      <c r="BV98" s="2">
        <f t="shared" si="146"/>
        <v>44.231999999999999</v>
      </c>
      <c r="BW98" s="2">
        <f t="shared" si="147"/>
        <v>37.478000000000002</v>
      </c>
      <c r="BZ98" s="2">
        <f t="shared" si="148"/>
        <v>56.158999999999999</v>
      </c>
      <c r="CA98" s="2">
        <f t="shared" si="149"/>
        <v>58.116</v>
      </c>
      <c r="CB98" s="2" t="str">
        <f t="shared" si="150"/>
        <v/>
      </c>
      <c r="CC98" s="2">
        <f t="shared" si="151"/>
        <v>59.941000000000003</v>
      </c>
      <c r="CD98" s="2">
        <f t="shared" si="152"/>
        <v>60.088000000000001</v>
      </c>
      <c r="CE98" s="2" t="str">
        <f t="shared" si="153"/>
        <v/>
      </c>
      <c r="CF98" s="2" t="str">
        <f t="shared" si="154"/>
        <v/>
      </c>
      <c r="CG98" s="2">
        <f t="shared" si="155"/>
        <v>61.802999999999997</v>
      </c>
      <c r="CH98" s="2" t="str">
        <f t="shared" si="156"/>
        <v/>
      </c>
      <c r="CI98" s="2">
        <f t="shared" si="157"/>
        <v>55.773000000000003</v>
      </c>
      <c r="CJ98" s="2">
        <f t="shared" si="158"/>
        <v>50.194000000000003</v>
      </c>
      <c r="CK98" s="2">
        <f t="shared" si="159"/>
        <v>44.231999999999999</v>
      </c>
      <c r="CL98" s="2">
        <f t="shared" si="160"/>
        <v>37.478000000000002</v>
      </c>
      <c r="CO98" s="2">
        <f t="shared" si="161"/>
        <v>57.834376470842386</v>
      </c>
      <c r="CP98" s="2">
        <f t="shared" si="162"/>
        <v>58.493737171085797</v>
      </c>
      <c r="CQ98" s="2">
        <f t="shared" si="163"/>
        <v>60.298368932342548</v>
      </c>
      <c r="CR98" s="2">
        <f t="shared" si="164"/>
        <v>60.754759456338185</v>
      </c>
      <c r="CS98" s="2">
        <f t="shared" si="165"/>
        <v>62.312954615636698</v>
      </c>
      <c r="CT98" s="2">
        <f t="shared" si="166"/>
        <v>63.903517781918644</v>
      </c>
      <c r="CU98" s="2">
        <f t="shared" si="167"/>
        <v>64.72384968138384</v>
      </c>
      <c r="CV98" s="2">
        <f t="shared" si="168"/>
        <v>63.676127791461425</v>
      </c>
      <c r="CW98" s="2">
        <f t="shared" si="169"/>
        <v>61.250528180803592</v>
      </c>
      <c r="CX98" s="2">
        <f t="shared" si="170"/>
        <v>57.199243997688207</v>
      </c>
      <c r="CY98" s="2">
        <f t="shared" si="171"/>
        <v>52.528160988998494</v>
      </c>
      <c r="CZ98" s="2">
        <f t="shared" si="172"/>
        <v>46.414134472197759</v>
      </c>
      <c r="DA98" s="2">
        <f t="shared" si="173"/>
        <v>38.6279787816365</v>
      </c>
      <c r="DD98" s="2">
        <f t="shared" si="174"/>
        <v>57.051466576851787</v>
      </c>
      <c r="DE98" s="2">
        <f t="shared" si="175"/>
        <v>57.954975434596058</v>
      </c>
      <c r="DF98" s="2">
        <f t="shared" si="176"/>
        <v>59.797011032105651</v>
      </c>
      <c r="DG98" s="2">
        <f t="shared" si="177"/>
        <v>60.208511489361705</v>
      </c>
      <c r="DH98" s="2">
        <f t="shared" si="178"/>
        <v>61.515458720699776</v>
      </c>
      <c r="DI98" s="2">
        <f t="shared" si="179"/>
        <v>63.571176672158181</v>
      </c>
      <c r="DJ98" s="2">
        <f t="shared" si="180"/>
        <v>64.233758423347538</v>
      </c>
      <c r="DK98" s="2">
        <f t="shared" si="181"/>
        <v>62.967258823376511</v>
      </c>
      <c r="DL98" s="2">
        <f t="shared" si="182"/>
        <v>60.649423943815343</v>
      </c>
      <c r="DM98" s="2">
        <f t="shared" si="183"/>
        <v>56.702898153641442</v>
      </c>
      <c r="DN98" s="2">
        <f t="shared" si="184"/>
        <v>52.063590654292142</v>
      </c>
      <c r="DO98" s="2">
        <f t="shared" si="185"/>
        <v>46.105076931979163</v>
      </c>
      <c r="DP98" s="2">
        <f t="shared" si="186"/>
        <v>38.4194362401891</v>
      </c>
      <c r="DS98" s="2">
        <f t="shared" si="187"/>
        <v>0.38739488242240083</v>
      </c>
      <c r="DT98" s="2">
        <f t="shared" si="188"/>
        <v>0.38803683213254753</v>
      </c>
      <c r="DU98" s="2">
        <f t="shared" si="189"/>
        <v>0.31576119582870327</v>
      </c>
      <c r="DV98" s="2">
        <f t="shared" si="190"/>
        <v>0.33470344880347641</v>
      </c>
      <c r="DW98" s="2">
        <f t="shared" si="191"/>
        <v>0.35056745062547517</v>
      </c>
      <c r="DX98" s="2">
        <f t="shared" si="192"/>
        <v>0.30343377764876633</v>
      </c>
      <c r="DY98" s="2">
        <f t="shared" si="193"/>
        <v>0.32162584234417602</v>
      </c>
      <c r="DZ98" s="2">
        <f t="shared" si="194"/>
        <v>0.34949398495256428</v>
      </c>
      <c r="EA98" s="2">
        <f t="shared" si="195"/>
        <v>0.30987711308056409</v>
      </c>
      <c r="EB98" s="2">
        <f t="shared" si="196"/>
        <v>0.32608399955143014</v>
      </c>
      <c r="EC98" s="2">
        <f t="shared" si="197"/>
        <v>0.31455231055650423</v>
      </c>
      <c r="ED98" s="2">
        <f t="shared" si="198"/>
        <v>0.33101970107472256</v>
      </c>
      <c r="EE98" s="2">
        <f t="shared" si="199"/>
        <v>0.31025886647129824</v>
      </c>
    </row>
    <row r="99" spans="2:135" x14ac:dyDescent="0.25">
      <c r="B99" s="2">
        <v>93</v>
      </c>
      <c r="C99">
        <v>56.768000000000001</v>
      </c>
      <c r="D99">
        <v>57.463999999999999</v>
      </c>
      <c r="E99">
        <v>58.588000000000001</v>
      </c>
      <c r="F99">
        <v>58.984999999999999</v>
      </c>
      <c r="G99">
        <v>60.279000000000003</v>
      </c>
      <c r="H99">
        <v>61.956000000000003</v>
      </c>
      <c r="I99">
        <v>62.773000000000003</v>
      </c>
      <c r="J99">
        <v>60.802999999999997</v>
      </c>
      <c r="K99">
        <v>60.136000000000003</v>
      </c>
      <c r="L99">
        <v>55.317999999999998</v>
      </c>
      <c r="M99">
        <v>51.164000000000001</v>
      </c>
      <c r="N99">
        <v>44.405999999999999</v>
      </c>
      <c r="O99">
        <v>36.29</v>
      </c>
      <c r="R99" s="5">
        <f t="shared" si="109"/>
        <v>57.494629747294574</v>
      </c>
      <c r="S99" s="5">
        <f t="shared" si="110"/>
        <v>58.258358615623706</v>
      </c>
      <c r="T99" s="5">
        <f t="shared" si="111"/>
        <v>60.489899950532838</v>
      </c>
      <c r="U99" s="5">
        <f t="shared" si="112"/>
        <v>60.730253495288018</v>
      </c>
      <c r="V99" s="5">
        <f t="shared" si="113"/>
        <v>62.126295873074568</v>
      </c>
      <c r="W99" s="5">
        <f t="shared" si="114"/>
        <v>64.929581587838371</v>
      </c>
      <c r="X99" s="5">
        <f t="shared" si="115"/>
        <v>64.953786757537827</v>
      </c>
      <c r="Y99" s="5">
        <f t="shared" si="116"/>
        <v>63.518745119190648</v>
      </c>
      <c r="Z99" s="5">
        <f t="shared" si="117"/>
        <v>61.610769031990131</v>
      </c>
      <c r="AA99" s="5">
        <f t="shared" si="118"/>
        <v>57.253850322190786</v>
      </c>
      <c r="AB99" s="5">
        <f t="shared" si="119"/>
        <v>52.643826064641814</v>
      </c>
      <c r="AC99" s="5">
        <f t="shared" si="120"/>
        <v>46.391107374032778</v>
      </c>
      <c r="AD99" s="5">
        <f t="shared" si="121"/>
        <v>38.706196760001589</v>
      </c>
      <c r="AE99" s="5"/>
      <c r="AG99" s="5">
        <f t="shared" si="201"/>
        <v>-0.72662974729457375</v>
      </c>
      <c r="AH99" s="5">
        <f t="shared" si="201"/>
        <v>-0.79435861562370746</v>
      </c>
      <c r="AI99" s="5">
        <f t="shared" si="201"/>
        <v>-1.9018999505328367</v>
      </c>
      <c r="AJ99" s="5">
        <f t="shared" si="200"/>
        <v>-1.7452534952880185</v>
      </c>
      <c r="AK99" s="5">
        <f t="shared" si="200"/>
        <v>-1.8472958730745646</v>
      </c>
      <c r="AL99" s="5">
        <f t="shared" si="200"/>
        <v>-2.9735815878383676</v>
      </c>
      <c r="AM99" s="5">
        <f t="shared" si="200"/>
        <v>-2.1807867575378239</v>
      </c>
      <c r="AN99" s="5">
        <f t="shared" si="107"/>
        <v>-2.7157451191906503</v>
      </c>
      <c r="AO99" s="5">
        <f t="shared" si="107"/>
        <v>-1.4747690319901281</v>
      </c>
      <c r="AP99" s="5">
        <f t="shared" si="107"/>
        <v>-1.9358503221907881</v>
      </c>
      <c r="AQ99" s="5">
        <f t="shared" si="107"/>
        <v>-1.4798260646418129</v>
      </c>
      <c r="AR99" s="5">
        <f t="shared" si="107"/>
        <v>-1.9851073740327791</v>
      </c>
      <c r="AS99" s="5">
        <f t="shared" si="107"/>
        <v>-2.4161967600015899</v>
      </c>
      <c r="AV99" s="2">
        <f t="shared" si="122"/>
        <v>57.484752946497991</v>
      </c>
      <c r="AW99" s="2">
        <f t="shared" si="123"/>
        <v>58.245350755076409</v>
      </c>
      <c r="AX99" s="2">
        <f t="shared" si="124"/>
        <v>60.107099972340166</v>
      </c>
      <c r="AY99" s="2">
        <f t="shared" si="125"/>
        <v>60.545252545131589</v>
      </c>
      <c r="AZ99" s="2">
        <f t="shared" si="126"/>
        <v>62.010437697832728</v>
      </c>
      <c r="BA99" s="2">
        <f t="shared" si="127"/>
        <v>63.799422925885267</v>
      </c>
      <c r="BB99" s="2">
        <f t="shared" si="128"/>
        <v>64.555785084600188</v>
      </c>
      <c r="BC99" s="2">
        <f t="shared" si="129"/>
        <v>63.404426082069222</v>
      </c>
      <c r="BD99" s="2">
        <f t="shared" si="130"/>
        <v>61.046923610151126</v>
      </c>
      <c r="BE99" s="2">
        <f t="shared" si="131"/>
        <v>57.017947639709853</v>
      </c>
      <c r="BF99" s="2">
        <f t="shared" si="132"/>
        <v>52.368752245676632</v>
      </c>
      <c r="BG99" s="2">
        <f t="shared" si="133"/>
        <v>46.301110242137597</v>
      </c>
      <c r="BH99" s="2">
        <f t="shared" si="134"/>
        <v>38.561135307623246</v>
      </c>
      <c r="BK99" s="2">
        <f t="shared" si="135"/>
        <v>56.768000000000001</v>
      </c>
      <c r="BL99" s="2">
        <f t="shared" si="136"/>
        <v>57.463999999999999</v>
      </c>
      <c r="BM99" s="2">
        <f t="shared" si="137"/>
        <v>58.588000000000001</v>
      </c>
      <c r="BN99" s="2">
        <f t="shared" si="138"/>
        <v>58.984999999999999</v>
      </c>
      <c r="BO99" s="2">
        <f t="shared" si="139"/>
        <v>60.279000000000003</v>
      </c>
      <c r="BP99" s="2" t="str">
        <f t="shared" si="140"/>
        <v/>
      </c>
      <c r="BQ99" s="2">
        <f t="shared" si="141"/>
        <v>62.773000000000003</v>
      </c>
      <c r="BR99" s="2">
        <f t="shared" si="142"/>
        <v>60.802999999999997</v>
      </c>
      <c r="BS99" s="2">
        <f t="shared" si="143"/>
        <v>60.136000000000003</v>
      </c>
      <c r="BT99" s="2">
        <f t="shared" si="144"/>
        <v>55.317999999999998</v>
      </c>
      <c r="BU99" s="2">
        <f t="shared" si="145"/>
        <v>51.164000000000001</v>
      </c>
      <c r="BV99" s="2">
        <f t="shared" si="146"/>
        <v>44.405999999999999</v>
      </c>
      <c r="BW99" s="2">
        <f t="shared" si="147"/>
        <v>36.29</v>
      </c>
      <c r="BZ99" s="2">
        <f t="shared" si="148"/>
        <v>56.768000000000001</v>
      </c>
      <c r="CA99" s="2">
        <f t="shared" si="149"/>
        <v>57.463999999999999</v>
      </c>
      <c r="CB99" s="2">
        <f t="shared" si="150"/>
        <v>58.588000000000001</v>
      </c>
      <c r="CC99" s="2">
        <f t="shared" si="151"/>
        <v>58.984999999999999</v>
      </c>
      <c r="CD99" s="2">
        <f t="shared" si="152"/>
        <v>60.279000000000003</v>
      </c>
      <c r="CE99" s="2" t="str">
        <f t="shared" si="153"/>
        <v/>
      </c>
      <c r="CF99" s="2">
        <f t="shared" si="154"/>
        <v>62.773000000000003</v>
      </c>
      <c r="CG99" s="2">
        <f t="shared" si="155"/>
        <v>60.802999999999997</v>
      </c>
      <c r="CH99" s="2">
        <f t="shared" si="156"/>
        <v>60.136000000000003</v>
      </c>
      <c r="CI99" s="2">
        <f t="shared" si="157"/>
        <v>55.317999999999998</v>
      </c>
      <c r="CJ99" s="2">
        <f t="shared" si="158"/>
        <v>51.164000000000001</v>
      </c>
      <c r="CK99" s="2">
        <f t="shared" si="159"/>
        <v>44.405999999999999</v>
      </c>
      <c r="CL99" s="2">
        <f t="shared" si="160"/>
        <v>36.29</v>
      </c>
      <c r="CO99" s="2">
        <f t="shared" si="161"/>
        <v>57.835035386631709</v>
      </c>
      <c r="CP99" s="2">
        <f t="shared" si="162"/>
        <v>58.478561044460129</v>
      </c>
      <c r="CQ99" s="2">
        <f t="shared" si="163"/>
        <v>60.287965778516181</v>
      </c>
      <c r="CR99" s="2">
        <f t="shared" si="164"/>
        <v>60.75171883071728</v>
      </c>
      <c r="CS99" s="2">
        <f t="shared" si="165"/>
        <v>62.31958156658532</v>
      </c>
      <c r="CT99" s="2">
        <f t="shared" si="166"/>
        <v>63.927977739683342</v>
      </c>
      <c r="CU99" s="2">
        <f t="shared" si="167"/>
        <v>64.748803963003525</v>
      </c>
      <c r="CV99" s="2">
        <f t="shared" si="168"/>
        <v>63.691601888341559</v>
      </c>
      <c r="CW99" s="2">
        <f t="shared" si="169"/>
        <v>61.268036697189551</v>
      </c>
      <c r="CX99" s="2">
        <f t="shared" si="170"/>
        <v>57.211415063704578</v>
      </c>
      <c r="CY99" s="2">
        <f t="shared" si="171"/>
        <v>52.54332537796369</v>
      </c>
      <c r="CZ99" s="2">
        <f t="shared" si="172"/>
        <v>46.428239391130901</v>
      </c>
      <c r="DA99" s="2">
        <f t="shared" si="173"/>
        <v>38.643401896044274</v>
      </c>
      <c r="DD99" s="2">
        <f t="shared" si="174"/>
        <v>56.979574157341936</v>
      </c>
      <c r="DE99" s="2">
        <f t="shared" si="175"/>
        <v>57.909922192152358</v>
      </c>
      <c r="DF99" s="2">
        <f t="shared" si="176"/>
        <v>59.74965811312795</v>
      </c>
      <c r="DG99" s="2">
        <f t="shared" si="177"/>
        <v>60.170965987841946</v>
      </c>
      <c r="DH99" s="2">
        <f t="shared" si="178"/>
        <v>61.488134002248501</v>
      </c>
      <c r="DI99" s="2">
        <f t="shared" si="179"/>
        <v>63.53027760703749</v>
      </c>
      <c r="DJ99" s="2">
        <f t="shared" si="180"/>
        <v>64.184490900661132</v>
      </c>
      <c r="DK99" s="2">
        <f t="shared" si="181"/>
        <v>62.916943098888112</v>
      </c>
      <c r="DL99" s="2">
        <f t="shared" si="182"/>
        <v>60.597815004355411</v>
      </c>
      <c r="DM99" s="2">
        <f t="shared" si="183"/>
        <v>56.653290998308904</v>
      </c>
      <c r="DN99" s="2">
        <f t="shared" si="184"/>
        <v>52.021808676885378</v>
      </c>
      <c r="DO99" s="2">
        <f t="shared" si="185"/>
        <v>46.066792795650308</v>
      </c>
      <c r="DP99" s="2">
        <f t="shared" si="186"/>
        <v>38.394339391697002</v>
      </c>
      <c r="DS99" s="2">
        <f t="shared" si="187"/>
        <v>0.40946617817446529</v>
      </c>
      <c r="DT99" s="2">
        <f t="shared" si="188"/>
        <v>0.41012021679007105</v>
      </c>
      <c r="DU99" s="2">
        <f t="shared" si="189"/>
        <v>0.33598965388237811</v>
      </c>
      <c r="DV99" s="2">
        <f t="shared" si="190"/>
        <v>0.35551489436273775</v>
      </c>
      <c r="DW99" s="2">
        <f t="shared" si="191"/>
        <v>0.37181402894500931</v>
      </c>
      <c r="DX99" s="2">
        <f t="shared" si="192"/>
        <v>0.32324558944150295</v>
      </c>
      <c r="DY99" s="2">
        <f t="shared" si="193"/>
        <v>0.34204219480962833</v>
      </c>
      <c r="DZ99" s="2">
        <f t="shared" si="194"/>
        <v>0.370712641723142</v>
      </c>
      <c r="EA99" s="2">
        <f t="shared" si="195"/>
        <v>0.32991037055724987</v>
      </c>
      <c r="EB99" s="2">
        <f t="shared" si="196"/>
        <v>0.3466387421541634</v>
      </c>
      <c r="EC99" s="2">
        <f t="shared" si="197"/>
        <v>0.33474121140531182</v>
      </c>
      <c r="ED99" s="2">
        <f t="shared" si="198"/>
        <v>0.35172318838490751</v>
      </c>
      <c r="EE99" s="2">
        <f t="shared" si="199"/>
        <v>0.33030499165912491</v>
      </c>
    </row>
    <row r="100" spans="2:135" x14ac:dyDescent="0.25">
      <c r="B100" s="2">
        <v>94</v>
      </c>
      <c r="C100">
        <v>57.390999999999998</v>
      </c>
      <c r="D100">
        <v>57.158999999999999</v>
      </c>
      <c r="E100">
        <v>58.588000000000001</v>
      </c>
      <c r="F100">
        <v>58.970999999999997</v>
      </c>
      <c r="G100">
        <v>60.941000000000003</v>
      </c>
      <c r="H100">
        <v>61.103000000000002</v>
      </c>
      <c r="I100">
        <v>62.106000000000002</v>
      </c>
      <c r="J100">
        <v>62.091000000000001</v>
      </c>
      <c r="K100">
        <v>59.773000000000003</v>
      </c>
      <c r="L100">
        <v>56.347999999999999</v>
      </c>
      <c r="M100">
        <v>49.597000000000001</v>
      </c>
      <c r="N100">
        <v>45.029000000000003</v>
      </c>
      <c r="O100">
        <v>37.448999999999998</v>
      </c>
      <c r="R100" s="5">
        <f t="shared" si="109"/>
        <v>57.438206169958015</v>
      </c>
      <c r="S100" s="5">
        <f t="shared" si="110"/>
        <v>58.208878208706643</v>
      </c>
      <c r="T100" s="5">
        <f t="shared" si="111"/>
        <v>60.234546930557691</v>
      </c>
      <c r="U100" s="5">
        <f t="shared" si="112"/>
        <v>60.590919067801373</v>
      </c>
      <c r="V100" s="5">
        <f t="shared" si="113"/>
        <v>62.030033526688747</v>
      </c>
      <c r="W100" s="5">
        <f t="shared" si="114"/>
        <v>64.307743511067414</v>
      </c>
      <c r="X100" s="5">
        <f t="shared" si="115"/>
        <v>64.709628888211654</v>
      </c>
      <c r="Y100" s="5">
        <f t="shared" si="116"/>
        <v>63.42112204728268</v>
      </c>
      <c r="Z100" s="5">
        <f t="shared" si="117"/>
        <v>61.272496460671228</v>
      </c>
      <c r="AA100" s="5">
        <f t="shared" si="118"/>
        <v>57.092502712916392</v>
      </c>
      <c r="AB100" s="5">
        <f t="shared" si="119"/>
        <v>52.469168093655483</v>
      </c>
      <c r="AC100" s="5">
        <f t="shared" si="120"/>
        <v>46.323794283829947</v>
      </c>
      <c r="AD100" s="5">
        <f t="shared" si="121"/>
        <v>38.618338425852521</v>
      </c>
      <c r="AE100" s="5"/>
      <c r="AG100" s="5">
        <f t="shared" si="201"/>
        <v>-4.7206169958016631E-2</v>
      </c>
      <c r="AH100" s="5">
        <f t="shared" si="201"/>
        <v>-1.0498782087066445</v>
      </c>
      <c r="AI100" s="5">
        <f t="shared" si="201"/>
        <v>-1.6465469305576903</v>
      </c>
      <c r="AJ100" s="5">
        <f t="shared" si="200"/>
        <v>-1.6199190678013764</v>
      </c>
      <c r="AK100" s="5">
        <f t="shared" si="200"/>
        <v>-1.0890335266887448</v>
      </c>
      <c r="AL100" s="5">
        <f t="shared" si="200"/>
        <v>-3.204743511067413</v>
      </c>
      <c r="AM100" s="5">
        <f t="shared" si="200"/>
        <v>-2.6036288882116523</v>
      </c>
      <c r="AN100" s="5">
        <f t="shared" si="107"/>
        <v>-1.3301220472826785</v>
      </c>
      <c r="AO100" s="5">
        <f t="shared" si="107"/>
        <v>-1.4994964606712244</v>
      </c>
      <c r="AP100" s="5">
        <f t="shared" si="107"/>
        <v>-0.74450271291639325</v>
      </c>
      <c r="AQ100" s="5">
        <f t="shared" si="107"/>
        <v>-2.8721680936554819</v>
      </c>
      <c r="AR100" s="5">
        <f t="shared" si="107"/>
        <v>-1.294794283829944</v>
      </c>
      <c r="AS100" s="5">
        <f t="shared" si="107"/>
        <v>-1.1693384258525228</v>
      </c>
      <c r="AV100" s="2">
        <f t="shared" si="122"/>
        <v>57.434877893075893</v>
      </c>
      <c r="AW100" s="2">
        <f t="shared" si="123"/>
        <v>58.204483660271322</v>
      </c>
      <c r="AX100" s="2">
        <f t="shared" si="124"/>
        <v>60.072288810768093</v>
      </c>
      <c r="AY100" s="2">
        <f t="shared" si="125"/>
        <v>60.516795379692475</v>
      </c>
      <c r="AZ100" s="2">
        <f t="shared" si="126"/>
        <v>61.985615134238024</v>
      </c>
      <c r="BA100" s="2">
        <f t="shared" si="127"/>
        <v>63.793278400769367</v>
      </c>
      <c r="BB100" s="2">
        <f t="shared" si="128"/>
        <v>64.541931177009587</v>
      </c>
      <c r="BC100" s="2">
        <f t="shared" si="129"/>
        <v>63.377248350484976</v>
      </c>
      <c r="BD100" s="2">
        <f t="shared" si="130"/>
        <v>61.026347077193037</v>
      </c>
      <c r="BE100" s="2">
        <f t="shared" si="131"/>
        <v>56.995597191112488</v>
      </c>
      <c r="BF100" s="2">
        <f t="shared" si="132"/>
        <v>52.35281505397937</v>
      </c>
      <c r="BG100" s="2">
        <f t="shared" si="133"/>
        <v>46.287983785508537</v>
      </c>
      <c r="BH100" s="2">
        <f t="shared" si="134"/>
        <v>38.557185262212698</v>
      </c>
      <c r="BK100" s="2">
        <f t="shared" si="135"/>
        <v>57.390999999999998</v>
      </c>
      <c r="BL100" s="2">
        <f t="shared" si="136"/>
        <v>57.158999999999999</v>
      </c>
      <c r="BM100" s="2">
        <f t="shared" si="137"/>
        <v>58.588000000000001</v>
      </c>
      <c r="BN100" s="2">
        <f t="shared" si="138"/>
        <v>58.970999999999997</v>
      </c>
      <c r="BO100" s="2">
        <f t="shared" si="139"/>
        <v>60.941000000000003</v>
      </c>
      <c r="BP100" s="2">
        <f t="shared" si="140"/>
        <v>61.103000000000002</v>
      </c>
      <c r="BQ100" s="2">
        <f t="shared" si="141"/>
        <v>62.106000000000002</v>
      </c>
      <c r="BR100" s="2">
        <f t="shared" si="142"/>
        <v>62.091000000000001</v>
      </c>
      <c r="BS100" s="2">
        <f t="shared" si="143"/>
        <v>59.773000000000003</v>
      </c>
      <c r="BT100" s="2">
        <f t="shared" si="144"/>
        <v>56.347999999999999</v>
      </c>
      <c r="BU100" s="2">
        <f t="shared" si="145"/>
        <v>49.597000000000001</v>
      </c>
      <c r="BV100" s="2">
        <f t="shared" si="146"/>
        <v>45.029000000000003</v>
      </c>
      <c r="BW100" s="2">
        <f t="shared" si="147"/>
        <v>37.448999999999998</v>
      </c>
      <c r="BZ100" s="2">
        <f t="shared" si="148"/>
        <v>57.390999999999998</v>
      </c>
      <c r="CA100" s="2">
        <f t="shared" si="149"/>
        <v>57.158999999999999</v>
      </c>
      <c r="CB100" s="2">
        <f t="shared" si="150"/>
        <v>58.588000000000001</v>
      </c>
      <c r="CC100" s="2">
        <f t="shared" si="151"/>
        <v>58.970999999999997</v>
      </c>
      <c r="CD100" s="2">
        <f t="shared" si="152"/>
        <v>60.941000000000003</v>
      </c>
      <c r="CE100" s="2">
        <f t="shared" si="153"/>
        <v>61.103000000000002</v>
      </c>
      <c r="CF100" s="2">
        <f t="shared" si="154"/>
        <v>62.106000000000002</v>
      </c>
      <c r="CG100" s="2">
        <f t="shared" si="155"/>
        <v>62.091000000000001</v>
      </c>
      <c r="CH100" s="2">
        <f t="shared" si="156"/>
        <v>59.773000000000003</v>
      </c>
      <c r="CI100" s="2">
        <f t="shared" si="157"/>
        <v>56.347999999999999</v>
      </c>
      <c r="CJ100" s="2">
        <f t="shared" si="158"/>
        <v>49.597000000000001</v>
      </c>
      <c r="CK100" s="2">
        <f t="shared" si="159"/>
        <v>45.029000000000003</v>
      </c>
      <c r="CL100" s="2">
        <f t="shared" si="160"/>
        <v>37.448999999999998</v>
      </c>
      <c r="CO100" s="2">
        <f t="shared" si="161"/>
        <v>57.835694302421025</v>
      </c>
      <c r="CP100" s="2">
        <f t="shared" si="162"/>
        <v>58.46338491783446</v>
      </c>
      <c r="CQ100" s="2">
        <f t="shared" si="163"/>
        <v>60.277562624689807</v>
      </c>
      <c r="CR100" s="2">
        <f t="shared" si="164"/>
        <v>60.748678205096375</v>
      </c>
      <c r="CS100" s="2">
        <f t="shared" si="165"/>
        <v>62.326208517533935</v>
      </c>
      <c r="CT100" s="2">
        <f t="shared" si="166"/>
        <v>63.952437697448048</v>
      </c>
      <c r="CU100" s="2">
        <f t="shared" si="167"/>
        <v>64.77375824462321</v>
      </c>
      <c r="CV100" s="2">
        <f t="shared" si="168"/>
        <v>63.707075985221685</v>
      </c>
      <c r="CW100" s="2">
        <f t="shared" si="169"/>
        <v>61.28554521357551</v>
      </c>
      <c r="CX100" s="2">
        <f t="shared" si="170"/>
        <v>57.223586129720957</v>
      </c>
      <c r="CY100" s="2">
        <f t="shared" si="171"/>
        <v>52.558489766928886</v>
      </c>
      <c r="CZ100" s="2">
        <f t="shared" si="172"/>
        <v>46.442344310064051</v>
      </c>
      <c r="DA100" s="2">
        <f t="shared" si="173"/>
        <v>38.658825010452055</v>
      </c>
      <c r="DD100" s="2">
        <f t="shared" si="174"/>
        <v>56.907681737832085</v>
      </c>
      <c r="DE100" s="2">
        <f t="shared" si="175"/>
        <v>57.864868949708665</v>
      </c>
      <c r="DF100" s="2">
        <f t="shared" si="176"/>
        <v>59.702305194150242</v>
      </c>
      <c r="DG100" s="2">
        <f t="shared" si="177"/>
        <v>60.133420486322187</v>
      </c>
      <c r="DH100" s="2">
        <f t="shared" si="178"/>
        <v>61.460809283797232</v>
      </c>
      <c r="DI100" s="2">
        <f t="shared" si="179"/>
        <v>63.489378541916807</v>
      </c>
      <c r="DJ100" s="2">
        <f t="shared" si="180"/>
        <v>64.135223377974725</v>
      </c>
      <c r="DK100" s="2">
        <f t="shared" si="181"/>
        <v>62.866627374399705</v>
      </c>
      <c r="DL100" s="2">
        <f t="shared" si="182"/>
        <v>60.546206064895479</v>
      </c>
      <c r="DM100" s="2">
        <f t="shared" si="183"/>
        <v>56.603683842976366</v>
      </c>
      <c r="DN100" s="2">
        <f t="shared" si="184"/>
        <v>51.980026699478614</v>
      </c>
      <c r="DO100" s="2">
        <f t="shared" si="185"/>
        <v>46.028508659321446</v>
      </c>
      <c r="DP100" s="2">
        <f t="shared" si="186"/>
        <v>38.369242543204905</v>
      </c>
      <c r="DS100" s="2">
        <f t="shared" si="187"/>
        <v>0.43190838641573032</v>
      </c>
      <c r="DT100" s="2">
        <f t="shared" si="188"/>
        <v>0.43257201369893616</v>
      </c>
      <c r="DU100" s="2">
        <f t="shared" si="189"/>
        <v>0.35683817891612785</v>
      </c>
      <c r="DV100" s="2">
        <f t="shared" si="190"/>
        <v>0.37688730807944643</v>
      </c>
      <c r="DW100" s="2">
        <f t="shared" si="191"/>
        <v>0.39356792797847184</v>
      </c>
      <c r="DX100" s="2">
        <f t="shared" si="192"/>
        <v>0.34371266560120578</v>
      </c>
      <c r="DY100" s="2">
        <f t="shared" si="193"/>
        <v>0.3630609379726325</v>
      </c>
      <c r="DZ100" s="2">
        <f t="shared" si="194"/>
        <v>0.39244235815218775</v>
      </c>
      <c r="EA100" s="2">
        <f t="shared" si="195"/>
        <v>0.35058083539229223</v>
      </c>
      <c r="EB100" s="2">
        <f t="shared" si="196"/>
        <v>0.36778205772679273</v>
      </c>
      <c r="EC100" s="2">
        <f t="shared" si="197"/>
        <v>0.35555375014014573</v>
      </c>
      <c r="ED100" s="2">
        <f t="shared" si="198"/>
        <v>0.37299958154529511</v>
      </c>
      <c r="EE100" s="2">
        <f t="shared" si="199"/>
        <v>0.3509872307034938</v>
      </c>
    </row>
    <row r="101" spans="2:135" x14ac:dyDescent="0.25">
      <c r="B101" s="2">
        <v>95</v>
      </c>
      <c r="C101">
        <v>55.622999999999998</v>
      </c>
      <c r="D101">
        <v>58.100999999999999</v>
      </c>
      <c r="E101">
        <v>59.293999999999997</v>
      </c>
      <c r="F101">
        <v>58.618000000000002</v>
      </c>
      <c r="G101">
        <v>60</v>
      </c>
      <c r="H101">
        <v>62.661999999999999</v>
      </c>
      <c r="I101">
        <v>62.515000000000001</v>
      </c>
      <c r="J101">
        <v>61.53</v>
      </c>
      <c r="K101">
        <v>58.817999999999998</v>
      </c>
      <c r="L101">
        <v>54.393999999999998</v>
      </c>
      <c r="M101">
        <v>50.463000000000001</v>
      </c>
      <c r="N101">
        <v>44.332999999999998</v>
      </c>
      <c r="O101">
        <v>36.667000000000002</v>
      </c>
      <c r="R101" s="5">
        <f t="shared" si="109"/>
        <v>57.382530454875429</v>
      </c>
      <c r="S101" s="5">
        <f t="shared" si="110"/>
        <v>58.163515482862636</v>
      </c>
      <c r="T101" s="5">
        <f t="shared" si="111"/>
        <v>60.100012082881605</v>
      </c>
      <c r="U101" s="5">
        <f t="shared" si="112"/>
        <v>60.514341106398369</v>
      </c>
      <c r="V101" s="5">
        <f t="shared" si="113"/>
        <v>61.974864642325514</v>
      </c>
      <c r="W101" s="5">
        <f t="shared" si="114"/>
        <v>64.002601875344411</v>
      </c>
      <c r="X101" s="5">
        <f t="shared" si="115"/>
        <v>64.590625940843694</v>
      </c>
      <c r="Y101" s="5">
        <f t="shared" si="116"/>
        <v>63.362589447223847</v>
      </c>
      <c r="Z101" s="5">
        <f t="shared" si="117"/>
        <v>61.102952941293999</v>
      </c>
      <c r="AA101" s="5">
        <f t="shared" si="118"/>
        <v>57.007556444170575</v>
      </c>
      <c r="AB101" s="5">
        <f t="shared" si="119"/>
        <v>52.380289411327944</v>
      </c>
      <c r="AC101" s="5">
        <f t="shared" si="120"/>
        <v>46.285775850414169</v>
      </c>
      <c r="AD101" s="5">
        <f t="shared" si="121"/>
        <v>38.575595867186607</v>
      </c>
      <c r="AE101" s="5"/>
      <c r="AG101" s="5">
        <f t="shared" si="201"/>
        <v>-1.7595304548754314</v>
      </c>
      <c r="AH101" s="5">
        <f t="shared" si="201"/>
        <v>-6.2515482862636418E-2</v>
      </c>
      <c r="AI101" s="5">
        <f t="shared" si="201"/>
        <v>-0.80601208288160819</v>
      </c>
      <c r="AJ101" s="5">
        <f t="shared" si="200"/>
        <v>-1.8963411063983671</v>
      </c>
      <c r="AK101" s="5">
        <f t="shared" si="200"/>
        <v>-1.9748646423255138</v>
      </c>
      <c r="AL101" s="5">
        <f t="shared" si="200"/>
        <v>-1.3406018753444116</v>
      </c>
      <c r="AM101" s="5">
        <f t="shared" si="200"/>
        <v>-2.0756259408436932</v>
      </c>
      <c r="AN101" s="5">
        <f t="shared" si="107"/>
        <v>-1.832589447223846</v>
      </c>
      <c r="AO101" s="5">
        <f t="shared" si="107"/>
        <v>-2.2849529412940015</v>
      </c>
      <c r="AP101" s="5">
        <f t="shared" si="107"/>
        <v>-2.6135564441705768</v>
      </c>
      <c r="AQ101" s="5">
        <f t="shared" si="107"/>
        <v>-1.9172894113279426</v>
      </c>
      <c r="AR101" s="5">
        <f t="shared" si="107"/>
        <v>-1.9527758504141701</v>
      </c>
      <c r="AS101" s="5">
        <f t="shared" si="107"/>
        <v>-1.9085958671866052</v>
      </c>
      <c r="AV101" s="2">
        <f t="shared" si="122"/>
        <v>57.381463189273958</v>
      </c>
      <c r="AW101" s="2">
        <f t="shared" si="123"/>
        <v>58.162098767796664</v>
      </c>
      <c r="AX101" s="2">
        <f t="shared" si="124"/>
        <v>60.035596105374154</v>
      </c>
      <c r="AY101" s="2">
        <f t="shared" si="125"/>
        <v>60.486544992865369</v>
      </c>
      <c r="AZ101" s="2">
        <f t="shared" si="126"/>
        <v>61.958928317451537</v>
      </c>
      <c r="BA101" s="2">
        <f t="shared" si="127"/>
        <v>63.784142778342201</v>
      </c>
      <c r="BB101" s="2">
        <f t="shared" si="128"/>
        <v>64.524574714277747</v>
      </c>
      <c r="BC101" s="2">
        <f t="shared" si="129"/>
        <v>63.346817647260522</v>
      </c>
      <c r="BD101" s="2">
        <f t="shared" si="130"/>
        <v>61.002447121267018</v>
      </c>
      <c r="BE101" s="2">
        <f t="shared" si="131"/>
        <v>56.970279241554877</v>
      </c>
      <c r="BF101" s="2">
        <f t="shared" si="132"/>
        <v>52.33415109934154</v>
      </c>
      <c r="BG101" s="2">
        <f t="shared" si="133"/>
        <v>46.272393387773526</v>
      </c>
      <c r="BH101" s="2">
        <f t="shared" si="134"/>
        <v>38.551369255422102</v>
      </c>
      <c r="BK101" s="2">
        <f t="shared" si="135"/>
        <v>55.622999999999998</v>
      </c>
      <c r="BL101" s="2">
        <f t="shared" si="136"/>
        <v>58.100999999999999</v>
      </c>
      <c r="BM101" s="2">
        <f t="shared" si="137"/>
        <v>59.293999999999997</v>
      </c>
      <c r="BN101" s="2">
        <f t="shared" si="138"/>
        <v>58.618000000000002</v>
      </c>
      <c r="BO101" s="2">
        <f t="shared" si="139"/>
        <v>60</v>
      </c>
      <c r="BP101" s="2">
        <f t="shared" si="140"/>
        <v>62.661999999999999</v>
      </c>
      <c r="BQ101" s="2">
        <f t="shared" si="141"/>
        <v>62.515000000000001</v>
      </c>
      <c r="BR101" s="2">
        <f t="shared" si="142"/>
        <v>61.53</v>
      </c>
      <c r="BS101" s="2">
        <f t="shared" si="143"/>
        <v>58.817999999999998</v>
      </c>
      <c r="BT101" s="2">
        <f t="shared" si="144"/>
        <v>54.393999999999998</v>
      </c>
      <c r="BU101" s="2">
        <f t="shared" si="145"/>
        <v>50.463000000000001</v>
      </c>
      <c r="BV101" s="2">
        <f t="shared" si="146"/>
        <v>44.332999999999998</v>
      </c>
      <c r="BW101" s="2">
        <f t="shared" si="147"/>
        <v>36.667000000000002</v>
      </c>
      <c r="BZ101" s="2">
        <f t="shared" si="148"/>
        <v>55.622999999999998</v>
      </c>
      <c r="CA101" s="2">
        <f t="shared" si="149"/>
        <v>58.100999999999999</v>
      </c>
      <c r="CB101" s="2">
        <f t="shared" si="150"/>
        <v>59.293999999999997</v>
      </c>
      <c r="CC101" s="2">
        <f t="shared" si="151"/>
        <v>58.618000000000002</v>
      </c>
      <c r="CD101" s="2">
        <f t="shared" si="152"/>
        <v>60</v>
      </c>
      <c r="CE101" s="2">
        <f t="shared" si="153"/>
        <v>62.661999999999999</v>
      </c>
      <c r="CF101" s="2">
        <f t="shared" si="154"/>
        <v>62.515000000000001</v>
      </c>
      <c r="CG101" s="2">
        <f t="shared" si="155"/>
        <v>61.53</v>
      </c>
      <c r="CH101" s="2">
        <f t="shared" si="156"/>
        <v>58.817999999999998</v>
      </c>
      <c r="CI101" s="2">
        <f t="shared" si="157"/>
        <v>54.393999999999998</v>
      </c>
      <c r="CJ101" s="2">
        <f t="shared" si="158"/>
        <v>50.463000000000001</v>
      </c>
      <c r="CK101" s="2">
        <f t="shared" si="159"/>
        <v>44.332999999999998</v>
      </c>
      <c r="CL101" s="2">
        <f t="shared" si="160"/>
        <v>36.667000000000002</v>
      </c>
      <c r="CO101" s="2">
        <f t="shared" si="161"/>
        <v>57.836353218210348</v>
      </c>
      <c r="CP101" s="2">
        <f t="shared" si="162"/>
        <v>58.448208791208792</v>
      </c>
      <c r="CQ101" s="2">
        <f t="shared" si="163"/>
        <v>60.26715947086344</v>
      </c>
      <c r="CR101" s="2">
        <f t="shared" si="164"/>
        <v>60.745637579475478</v>
      </c>
      <c r="CS101" s="2">
        <f t="shared" si="165"/>
        <v>62.332835468482557</v>
      </c>
      <c r="CT101" s="2">
        <f t="shared" si="166"/>
        <v>63.976897655212746</v>
      </c>
      <c r="CU101" s="2">
        <f t="shared" si="167"/>
        <v>64.798712526242895</v>
      </c>
      <c r="CV101" s="2">
        <f t="shared" si="168"/>
        <v>63.722550082101819</v>
      </c>
      <c r="CW101" s="2">
        <f t="shared" si="169"/>
        <v>61.303053729961462</v>
      </c>
      <c r="CX101" s="2">
        <f t="shared" si="170"/>
        <v>57.235757195737328</v>
      </c>
      <c r="CY101" s="2">
        <f t="shared" si="171"/>
        <v>52.573654155894083</v>
      </c>
      <c r="CZ101" s="2">
        <f t="shared" si="172"/>
        <v>46.456449228997194</v>
      </c>
      <c r="DA101" s="2">
        <f t="shared" si="173"/>
        <v>38.67424812485983</v>
      </c>
      <c r="DD101" s="2">
        <f t="shared" si="174"/>
        <v>56.835789318322234</v>
      </c>
      <c r="DE101" s="2">
        <f t="shared" si="175"/>
        <v>57.819815707264965</v>
      </c>
      <c r="DF101" s="2">
        <f t="shared" si="176"/>
        <v>59.654952275172541</v>
      </c>
      <c r="DG101" s="2">
        <f t="shared" si="177"/>
        <v>60.095874984802435</v>
      </c>
      <c r="DH101" s="2">
        <f t="shared" si="178"/>
        <v>61.433484565345964</v>
      </c>
      <c r="DI101" s="2">
        <f t="shared" si="179"/>
        <v>63.448479476796116</v>
      </c>
      <c r="DJ101" s="2">
        <f t="shared" si="180"/>
        <v>64.085955855288319</v>
      </c>
      <c r="DK101" s="2">
        <f t="shared" si="181"/>
        <v>62.816311649911306</v>
      </c>
      <c r="DL101" s="2">
        <f t="shared" si="182"/>
        <v>60.494597125435547</v>
      </c>
      <c r="DM101" s="2">
        <f t="shared" si="183"/>
        <v>56.554076687643821</v>
      </c>
      <c r="DN101" s="2">
        <f t="shared" si="184"/>
        <v>51.93824472207185</v>
      </c>
      <c r="DO101" s="2">
        <f t="shared" si="185"/>
        <v>45.990224522992584</v>
      </c>
      <c r="DP101" s="2">
        <f t="shared" si="186"/>
        <v>38.344145694712807</v>
      </c>
      <c r="DS101" s="2">
        <f t="shared" si="187"/>
        <v>0.45463366106578534</v>
      </c>
      <c r="DT101" s="2">
        <f t="shared" si="188"/>
        <v>0.45530422075381788</v>
      </c>
      <c r="DU101" s="2">
        <f t="shared" si="189"/>
        <v>0.37824345600504622</v>
      </c>
      <c r="DV101" s="2">
        <f t="shared" si="190"/>
        <v>0.39874961829787348</v>
      </c>
      <c r="DW101" s="2">
        <f t="shared" si="191"/>
        <v>0.41575223833875274</v>
      </c>
      <c r="DX101" s="2">
        <f t="shared" si="192"/>
        <v>0.36477714950709045</v>
      </c>
      <c r="DY101" s="2">
        <f t="shared" si="193"/>
        <v>0.38461626967026713</v>
      </c>
      <c r="DZ101" s="2">
        <f t="shared" si="194"/>
        <v>0.41460659964850471</v>
      </c>
      <c r="EA101" s="2">
        <f t="shared" si="195"/>
        <v>0.37182776046553923</v>
      </c>
      <c r="EB101" s="2">
        <f t="shared" si="196"/>
        <v>0.38944630370160771</v>
      </c>
      <c r="EC101" s="2">
        <f t="shared" si="197"/>
        <v>0.37692713359925556</v>
      </c>
      <c r="ED101" s="2">
        <f t="shared" si="198"/>
        <v>0.39477925312231338</v>
      </c>
      <c r="EE101" s="2">
        <f t="shared" si="199"/>
        <v>0.37224466776266218</v>
      </c>
    </row>
    <row r="102" spans="2:135" x14ac:dyDescent="0.25">
      <c r="B102" s="2">
        <v>96</v>
      </c>
      <c r="C102">
        <v>57.29</v>
      </c>
      <c r="D102">
        <v>58.246000000000002</v>
      </c>
      <c r="E102">
        <v>60.073999999999998</v>
      </c>
      <c r="F102">
        <v>59.456000000000003</v>
      </c>
      <c r="G102">
        <v>60.308999999999997</v>
      </c>
      <c r="H102">
        <v>61.338000000000001</v>
      </c>
      <c r="I102">
        <v>62.817999999999998</v>
      </c>
      <c r="J102">
        <v>61.939</v>
      </c>
      <c r="K102">
        <v>58.182000000000002</v>
      </c>
      <c r="L102">
        <v>54.939</v>
      </c>
      <c r="M102">
        <v>50.09</v>
      </c>
      <c r="N102">
        <v>44.087000000000003</v>
      </c>
      <c r="O102">
        <v>36.985999999999997</v>
      </c>
      <c r="R102" s="5">
        <f t="shared" ref="R102:R133" si="202">AV102+(C$209*_xlfn.NORM.DIST($B102,C$214*C$215+C$213,C$219*C$214,FALSE))+(C$211*_xlfn.NORM.DIST($B102,C$214*C$216+C$213,C$220*C$214,FALSE))+(C$210*_xlfn.NORM.DIST($B102,C$214*C$217+C$213,C$221*C$214,FALSE))+(C$212*_xlfn.NORM.DIST($B102,C$214*C$218+C$213,C$222*C$214,FALSE))</f>
        <v>57.324906591521348</v>
      </c>
      <c r="S102" s="5">
        <f t="shared" ref="S102:S133" si="203">AW102+(D$209*_xlfn.NORM.DIST($B102,D$214*D$215+D$213,D$219*D$214,FALSE))+(D$211*_xlfn.NORM.DIST($B102,D$214*D$216+D$213,D$220*D$214,FALSE))+(D$210*_xlfn.NORM.DIST($B102,D$214*D$217+D$213,D$221*D$214,FALSE))+(D$212*_xlfn.NORM.DIST($B102,D$214*D$218+D$213,D$222*D$214,FALSE))</f>
        <v>58.11872614574353</v>
      </c>
      <c r="T102" s="5">
        <f t="shared" ref="T102:T133" si="204">AX102+(E$209*_xlfn.NORM.DIST($B102,E$214*E$215+E$213,E$219*E$214,FALSE))+(E$211*_xlfn.NORM.DIST($B102,E$214*E$216+E$213,E$220*E$214,FALSE))+(E$210*_xlfn.NORM.DIST($B102,E$214*E$217+E$213,E$221*E$214,FALSE))+(E$212*_xlfn.NORM.DIST($B102,E$214*E$218+E$213,E$222*E$214,FALSE))</f>
        <v>60.02096176452595</v>
      </c>
      <c r="U102" s="5">
        <f t="shared" ref="U102:U133" si="205">AY102+(F$209*_xlfn.NORM.DIST($B102,F$214*F$215+F$213,F$219*F$214,FALSE))+(F$211*_xlfn.NORM.DIST($B102,F$214*F$216+F$213,F$220*F$214,FALSE))+(F$210*_xlfn.NORM.DIST($B102,F$214*F$217+F$213,F$221*F$214,FALSE))+(F$212*_xlfn.NORM.DIST($B102,F$214*F$218+F$213,F$222*F$214,FALSE))</f>
        <v>60.464272174040772</v>
      </c>
      <c r="V102" s="5">
        <f t="shared" ref="V102:V133" si="206">AZ102+(G$209*_xlfn.NORM.DIST($B102,G$214*G$215+G$213,G$219*G$214,FALSE))+(G$211*_xlfn.NORM.DIST($B102,G$214*G$216+G$213,G$220*G$214,FALSE))+(G$210*_xlfn.NORM.DIST($B102,G$214*G$217+G$213,G$221*G$214,FALSE))+(G$212*_xlfn.NORM.DIST($B102,G$214*G$218+G$213,G$222*G$214,FALSE))</f>
        <v>61.935814810946795</v>
      </c>
      <c r="W102" s="5">
        <f t="shared" ref="W102:W133" si="207">BA102+(H$209*_xlfn.NORM.DIST($B102,H$214*H$215+H$213,H$219*H$214,FALSE))+(H$211*_xlfn.NORM.DIST($B102,H$214*H$216+H$213,H$220*H$214,FALSE))+(H$210*_xlfn.NORM.DIST($B102,H$214*H$217+H$213,H$221*H$214,FALSE))+(H$212*_xlfn.NORM.DIST($B102,H$214*H$218+H$213,H$222*H$214,FALSE))</f>
        <v>63.858476808279654</v>
      </c>
      <c r="X102" s="5">
        <f t="shared" ref="X102:X133" si="208">BB102+(I$209*_xlfn.NORM.DIST($B102,I$214*I$215+I$213,I$219*I$214,FALSE))+(I$211*_xlfn.NORM.DIST($B102,I$214*I$216+I$213,I$220*I$214,FALSE))+(I$210*_xlfn.NORM.DIST($B102,I$214*I$217+I$213,I$221*I$214,FALSE))+(I$212*_xlfn.NORM.DIST($B102,I$214*I$218+I$213,I$222*I$214,FALSE))</f>
        <v>64.527989262133545</v>
      </c>
      <c r="Y102" s="5">
        <f t="shared" ref="Y102:Y133" si="209">BC102+(J$209*_xlfn.NORM.DIST($B102,J$214*J$215+J$213,J$219*J$214,FALSE))+(J$211*_xlfn.NORM.DIST($B102,J$214*J$216+J$213,J$220*J$214,FALSE))+(J$210*_xlfn.NORM.DIST($B102,J$214*J$217+J$213,J$221*J$214,FALSE))+(J$212*_xlfn.NORM.DIST($B102,J$214*J$218+J$213,J$222*J$214,FALSE))</f>
        <v>63.318510283913142</v>
      </c>
      <c r="Z102" s="5">
        <f t="shared" ref="Z102:Z133" si="210">BD102+(K$209*_xlfn.NORM.DIST($B102,K$214*K$215+K$213,K$219*K$214,FALSE))+(K$211*_xlfn.NORM.DIST($B102,K$214*K$216+K$213,K$220*K$214,FALSE))+(K$210*_xlfn.NORM.DIST($B102,K$214*K$217+K$213,K$221*K$214,FALSE))+(K$212*_xlfn.NORM.DIST($B102,K$214*K$218+K$213,K$222*K$214,FALSE))</f>
        <v>61.013556988549119</v>
      </c>
      <c r="AA102" s="5">
        <f t="shared" ref="AA102:AA133" si="211">BE102+(L$209*_xlfn.NORM.DIST($B102,L$214*L$215+L$213,L$219*L$214,FALSE))+(L$211*_xlfn.NORM.DIST($B102,L$214*L$216+L$213,L$220*L$214,FALSE))+(L$210*_xlfn.NORM.DIST($B102,L$214*L$217+L$213,L$221*L$214,FALSE))+(L$212*_xlfn.NORM.DIST($B102,L$214*L$218+L$213,L$222*L$214,FALSE))</f>
        <v>56.955402941406369</v>
      </c>
      <c r="AB102" s="5">
        <f t="shared" ref="AB102:AB133" si="212">BF102+(M$209*_xlfn.NORM.DIST($B102,M$214*M$215+M$213,M$219*M$214,FALSE))+(M$211*_xlfn.NORM.DIST($B102,M$214*M$216+M$213,M$220*M$214,FALSE))+(M$210*_xlfn.NORM.DIST($B102,M$214*M$217+M$213,M$221*M$214,FALSE))+(M$212*_xlfn.NORM.DIST($B102,M$214*M$218+M$213,M$222*M$214,FALSE))</f>
        <v>52.329874646478522</v>
      </c>
      <c r="AC102" s="5">
        <f t="shared" ref="AC102:AC133" si="213">BG102+(N$209*_xlfn.NORM.DIST($B102,N$214*N$215+N$213,N$219*N$214,FALSE))+(N$211*_xlfn.NORM.DIST($B102,N$214*N$216+N$213,N$220*N$214,FALSE))+(N$210*_xlfn.NORM.DIST($B102,N$214*N$217+N$213,N$221*N$214,FALSE))+(N$212*_xlfn.NORM.DIST($B102,N$214*N$218+N$213,N$222*N$214,FALSE))</f>
        <v>46.25901580557781</v>
      </c>
      <c r="AD102" s="5">
        <f t="shared" ref="AD102:AD133" si="214">BH102+(O$209*_xlfn.NORM.DIST($B102,O$214*O$215+O$213,O$219*O$214,FALSE))+(O$211*_xlfn.NORM.DIST($B102,O$214*O$216+O$213,O$220*O$214,FALSE))+(O$210*_xlfn.NORM.DIST($B102,O$214*O$217+O$213,O$221*O$214,FALSE))+(O$212*_xlfn.NORM.DIST($B102,O$214*O$218+O$213,O$222*O$214,FALSE))</f>
        <v>38.552667061228128</v>
      </c>
      <c r="AE102" s="5"/>
      <c r="AG102" s="5">
        <f t="shared" si="201"/>
        <v>-3.4906591521348673E-2</v>
      </c>
      <c r="AH102" s="5">
        <f t="shared" si="201"/>
        <v>0.12727385425647242</v>
      </c>
      <c r="AI102" s="5">
        <f t="shared" si="201"/>
        <v>5.3038235474048179E-2</v>
      </c>
      <c r="AJ102" s="5">
        <f t="shared" si="200"/>
        <v>-1.0082721740407692</v>
      </c>
      <c r="AK102" s="5">
        <f t="shared" si="200"/>
        <v>-1.6268148109467973</v>
      </c>
      <c r="AL102" s="5">
        <f t="shared" si="200"/>
        <v>-2.5204768082796534</v>
      </c>
      <c r="AM102" s="5">
        <f t="shared" si="200"/>
        <v>-1.7099892621335471</v>
      </c>
      <c r="AN102" s="5">
        <f t="shared" si="107"/>
        <v>-1.3795102839131417</v>
      </c>
      <c r="AO102" s="5">
        <f t="shared" si="107"/>
        <v>-2.8315569885491172</v>
      </c>
      <c r="AP102" s="5">
        <f t="shared" si="107"/>
        <v>-2.0164029414063691</v>
      </c>
      <c r="AQ102" s="5">
        <f t="shared" si="107"/>
        <v>-2.2398746464785191</v>
      </c>
      <c r="AR102" s="5">
        <f t="shared" si="107"/>
        <v>-2.1720158055778072</v>
      </c>
      <c r="AS102" s="5">
        <f t="shared" si="107"/>
        <v>-1.5666670612281308</v>
      </c>
      <c r="AV102" s="2">
        <f t="shared" si="122"/>
        <v>57.324546481823639</v>
      </c>
      <c r="AW102" s="2">
        <f t="shared" si="123"/>
        <v>58.118231906157661</v>
      </c>
      <c r="AX102" s="2">
        <f t="shared" si="124"/>
        <v>59.99700659962518</v>
      </c>
      <c r="AY102" s="2">
        <f t="shared" si="125"/>
        <v>60.454504454900658</v>
      </c>
      <c r="AZ102" s="2">
        <f t="shared" si="126"/>
        <v>61.930411513618658</v>
      </c>
      <c r="BA102" s="2">
        <f t="shared" si="127"/>
        <v>63.77193839254673</v>
      </c>
      <c r="BB102" s="2">
        <f t="shared" si="128"/>
        <v>64.503654335737821</v>
      </c>
      <c r="BC102" s="2">
        <f t="shared" si="129"/>
        <v>63.313129245374071</v>
      </c>
      <c r="BD102" s="2">
        <f t="shared" si="130"/>
        <v>60.975164928026899</v>
      </c>
      <c r="BE102" s="2">
        <f t="shared" si="131"/>
        <v>56.941953392892145</v>
      </c>
      <c r="BF102" s="2">
        <f t="shared" si="132"/>
        <v>52.312713784562973</v>
      </c>
      <c r="BG102" s="2">
        <f t="shared" si="133"/>
        <v>46.254300043876768</v>
      </c>
      <c r="BH102" s="2">
        <f t="shared" si="134"/>
        <v>38.543643066504231</v>
      </c>
      <c r="BK102" s="2">
        <f t="shared" si="135"/>
        <v>57.29</v>
      </c>
      <c r="BL102" s="2">
        <f t="shared" si="136"/>
        <v>58.246000000000002</v>
      </c>
      <c r="BM102" s="2">
        <f t="shared" si="137"/>
        <v>60.073999999999998</v>
      </c>
      <c r="BN102" s="2">
        <f t="shared" si="138"/>
        <v>59.456000000000003</v>
      </c>
      <c r="BO102" s="2">
        <f t="shared" si="139"/>
        <v>60.308999999999997</v>
      </c>
      <c r="BP102" s="2">
        <f t="shared" si="140"/>
        <v>61.338000000000001</v>
      </c>
      <c r="BQ102" s="2">
        <f t="shared" si="141"/>
        <v>62.817999999999998</v>
      </c>
      <c r="BR102" s="2">
        <f t="shared" si="142"/>
        <v>61.939</v>
      </c>
      <c r="BS102" s="2">
        <f t="shared" si="143"/>
        <v>58.182000000000002</v>
      </c>
      <c r="BT102" s="2">
        <f t="shared" si="144"/>
        <v>54.939</v>
      </c>
      <c r="BU102" s="2">
        <f t="shared" si="145"/>
        <v>50.09</v>
      </c>
      <c r="BV102" s="2">
        <f t="shared" si="146"/>
        <v>44.087000000000003</v>
      </c>
      <c r="BW102" s="2">
        <f t="shared" si="147"/>
        <v>36.985999999999997</v>
      </c>
      <c r="BZ102" s="2">
        <f t="shared" si="148"/>
        <v>57.29</v>
      </c>
      <c r="CA102" s="2">
        <f t="shared" si="149"/>
        <v>58.246000000000002</v>
      </c>
      <c r="CB102" s="2">
        <f t="shared" si="150"/>
        <v>60.073999999999998</v>
      </c>
      <c r="CC102" s="2">
        <f t="shared" si="151"/>
        <v>59.456000000000003</v>
      </c>
      <c r="CD102" s="2">
        <f t="shared" si="152"/>
        <v>60.308999999999997</v>
      </c>
      <c r="CE102" s="2">
        <f t="shared" si="153"/>
        <v>61.338000000000001</v>
      </c>
      <c r="CF102" s="2">
        <f t="shared" si="154"/>
        <v>62.817999999999998</v>
      </c>
      <c r="CG102" s="2">
        <f t="shared" si="155"/>
        <v>61.939</v>
      </c>
      <c r="CH102" s="2">
        <f t="shared" si="156"/>
        <v>58.182000000000002</v>
      </c>
      <c r="CI102" s="2">
        <f t="shared" si="157"/>
        <v>54.939</v>
      </c>
      <c r="CJ102" s="2">
        <f t="shared" si="158"/>
        <v>50.09</v>
      </c>
      <c r="CK102" s="2">
        <f t="shared" si="159"/>
        <v>44.087000000000003</v>
      </c>
      <c r="CL102" s="2">
        <f t="shared" si="160"/>
        <v>36.985999999999997</v>
      </c>
      <c r="CO102" s="2">
        <f t="shared" si="161"/>
        <v>57.837012133999671</v>
      </c>
      <c r="CP102" s="2">
        <f t="shared" si="162"/>
        <v>58.433032664583124</v>
      </c>
      <c r="CQ102" s="2">
        <f t="shared" si="163"/>
        <v>60.256756317037073</v>
      </c>
      <c r="CR102" s="2">
        <f t="shared" si="164"/>
        <v>60.742596953854573</v>
      </c>
      <c r="CS102" s="2">
        <f t="shared" si="165"/>
        <v>62.339462419431172</v>
      </c>
      <c r="CT102" s="2">
        <f t="shared" si="166"/>
        <v>64.001357612977444</v>
      </c>
      <c r="CU102" s="2">
        <f t="shared" si="167"/>
        <v>64.823666807862566</v>
      </c>
      <c r="CV102" s="2">
        <f t="shared" si="168"/>
        <v>63.738024178981952</v>
      </c>
      <c r="CW102" s="2">
        <f t="shared" si="169"/>
        <v>61.320562246347421</v>
      </c>
      <c r="CX102" s="2">
        <f t="shared" si="170"/>
        <v>57.247928261753707</v>
      </c>
      <c r="CY102" s="2">
        <f t="shared" si="171"/>
        <v>52.588818544859279</v>
      </c>
      <c r="CZ102" s="2">
        <f t="shared" si="172"/>
        <v>46.470554147930336</v>
      </c>
      <c r="DA102" s="2">
        <f t="shared" si="173"/>
        <v>38.689671239267611</v>
      </c>
      <c r="DD102" s="2">
        <f t="shared" si="174"/>
        <v>56.763896898812384</v>
      </c>
      <c r="DE102" s="2">
        <f t="shared" si="175"/>
        <v>57.774762464821265</v>
      </c>
      <c r="DF102" s="2">
        <f t="shared" si="176"/>
        <v>59.607599356194839</v>
      </c>
      <c r="DG102" s="2">
        <f t="shared" si="177"/>
        <v>60.058329483282677</v>
      </c>
      <c r="DH102" s="2">
        <f t="shared" si="178"/>
        <v>61.406159846894695</v>
      </c>
      <c r="DI102" s="2">
        <f t="shared" si="179"/>
        <v>63.407580411675426</v>
      </c>
      <c r="DJ102" s="2">
        <f t="shared" si="180"/>
        <v>64.036688332601898</v>
      </c>
      <c r="DK102" s="2">
        <f t="shared" si="181"/>
        <v>62.765995925422899</v>
      </c>
      <c r="DL102" s="2">
        <f t="shared" si="182"/>
        <v>60.442988185975622</v>
      </c>
      <c r="DM102" s="2">
        <f t="shared" si="183"/>
        <v>56.504469532311283</v>
      </c>
      <c r="DN102" s="2">
        <f t="shared" si="184"/>
        <v>51.896462744665087</v>
      </c>
      <c r="DO102" s="2">
        <f t="shared" si="185"/>
        <v>45.951940386663729</v>
      </c>
      <c r="DP102" s="2">
        <f t="shared" si="186"/>
        <v>38.31904884622071</v>
      </c>
      <c r="DS102" s="2">
        <f t="shared" si="187"/>
        <v>0.47754950761331544</v>
      </c>
      <c r="DT102" s="2">
        <f t="shared" si="188"/>
        <v>0.47822422849970347</v>
      </c>
      <c r="DU102" s="2">
        <f t="shared" si="189"/>
        <v>0.40013391688026151</v>
      </c>
      <c r="DV102" s="2">
        <f t="shared" si="190"/>
        <v>0.42102322752992927</v>
      </c>
      <c r="DW102" s="2">
        <f t="shared" si="191"/>
        <v>0.43828327259488192</v>
      </c>
      <c r="DX102" s="2">
        <f t="shared" si="192"/>
        <v>0.38637256521073277</v>
      </c>
      <c r="DY102" s="2">
        <f t="shared" si="193"/>
        <v>0.40663433903799429</v>
      </c>
      <c r="DZ102" s="2">
        <f t="shared" si="194"/>
        <v>0.43712199933709817</v>
      </c>
      <c r="EA102" s="2">
        <f t="shared" si="195"/>
        <v>0.39358195953762737</v>
      </c>
      <c r="EB102" s="2">
        <f t="shared" si="196"/>
        <v>0.41155595696755021</v>
      </c>
      <c r="EC102" s="2">
        <f t="shared" si="197"/>
        <v>0.39879027548966339</v>
      </c>
      <c r="ED102" s="2">
        <f t="shared" si="198"/>
        <v>0.41698489358517565</v>
      </c>
      <c r="EE102" s="2">
        <f t="shared" si="199"/>
        <v>0.39400795932181965</v>
      </c>
    </row>
    <row r="103" spans="2:135" x14ac:dyDescent="0.25">
      <c r="B103" s="2">
        <v>97</v>
      </c>
      <c r="C103">
        <v>56.768000000000001</v>
      </c>
      <c r="D103">
        <v>59.536000000000001</v>
      </c>
      <c r="E103">
        <v>59.265000000000001</v>
      </c>
      <c r="F103">
        <v>59.956000000000003</v>
      </c>
      <c r="G103">
        <v>60.368000000000002</v>
      </c>
      <c r="H103">
        <v>62.146999999999998</v>
      </c>
      <c r="I103">
        <v>62.332999999999998</v>
      </c>
      <c r="J103">
        <v>62.152000000000001</v>
      </c>
      <c r="K103">
        <v>58.515000000000001</v>
      </c>
      <c r="L103">
        <v>53.5</v>
      </c>
      <c r="M103">
        <v>50.582000000000001</v>
      </c>
      <c r="N103">
        <v>44.854999999999997</v>
      </c>
      <c r="O103">
        <v>36.551000000000002</v>
      </c>
      <c r="R103" s="5">
        <f t="shared" si="202"/>
        <v>57.26440728256933</v>
      </c>
      <c r="S103" s="5">
        <f t="shared" si="203"/>
        <v>58.073258210636276</v>
      </c>
      <c r="T103" s="5">
        <f t="shared" si="204"/>
        <v>59.964876476615842</v>
      </c>
      <c r="U103" s="5">
        <f t="shared" si="205"/>
        <v>60.423943420356622</v>
      </c>
      <c r="V103" s="5">
        <f t="shared" si="206"/>
        <v>61.901992145349169</v>
      </c>
      <c r="W103" s="5">
        <f t="shared" si="207"/>
        <v>63.788606408122376</v>
      </c>
      <c r="X103" s="5">
        <f t="shared" si="208"/>
        <v>64.487570126649402</v>
      </c>
      <c r="Y103" s="5">
        <f t="shared" si="209"/>
        <v>63.278142403766594</v>
      </c>
      <c r="Z103" s="5">
        <f t="shared" si="210"/>
        <v>60.958215826522803</v>
      </c>
      <c r="AA103" s="5">
        <f t="shared" si="211"/>
        <v>56.915217034878459</v>
      </c>
      <c r="AB103" s="5">
        <f t="shared" si="212"/>
        <v>52.294493333182487</v>
      </c>
      <c r="AC103" s="5">
        <f t="shared" si="213"/>
        <v>46.235305793655989</v>
      </c>
      <c r="AD103" s="5">
        <f t="shared" si="214"/>
        <v>38.537151233134168</v>
      </c>
      <c r="AE103" s="5"/>
      <c r="AG103" s="5">
        <f t="shared" si="201"/>
        <v>-0.49640728256932931</v>
      </c>
      <c r="AH103" s="5">
        <f t="shared" si="201"/>
        <v>1.4627417893637258</v>
      </c>
      <c r="AI103" s="5">
        <f t="shared" si="201"/>
        <v>-0.69987647661584163</v>
      </c>
      <c r="AJ103" s="5">
        <f t="shared" si="200"/>
        <v>-0.46794342035661884</v>
      </c>
      <c r="AK103" s="5">
        <f t="shared" si="200"/>
        <v>-1.5339921453491669</v>
      </c>
      <c r="AL103" s="5">
        <f t="shared" si="200"/>
        <v>-1.641606408122378</v>
      </c>
      <c r="AM103" s="5">
        <f t="shared" si="200"/>
        <v>-2.1545701266494035</v>
      </c>
      <c r="AN103" s="5">
        <f t="shared" si="107"/>
        <v>-1.1261424037665932</v>
      </c>
      <c r="AO103" s="5">
        <f t="shared" si="107"/>
        <v>-2.4432158265228026</v>
      </c>
      <c r="AP103" s="5">
        <f t="shared" si="107"/>
        <v>-3.4152170348784594</v>
      </c>
      <c r="AQ103" s="5">
        <f t="shared" si="107"/>
        <v>-1.7124933331824863</v>
      </c>
      <c r="AR103" s="5">
        <f t="shared" si="107"/>
        <v>-1.3803057936559924</v>
      </c>
      <c r="AS103" s="5">
        <f t="shared" si="107"/>
        <v>-1.9861512331341658</v>
      </c>
      <c r="AV103" s="2">
        <f t="shared" si="122"/>
        <v>57.264195901911862</v>
      </c>
      <c r="AW103" s="2">
        <f t="shared" si="123"/>
        <v>58.072932128056166</v>
      </c>
      <c r="AX103" s="2">
        <f t="shared" si="124"/>
        <v>59.956520739701006</v>
      </c>
      <c r="AY103" s="2">
        <f t="shared" si="125"/>
        <v>60.420692371616681</v>
      </c>
      <c r="AZ103" s="2">
        <f t="shared" si="126"/>
        <v>61.900115778429665</v>
      </c>
      <c r="BA103" s="2">
        <f t="shared" si="127"/>
        <v>63.756610222274773</v>
      </c>
      <c r="BB103" s="2">
        <f t="shared" si="128"/>
        <v>64.479136802052494</v>
      </c>
      <c r="BC103" s="2">
        <f t="shared" si="129"/>
        <v>63.276206243816134</v>
      </c>
      <c r="BD103" s="2">
        <f t="shared" si="130"/>
        <v>60.944468126878398</v>
      </c>
      <c r="BE103" s="2">
        <f t="shared" si="131"/>
        <v>56.910603525493116</v>
      </c>
      <c r="BF103" s="2">
        <f t="shared" si="132"/>
        <v>52.288478342763518</v>
      </c>
      <c r="BG103" s="2">
        <f t="shared" si="133"/>
        <v>46.233684786072494</v>
      </c>
      <c r="BH103" s="2">
        <f t="shared" si="134"/>
        <v>38.53397688447037</v>
      </c>
      <c r="BK103" s="2">
        <f t="shared" si="135"/>
        <v>56.768000000000001</v>
      </c>
      <c r="BL103" s="2">
        <f t="shared" si="136"/>
        <v>59.536000000000001</v>
      </c>
      <c r="BM103" s="2">
        <f t="shared" si="137"/>
        <v>59.265000000000001</v>
      </c>
      <c r="BN103" s="2">
        <f t="shared" si="138"/>
        <v>59.956000000000003</v>
      </c>
      <c r="BO103" s="2">
        <f t="shared" si="139"/>
        <v>60.368000000000002</v>
      </c>
      <c r="BP103" s="2">
        <f t="shared" si="140"/>
        <v>62.146999999999998</v>
      </c>
      <c r="BQ103" s="2">
        <f t="shared" si="141"/>
        <v>62.332999999999998</v>
      </c>
      <c r="BR103" s="2">
        <f t="shared" si="142"/>
        <v>62.152000000000001</v>
      </c>
      <c r="BS103" s="2">
        <f t="shared" si="143"/>
        <v>58.515000000000001</v>
      </c>
      <c r="BT103" s="2">
        <f t="shared" si="144"/>
        <v>53.5</v>
      </c>
      <c r="BU103" s="2">
        <f t="shared" si="145"/>
        <v>50.582000000000001</v>
      </c>
      <c r="BV103" s="2">
        <f t="shared" si="146"/>
        <v>44.854999999999997</v>
      </c>
      <c r="BW103" s="2">
        <f t="shared" si="147"/>
        <v>36.551000000000002</v>
      </c>
      <c r="BZ103" s="2">
        <f t="shared" si="148"/>
        <v>56.768000000000001</v>
      </c>
      <c r="CA103" s="2">
        <f t="shared" si="149"/>
        <v>59.536000000000001</v>
      </c>
      <c r="CB103" s="2">
        <f t="shared" si="150"/>
        <v>59.265000000000001</v>
      </c>
      <c r="CC103" s="2">
        <f t="shared" si="151"/>
        <v>59.956000000000003</v>
      </c>
      <c r="CD103" s="2">
        <f t="shared" si="152"/>
        <v>60.368000000000002</v>
      </c>
      <c r="CE103" s="2">
        <f t="shared" si="153"/>
        <v>62.146999999999998</v>
      </c>
      <c r="CF103" s="2">
        <f t="shared" si="154"/>
        <v>62.332999999999998</v>
      </c>
      <c r="CG103" s="2">
        <f t="shared" si="155"/>
        <v>62.152000000000001</v>
      </c>
      <c r="CH103" s="2">
        <f t="shared" si="156"/>
        <v>58.515000000000001</v>
      </c>
      <c r="CI103" s="2">
        <f t="shared" si="157"/>
        <v>53.5</v>
      </c>
      <c r="CJ103" s="2">
        <f t="shared" si="158"/>
        <v>50.582000000000001</v>
      </c>
      <c r="CK103" s="2">
        <f t="shared" si="159"/>
        <v>44.854999999999997</v>
      </c>
      <c r="CL103" s="2">
        <f t="shared" si="160"/>
        <v>36.551000000000002</v>
      </c>
      <c r="CO103" s="2">
        <f t="shared" si="161"/>
        <v>57.837671049788995</v>
      </c>
      <c r="CP103" s="2">
        <f t="shared" si="162"/>
        <v>58.417856537957462</v>
      </c>
      <c r="CQ103" s="2">
        <f t="shared" si="163"/>
        <v>60.246353163210699</v>
      </c>
      <c r="CR103" s="2">
        <f t="shared" si="164"/>
        <v>60.739556328233668</v>
      </c>
      <c r="CS103" s="2">
        <f t="shared" si="165"/>
        <v>62.346089370379794</v>
      </c>
      <c r="CT103" s="2">
        <f t="shared" si="166"/>
        <v>64.025817570742149</v>
      </c>
      <c r="CU103" s="2">
        <f t="shared" si="167"/>
        <v>64.848621089482251</v>
      </c>
      <c r="CV103" s="2">
        <f t="shared" si="168"/>
        <v>63.753498275862086</v>
      </c>
      <c r="CW103" s="2">
        <f t="shared" si="169"/>
        <v>61.338070762733381</v>
      </c>
      <c r="CX103" s="2">
        <f t="shared" si="170"/>
        <v>57.260099327770078</v>
      </c>
      <c r="CY103" s="2">
        <f t="shared" si="171"/>
        <v>52.603982933824476</v>
      </c>
      <c r="CZ103" s="2">
        <f t="shared" si="172"/>
        <v>46.484659066863479</v>
      </c>
      <c r="DA103" s="2">
        <f t="shared" si="173"/>
        <v>38.705094353675385</v>
      </c>
      <c r="DD103" s="2">
        <f t="shared" si="174"/>
        <v>56.692004479302533</v>
      </c>
      <c r="DE103" s="2">
        <f t="shared" si="175"/>
        <v>57.729709222377565</v>
      </c>
      <c r="DF103" s="2">
        <f t="shared" si="176"/>
        <v>59.560246437217138</v>
      </c>
      <c r="DG103" s="2">
        <f t="shared" si="177"/>
        <v>60.020783981762918</v>
      </c>
      <c r="DH103" s="2">
        <f t="shared" si="178"/>
        <v>61.37883512844342</v>
      </c>
      <c r="DI103" s="2">
        <f t="shared" si="179"/>
        <v>63.366681346554742</v>
      </c>
      <c r="DJ103" s="2">
        <f t="shared" si="180"/>
        <v>63.987420809915491</v>
      </c>
      <c r="DK103" s="2">
        <f t="shared" si="181"/>
        <v>62.7156802009345</v>
      </c>
      <c r="DL103" s="2">
        <f t="shared" si="182"/>
        <v>60.39137924651569</v>
      </c>
      <c r="DM103" s="2">
        <f t="shared" si="183"/>
        <v>56.454862376978745</v>
      </c>
      <c r="DN103" s="2">
        <f t="shared" si="184"/>
        <v>51.854680767258323</v>
      </c>
      <c r="DO103" s="2">
        <f t="shared" si="185"/>
        <v>45.913656250334867</v>
      </c>
      <c r="DP103" s="2">
        <f t="shared" si="186"/>
        <v>38.293951997728612</v>
      </c>
      <c r="DS103" s="2">
        <f t="shared" si="187"/>
        <v>0.50056025256425718</v>
      </c>
      <c r="DT103" s="2">
        <f t="shared" si="188"/>
        <v>0.50123629358436095</v>
      </c>
      <c r="DU103" s="2">
        <f t="shared" si="189"/>
        <v>0.42243052360401606</v>
      </c>
      <c r="DV103" s="2">
        <f t="shared" si="190"/>
        <v>0.4436230166375324</v>
      </c>
      <c r="DW103" s="2">
        <f t="shared" si="191"/>
        <v>0.4610717354491215</v>
      </c>
      <c r="DX103" s="2">
        <f t="shared" si="192"/>
        <v>0.40842444791932986</v>
      </c>
      <c r="DY103" s="2">
        <f t="shared" si="193"/>
        <v>0.42903410065732567</v>
      </c>
      <c r="DZ103" s="2">
        <f t="shared" si="194"/>
        <v>0.45989951762909564</v>
      </c>
      <c r="EA103" s="2">
        <f t="shared" si="195"/>
        <v>0.41576651856724767</v>
      </c>
      <c r="EB103" s="2">
        <f t="shared" si="196"/>
        <v>0.43402852034236661</v>
      </c>
      <c r="EC103" s="2">
        <f t="shared" si="197"/>
        <v>0.42106456532326453</v>
      </c>
      <c r="ED103" s="2">
        <f t="shared" si="198"/>
        <v>0.439532474317329</v>
      </c>
      <c r="EE103" s="2">
        <f t="shared" si="199"/>
        <v>0.41620005025016799</v>
      </c>
    </row>
    <row r="104" spans="2:135" x14ac:dyDescent="0.25">
      <c r="B104" s="2">
        <v>98</v>
      </c>
      <c r="C104">
        <v>57.203000000000003</v>
      </c>
      <c r="D104">
        <v>58.680999999999997</v>
      </c>
      <c r="E104">
        <v>59.676000000000002</v>
      </c>
      <c r="F104">
        <v>59.206000000000003</v>
      </c>
      <c r="G104">
        <v>61.618000000000002</v>
      </c>
      <c r="H104">
        <v>62.515000000000001</v>
      </c>
      <c r="I104">
        <v>63.712000000000003</v>
      </c>
      <c r="J104">
        <v>61.606000000000002</v>
      </c>
      <c r="K104">
        <v>60.53</v>
      </c>
      <c r="L104">
        <v>55.226999999999997</v>
      </c>
      <c r="M104">
        <v>51.776000000000003</v>
      </c>
      <c r="N104">
        <v>45.854999999999997</v>
      </c>
      <c r="O104">
        <v>37.854999999999997</v>
      </c>
      <c r="R104" s="5">
        <f t="shared" si="202"/>
        <v>57.200834167393602</v>
      </c>
      <c r="S104" s="5">
        <f t="shared" si="203"/>
        <v>58.026802980736413</v>
      </c>
      <c r="T104" s="5">
        <f t="shared" si="204"/>
        <v>59.91691971445956</v>
      </c>
      <c r="U104" s="5">
        <f t="shared" si="205"/>
        <v>60.386261813811593</v>
      </c>
      <c r="V104" s="5">
        <f t="shared" si="206"/>
        <v>61.869144166983027</v>
      </c>
      <c r="W104" s="5">
        <f t="shared" si="207"/>
        <v>63.749218804773129</v>
      </c>
      <c r="X104" s="5">
        <f t="shared" si="208"/>
        <v>64.453899677465159</v>
      </c>
      <c r="Y104" s="5">
        <f t="shared" si="209"/>
        <v>63.237320524312508</v>
      </c>
      <c r="Z104" s="5">
        <f t="shared" si="210"/>
        <v>60.915047824715472</v>
      </c>
      <c r="AA104" s="5">
        <f t="shared" si="211"/>
        <v>56.877915305063318</v>
      </c>
      <c r="AB104" s="5">
        <f t="shared" si="212"/>
        <v>52.263509444615259</v>
      </c>
      <c r="AC104" s="5">
        <f t="shared" si="213"/>
        <v>46.211238999075327</v>
      </c>
      <c r="AD104" s="5">
        <f t="shared" si="214"/>
        <v>38.523450865162999</v>
      </c>
      <c r="AE104" s="5"/>
      <c r="AG104" s="5">
        <f t="shared" si="201"/>
        <v>2.1658326064013522E-3</v>
      </c>
      <c r="AH104" s="5">
        <f t="shared" si="201"/>
        <v>0.65419701926358442</v>
      </c>
      <c r="AI104" s="5">
        <f t="shared" si="201"/>
        <v>-0.24091971445955807</v>
      </c>
      <c r="AJ104" s="5">
        <f t="shared" si="200"/>
        <v>-1.1802618138115903</v>
      </c>
      <c r="AK104" s="5">
        <f t="shared" si="200"/>
        <v>-0.25114416698302477</v>
      </c>
      <c r="AL104" s="5">
        <f t="shared" si="200"/>
        <v>-1.2342188047731284</v>
      </c>
      <c r="AM104" s="5">
        <f t="shared" si="200"/>
        <v>-0.74189967746515606</v>
      </c>
      <c r="AN104" s="5">
        <f t="shared" si="107"/>
        <v>-1.6313205243125068</v>
      </c>
      <c r="AO104" s="5">
        <f t="shared" si="107"/>
        <v>-0.38504782471547117</v>
      </c>
      <c r="AP104" s="5">
        <f t="shared" si="107"/>
        <v>-1.6509153050633216</v>
      </c>
      <c r="AQ104" s="5">
        <f t="shared" si="107"/>
        <v>-0.48750944461525592</v>
      </c>
      <c r="AR104" s="5">
        <f t="shared" si="107"/>
        <v>-0.3562389990753303</v>
      </c>
      <c r="AS104" s="5">
        <f t="shared" si="107"/>
        <v>-0.66845086516300256</v>
      </c>
      <c r="AV104" s="2">
        <f t="shared" si="122"/>
        <v>57.200509292241193</v>
      </c>
      <c r="AW104" s="2">
        <f t="shared" si="123"/>
        <v>58.02626104149661</v>
      </c>
      <c r="AX104" s="2">
        <f t="shared" si="124"/>
        <v>59.914155318189884</v>
      </c>
      <c r="AY104" s="2">
        <f t="shared" si="125"/>
        <v>60.385143092202114</v>
      </c>
      <c r="AZ104" s="2">
        <f t="shared" si="126"/>
        <v>61.868108548458729</v>
      </c>
      <c r="BA104" s="2">
        <f t="shared" si="127"/>
        <v>63.738127869388194</v>
      </c>
      <c r="BB104" s="2">
        <f t="shared" si="128"/>
        <v>64.451018651774817</v>
      </c>
      <c r="BC104" s="2">
        <f t="shared" si="129"/>
        <v>63.236099943464723</v>
      </c>
      <c r="BD104" s="2">
        <f t="shared" si="130"/>
        <v>60.910352496146231</v>
      </c>
      <c r="BE104" s="2">
        <f t="shared" si="131"/>
        <v>56.876238971965989</v>
      </c>
      <c r="BF104" s="2">
        <f t="shared" si="132"/>
        <v>52.261443169803954</v>
      </c>
      <c r="BG104" s="2">
        <f t="shared" si="133"/>
        <v>46.210549707426907</v>
      </c>
      <c r="BH104" s="2">
        <f t="shared" si="134"/>
        <v>38.52235643916115</v>
      </c>
      <c r="BK104" s="2">
        <f t="shared" si="135"/>
        <v>57.203000000000003</v>
      </c>
      <c r="BL104" s="2">
        <f t="shared" si="136"/>
        <v>58.680999999999997</v>
      </c>
      <c r="BM104" s="2">
        <f t="shared" si="137"/>
        <v>59.676000000000002</v>
      </c>
      <c r="BN104" s="2">
        <f t="shared" si="138"/>
        <v>59.206000000000003</v>
      </c>
      <c r="BO104" s="2">
        <f t="shared" si="139"/>
        <v>61.618000000000002</v>
      </c>
      <c r="BP104" s="2">
        <f t="shared" si="140"/>
        <v>62.515000000000001</v>
      </c>
      <c r="BQ104" s="2">
        <f t="shared" si="141"/>
        <v>63.712000000000003</v>
      </c>
      <c r="BR104" s="2">
        <f t="shared" si="142"/>
        <v>61.606000000000002</v>
      </c>
      <c r="BS104" s="2">
        <f t="shared" si="143"/>
        <v>60.53</v>
      </c>
      <c r="BT104" s="2">
        <f t="shared" si="144"/>
        <v>55.226999999999997</v>
      </c>
      <c r="BU104" s="2">
        <f t="shared" si="145"/>
        <v>51.776000000000003</v>
      </c>
      <c r="BV104" s="2">
        <f t="shared" si="146"/>
        <v>45.854999999999997</v>
      </c>
      <c r="BW104" s="2">
        <f t="shared" si="147"/>
        <v>37.854999999999997</v>
      </c>
      <c r="BZ104" s="2">
        <f t="shared" si="148"/>
        <v>57.203000000000003</v>
      </c>
      <c r="CA104" s="2">
        <f t="shared" si="149"/>
        <v>58.680999999999997</v>
      </c>
      <c r="CB104" s="2">
        <f t="shared" si="150"/>
        <v>59.676000000000002</v>
      </c>
      <c r="CC104" s="2">
        <f t="shared" si="151"/>
        <v>59.206000000000003</v>
      </c>
      <c r="CD104" s="2">
        <f t="shared" si="152"/>
        <v>61.618000000000002</v>
      </c>
      <c r="CE104" s="2">
        <f t="shared" si="153"/>
        <v>62.515000000000001</v>
      </c>
      <c r="CF104" s="2">
        <f t="shared" si="154"/>
        <v>63.712000000000003</v>
      </c>
      <c r="CG104" s="2">
        <f t="shared" si="155"/>
        <v>61.606000000000002</v>
      </c>
      <c r="CH104" s="2">
        <f t="shared" si="156"/>
        <v>60.53</v>
      </c>
      <c r="CI104" s="2">
        <f t="shared" si="157"/>
        <v>55.226999999999997</v>
      </c>
      <c r="CJ104" s="2">
        <f t="shared" si="158"/>
        <v>51.776000000000003</v>
      </c>
      <c r="CK104" s="2">
        <f t="shared" si="159"/>
        <v>45.854999999999997</v>
      </c>
      <c r="CL104" s="2">
        <f t="shared" si="160"/>
        <v>37.854999999999997</v>
      </c>
      <c r="CO104" s="2">
        <f t="shared" si="161"/>
        <v>57.838329965578318</v>
      </c>
      <c r="CP104" s="2">
        <f t="shared" si="162"/>
        <v>58.402680411331794</v>
      </c>
      <c r="CQ104" s="2">
        <f t="shared" si="163"/>
        <v>60.235950009384332</v>
      </c>
      <c r="CR104" s="2">
        <f t="shared" si="164"/>
        <v>60.73651570261277</v>
      </c>
      <c r="CS104" s="2">
        <f t="shared" si="165"/>
        <v>62.352716321328408</v>
      </c>
      <c r="CT104" s="2">
        <f t="shared" si="166"/>
        <v>64.050277528506854</v>
      </c>
      <c r="CU104" s="2">
        <f t="shared" si="167"/>
        <v>64.873575371101936</v>
      </c>
      <c r="CV104" s="2">
        <f t="shared" si="168"/>
        <v>63.768972372742212</v>
      </c>
      <c r="CW104" s="2">
        <f t="shared" si="169"/>
        <v>61.35557927911934</v>
      </c>
      <c r="CX104" s="2">
        <f t="shared" si="170"/>
        <v>57.272270393786457</v>
      </c>
      <c r="CY104" s="2">
        <f t="shared" si="171"/>
        <v>52.619147322789672</v>
      </c>
      <c r="CZ104" s="2">
        <f t="shared" si="172"/>
        <v>46.498763985796629</v>
      </c>
      <c r="DA104" s="2">
        <f t="shared" si="173"/>
        <v>38.720517468083159</v>
      </c>
      <c r="DD104" s="2">
        <f t="shared" si="174"/>
        <v>56.620112059792682</v>
      </c>
      <c r="DE104" s="2">
        <f t="shared" si="175"/>
        <v>57.684655979933865</v>
      </c>
      <c r="DF104" s="2">
        <f t="shared" si="176"/>
        <v>59.51289351823943</v>
      </c>
      <c r="DG104" s="2">
        <f t="shared" si="177"/>
        <v>59.983238480243159</v>
      </c>
      <c r="DH104" s="2">
        <f t="shared" si="178"/>
        <v>61.351510409992152</v>
      </c>
      <c r="DI104" s="2">
        <f t="shared" si="179"/>
        <v>63.325782281434051</v>
      </c>
      <c r="DJ104" s="2">
        <f t="shared" si="180"/>
        <v>63.938153287229078</v>
      </c>
      <c r="DK104" s="2">
        <f t="shared" si="181"/>
        <v>62.665364476446094</v>
      </c>
      <c r="DL104" s="2">
        <f t="shared" si="182"/>
        <v>60.339770307055758</v>
      </c>
      <c r="DM104" s="2">
        <f t="shared" si="183"/>
        <v>56.405255221646208</v>
      </c>
      <c r="DN104" s="2">
        <f t="shared" si="184"/>
        <v>51.812898789851559</v>
      </c>
      <c r="DO104" s="2">
        <f t="shared" si="185"/>
        <v>45.875372114006012</v>
      </c>
      <c r="DP104" s="2">
        <f t="shared" si="186"/>
        <v>38.268855149236515</v>
      </c>
      <c r="DS104" s="2">
        <f t="shared" si="187"/>
        <v>0.5235686245522666</v>
      </c>
      <c r="DT104" s="2">
        <f t="shared" si="188"/>
        <v>0.52424312234380721</v>
      </c>
      <c r="DU104" s="2">
        <f t="shared" si="189"/>
        <v>0.44504778690931335</v>
      </c>
      <c r="DV104" s="2">
        <f t="shared" si="190"/>
        <v>0.46645856263292751</v>
      </c>
      <c r="DW104" s="2">
        <f t="shared" si="191"/>
        <v>0.48402408274127623</v>
      </c>
      <c r="DX104" s="2">
        <f t="shared" si="192"/>
        <v>0.43085121728520037</v>
      </c>
      <c r="DY104" s="2">
        <f t="shared" si="193"/>
        <v>0.4517283979202622</v>
      </c>
      <c r="DZ104" s="2">
        <f t="shared" si="194"/>
        <v>0.48284579248291332</v>
      </c>
      <c r="EA104" s="2">
        <f t="shared" si="195"/>
        <v>0.4382977461487142</v>
      </c>
      <c r="EB104" s="2">
        <f t="shared" si="196"/>
        <v>0.45677565346735599</v>
      </c>
      <c r="EC104" s="2">
        <f t="shared" si="197"/>
        <v>0.44366487301648738</v>
      </c>
      <c r="ED104" s="2">
        <f t="shared" si="198"/>
        <v>0.46233242910572847</v>
      </c>
      <c r="EE104" s="2">
        <f t="shared" si="199"/>
        <v>0.43873712872048071</v>
      </c>
    </row>
    <row r="105" spans="2:135" x14ac:dyDescent="0.25">
      <c r="B105" s="2">
        <v>99</v>
      </c>
      <c r="C105">
        <v>57.551000000000002</v>
      </c>
      <c r="D105">
        <v>58.695999999999998</v>
      </c>
      <c r="E105">
        <v>57.823999999999998</v>
      </c>
      <c r="F105">
        <v>59.970999999999997</v>
      </c>
      <c r="G105">
        <v>63.043999999999997</v>
      </c>
      <c r="H105">
        <v>62.396999999999998</v>
      </c>
      <c r="I105">
        <v>63.167000000000002</v>
      </c>
      <c r="J105">
        <v>63.197000000000003</v>
      </c>
      <c r="K105">
        <v>59.121000000000002</v>
      </c>
      <c r="L105">
        <v>56.273000000000003</v>
      </c>
      <c r="M105">
        <v>51.119</v>
      </c>
      <c r="N105">
        <v>46.332999999999998</v>
      </c>
      <c r="O105">
        <v>37.304000000000002</v>
      </c>
      <c r="R105" s="5">
        <f t="shared" si="202"/>
        <v>57.134317986866847</v>
      </c>
      <c r="S105" s="5">
        <f t="shared" si="203"/>
        <v>57.979481847057635</v>
      </c>
      <c r="T105" s="5">
        <f t="shared" si="204"/>
        <v>59.870894218431573</v>
      </c>
      <c r="U105" s="5">
        <f t="shared" si="205"/>
        <v>60.348539057610154</v>
      </c>
      <c r="V105" s="5">
        <f t="shared" si="206"/>
        <v>61.835974907438903</v>
      </c>
      <c r="W105" s="5">
        <f t="shared" si="207"/>
        <v>63.720229614493405</v>
      </c>
      <c r="X105" s="5">
        <f t="shared" si="208"/>
        <v>64.420644633310488</v>
      </c>
      <c r="Y105" s="5">
        <f t="shared" si="209"/>
        <v>63.194862317832253</v>
      </c>
      <c r="Z105" s="5">
        <f t="shared" si="210"/>
        <v>60.874593076430067</v>
      </c>
      <c r="AA105" s="5">
        <f t="shared" si="211"/>
        <v>56.839972502142253</v>
      </c>
      <c r="AB105" s="5">
        <f t="shared" si="212"/>
        <v>52.232538853457115</v>
      </c>
      <c r="AC105" s="5">
        <f t="shared" si="213"/>
        <v>46.185610152093176</v>
      </c>
      <c r="AD105" s="5">
        <f t="shared" si="214"/>
        <v>38.509261004145522</v>
      </c>
      <c r="AE105" s="5"/>
      <c r="AG105" s="5">
        <f t="shared" si="201"/>
        <v>0.41668201313315478</v>
      </c>
      <c r="AH105" s="5">
        <f t="shared" si="201"/>
        <v>0.71651815294236343</v>
      </c>
      <c r="AI105" s="5">
        <f t="shared" si="201"/>
        <v>-2.046894218431575</v>
      </c>
      <c r="AJ105" s="5">
        <f t="shared" si="200"/>
        <v>-0.37753905761015716</v>
      </c>
      <c r="AK105" s="5">
        <f t="shared" si="200"/>
        <v>1.208025092561094</v>
      </c>
      <c r="AL105" s="5">
        <f t="shared" si="200"/>
        <v>-1.3232296144934068</v>
      </c>
      <c r="AM105" s="5">
        <f t="shared" si="200"/>
        <v>-1.2536446333104863</v>
      </c>
      <c r="AN105" s="5">
        <f t="shared" si="107"/>
        <v>2.137682167749233E-3</v>
      </c>
      <c r="AO105" s="5">
        <f t="shared" si="107"/>
        <v>-1.7535930764300645</v>
      </c>
      <c r="AP105" s="5">
        <f t="shared" si="107"/>
        <v>-0.56697250214224937</v>
      </c>
      <c r="AQ105" s="5">
        <f t="shared" si="107"/>
        <v>-1.1135388534571149</v>
      </c>
      <c r="AR105" s="5">
        <f t="shared" si="107"/>
        <v>0.14738984790682252</v>
      </c>
      <c r="AS105" s="5">
        <f t="shared" si="107"/>
        <v>-1.2052610041455196</v>
      </c>
      <c r="AV105" s="2">
        <f t="shared" si="122"/>
        <v>57.133612672455882</v>
      </c>
      <c r="AW105" s="2">
        <f t="shared" si="123"/>
        <v>57.978291815760819</v>
      </c>
      <c r="AX105" s="2">
        <f t="shared" si="124"/>
        <v>59.869943731021266</v>
      </c>
      <c r="AY105" s="2">
        <f t="shared" si="125"/>
        <v>60.34790652316704</v>
      </c>
      <c r="AZ105" s="2">
        <f t="shared" si="126"/>
        <v>61.834472803385253</v>
      </c>
      <c r="BA105" s="2">
        <f t="shared" si="127"/>
        <v>63.716487014553266</v>
      </c>
      <c r="BB105" s="2">
        <f t="shared" si="128"/>
        <v>64.419327170593746</v>
      </c>
      <c r="BC105" s="2">
        <f t="shared" si="129"/>
        <v>63.192889515169085</v>
      </c>
      <c r="BD105" s="2">
        <f t="shared" si="130"/>
        <v>60.872843035546055</v>
      </c>
      <c r="BE105" s="2">
        <f t="shared" si="131"/>
        <v>56.838895090095697</v>
      </c>
      <c r="BF105" s="2">
        <f t="shared" si="132"/>
        <v>52.231630629107684</v>
      </c>
      <c r="BG105" s="2">
        <f t="shared" si="133"/>
        <v>46.184918487707158</v>
      </c>
      <c r="BH105" s="2">
        <f t="shared" si="134"/>
        <v>38.508783792182925</v>
      </c>
      <c r="BK105" s="2">
        <f t="shared" si="135"/>
        <v>57.551000000000002</v>
      </c>
      <c r="BL105" s="2">
        <f t="shared" si="136"/>
        <v>58.695999999999998</v>
      </c>
      <c r="BM105" s="2">
        <f t="shared" si="137"/>
        <v>57.823999999999998</v>
      </c>
      <c r="BN105" s="2">
        <f t="shared" si="138"/>
        <v>59.970999999999997</v>
      </c>
      <c r="BO105" s="2">
        <f t="shared" si="139"/>
        <v>63.043999999999997</v>
      </c>
      <c r="BP105" s="2">
        <f t="shared" si="140"/>
        <v>62.396999999999998</v>
      </c>
      <c r="BQ105" s="2">
        <f t="shared" si="141"/>
        <v>63.167000000000002</v>
      </c>
      <c r="BR105" s="2">
        <f t="shared" si="142"/>
        <v>63.197000000000003</v>
      </c>
      <c r="BS105" s="2">
        <f t="shared" si="143"/>
        <v>59.121000000000002</v>
      </c>
      <c r="BT105" s="2">
        <f t="shared" si="144"/>
        <v>56.273000000000003</v>
      </c>
      <c r="BU105" s="2">
        <f t="shared" si="145"/>
        <v>51.119</v>
      </c>
      <c r="BV105" s="2">
        <f t="shared" si="146"/>
        <v>46.332999999999998</v>
      </c>
      <c r="BW105" s="2">
        <f t="shared" si="147"/>
        <v>37.304000000000002</v>
      </c>
      <c r="BZ105" s="2">
        <f t="shared" si="148"/>
        <v>57.551000000000002</v>
      </c>
      <c r="CA105" s="2">
        <f t="shared" si="149"/>
        <v>58.695999999999998</v>
      </c>
      <c r="CB105" s="2">
        <f t="shared" si="150"/>
        <v>57.823999999999998</v>
      </c>
      <c r="CC105" s="2">
        <f t="shared" si="151"/>
        <v>59.970999999999997</v>
      </c>
      <c r="CD105" s="2">
        <f t="shared" si="152"/>
        <v>63.043999999999997</v>
      </c>
      <c r="CE105" s="2">
        <f t="shared" si="153"/>
        <v>62.396999999999998</v>
      </c>
      <c r="CF105" s="2">
        <f t="shared" si="154"/>
        <v>63.167000000000002</v>
      </c>
      <c r="CG105" s="2">
        <f t="shared" si="155"/>
        <v>63.197000000000003</v>
      </c>
      <c r="CH105" s="2">
        <f t="shared" si="156"/>
        <v>59.121000000000002</v>
      </c>
      <c r="CI105" s="2">
        <f t="shared" si="157"/>
        <v>56.273000000000003</v>
      </c>
      <c r="CJ105" s="2">
        <f t="shared" si="158"/>
        <v>51.119</v>
      </c>
      <c r="CK105" s="2">
        <f t="shared" si="159"/>
        <v>46.332999999999998</v>
      </c>
      <c r="CL105" s="2">
        <f t="shared" si="160"/>
        <v>37.304000000000002</v>
      </c>
      <c r="CO105" s="2">
        <f t="shared" si="161"/>
        <v>57.838988881367641</v>
      </c>
      <c r="CP105" s="2">
        <f t="shared" si="162"/>
        <v>58.387504284706125</v>
      </c>
      <c r="CQ105" s="2">
        <f t="shared" si="163"/>
        <v>60.225546855557965</v>
      </c>
      <c r="CR105" s="2">
        <f t="shared" si="164"/>
        <v>60.733475076991866</v>
      </c>
      <c r="CS105" s="2">
        <f t="shared" si="165"/>
        <v>62.35934327227703</v>
      </c>
      <c r="CT105" s="2">
        <f t="shared" si="166"/>
        <v>64.074737486271545</v>
      </c>
      <c r="CU105" s="2">
        <f t="shared" si="167"/>
        <v>64.898529652721606</v>
      </c>
      <c r="CV105" s="2">
        <f t="shared" si="168"/>
        <v>63.784446469622345</v>
      </c>
      <c r="CW105" s="2">
        <f t="shared" si="169"/>
        <v>61.373087795505299</v>
      </c>
      <c r="CX105" s="2">
        <f t="shared" si="170"/>
        <v>57.284441459802835</v>
      </c>
      <c r="CY105" s="2">
        <f t="shared" si="171"/>
        <v>52.634311711754869</v>
      </c>
      <c r="CZ105" s="2">
        <f t="shared" si="172"/>
        <v>46.512868904729771</v>
      </c>
      <c r="DA105" s="2">
        <f t="shared" si="173"/>
        <v>38.73594058249094</v>
      </c>
      <c r="DD105" s="2">
        <f t="shared" si="174"/>
        <v>56.548219640282831</v>
      </c>
      <c r="DE105" s="2">
        <f t="shared" si="175"/>
        <v>57.639602737490165</v>
      </c>
      <c r="DF105" s="2">
        <f t="shared" si="176"/>
        <v>59.465540599261729</v>
      </c>
      <c r="DG105" s="2">
        <f t="shared" si="177"/>
        <v>59.945692978723407</v>
      </c>
      <c r="DH105" s="2">
        <f t="shared" si="178"/>
        <v>61.324185691540876</v>
      </c>
      <c r="DI105" s="2">
        <f t="shared" si="179"/>
        <v>63.284883216313368</v>
      </c>
      <c r="DJ105" s="2">
        <f t="shared" si="180"/>
        <v>63.888885764542664</v>
      </c>
      <c r="DK105" s="2">
        <f t="shared" si="181"/>
        <v>62.615048751957687</v>
      </c>
      <c r="DL105" s="2">
        <f t="shared" si="182"/>
        <v>60.288161367595826</v>
      </c>
      <c r="DM105" s="2">
        <f t="shared" si="183"/>
        <v>56.35564806631367</v>
      </c>
      <c r="DN105" s="2">
        <f t="shared" si="184"/>
        <v>51.771116812444795</v>
      </c>
      <c r="DO105" s="2">
        <f t="shared" si="185"/>
        <v>45.83708797767715</v>
      </c>
      <c r="DP105" s="2">
        <f t="shared" si="186"/>
        <v>38.243758300744418</v>
      </c>
      <c r="DS105" s="2">
        <f t="shared" si="187"/>
        <v>0.54647739228658576</v>
      </c>
      <c r="DT105" s="2">
        <f t="shared" si="188"/>
        <v>0.54714750954665858</v>
      </c>
      <c r="DU105" s="2">
        <f t="shared" si="189"/>
        <v>0.46789499637763116</v>
      </c>
      <c r="DV105" s="2">
        <f t="shared" si="190"/>
        <v>0.48943553639046616</v>
      </c>
      <c r="DW105" s="2">
        <f t="shared" si="191"/>
        <v>0.50704402755618627</v>
      </c>
      <c r="DX105" s="2">
        <f t="shared" si="192"/>
        <v>0.45356527823448339</v>
      </c>
      <c r="DY105" s="2">
        <f t="shared" si="193"/>
        <v>0.47462524929674188</v>
      </c>
      <c r="DZ105" s="2">
        <f t="shared" si="194"/>
        <v>0.50586463913630997</v>
      </c>
      <c r="EA105" s="2">
        <f t="shared" si="195"/>
        <v>0.46108634382070773</v>
      </c>
      <c r="EB105" s="2">
        <f t="shared" si="196"/>
        <v>0.4797044992249298</v>
      </c>
      <c r="EC105" s="2">
        <f t="shared" si="197"/>
        <v>0.46650076705624921</v>
      </c>
      <c r="ED105" s="2">
        <f t="shared" si="198"/>
        <v>0.48529102242194133</v>
      </c>
      <c r="EE105" s="2">
        <f t="shared" si="199"/>
        <v>0.46152980050794651</v>
      </c>
    </row>
    <row r="106" spans="2:135" x14ac:dyDescent="0.25">
      <c r="B106" s="2">
        <v>100</v>
      </c>
      <c r="C106">
        <v>56.637999999999998</v>
      </c>
      <c r="D106">
        <v>57.725000000000001</v>
      </c>
      <c r="E106">
        <v>59.323999999999998</v>
      </c>
      <c r="F106">
        <v>59.838000000000001</v>
      </c>
      <c r="G106">
        <v>61.573999999999998</v>
      </c>
      <c r="H106">
        <v>63.088000000000001</v>
      </c>
      <c r="I106">
        <v>64.454999999999998</v>
      </c>
      <c r="J106">
        <v>64.394000000000005</v>
      </c>
      <c r="K106">
        <v>59.484999999999999</v>
      </c>
      <c r="L106">
        <v>58.317999999999998</v>
      </c>
      <c r="M106">
        <v>51.94</v>
      </c>
      <c r="N106">
        <v>46.42</v>
      </c>
      <c r="O106">
        <v>37.869999999999997</v>
      </c>
      <c r="R106" s="5">
        <f t="shared" si="202"/>
        <v>57.065209436006747</v>
      </c>
      <c r="S106" s="5">
        <f t="shared" si="203"/>
        <v>57.931721072764297</v>
      </c>
      <c r="T106" s="5">
        <f t="shared" si="204"/>
        <v>59.824481851920964</v>
      </c>
      <c r="U106" s="5">
        <f t="shared" si="205"/>
        <v>60.309987646075434</v>
      </c>
      <c r="V106" s="5">
        <f t="shared" si="206"/>
        <v>61.802602198410838</v>
      </c>
      <c r="W106" s="5">
        <f t="shared" si="207"/>
        <v>63.693304847944923</v>
      </c>
      <c r="X106" s="5">
        <f t="shared" si="208"/>
        <v>64.385642844466645</v>
      </c>
      <c r="Y106" s="5">
        <f t="shared" si="209"/>
        <v>63.151110990698413</v>
      </c>
      <c r="Z106" s="5">
        <f t="shared" si="210"/>
        <v>60.833248157741636</v>
      </c>
      <c r="AA106" s="5">
        <f t="shared" si="211"/>
        <v>56.800400818580542</v>
      </c>
      <c r="AB106" s="5">
        <f t="shared" si="212"/>
        <v>52.20006167372933</v>
      </c>
      <c r="AC106" s="5">
        <f t="shared" si="213"/>
        <v>46.158252177668068</v>
      </c>
      <c r="AD106" s="5">
        <f t="shared" si="214"/>
        <v>38.493779474489642</v>
      </c>
      <c r="AE106" s="5"/>
      <c r="AG106" s="5">
        <f t="shared" si="201"/>
        <v>-0.42720943600674843</v>
      </c>
      <c r="AH106" s="5">
        <f t="shared" si="201"/>
        <v>-0.20672107276429585</v>
      </c>
      <c r="AI106" s="5">
        <f t="shared" si="201"/>
        <v>-0.50048185192096639</v>
      </c>
      <c r="AJ106" s="5">
        <f t="shared" si="200"/>
        <v>-0.47198764607543353</v>
      </c>
      <c r="AK106" s="5">
        <f t="shared" si="200"/>
        <v>-0.22860219841084017</v>
      </c>
      <c r="AL106" s="5">
        <f t="shared" si="200"/>
        <v>-0.60530484794492168</v>
      </c>
      <c r="AM106" s="5">
        <f t="shared" si="200"/>
        <v>6.9357155533353421E-2</v>
      </c>
      <c r="AN106" s="5">
        <f t="shared" si="107"/>
        <v>1.2428890093015923</v>
      </c>
      <c r="AO106" s="5">
        <f t="shared" si="107"/>
        <v>-1.3482481577416365</v>
      </c>
      <c r="AP106" s="5">
        <f t="shared" si="107"/>
        <v>1.517599181419456</v>
      </c>
      <c r="AQ106" s="5">
        <f t="shared" si="107"/>
        <v>-0.2600616737293322</v>
      </c>
      <c r="AR106" s="5">
        <f t="shared" si="107"/>
        <v>0.26174782233193383</v>
      </c>
      <c r="AS106" s="5">
        <f t="shared" si="107"/>
        <v>-0.62377947448964477</v>
      </c>
      <c r="AV106" s="2">
        <f t="shared" si="122"/>
        <v>57.063657993507519</v>
      </c>
      <c r="AW106" s="2">
        <f t="shared" si="123"/>
        <v>57.92910789607356</v>
      </c>
      <c r="AX106" s="2">
        <f t="shared" si="124"/>
        <v>59.823935820258811</v>
      </c>
      <c r="AY106" s="2">
        <f t="shared" si="125"/>
        <v>60.30904754113979</v>
      </c>
      <c r="AZ106" s="2">
        <f t="shared" si="126"/>
        <v>61.799305817951605</v>
      </c>
      <c r="BA106" s="2">
        <f t="shared" si="127"/>
        <v>63.691710270099364</v>
      </c>
      <c r="BB106" s="2">
        <f t="shared" si="128"/>
        <v>64.384120608558305</v>
      </c>
      <c r="BC106" s="2">
        <f t="shared" si="129"/>
        <v>63.146680952913563</v>
      </c>
      <c r="BD106" s="2">
        <f t="shared" si="130"/>
        <v>60.831994335436136</v>
      </c>
      <c r="BE106" s="2">
        <f t="shared" si="131"/>
        <v>56.798633189915492</v>
      </c>
      <c r="BF106" s="2">
        <f t="shared" si="132"/>
        <v>52.199087274784048</v>
      </c>
      <c r="BG106" s="2">
        <f t="shared" si="133"/>
        <v>46.156836383928507</v>
      </c>
      <c r="BH106" s="2">
        <f t="shared" si="134"/>
        <v>38.493277742152131</v>
      </c>
      <c r="BK106" s="2">
        <f t="shared" si="135"/>
        <v>56.637999999999998</v>
      </c>
      <c r="BL106" s="2">
        <f t="shared" si="136"/>
        <v>57.725000000000001</v>
      </c>
      <c r="BM106" s="2">
        <f t="shared" si="137"/>
        <v>59.323999999999998</v>
      </c>
      <c r="BN106" s="2">
        <f t="shared" si="138"/>
        <v>59.838000000000001</v>
      </c>
      <c r="BO106" s="2">
        <f t="shared" si="139"/>
        <v>61.573999999999998</v>
      </c>
      <c r="BP106" s="2">
        <f t="shared" si="140"/>
        <v>63.088000000000001</v>
      </c>
      <c r="BQ106" s="2">
        <f t="shared" si="141"/>
        <v>64.454999999999998</v>
      </c>
      <c r="BR106" s="2">
        <f t="shared" si="142"/>
        <v>64.394000000000005</v>
      </c>
      <c r="BS106" s="2">
        <f t="shared" si="143"/>
        <v>59.484999999999999</v>
      </c>
      <c r="BT106" s="2">
        <f t="shared" si="144"/>
        <v>58.317999999999998</v>
      </c>
      <c r="BU106" s="2">
        <f t="shared" si="145"/>
        <v>51.94</v>
      </c>
      <c r="BV106" s="2">
        <f t="shared" si="146"/>
        <v>46.42</v>
      </c>
      <c r="BW106" s="2">
        <f t="shared" si="147"/>
        <v>37.869999999999997</v>
      </c>
      <c r="BZ106" s="2">
        <f t="shared" si="148"/>
        <v>56.637999999999998</v>
      </c>
      <c r="CA106" s="2">
        <f t="shared" si="149"/>
        <v>57.725000000000001</v>
      </c>
      <c r="CB106" s="2">
        <f t="shared" si="150"/>
        <v>59.323999999999998</v>
      </c>
      <c r="CC106" s="2">
        <f t="shared" si="151"/>
        <v>59.838000000000001</v>
      </c>
      <c r="CD106" s="2">
        <f t="shared" si="152"/>
        <v>61.573999999999998</v>
      </c>
      <c r="CE106" s="2">
        <f t="shared" si="153"/>
        <v>63.088000000000001</v>
      </c>
      <c r="CF106" s="2">
        <f t="shared" si="154"/>
        <v>64.454999999999998</v>
      </c>
      <c r="CG106" s="2">
        <f t="shared" si="155"/>
        <v>64.394000000000005</v>
      </c>
      <c r="CH106" s="2">
        <f t="shared" si="156"/>
        <v>59.484999999999999</v>
      </c>
      <c r="CI106" s="2">
        <f t="shared" si="157"/>
        <v>58.317999999999998</v>
      </c>
      <c r="CJ106" s="2">
        <f t="shared" si="158"/>
        <v>51.94</v>
      </c>
      <c r="CK106" s="2">
        <f t="shared" si="159"/>
        <v>46.42</v>
      </c>
      <c r="CL106" s="2">
        <f t="shared" si="160"/>
        <v>37.869999999999997</v>
      </c>
      <c r="CO106" s="2">
        <f t="shared" si="161"/>
        <v>57.839647797156964</v>
      </c>
      <c r="CP106" s="2">
        <f t="shared" si="162"/>
        <v>58.372328158080457</v>
      </c>
      <c r="CQ106" s="2">
        <f t="shared" si="163"/>
        <v>60.215143701731591</v>
      </c>
      <c r="CR106" s="2">
        <f t="shared" si="164"/>
        <v>60.730434451370968</v>
      </c>
      <c r="CS106" s="2">
        <f t="shared" si="165"/>
        <v>62.365970223225645</v>
      </c>
      <c r="CT106" s="2">
        <f t="shared" si="166"/>
        <v>64.09919744403625</v>
      </c>
      <c r="CU106" s="2">
        <f t="shared" si="167"/>
        <v>64.923483934341292</v>
      </c>
      <c r="CV106" s="2">
        <f t="shared" si="168"/>
        <v>63.799920566502479</v>
      </c>
      <c r="CW106" s="2">
        <f t="shared" si="169"/>
        <v>61.390596311891258</v>
      </c>
      <c r="CX106" s="2">
        <f t="shared" si="170"/>
        <v>57.296612525819206</v>
      </c>
      <c r="CY106" s="2">
        <f t="shared" si="171"/>
        <v>52.649476100720065</v>
      </c>
      <c r="CZ106" s="2">
        <f t="shared" si="172"/>
        <v>46.526973823662914</v>
      </c>
      <c r="DA106" s="2">
        <f t="shared" si="173"/>
        <v>38.751363696898714</v>
      </c>
      <c r="DD106" s="2">
        <f t="shared" si="174"/>
        <v>56.47632722077298</v>
      </c>
      <c r="DE106" s="2">
        <f t="shared" si="175"/>
        <v>57.594549495046465</v>
      </c>
      <c r="DF106" s="2">
        <f t="shared" si="176"/>
        <v>59.418187680284028</v>
      </c>
      <c r="DG106" s="2">
        <f t="shared" si="177"/>
        <v>59.908147477203649</v>
      </c>
      <c r="DH106" s="2">
        <f t="shared" si="178"/>
        <v>61.296860973089608</v>
      </c>
      <c r="DI106" s="2">
        <f t="shared" si="179"/>
        <v>63.243984151192677</v>
      </c>
      <c r="DJ106" s="2">
        <f t="shared" si="180"/>
        <v>63.839618241856257</v>
      </c>
      <c r="DK106" s="2">
        <f t="shared" si="181"/>
        <v>62.564733027469288</v>
      </c>
      <c r="DL106" s="2">
        <f t="shared" si="182"/>
        <v>60.236552428135901</v>
      </c>
      <c r="DM106" s="2">
        <f t="shared" si="183"/>
        <v>56.306040910981132</v>
      </c>
      <c r="DN106" s="2">
        <f t="shared" si="184"/>
        <v>51.729334835038031</v>
      </c>
      <c r="DO106" s="2">
        <f t="shared" si="185"/>
        <v>45.798803841348288</v>
      </c>
      <c r="DP106" s="2">
        <f t="shared" si="186"/>
        <v>38.21866145225232</v>
      </c>
      <c r="DS106" s="2">
        <f t="shared" si="187"/>
        <v>0.56919100106861686</v>
      </c>
      <c r="DT106" s="2">
        <f t="shared" si="188"/>
        <v>0.56985397398015969</v>
      </c>
      <c r="DU106" s="2">
        <f t="shared" si="189"/>
        <v>0.49087762805556345</v>
      </c>
      <c r="DV106" s="2">
        <f t="shared" si="190"/>
        <v>0.51245723630474083</v>
      </c>
      <c r="DW106" s="2">
        <f t="shared" si="191"/>
        <v>0.53003414309803476</v>
      </c>
      <c r="DX106" s="2">
        <f t="shared" si="192"/>
        <v>0.47647432207466123</v>
      </c>
      <c r="DY106" s="2">
        <f t="shared" si="193"/>
        <v>0.49762929994246163</v>
      </c>
      <c r="DZ106" s="2">
        <f t="shared" si="194"/>
        <v>0.52885864935151639</v>
      </c>
      <c r="EA106" s="2">
        <f t="shared" si="195"/>
        <v>0.48403876517883382</v>
      </c>
      <c r="EB106" s="2">
        <f t="shared" si="196"/>
        <v>0.50271916582742093</v>
      </c>
      <c r="EC106" s="2">
        <f t="shared" si="197"/>
        <v>0.48947791250529399</v>
      </c>
      <c r="ED106" s="2">
        <f t="shared" si="198"/>
        <v>0.50831186223560054</v>
      </c>
      <c r="EE106" s="2">
        <f t="shared" si="199"/>
        <v>0.48448445138034674</v>
      </c>
    </row>
    <row r="107" spans="2:135" x14ac:dyDescent="0.25">
      <c r="B107" s="2">
        <v>101</v>
      </c>
      <c r="C107">
        <v>57.87</v>
      </c>
      <c r="D107">
        <v>57.87</v>
      </c>
      <c r="E107">
        <v>60.118000000000002</v>
      </c>
      <c r="F107">
        <v>62.043999999999997</v>
      </c>
      <c r="G107">
        <v>63.029000000000003</v>
      </c>
      <c r="H107">
        <v>63.911999999999999</v>
      </c>
      <c r="I107">
        <v>64.97</v>
      </c>
      <c r="J107">
        <v>64.379000000000005</v>
      </c>
      <c r="K107">
        <v>60.984999999999999</v>
      </c>
      <c r="L107">
        <v>55.773000000000003</v>
      </c>
      <c r="M107">
        <v>52.149000000000001</v>
      </c>
      <c r="N107">
        <v>46.942</v>
      </c>
      <c r="O107">
        <v>38.478000000000002</v>
      </c>
      <c r="R107" s="5">
        <f t="shared" si="202"/>
        <v>56.994106941867173</v>
      </c>
      <c r="S107" s="5">
        <f t="shared" si="203"/>
        <v>57.884315852988308</v>
      </c>
      <c r="T107" s="5">
        <f t="shared" si="204"/>
        <v>59.777020481530464</v>
      </c>
      <c r="U107" s="5">
        <f t="shared" si="205"/>
        <v>60.270702711064004</v>
      </c>
      <c r="V107" s="5">
        <f t="shared" si="206"/>
        <v>61.770145367951685</v>
      </c>
      <c r="W107" s="5">
        <f t="shared" si="207"/>
        <v>63.66549495485561</v>
      </c>
      <c r="X107" s="5">
        <f t="shared" si="208"/>
        <v>64.348693321454022</v>
      </c>
      <c r="Y107" s="5">
        <f t="shared" si="209"/>
        <v>63.107641059499549</v>
      </c>
      <c r="Z107" s="5">
        <f t="shared" si="210"/>
        <v>60.790091621362819</v>
      </c>
      <c r="AA107" s="5">
        <f t="shared" si="211"/>
        <v>56.759542331579567</v>
      </c>
      <c r="AB107" s="5">
        <f t="shared" si="212"/>
        <v>52.165912970347591</v>
      </c>
      <c r="AC107" s="5">
        <f t="shared" si="213"/>
        <v>46.129663904430537</v>
      </c>
      <c r="AD107" s="5">
        <f t="shared" si="214"/>
        <v>38.476918514157155</v>
      </c>
      <c r="AE107" s="5"/>
      <c r="AG107" s="5">
        <f t="shared" si="201"/>
        <v>0.87589305813282436</v>
      </c>
      <c r="AH107" s="5">
        <f t="shared" si="201"/>
        <v>-1.4315852988310951E-2</v>
      </c>
      <c r="AI107" s="5">
        <f t="shared" si="201"/>
        <v>0.34097951846953833</v>
      </c>
      <c r="AJ107" s="5">
        <f t="shared" si="200"/>
        <v>1.7732972889359928</v>
      </c>
      <c r="AK107" s="5">
        <f t="shared" si="200"/>
        <v>1.2588546320483189</v>
      </c>
      <c r="AL107" s="5">
        <f t="shared" si="200"/>
        <v>0.24650504514438865</v>
      </c>
      <c r="AM107" s="5">
        <f t="shared" si="200"/>
        <v>0.62130667854597732</v>
      </c>
      <c r="AN107" s="5">
        <f t="shared" si="107"/>
        <v>1.2713589405004555</v>
      </c>
      <c r="AO107" s="5">
        <f t="shared" si="107"/>
        <v>0.19490837863718014</v>
      </c>
      <c r="AP107" s="5">
        <f t="shared" si="107"/>
        <v>-0.98654233157956384</v>
      </c>
      <c r="AQ107" s="5">
        <f t="shared" si="107"/>
        <v>-1.6912970347590317E-2</v>
      </c>
      <c r="AR107" s="5">
        <f t="shared" si="107"/>
        <v>0.81233609556946362</v>
      </c>
      <c r="AS107" s="5">
        <f t="shared" si="107"/>
        <v>1.0814858428460639E-3</v>
      </c>
      <c r="AV107" s="2">
        <f t="shared" si="122"/>
        <v>56.990820265228216</v>
      </c>
      <c r="AW107" s="2">
        <f t="shared" si="123"/>
        <v>57.878801474564199</v>
      </c>
      <c r="AX107" s="2">
        <f t="shared" si="124"/>
        <v>59.776197294002941</v>
      </c>
      <c r="AY107" s="2">
        <f t="shared" si="125"/>
        <v>60.268645016208168</v>
      </c>
      <c r="AZ107" s="2">
        <f t="shared" si="126"/>
        <v>61.762717542584824</v>
      </c>
      <c r="BA107" s="2">
        <f t="shared" si="127"/>
        <v>63.663847373627561</v>
      </c>
      <c r="BB107" s="2">
        <f t="shared" si="128"/>
        <v>64.345487613941486</v>
      </c>
      <c r="BC107" s="2">
        <f t="shared" si="129"/>
        <v>63.097605338983016</v>
      </c>
      <c r="BD107" s="2">
        <f t="shared" si="130"/>
        <v>60.787890202543707</v>
      </c>
      <c r="BE107" s="2">
        <f t="shared" si="131"/>
        <v>56.755539799066227</v>
      </c>
      <c r="BF107" s="2">
        <f t="shared" si="132"/>
        <v>52.163883464339378</v>
      </c>
      <c r="BG107" s="2">
        <f t="shared" si="133"/>
        <v>46.126369672157871</v>
      </c>
      <c r="BH107" s="2">
        <f t="shared" si="134"/>
        <v>38.475873814926707</v>
      </c>
      <c r="BK107" s="2">
        <f t="shared" si="135"/>
        <v>57.87</v>
      </c>
      <c r="BL107" s="2">
        <f t="shared" si="136"/>
        <v>57.87</v>
      </c>
      <c r="BM107" s="2">
        <f t="shared" si="137"/>
        <v>60.118000000000002</v>
      </c>
      <c r="BN107" s="2">
        <f t="shared" si="138"/>
        <v>62.043999999999997</v>
      </c>
      <c r="BO107" s="2">
        <f t="shared" si="139"/>
        <v>63.029000000000003</v>
      </c>
      <c r="BP107" s="2">
        <f t="shared" si="140"/>
        <v>63.911999999999999</v>
      </c>
      <c r="BQ107" s="2">
        <f t="shared" si="141"/>
        <v>64.97</v>
      </c>
      <c r="BR107" s="2">
        <f t="shared" si="142"/>
        <v>64.379000000000005</v>
      </c>
      <c r="BS107" s="2">
        <f t="shared" si="143"/>
        <v>60.984999999999999</v>
      </c>
      <c r="BT107" s="2">
        <f t="shared" si="144"/>
        <v>55.773000000000003</v>
      </c>
      <c r="BU107" s="2">
        <f t="shared" si="145"/>
        <v>52.149000000000001</v>
      </c>
      <c r="BV107" s="2">
        <f t="shared" si="146"/>
        <v>46.942</v>
      </c>
      <c r="BW107" s="2">
        <f t="shared" si="147"/>
        <v>38.478000000000002</v>
      </c>
      <c r="BZ107" s="2">
        <f t="shared" si="148"/>
        <v>57.87</v>
      </c>
      <c r="CA107" s="2">
        <f t="shared" si="149"/>
        <v>57.87</v>
      </c>
      <c r="CB107" s="2">
        <f t="shared" si="150"/>
        <v>60.118000000000002</v>
      </c>
      <c r="CC107" s="2">
        <f t="shared" si="151"/>
        <v>62.043999999999997</v>
      </c>
      <c r="CD107" s="2">
        <f t="shared" si="152"/>
        <v>63.029000000000003</v>
      </c>
      <c r="CE107" s="2">
        <f t="shared" si="153"/>
        <v>63.911999999999999</v>
      </c>
      <c r="CF107" s="2">
        <f t="shared" si="154"/>
        <v>64.97</v>
      </c>
      <c r="CG107" s="2">
        <f t="shared" si="155"/>
        <v>64.379000000000005</v>
      </c>
      <c r="CH107" s="2">
        <f t="shared" si="156"/>
        <v>60.984999999999999</v>
      </c>
      <c r="CI107" s="2">
        <f t="shared" si="157"/>
        <v>55.773000000000003</v>
      </c>
      <c r="CJ107" s="2">
        <f t="shared" si="158"/>
        <v>52.149000000000001</v>
      </c>
      <c r="CK107" s="2">
        <f t="shared" si="159"/>
        <v>46.942</v>
      </c>
      <c r="CL107" s="2">
        <f t="shared" si="160"/>
        <v>38.478000000000002</v>
      </c>
      <c r="CO107" s="2">
        <f t="shared" si="161"/>
        <v>57.84030671294628</v>
      </c>
      <c r="CP107" s="2">
        <f t="shared" si="162"/>
        <v>58.357152031454788</v>
      </c>
      <c r="CQ107" s="2">
        <f t="shared" si="163"/>
        <v>60.204740547905224</v>
      </c>
      <c r="CR107" s="2">
        <f t="shared" si="164"/>
        <v>60.727393825750063</v>
      </c>
      <c r="CS107" s="2">
        <f t="shared" si="165"/>
        <v>62.37259717417426</v>
      </c>
      <c r="CT107" s="2">
        <f t="shared" si="166"/>
        <v>64.123657401800955</v>
      </c>
      <c r="CU107" s="2">
        <f t="shared" si="167"/>
        <v>64.948438215960977</v>
      </c>
      <c r="CV107" s="2">
        <f t="shared" si="168"/>
        <v>63.815394663382605</v>
      </c>
      <c r="CW107" s="2">
        <f t="shared" si="169"/>
        <v>61.40810482827721</v>
      </c>
      <c r="CX107" s="2">
        <f t="shared" si="170"/>
        <v>57.308783591835585</v>
      </c>
      <c r="CY107" s="2">
        <f t="shared" si="171"/>
        <v>52.664640489685262</v>
      </c>
      <c r="CZ107" s="2">
        <f t="shared" si="172"/>
        <v>46.541078742596056</v>
      </c>
      <c r="DA107" s="2">
        <f t="shared" si="173"/>
        <v>38.766786811306496</v>
      </c>
      <c r="DD107" s="2">
        <f t="shared" si="174"/>
        <v>56.404434801263129</v>
      </c>
      <c r="DE107" s="2">
        <f t="shared" si="175"/>
        <v>57.549496252602765</v>
      </c>
      <c r="DF107" s="2">
        <f t="shared" si="176"/>
        <v>59.370834761306327</v>
      </c>
      <c r="DG107" s="2">
        <f t="shared" si="177"/>
        <v>59.87060197568389</v>
      </c>
      <c r="DH107" s="2">
        <f t="shared" si="178"/>
        <v>61.269536254638339</v>
      </c>
      <c r="DI107" s="2">
        <f t="shared" si="179"/>
        <v>63.203085086071994</v>
      </c>
      <c r="DJ107" s="2">
        <f t="shared" si="180"/>
        <v>63.790350719169844</v>
      </c>
      <c r="DK107" s="2">
        <f t="shared" si="181"/>
        <v>62.514417302980881</v>
      </c>
      <c r="DL107" s="2">
        <f t="shared" si="182"/>
        <v>60.18494348867597</v>
      </c>
      <c r="DM107" s="2">
        <f t="shared" si="183"/>
        <v>56.256433755648594</v>
      </c>
      <c r="DN107" s="2">
        <f t="shared" si="184"/>
        <v>51.687552857631267</v>
      </c>
      <c r="DO107" s="2">
        <f t="shared" si="185"/>
        <v>45.760519705019433</v>
      </c>
      <c r="DP107" s="2">
        <f t="shared" si="186"/>
        <v>38.193564603760223</v>
      </c>
      <c r="DS107" s="2">
        <f t="shared" si="187"/>
        <v>0.59161714969567614</v>
      </c>
      <c r="DT107" s="2">
        <f t="shared" si="188"/>
        <v>0.59227033275301499</v>
      </c>
      <c r="DU107" s="2">
        <f t="shared" si="189"/>
        <v>0.51389888496889369</v>
      </c>
      <c r="DV107" s="2">
        <f t="shared" si="190"/>
        <v>0.53542620591742007</v>
      </c>
      <c r="DW107" s="2">
        <f t="shared" si="191"/>
        <v>0.55289750619215294</v>
      </c>
      <c r="DX107" s="2">
        <f t="shared" si="192"/>
        <v>0.49948278947460284</v>
      </c>
      <c r="DY107" s="2">
        <f t="shared" si="193"/>
        <v>0.52064339153143924</v>
      </c>
      <c r="DZ107" s="2">
        <f t="shared" si="194"/>
        <v>0.55173083425367475</v>
      </c>
      <c r="EA107" s="2">
        <f t="shared" si="195"/>
        <v>0.50705872206171643</v>
      </c>
      <c r="EB107" s="2">
        <f t="shared" si="196"/>
        <v>0.52572231566447492</v>
      </c>
      <c r="EC107" s="2">
        <f t="shared" si="197"/>
        <v>0.51249960486473123</v>
      </c>
      <c r="ED107" s="2">
        <f t="shared" si="198"/>
        <v>0.53129750662515141</v>
      </c>
      <c r="EE107" s="2">
        <f t="shared" si="199"/>
        <v>0.50750475566022601</v>
      </c>
    </row>
    <row r="108" spans="2:135" x14ac:dyDescent="0.25">
      <c r="B108" s="2">
        <v>102</v>
      </c>
      <c r="C108">
        <v>57.87</v>
      </c>
      <c r="D108">
        <v>58.246000000000002</v>
      </c>
      <c r="E108">
        <v>59.631999999999998</v>
      </c>
      <c r="F108">
        <v>61.456000000000003</v>
      </c>
      <c r="G108">
        <v>62.470999999999997</v>
      </c>
      <c r="H108">
        <v>63.456000000000003</v>
      </c>
      <c r="I108">
        <v>65.652000000000001</v>
      </c>
      <c r="J108">
        <v>64.167000000000002</v>
      </c>
      <c r="K108">
        <v>60.347999999999999</v>
      </c>
      <c r="L108">
        <v>58.984999999999999</v>
      </c>
      <c r="M108">
        <v>53.164000000000001</v>
      </c>
      <c r="N108">
        <v>46.71</v>
      </c>
      <c r="O108">
        <v>38.319000000000003</v>
      </c>
      <c r="R108" s="5">
        <f t="shared" si="202"/>
        <v>56.921962171497412</v>
      </c>
      <c r="S108" s="5">
        <f t="shared" si="203"/>
        <v>57.838605437084347</v>
      </c>
      <c r="T108" s="5">
        <f t="shared" si="204"/>
        <v>59.728612642732301</v>
      </c>
      <c r="U108" s="5">
        <f t="shared" si="205"/>
        <v>60.231388763069631</v>
      </c>
      <c r="V108" s="5">
        <f t="shared" si="206"/>
        <v>61.740934248270797</v>
      </c>
      <c r="W108" s="5">
        <f t="shared" si="207"/>
        <v>63.636318252656302</v>
      </c>
      <c r="X108" s="5">
        <f t="shared" si="208"/>
        <v>64.310854639541375</v>
      </c>
      <c r="Y108" s="5">
        <f t="shared" si="209"/>
        <v>63.067654104539862</v>
      </c>
      <c r="Z108" s="5">
        <f t="shared" si="210"/>
        <v>60.745647926226596</v>
      </c>
      <c r="AA108" s="5">
        <f t="shared" si="211"/>
        <v>56.718864620968724</v>
      </c>
      <c r="AB108" s="5">
        <f t="shared" si="212"/>
        <v>52.130808888620706</v>
      </c>
      <c r="AC108" s="5">
        <f t="shared" si="213"/>
        <v>46.101099744511536</v>
      </c>
      <c r="AD108" s="5">
        <f t="shared" si="214"/>
        <v>38.459064970347171</v>
      </c>
      <c r="AE108" s="5"/>
      <c r="AG108" s="5">
        <f t="shared" si="201"/>
        <v>0.948037828502585</v>
      </c>
      <c r="AH108" s="5">
        <f t="shared" si="201"/>
        <v>0.40739456291565546</v>
      </c>
      <c r="AI108" s="5">
        <f t="shared" si="201"/>
        <v>-9.66126427323033E-2</v>
      </c>
      <c r="AJ108" s="5">
        <f t="shared" si="200"/>
        <v>1.2246112369303717</v>
      </c>
      <c r="AK108" s="5">
        <f t="shared" si="200"/>
        <v>0.73006575172919952</v>
      </c>
      <c r="AL108" s="5">
        <f t="shared" si="200"/>
        <v>-0.18031825265629919</v>
      </c>
      <c r="AM108" s="5">
        <f t="shared" si="200"/>
        <v>1.3411453604586256</v>
      </c>
      <c r="AN108" s="5">
        <f t="shared" si="107"/>
        <v>1.0993458954601394</v>
      </c>
      <c r="AO108" s="5">
        <f t="shared" si="107"/>
        <v>-0.39764792622659684</v>
      </c>
      <c r="AP108" s="5">
        <f t="shared" si="107"/>
        <v>2.2661353790312759</v>
      </c>
      <c r="AQ108" s="5">
        <f t="shared" si="107"/>
        <v>1.0331911113792955</v>
      </c>
      <c r="AR108" s="5">
        <f t="shared" si="107"/>
        <v>0.60890025548846438</v>
      </c>
      <c r="AS108" s="5">
        <f t="shared" si="107"/>
        <v>-0.14006497034716858</v>
      </c>
      <c r="AV108" s="2">
        <f t="shared" si="122"/>
        <v>56.915294169703159</v>
      </c>
      <c r="AW108" s="2">
        <f t="shared" si="123"/>
        <v>57.827471775915612</v>
      </c>
      <c r="AX108" s="2">
        <f t="shared" si="124"/>
        <v>59.726808734650888</v>
      </c>
      <c r="AY108" s="2">
        <f t="shared" si="125"/>
        <v>60.226790476356925</v>
      </c>
      <c r="AZ108" s="2">
        <f t="shared" si="126"/>
        <v>61.724828669663509</v>
      </c>
      <c r="BA108" s="2">
        <f t="shared" si="127"/>
        <v>63.632974695422895</v>
      </c>
      <c r="BB108" s="2">
        <f t="shared" si="128"/>
        <v>64.303545889044301</v>
      </c>
      <c r="BC108" s="2">
        <f t="shared" si="129"/>
        <v>63.045816481101369</v>
      </c>
      <c r="BD108" s="2">
        <f t="shared" si="130"/>
        <v>60.740642536063753</v>
      </c>
      <c r="BE108" s="2">
        <f t="shared" si="131"/>
        <v>56.709725281877823</v>
      </c>
      <c r="BF108" s="2">
        <f t="shared" si="132"/>
        <v>52.126112360578873</v>
      </c>
      <c r="BG108" s="2">
        <f t="shared" si="133"/>
        <v>46.0936045531258</v>
      </c>
      <c r="BH108" s="2">
        <f t="shared" si="134"/>
        <v>38.456623828347333</v>
      </c>
      <c r="BK108" s="2">
        <f t="shared" si="135"/>
        <v>57.87</v>
      </c>
      <c r="BL108" s="2">
        <f t="shared" si="136"/>
        <v>58.246000000000002</v>
      </c>
      <c r="BM108" s="2">
        <f t="shared" si="137"/>
        <v>59.631999999999998</v>
      </c>
      <c r="BN108" s="2">
        <f t="shared" si="138"/>
        <v>61.456000000000003</v>
      </c>
      <c r="BO108" s="2">
        <f t="shared" si="139"/>
        <v>62.470999999999997</v>
      </c>
      <c r="BP108" s="2">
        <f t="shared" si="140"/>
        <v>63.456000000000003</v>
      </c>
      <c r="BQ108" s="2">
        <f t="shared" si="141"/>
        <v>65.652000000000001</v>
      </c>
      <c r="BR108" s="2">
        <f t="shared" si="142"/>
        <v>64.167000000000002</v>
      </c>
      <c r="BS108" s="2">
        <f t="shared" si="143"/>
        <v>60.347999999999999</v>
      </c>
      <c r="BT108" s="2">
        <f t="shared" si="144"/>
        <v>58.984999999999999</v>
      </c>
      <c r="BU108" s="2">
        <f t="shared" si="145"/>
        <v>53.164000000000001</v>
      </c>
      <c r="BV108" s="2">
        <f t="shared" si="146"/>
        <v>46.71</v>
      </c>
      <c r="BW108" s="2">
        <f t="shared" si="147"/>
        <v>38.319000000000003</v>
      </c>
      <c r="BZ108" s="2">
        <f t="shared" si="148"/>
        <v>57.87</v>
      </c>
      <c r="CA108" s="2">
        <f t="shared" si="149"/>
        <v>58.246000000000002</v>
      </c>
      <c r="CB108" s="2">
        <f t="shared" si="150"/>
        <v>59.631999999999998</v>
      </c>
      <c r="CC108" s="2">
        <f t="shared" si="151"/>
        <v>61.456000000000003</v>
      </c>
      <c r="CD108" s="2">
        <f t="shared" si="152"/>
        <v>62.470999999999997</v>
      </c>
      <c r="CE108" s="2">
        <f t="shared" si="153"/>
        <v>63.456000000000003</v>
      </c>
      <c r="CF108" s="2">
        <f t="shared" si="154"/>
        <v>65.652000000000001</v>
      </c>
      <c r="CG108" s="2">
        <f t="shared" si="155"/>
        <v>64.167000000000002</v>
      </c>
      <c r="CH108" s="2">
        <f t="shared" si="156"/>
        <v>60.347999999999999</v>
      </c>
      <c r="CI108" s="2">
        <f t="shared" si="157"/>
        <v>58.984999999999999</v>
      </c>
      <c r="CJ108" s="2">
        <f t="shared" si="158"/>
        <v>53.164000000000001</v>
      </c>
      <c r="CK108" s="2">
        <f t="shared" si="159"/>
        <v>46.71</v>
      </c>
      <c r="CL108" s="2">
        <f t="shared" si="160"/>
        <v>38.319000000000003</v>
      </c>
      <c r="CO108" s="2">
        <f t="shared" si="161"/>
        <v>57.840965628735603</v>
      </c>
      <c r="CP108" s="2">
        <f t="shared" si="162"/>
        <v>58.34197590482912</v>
      </c>
      <c r="CQ108" s="2">
        <f t="shared" si="163"/>
        <v>60.194337394078858</v>
      </c>
      <c r="CR108" s="2">
        <f t="shared" si="164"/>
        <v>60.724353200129158</v>
      </c>
      <c r="CS108" s="2">
        <f t="shared" si="165"/>
        <v>62.379224125122882</v>
      </c>
      <c r="CT108" s="2">
        <f t="shared" si="166"/>
        <v>64.14811735956566</v>
      </c>
      <c r="CU108" s="2">
        <f t="shared" si="167"/>
        <v>64.973392497580647</v>
      </c>
      <c r="CV108" s="2">
        <f t="shared" si="168"/>
        <v>63.830868760262739</v>
      </c>
      <c r="CW108" s="2">
        <f t="shared" si="169"/>
        <v>61.425613344663169</v>
      </c>
      <c r="CX108" s="2">
        <f t="shared" si="170"/>
        <v>57.320954657851956</v>
      </c>
      <c r="CY108" s="2">
        <f t="shared" si="171"/>
        <v>52.679804878650458</v>
      </c>
      <c r="CZ108" s="2">
        <f t="shared" si="172"/>
        <v>46.555183661529199</v>
      </c>
      <c r="DA108" s="2">
        <f t="shared" si="173"/>
        <v>38.78220992571427</v>
      </c>
      <c r="DD108" s="2">
        <f t="shared" si="174"/>
        <v>56.332542381753278</v>
      </c>
      <c r="DE108" s="2">
        <f t="shared" si="175"/>
        <v>57.504443010159072</v>
      </c>
      <c r="DF108" s="2">
        <f t="shared" si="176"/>
        <v>59.323481842328619</v>
      </c>
      <c r="DG108" s="2">
        <f t="shared" si="177"/>
        <v>59.833056474164138</v>
      </c>
      <c r="DH108" s="2">
        <f t="shared" si="178"/>
        <v>61.242211536187064</v>
      </c>
      <c r="DI108" s="2">
        <f t="shared" si="179"/>
        <v>63.162186020951303</v>
      </c>
      <c r="DJ108" s="2">
        <f t="shared" si="180"/>
        <v>63.741083196483437</v>
      </c>
      <c r="DK108" s="2">
        <f t="shared" si="181"/>
        <v>62.464101578492482</v>
      </c>
      <c r="DL108" s="2">
        <f t="shared" si="182"/>
        <v>60.133334549216038</v>
      </c>
      <c r="DM108" s="2">
        <f t="shared" si="183"/>
        <v>56.206826600316056</v>
      </c>
      <c r="DN108" s="2">
        <f t="shared" si="184"/>
        <v>51.645770880224504</v>
      </c>
      <c r="DO108" s="2">
        <f t="shared" si="185"/>
        <v>45.722235568690571</v>
      </c>
      <c r="DP108" s="2">
        <f t="shared" si="186"/>
        <v>38.168467755268125</v>
      </c>
      <c r="DS108" s="2">
        <f t="shared" si="187"/>
        <v>0.61366825318046292</v>
      </c>
      <c r="DT108" s="2">
        <f t="shared" si="188"/>
        <v>0.61430915990016211</v>
      </c>
      <c r="DU108" s="2">
        <f t="shared" si="189"/>
        <v>0.53686131814666205</v>
      </c>
      <c r="DV108" s="2">
        <f t="shared" si="190"/>
        <v>0.55824587847948748</v>
      </c>
      <c r="DW108" s="2">
        <f t="shared" si="191"/>
        <v>0.57553932280719111</v>
      </c>
      <c r="DX108" s="2">
        <f t="shared" si="192"/>
        <v>0.52249344753231297</v>
      </c>
      <c r="DY108" s="2">
        <f t="shared" si="193"/>
        <v>0.54357019616742552</v>
      </c>
      <c r="DZ108" s="2">
        <f t="shared" si="194"/>
        <v>0.57438625219589645</v>
      </c>
      <c r="EA108" s="2">
        <f t="shared" si="195"/>
        <v>0.53004878746959216</v>
      </c>
      <c r="EB108" s="2">
        <f t="shared" si="196"/>
        <v>0.54861680561745918</v>
      </c>
      <c r="EC108" s="2">
        <f t="shared" si="197"/>
        <v>0.5354683878039197</v>
      </c>
      <c r="ED108" s="2">
        <f t="shared" si="198"/>
        <v>0.55415110782038035</v>
      </c>
      <c r="EE108" s="2">
        <f t="shared" si="199"/>
        <v>0.53049328047681077</v>
      </c>
    </row>
    <row r="109" spans="2:135" x14ac:dyDescent="0.25">
      <c r="B109" s="2">
        <v>103</v>
      </c>
      <c r="C109">
        <v>58.216999999999999</v>
      </c>
      <c r="D109">
        <v>58.594000000000001</v>
      </c>
      <c r="E109">
        <v>60</v>
      </c>
      <c r="F109">
        <v>61.558999999999997</v>
      </c>
      <c r="G109">
        <v>63.396999999999998</v>
      </c>
      <c r="H109">
        <v>65.352999999999994</v>
      </c>
      <c r="I109">
        <v>65.802999999999997</v>
      </c>
      <c r="J109">
        <v>65.105999999999995</v>
      </c>
      <c r="K109">
        <v>60.954999999999998</v>
      </c>
      <c r="L109">
        <v>58.152000000000001</v>
      </c>
      <c r="M109">
        <v>53.268999999999998</v>
      </c>
      <c r="N109">
        <v>47.942</v>
      </c>
      <c r="O109">
        <v>39.145000000000003</v>
      </c>
      <c r="R109" s="5">
        <f t="shared" si="202"/>
        <v>56.85023805424651</v>
      </c>
      <c r="S109" s="5">
        <f t="shared" si="203"/>
        <v>57.796721010474052</v>
      </c>
      <c r="T109" s="5">
        <f t="shared" si="204"/>
        <v>59.679890429579288</v>
      </c>
      <c r="U109" s="5">
        <f t="shared" si="205"/>
        <v>60.193474830234081</v>
      </c>
      <c r="V109" s="5">
        <f t="shared" si="206"/>
        <v>61.719123209887265</v>
      </c>
      <c r="W109" s="5">
        <f t="shared" si="207"/>
        <v>63.606741180910795</v>
      </c>
      <c r="X109" s="5">
        <f t="shared" si="208"/>
        <v>64.27458323978405</v>
      </c>
      <c r="Y109" s="5">
        <f t="shared" si="209"/>
        <v>63.036879478399968</v>
      </c>
      <c r="Z109" s="5">
        <f t="shared" si="210"/>
        <v>60.701723924505764</v>
      </c>
      <c r="AA109" s="5">
        <f t="shared" si="211"/>
        <v>56.68138207358367</v>
      </c>
      <c r="AB109" s="5">
        <f t="shared" si="212"/>
        <v>52.096473252027941</v>
      </c>
      <c r="AC109" s="5">
        <f t="shared" si="213"/>
        <v>46.075006697751597</v>
      </c>
      <c r="AD109" s="5">
        <f t="shared" si="214"/>
        <v>38.441166591695257</v>
      </c>
      <c r="AE109" s="5"/>
      <c r="AG109" s="5">
        <f t="shared" si="201"/>
        <v>1.3667619457534883</v>
      </c>
      <c r="AH109" s="5">
        <f t="shared" si="201"/>
        <v>0.79727898952594956</v>
      </c>
      <c r="AI109" s="5">
        <f t="shared" si="201"/>
        <v>0.32010957042071198</v>
      </c>
      <c r="AJ109" s="5">
        <f t="shared" si="200"/>
        <v>1.3655251697659168</v>
      </c>
      <c r="AK109" s="5">
        <f t="shared" si="200"/>
        <v>1.6778767901127338</v>
      </c>
      <c r="AL109" s="5">
        <f t="shared" si="200"/>
        <v>1.7462588190891992</v>
      </c>
      <c r="AM109" s="5">
        <f t="shared" si="200"/>
        <v>1.5284167602159471</v>
      </c>
      <c r="AN109" s="5">
        <f t="shared" si="107"/>
        <v>2.069120521600027</v>
      </c>
      <c r="AO109" s="5">
        <f t="shared" si="107"/>
        <v>0.25327607549423448</v>
      </c>
      <c r="AP109" s="5">
        <f t="shared" si="107"/>
        <v>1.470617926416331</v>
      </c>
      <c r="AQ109" s="5">
        <f t="shared" si="107"/>
        <v>1.1725267479720571</v>
      </c>
      <c r="AR109" s="5">
        <f t="shared" si="107"/>
        <v>1.8669933022484031</v>
      </c>
      <c r="AS109" s="5">
        <f t="shared" si="107"/>
        <v>0.70383340830474594</v>
      </c>
      <c r="AV109" s="2">
        <f t="shared" si="122"/>
        <v>56.837290293954489</v>
      </c>
      <c r="AW109" s="2">
        <f t="shared" si="123"/>
        <v>57.775223223122751</v>
      </c>
      <c r="AX109" s="2">
        <f t="shared" si="124"/>
        <v>59.675864226653026</v>
      </c>
      <c r="AY109" s="2">
        <f t="shared" si="125"/>
        <v>60.183586460814539</v>
      </c>
      <c r="AZ109" s="2">
        <f t="shared" si="126"/>
        <v>61.685768457048503</v>
      </c>
      <c r="BA109" s="2">
        <f t="shared" si="127"/>
        <v>63.599194064854643</v>
      </c>
      <c r="BB109" s="2">
        <f t="shared" si="128"/>
        <v>64.258440110456547</v>
      </c>
      <c r="BC109" s="2">
        <f t="shared" si="129"/>
        <v>62.991488011032729</v>
      </c>
      <c r="BD109" s="2">
        <f t="shared" si="130"/>
        <v>60.690389483759816</v>
      </c>
      <c r="BE109" s="2">
        <f t="shared" si="131"/>
        <v>56.661321858604147</v>
      </c>
      <c r="BF109" s="2">
        <f t="shared" si="132"/>
        <v>52.085888351496934</v>
      </c>
      <c r="BG109" s="2">
        <f t="shared" si="133"/>
        <v>46.058645559835938</v>
      </c>
      <c r="BH109" s="2">
        <f t="shared" si="134"/>
        <v>38.435595041131506</v>
      </c>
      <c r="BK109" s="2">
        <f t="shared" si="135"/>
        <v>58.216999999999999</v>
      </c>
      <c r="BL109" s="2">
        <f t="shared" si="136"/>
        <v>58.594000000000001</v>
      </c>
      <c r="BM109" s="2">
        <f t="shared" si="137"/>
        <v>60</v>
      </c>
      <c r="BN109" s="2">
        <f t="shared" si="138"/>
        <v>61.558999999999997</v>
      </c>
      <c r="BO109" s="2">
        <f t="shared" si="139"/>
        <v>63.396999999999998</v>
      </c>
      <c r="BP109" s="2">
        <f t="shared" si="140"/>
        <v>65.352999999999994</v>
      </c>
      <c r="BQ109" s="2">
        <f t="shared" si="141"/>
        <v>65.802999999999997</v>
      </c>
      <c r="BR109" s="2">
        <f t="shared" si="142"/>
        <v>65.105999999999995</v>
      </c>
      <c r="BS109" s="2">
        <f t="shared" si="143"/>
        <v>60.954999999999998</v>
      </c>
      <c r="BT109" s="2">
        <f t="shared" si="144"/>
        <v>58.152000000000001</v>
      </c>
      <c r="BU109" s="2">
        <f t="shared" si="145"/>
        <v>53.268999999999998</v>
      </c>
      <c r="BV109" s="2">
        <f t="shared" si="146"/>
        <v>47.942</v>
      </c>
      <c r="BW109" s="2">
        <f t="shared" si="147"/>
        <v>39.145000000000003</v>
      </c>
      <c r="BZ109" s="2">
        <f t="shared" si="148"/>
        <v>58.216999999999999</v>
      </c>
      <c r="CA109" s="2">
        <f t="shared" si="149"/>
        <v>58.594000000000001</v>
      </c>
      <c r="CB109" s="2">
        <f t="shared" si="150"/>
        <v>60</v>
      </c>
      <c r="CC109" s="2">
        <f t="shared" si="151"/>
        <v>61.558999999999997</v>
      </c>
      <c r="CD109" s="2">
        <f t="shared" si="152"/>
        <v>63.396999999999998</v>
      </c>
      <c r="CE109" s="2">
        <f t="shared" si="153"/>
        <v>65.352999999999994</v>
      </c>
      <c r="CF109" s="2">
        <f t="shared" si="154"/>
        <v>65.802999999999997</v>
      </c>
      <c r="CG109" s="2">
        <f t="shared" si="155"/>
        <v>65.105999999999995</v>
      </c>
      <c r="CH109" s="2">
        <f t="shared" si="156"/>
        <v>60.954999999999998</v>
      </c>
      <c r="CI109" s="2">
        <f t="shared" si="157"/>
        <v>58.152000000000001</v>
      </c>
      <c r="CJ109" s="2">
        <f t="shared" si="158"/>
        <v>53.268999999999998</v>
      </c>
      <c r="CK109" s="2">
        <f t="shared" si="159"/>
        <v>47.942</v>
      </c>
      <c r="CL109" s="2">
        <f t="shared" si="160"/>
        <v>39.145000000000003</v>
      </c>
      <c r="CO109" s="2">
        <f t="shared" si="161"/>
        <v>57.841624544524926</v>
      </c>
      <c r="CP109" s="2">
        <f t="shared" si="162"/>
        <v>58.326799778203451</v>
      </c>
      <c r="CQ109" s="2">
        <f t="shared" si="163"/>
        <v>60.183934240252484</v>
      </c>
      <c r="CR109" s="2">
        <f t="shared" si="164"/>
        <v>60.721312574508261</v>
      </c>
      <c r="CS109" s="2">
        <f t="shared" si="165"/>
        <v>62.385851076071496</v>
      </c>
      <c r="CT109" s="2">
        <f t="shared" si="166"/>
        <v>64.172577317330351</v>
      </c>
      <c r="CU109" s="2">
        <f t="shared" si="167"/>
        <v>64.998346779200332</v>
      </c>
      <c r="CV109" s="2">
        <f t="shared" si="168"/>
        <v>63.846342857142872</v>
      </c>
      <c r="CW109" s="2">
        <f t="shared" si="169"/>
        <v>61.443121861049129</v>
      </c>
      <c r="CX109" s="2">
        <f t="shared" si="170"/>
        <v>57.333125723868335</v>
      </c>
      <c r="CY109" s="2">
        <f t="shared" si="171"/>
        <v>52.694969267615654</v>
      </c>
      <c r="CZ109" s="2">
        <f t="shared" si="172"/>
        <v>46.569288580462349</v>
      </c>
      <c r="DA109" s="2">
        <f t="shared" si="173"/>
        <v>38.797633040122044</v>
      </c>
      <c r="DD109" s="2">
        <f t="shared" si="174"/>
        <v>56.260649962243427</v>
      </c>
      <c r="DE109" s="2">
        <f t="shared" si="175"/>
        <v>57.459389767715372</v>
      </c>
      <c r="DF109" s="2">
        <f t="shared" si="176"/>
        <v>59.276128923350917</v>
      </c>
      <c r="DG109" s="2">
        <f t="shared" si="177"/>
        <v>59.795510972644379</v>
      </c>
      <c r="DH109" s="2">
        <f t="shared" si="178"/>
        <v>61.214886817735795</v>
      </c>
      <c r="DI109" s="2">
        <f t="shared" si="179"/>
        <v>63.121286955830612</v>
      </c>
      <c r="DJ109" s="2">
        <f t="shared" si="180"/>
        <v>63.691815673797024</v>
      </c>
      <c r="DK109" s="2">
        <f t="shared" si="181"/>
        <v>62.413785854004075</v>
      </c>
      <c r="DL109" s="2">
        <f t="shared" si="182"/>
        <v>60.081725609756106</v>
      </c>
      <c r="DM109" s="2">
        <f t="shared" si="183"/>
        <v>56.157219444983511</v>
      </c>
      <c r="DN109" s="2">
        <f t="shared" si="184"/>
        <v>51.60398890281774</v>
      </c>
      <c r="DO109" s="2">
        <f t="shared" si="185"/>
        <v>45.683951432361717</v>
      </c>
      <c r="DP109" s="2">
        <f t="shared" si="186"/>
        <v>38.143370906776028</v>
      </c>
      <c r="DS109" s="2">
        <f t="shared" si="187"/>
        <v>0.63526274351677836</v>
      </c>
      <c r="DT109" s="2">
        <f t="shared" si="188"/>
        <v>0.63588908176230818</v>
      </c>
      <c r="DU109" s="2">
        <f t="shared" si="189"/>
        <v>0.55966847091571537</v>
      </c>
      <c r="DV109" s="2">
        <f t="shared" si="190"/>
        <v>0.58082218977709044</v>
      </c>
      <c r="DW109" s="2">
        <f t="shared" si="191"/>
        <v>0.59786847808491228</v>
      </c>
      <c r="DX109" s="2">
        <f t="shared" si="192"/>
        <v>0.54540902634904509</v>
      </c>
      <c r="DY109" s="2">
        <f t="shared" si="193"/>
        <v>0.56631385635123066</v>
      </c>
      <c r="DZ109" s="2">
        <f t="shared" si="194"/>
        <v>0.5967335639957897</v>
      </c>
      <c r="EA109" s="2">
        <f t="shared" si="195"/>
        <v>0.55291203907340625</v>
      </c>
      <c r="EB109" s="2">
        <f t="shared" si="196"/>
        <v>0.57130732042803012</v>
      </c>
      <c r="EC109" s="2">
        <f t="shared" si="197"/>
        <v>0.55828769771813935</v>
      </c>
      <c r="ED109" s="2">
        <f t="shared" si="198"/>
        <v>0.5767780350366265</v>
      </c>
      <c r="EE109" s="2">
        <f t="shared" si="199"/>
        <v>0.55335312948498105</v>
      </c>
    </row>
    <row r="110" spans="2:135" x14ac:dyDescent="0.25">
      <c r="B110" s="2">
        <v>104</v>
      </c>
      <c r="C110">
        <v>57.609000000000002</v>
      </c>
      <c r="D110">
        <v>58.493000000000002</v>
      </c>
      <c r="E110">
        <v>61.308999999999997</v>
      </c>
      <c r="F110">
        <v>61.118000000000002</v>
      </c>
      <c r="G110">
        <v>63.515000000000001</v>
      </c>
      <c r="H110">
        <v>65.471000000000004</v>
      </c>
      <c r="I110">
        <v>66.409000000000006</v>
      </c>
      <c r="J110">
        <v>64.347999999999999</v>
      </c>
      <c r="K110">
        <v>62.561</v>
      </c>
      <c r="L110">
        <v>59.561</v>
      </c>
      <c r="M110">
        <v>54.045000000000002</v>
      </c>
      <c r="N110">
        <v>48.796999999999997</v>
      </c>
      <c r="O110">
        <v>39.783000000000001</v>
      </c>
      <c r="R110" s="5">
        <f t="shared" si="202"/>
        <v>56.781092890916035</v>
      </c>
      <c r="S110" s="5">
        <f t="shared" si="203"/>
        <v>57.761859251979217</v>
      </c>
      <c r="T110" s="5">
        <f t="shared" si="204"/>
        <v>59.632119157756883</v>
      </c>
      <c r="U110" s="5">
        <f t="shared" si="205"/>
        <v>60.159470925075517</v>
      </c>
      <c r="V110" s="5">
        <f t="shared" si="206"/>
        <v>61.711599320289537</v>
      </c>
      <c r="W110" s="5">
        <f t="shared" si="207"/>
        <v>63.579173111952336</v>
      </c>
      <c r="X110" s="5">
        <f t="shared" si="208"/>
        <v>64.244423026084149</v>
      </c>
      <c r="Y110" s="5">
        <f t="shared" si="209"/>
        <v>63.024884050370488</v>
      </c>
      <c r="Z110" s="5">
        <f t="shared" si="210"/>
        <v>60.661913396101454</v>
      </c>
      <c r="AA110" s="5">
        <f t="shared" si="211"/>
        <v>56.652577606998499</v>
      </c>
      <c r="AB110" s="5">
        <f t="shared" si="212"/>
        <v>52.066203060928231</v>
      </c>
      <c r="AC110" s="5">
        <f t="shared" si="213"/>
        <v>46.055806663843072</v>
      </c>
      <c r="AD110" s="5">
        <f t="shared" si="214"/>
        <v>38.425075494386277</v>
      </c>
      <c r="AE110" s="5"/>
      <c r="AG110" s="5">
        <f t="shared" si="201"/>
        <v>0.82790710908396647</v>
      </c>
      <c r="AH110" s="5">
        <f t="shared" si="201"/>
        <v>0.73114074802078477</v>
      </c>
      <c r="AI110" s="5">
        <f t="shared" si="201"/>
        <v>1.676880842243115</v>
      </c>
      <c r="AJ110" s="5">
        <f t="shared" si="200"/>
        <v>0.9585290749244848</v>
      </c>
      <c r="AK110" s="5">
        <f t="shared" si="200"/>
        <v>1.8034006797104638</v>
      </c>
      <c r="AL110" s="5">
        <f t="shared" si="200"/>
        <v>1.8918268880476674</v>
      </c>
      <c r="AM110" s="5">
        <f t="shared" si="200"/>
        <v>2.1645769739158567</v>
      </c>
      <c r="AN110" s="5">
        <f t="shared" si="107"/>
        <v>1.3231159496295106</v>
      </c>
      <c r="AO110" s="5">
        <f t="shared" si="107"/>
        <v>1.8990866038985459</v>
      </c>
      <c r="AP110" s="5">
        <f t="shared" si="107"/>
        <v>2.9084223930015014</v>
      </c>
      <c r="AQ110" s="5">
        <f t="shared" si="107"/>
        <v>1.9787969390717706</v>
      </c>
      <c r="AR110" s="5">
        <f t="shared" si="107"/>
        <v>2.7411933361569254</v>
      </c>
      <c r="AS110" s="5">
        <f t="shared" si="107"/>
        <v>1.3579245056137239</v>
      </c>
      <c r="AV110" s="2">
        <f t="shared" si="122"/>
        <v>56.757031127659744</v>
      </c>
      <c r="AW110" s="2">
        <f t="shared" si="123"/>
        <v>57.722163551667052</v>
      </c>
      <c r="AX110" s="2">
        <f t="shared" si="124"/>
        <v>59.62346965316155</v>
      </c>
      <c r="AY110" s="2">
        <f t="shared" si="125"/>
        <v>60.139144624464222</v>
      </c>
      <c r="AZ110" s="2">
        <f t="shared" si="126"/>
        <v>61.645672390627773</v>
      </c>
      <c r="BA110" s="2">
        <f t="shared" si="127"/>
        <v>63.562630953511686</v>
      </c>
      <c r="BB110" s="2">
        <f t="shared" si="128"/>
        <v>64.210339191252373</v>
      </c>
      <c r="BC110" s="2">
        <f t="shared" si="129"/>
        <v>62.934810057908749</v>
      </c>
      <c r="BD110" s="2">
        <f t="shared" si="130"/>
        <v>60.637292942267656</v>
      </c>
      <c r="BE110" s="2">
        <f t="shared" si="131"/>
        <v>56.610481099588242</v>
      </c>
      <c r="BF110" s="2">
        <f t="shared" si="132"/>
        <v>52.043344944812191</v>
      </c>
      <c r="BG110" s="2">
        <f t="shared" si="133"/>
        <v>46.02161352872757</v>
      </c>
      <c r="BH110" s="2">
        <f t="shared" si="134"/>
        <v>38.412868915454403</v>
      </c>
      <c r="BK110" s="2" t="str">
        <f t="shared" si="135"/>
        <v/>
      </c>
      <c r="BL110" s="2" t="str">
        <f t="shared" si="136"/>
        <v/>
      </c>
      <c r="BM110" s="2">
        <f t="shared" si="137"/>
        <v>61.308999999999997</v>
      </c>
      <c r="BN110" s="2">
        <f t="shared" si="138"/>
        <v>61.118000000000002</v>
      </c>
      <c r="BO110" s="2">
        <f t="shared" si="139"/>
        <v>63.515000000000001</v>
      </c>
      <c r="BP110" s="2">
        <f t="shared" si="140"/>
        <v>65.471000000000004</v>
      </c>
      <c r="BQ110" s="2">
        <f t="shared" si="141"/>
        <v>66.409000000000006</v>
      </c>
      <c r="BR110" s="2">
        <f t="shared" si="142"/>
        <v>64.347999999999999</v>
      </c>
      <c r="BS110" s="2">
        <f t="shared" si="143"/>
        <v>62.561</v>
      </c>
      <c r="BT110" s="2">
        <f t="shared" si="144"/>
        <v>59.561</v>
      </c>
      <c r="BU110" s="2">
        <f t="shared" si="145"/>
        <v>54.045000000000002</v>
      </c>
      <c r="BV110" s="2">
        <f t="shared" si="146"/>
        <v>48.796999999999997</v>
      </c>
      <c r="BW110" s="2">
        <f t="shared" si="147"/>
        <v>39.783000000000001</v>
      </c>
      <c r="BZ110" s="2" t="str">
        <f t="shared" si="148"/>
        <v/>
      </c>
      <c r="CA110" s="2" t="str">
        <f t="shared" si="149"/>
        <v/>
      </c>
      <c r="CB110" s="2">
        <f t="shared" si="150"/>
        <v>61.308999999999997</v>
      </c>
      <c r="CC110" s="2">
        <f t="shared" si="151"/>
        <v>61.118000000000002</v>
      </c>
      <c r="CD110" s="2">
        <f t="shared" si="152"/>
        <v>63.515000000000001</v>
      </c>
      <c r="CE110" s="2">
        <f t="shared" si="153"/>
        <v>65.471000000000004</v>
      </c>
      <c r="CF110" s="2">
        <f t="shared" si="154"/>
        <v>66.409000000000006</v>
      </c>
      <c r="CG110" s="2">
        <f t="shared" si="155"/>
        <v>64.347999999999999</v>
      </c>
      <c r="CH110" s="2">
        <f t="shared" si="156"/>
        <v>62.561</v>
      </c>
      <c r="CI110" s="2">
        <f t="shared" si="157"/>
        <v>59.561</v>
      </c>
      <c r="CJ110" s="2">
        <f t="shared" si="158"/>
        <v>54.045000000000002</v>
      </c>
      <c r="CK110" s="2">
        <f t="shared" si="159"/>
        <v>48.796999999999997</v>
      </c>
      <c r="CL110" s="2">
        <f t="shared" si="160"/>
        <v>39.783000000000001</v>
      </c>
      <c r="CO110" s="2">
        <f t="shared" si="161"/>
        <v>57.842283460314249</v>
      </c>
      <c r="CP110" s="2">
        <f t="shared" si="162"/>
        <v>58.311623651577783</v>
      </c>
      <c r="CQ110" s="2">
        <f t="shared" si="163"/>
        <v>60.173531086426117</v>
      </c>
      <c r="CR110" s="2">
        <f t="shared" si="164"/>
        <v>60.718271948887356</v>
      </c>
      <c r="CS110" s="2">
        <f t="shared" si="165"/>
        <v>62.392478027020118</v>
      </c>
      <c r="CT110" s="2">
        <f t="shared" si="166"/>
        <v>64.197037275095056</v>
      </c>
      <c r="CU110" s="2">
        <f t="shared" si="167"/>
        <v>65.023301060820017</v>
      </c>
      <c r="CV110" s="2">
        <f t="shared" si="168"/>
        <v>63.861816954022999</v>
      </c>
      <c r="CW110" s="2">
        <f t="shared" si="169"/>
        <v>61.460630377435088</v>
      </c>
      <c r="CX110" s="2">
        <f t="shared" si="170"/>
        <v>57.345296789884706</v>
      </c>
      <c r="CY110" s="2">
        <f t="shared" si="171"/>
        <v>52.710133656580851</v>
      </c>
      <c r="CZ110" s="2">
        <f t="shared" si="172"/>
        <v>46.583393499395491</v>
      </c>
      <c r="DA110" s="2">
        <f t="shared" si="173"/>
        <v>38.813056154529825</v>
      </c>
      <c r="DD110" s="2">
        <f t="shared" si="174"/>
        <v>56.188757542733576</v>
      </c>
      <c r="DE110" s="2">
        <f t="shared" si="175"/>
        <v>57.414336525271672</v>
      </c>
      <c r="DF110" s="2">
        <f t="shared" si="176"/>
        <v>59.228776004373216</v>
      </c>
      <c r="DG110" s="2">
        <f t="shared" si="177"/>
        <v>59.757965471124621</v>
      </c>
      <c r="DH110" s="2">
        <f t="shared" si="178"/>
        <v>61.187562099284527</v>
      </c>
      <c r="DI110" s="2">
        <f t="shared" si="179"/>
        <v>63.080387890709929</v>
      </c>
      <c r="DJ110" s="2">
        <f t="shared" si="180"/>
        <v>63.642548151110617</v>
      </c>
      <c r="DK110" s="2">
        <f t="shared" si="181"/>
        <v>62.363470129515676</v>
      </c>
      <c r="DL110" s="2">
        <f t="shared" si="182"/>
        <v>60.030116670296181</v>
      </c>
      <c r="DM110" s="2">
        <f t="shared" si="183"/>
        <v>56.107612289650973</v>
      </c>
      <c r="DN110" s="2">
        <f t="shared" si="184"/>
        <v>51.562206925410976</v>
      </c>
      <c r="DO110" s="2">
        <f t="shared" si="185"/>
        <v>45.645667296032855</v>
      </c>
      <c r="DP110" s="2">
        <f t="shared" si="186"/>
        <v>38.11827405828393</v>
      </c>
      <c r="DS110" s="2">
        <f t="shared" si="187"/>
        <v>0.65632617010465488</v>
      </c>
      <c r="DT110" s="2">
        <f t="shared" si="188"/>
        <v>0.65693587105989193</v>
      </c>
      <c r="DU110" s="2">
        <f t="shared" si="189"/>
        <v>0.58222648781027164</v>
      </c>
      <c r="DV110" s="2">
        <f t="shared" si="190"/>
        <v>0.6030651024789011</v>
      </c>
      <c r="DW110" s="2">
        <f t="shared" si="191"/>
        <v>0.61979895792051365</v>
      </c>
      <c r="DX110" s="2">
        <f t="shared" si="192"/>
        <v>0.5681338569247496</v>
      </c>
      <c r="DY110" s="2">
        <f t="shared" si="193"/>
        <v>0.58878157261225028</v>
      </c>
      <c r="DZ110" s="2">
        <f t="shared" si="194"/>
        <v>0.61868646227422719</v>
      </c>
      <c r="EA110" s="2">
        <f t="shared" si="195"/>
        <v>0.57555368470683321</v>
      </c>
      <c r="EB110" s="2">
        <f t="shared" si="196"/>
        <v>0.59370194113095831</v>
      </c>
      <c r="EC110" s="2">
        <f t="shared" si="197"/>
        <v>0.58086347644254266</v>
      </c>
      <c r="ED110" s="2">
        <f t="shared" si="198"/>
        <v>0.59908741875123483</v>
      </c>
      <c r="EE110" s="2">
        <f t="shared" si="199"/>
        <v>0.57598956743092133</v>
      </c>
    </row>
    <row r="111" spans="2:135" x14ac:dyDescent="0.25">
      <c r="B111" s="2">
        <v>105</v>
      </c>
      <c r="C111">
        <v>58.783000000000001</v>
      </c>
      <c r="D111">
        <v>58.405999999999999</v>
      </c>
      <c r="E111">
        <v>60.368000000000002</v>
      </c>
      <c r="F111">
        <v>60.646999999999998</v>
      </c>
      <c r="G111">
        <v>63.734999999999999</v>
      </c>
      <c r="H111">
        <v>65.087999999999994</v>
      </c>
      <c r="I111">
        <v>66.197000000000003</v>
      </c>
      <c r="J111">
        <v>65.742000000000004</v>
      </c>
      <c r="K111">
        <v>63.773000000000003</v>
      </c>
      <c r="L111">
        <v>59.363999999999997</v>
      </c>
      <c r="M111">
        <v>54.656999999999996</v>
      </c>
      <c r="N111">
        <v>48.854999999999997</v>
      </c>
      <c r="O111">
        <v>41.564999999999998</v>
      </c>
      <c r="R111" s="5">
        <f t="shared" si="202"/>
        <v>56.717541819716637</v>
      </c>
      <c r="S111" s="5">
        <f t="shared" si="203"/>
        <v>57.738496621810086</v>
      </c>
      <c r="T111" s="5">
        <f t="shared" si="204"/>
        <v>59.587512546395686</v>
      </c>
      <c r="U111" s="5">
        <f t="shared" si="205"/>
        <v>60.133494338550541</v>
      </c>
      <c r="V111" s="5">
        <f t="shared" si="206"/>
        <v>61.729032742315738</v>
      </c>
      <c r="W111" s="5">
        <f t="shared" si="207"/>
        <v>63.558056770482466</v>
      </c>
      <c r="X111" s="5">
        <f t="shared" si="208"/>
        <v>64.228123795501475</v>
      </c>
      <c r="Y111" s="5">
        <f t="shared" si="209"/>
        <v>63.046615243718982</v>
      </c>
      <c r="Z111" s="5">
        <f t="shared" si="210"/>
        <v>60.632622208563717</v>
      </c>
      <c r="AA111" s="5">
        <f t="shared" si="211"/>
        <v>56.641781266658896</v>
      </c>
      <c r="AB111" s="5">
        <f t="shared" si="212"/>
        <v>52.045845692113382</v>
      </c>
      <c r="AC111" s="5">
        <f t="shared" si="213"/>
        <v>46.051044261753212</v>
      </c>
      <c r="AD111" s="5">
        <f t="shared" si="214"/>
        <v>38.414161903930022</v>
      </c>
      <c r="AE111" s="5"/>
      <c r="AG111" s="5">
        <f t="shared" si="201"/>
        <v>2.0654581802833647</v>
      </c>
      <c r="AH111" s="5">
        <f t="shared" si="201"/>
        <v>0.66750337818991312</v>
      </c>
      <c r="AI111" s="5">
        <f t="shared" si="201"/>
        <v>0.78048745360431582</v>
      </c>
      <c r="AJ111" s="5">
        <f t="shared" si="200"/>
        <v>0.51350566144945731</v>
      </c>
      <c r="AK111" s="5">
        <f t="shared" si="200"/>
        <v>2.0059672576842615</v>
      </c>
      <c r="AL111" s="5">
        <f t="shared" si="200"/>
        <v>1.5299432295175279</v>
      </c>
      <c r="AM111" s="5">
        <f t="shared" si="200"/>
        <v>1.9688762044985282</v>
      </c>
      <c r="AN111" s="5">
        <f t="shared" si="107"/>
        <v>2.6953847562810225</v>
      </c>
      <c r="AO111" s="5">
        <f t="shared" si="107"/>
        <v>3.1403777914362863</v>
      </c>
      <c r="AP111" s="5">
        <f t="shared" si="107"/>
        <v>2.7222187333411014</v>
      </c>
      <c r="AQ111" s="5">
        <f t="shared" si="107"/>
        <v>2.6111543078866148</v>
      </c>
      <c r="AR111" s="5">
        <f t="shared" si="107"/>
        <v>2.8039557382467848</v>
      </c>
      <c r="AS111" s="5">
        <f t="shared" si="107"/>
        <v>3.1508380960699753</v>
      </c>
      <c r="AV111" s="2">
        <f t="shared" si="122"/>
        <v>56.674746974665446</v>
      </c>
      <c r="AW111" s="2">
        <f t="shared" si="123"/>
        <v>57.668401939142285</v>
      </c>
      <c r="AX111" s="2">
        <f t="shared" si="124"/>
        <v>59.569740726194702</v>
      </c>
      <c r="AY111" s="2">
        <f t="shared" si="125"/>
        <v>60.09358366584501</v>
      </c>
      <c r="AZ111" s="2">
        <f t="shared" si="126"/>
        <v>61.60467977259318</v>
      </c>
      <c r="BA111" s="2">
        <f t="shared" si="127"/>
        <v>63.523432083338918</v>
      </c>
      <c r="BB111" s="2">
        <f t="shared" si="128"/>
        <v>64.159432992652796</v>
      </c>
      <c r="BC111" s="2">
        <f t="shared" si="129"/>
        <v>62.875985625914147</v>
      </c>
      <c r="BD111" s="2">
        <f t="shared" si="130"/>
        <v>60.581535496563745</v>
      </c>
      <c r="BE111" s="2">
        <f t="shared" si="131"/>
        <v>56.557370992690331</v>
      </c>
      <c r="BF111" s="2">
        <f t="shared" si="132"/>
        <v>51.998632218199916</v>
      </c>
      <c r="BG111" s="2">
        <f t="shared" si="133"/>
        <v>45.982643215292953</v>
      </c>
      <c r="BH111" s="2">
        <f t="shared" si="134"/>
        <v>38.388539540895707</v>
      </c>
      <c r="BK111" s="2" t="str">
        <f t="shared" si="135"/>
        <v/>
      </c>
      <c r="BL111" s="2" t="str">
        <f t="shared" si="136"/>
        <v/>
      </c>
      <c r="BM111" s="2">
        <f t="shared" si="137"/>
        <v>60.368000000000002</v>
      </c>
      <c r="BN111" s="2">
        <f t="shared" si="138"/>
        <v>60.646999999999998</v>
      </c>
      <c r="BO111" s="2" t="str">
        <f t="shared" si="139"/>
        <v/>
      </c>
      <c r="BP111" s="2">
        <f t="shared" si="140"/>
        <v>65.087999999999994</v>
      </c>
      <c r="BQ111" s="2">
        <f t="shared" si="141"/>
        <v>66.197000000000003</v>
      </c>
      <c r="BR111" s="2" t="str">
        <f t="shared" si="142"/>
        <v/>
      </c>
      <c r="BS111" s="2">
        <f t="shared" si="143"/>
        <v>63.773000000000003</v>
      </c>
      <c r="BT111" s="2">
        <f t="shared" si="144"/>
        <v>59.363999999999997</v>
      </c>
      <c r="BU111" s="2">
        <f t="shared" si="145"/>
        <v>54.656999999999996</v>
      </c>
      <c r="BV111" s="2">
        <f t="shared" si="146"/>
        <v>48.854999999999997</v>
      </c>
      <c r="BW111" s="2">
        <f t="shared" si="147"/>
        <v>41.564999999999998</v>
      </c>
      <c r="BZ111" s="2" t="str">
        <f t="shared" si="148"/>
        <v/>
      </c>
      <c r="CA111" s="2" t="str">
        <f t="shared" si="149"/>
        <v/>
      </c>
      <c r="CB111" s="2">
        <f t="shared" si="150"/>
        <v>60.368000000000002</v>
      </c>
      <c r="CC111" s="2">
        <f t="shared" si="151"/>
        <v>60.646999999999998</v>
      </c>
      <c r="CD111" s="2" t="str">
        <f t="shared" si="152"/>
        <v/>
      </c>
      <c r="CE111" s="2">
        <f t="shared" si="153"/>
        <v>65.087999999999994</v>
      </c>
      <c r="CF111" s="2">
        <f t="shared" si="154"/>
        <v>66.197000000000003</v>
      </c>
      <c r="CG111" s="2" t="str">
        <f t="shared" si="155"/>
        <v/>
      </c>
      <c r="CH111" s="2">
        <f t="shared" si="156"/>
        <v>63.773000000000003</v>
      </c>
      <c r="CI111" s="2">
        <f t="shared" si="157"/>
        <v>59.363999999999997</v>
      </c>
      <c r="CJ111" s="2">
        <f t="shared" si="158"/>
        <v>54.656999999999996</v>
      </c>
      <c r="CK111" s="2">
        <f t="shared" si="159"/>
        <v>48.854999999999997</v>
      </c>
      <c r="CL111" s="2">
        <f t="shared" si="160"/>
        <v>41.564999999999998</v>
      </c>
      <c r="CO111" s="2">
        <f t="shared" si="161"/>
        <v>57.842942376103572</v>
      </c>
      <c r="CP111" s="2">
        <f t="shared" si="162"/>
        <v>58.296447524952114</v>
      </c>
      <c r="CQ111" s="2">
        <f t="shared" si="163"/>
        <v>60.16312793259975</v>
      </c>
      <c r="CR111" s="2">
        <f t="shared" si="164"/>
        <v>60.715231323266458</v>
      </c>
      <c r="CS111" s="2">
        <f t="shared" si="165"/>
        <v>62.399104977968733</v>
      </c>
      <c r="CT111" s="2">
        <f t="shared" si="166"/>
        <v>64.221497232859761</v>
      </c>
      <c r="CU111" s="2">
        <f t="shared" si="167"/>
        <v>65.048255342439688</v>
      </c>
      <c r="CV111" s="2">
        <f t="shared" si="168"/>
        <v>63.877291050903132</v>
      </c>
      <c r="CW111" s="2">
        <f t="shared" si="169"/>
        <v>61.478138893821047</v>
      </c>
      <c r="CX111" s="2">
        <f t="shared" si="170"/>
        <v>57.357467855901085</v>
      </c>
      <c r="CY111" s="2">
        <f t="shared" si="171"/>
        <v>52.725298045546047</v>
      </c>
      <c r="CZ111" s="2">
        <f t="shared" si="172"/>
        <v>46.597498418328634</v>
      </c>
      <c r="DA111" s="2">
        <f t="shared" si="173"/>
        <v>38.828479268937599</v>
      </c>
      <c r="DD111" s="2">
        <f t="shared" si="174"/>
        <v>56.116865123223725</v>
      </c>
      <c r="DE111" s="2">
        <f t="shared" si="175"/>
        <v>57.369283282827972</v>
      </c>
      <c r="DF111" s="2">
        <f t="shared" si="176"/>
        <v>59.181423085395515</v>
      </c>
      <c r="DG111" s="2">
        <f t="shared" si="177"/>
        <v>59.720419969604862</v>
      </c>
      <c r="DH111" s="2">
        <f t="shared" si="178"/>
        <v>61.160237380833252</v>
      </c>
      <c r="DI111" s="2">
        <f t="shared" si="179"/>
        <v>63.039488825589238</v>
      </c>
      <c r="DJ111" s="2">
        <f t="shared" si="180"/>
        <v>63.593280628424203</v>
      </c>
      <c r="DK111" s="2">
        <f t="shared" si="181"/>
        <v>62.313154405027269</v>
      </c>
      <c r="DL111" s="2">
        <f t="shared" si="182"/>
        <v>59.978507730836249</v>
      </c>
      <c r="DM111" s="2">
        <f t="shared" si="183"/>
        <v>56.058005134318435</v>
      </c>
      <c r="DN111" s="2">
        <f t="shared" si="184"/>
        <v>51.520424948004212</v>
      </c>
      <c r="DO111" s="2">
        <f t="shared" si="185"/>
        <v>45.607383159703993</v>
      </c>
      <c r="DP111" s="2">
        <f t="shared" si="186"/>
        <v>38.093177209791833</v>
      </c>
      <c r="DS111" s="2">
        <f t="shared" si="187"/>
        <v>0.67679207259644181</v>
      </c>
      <c r="DT111" s="2">
        <f t="shared" si="188"/>
        <v>0.67738331276772201</v>
      </c>
      <c r="DU111" s="2">
        <f t="shared" si="189"/>
        <v>0.6044456315917478</v>
      </c>
      <c r="DV111" s="2">
        <f t="shared" si="190"/>
        <v>0.62488999058299033</v>
      </c>
      <c r="DW111" s="2">
        <f t="shared" si="191"/>
        <v>0.64125109673739911</v>
      </c>
      <c r="DX111" s="2">
        <f t="shared" si="192"/>
        <v>0.59057545210935181</v>
      </c>
      <c r="DY111" s="2">
        <f t="shared" si="193"/>
        <v>0.61088508358601068</v>
      </c>
      <c r="DZ111" s="2">
        <f t="shared" si="194"/>
        <v>0.640164929086673</v>
      </c>
      <c r="EA111" s="2">
        <f t="shared" si="195"/>
        <v>0.59788261233031326</v>
      </c>
      <c r="EB111" s="2">
        <f t="shared" si="196"/>
        <v>0.61571359448949514</v>
      </c>
      <c r="EC111" s="2">
        <f t="shared" si="197"/>
        <v>0.60310569538706538</v>
      </c>
      <c r="ED111" s="2">
        <f t="shared" si="198"/>
        <v>0.62099356380970472</v>
      </c>
      <c r="EE111" s="2">
        <f t="shared" si="199"/>
        <v>0.59831156810983077</v>
      </c>
    </row>
    <row r="112" spans="2:135" x14ac:dyDescent="0.25">
      <c r="B112" s="2">
        <v>106</v>
      </c>
      <c r="C112">
        <v>57.188000000000002</v>
      </c>
      <c r="D112">
        <v>57.753999999999998</v>
      </c>
      <c r="E112">
        <v>59.868000000000002</v>
      </c>
      <c r="F112">
        <v>60.381999999999998</v>
      </c>
      <c r="G112">
        <v>64.426000000000002</v>
      </c>
      <c r="H112">
        <v>65.573999999999998</v>
      </c>
      <c r="I112">
        <v>65.984999999999999</v>
      </c>
      <c r="J112">
        <v>64.667000000000002</v>
      </c>
      <c r="K112">
        <v>63.045000000000002</v>
      </c>
      <c r="L112">
        <v>60.47</v>
      </c>
      <c r="M112">
        <v>55.103999999999999</v>
      </c>
      <c r="N112">
        <v>49.811999999999998</v>
      </c>
      <c r="O112">
        <v>40.435000000000002</v>
      </c>
      <c r="R112" s="5">
        <f t="shared" si="202"/>
        <v>56.663514685242113</v>
      </c>
      <c r="S112" s="5">
        <f t="shared" si="203"/>
        <v>57.732410870551512</v>
      </c>
      <c r="T112" s="5">
        <f t="shared" si="204"/>
        <v>59.549700774263876</v>
      </c>
      <c r="U112" s="5">
        <f t="shared" si="205"/>
        <v>60.121875985858054</v>
      </c>
      <c r="V112" s="5">
        <f t="shared" si="206"/>
        <v>61.786769445116789</v>
      </c>
      <c r="W112" s="5">
        <f t="shared" si="207"/>
        <v>63.550846778247085</v>
      </c>
      <c r="X112" s="5">
        <f t="shared" si="208"/>
        <v>64.238049846101404</v>
      </c>
      <c r="Y112" s="5">
        <f t="shared" si="209"/>
        <v>63.123784624104623</v>
      </c>
      <c r="Z112" s="5">
        <f t="shared" si="210"/>
        <v>60.624531438271788</v>
      </c>
      <c r="AA112" s="5">
        <f t="shared" si="211"/>
        <v>56.663890261567801</v>
      </c>
      <c r="AB112" s="5">
        <f t="shared" si="212"/>
        <v>52.045171019018284</v>
      </c>
      <c r="AC112" s="5">
        <f t="shared" si="213"/>
        <v>46.072851602089692</v>
      </c>
      <c r="AD112" s="5">
        <f t="shared" si="214"/>
        <v>38.414230364038275</v>
      </c>
      <c r="AE112" s="5"/>
      <c r="AG112" s="5">
        <f t="shared" si="201"/>
        <v>0.5244853147578894</v>
      </c>
      <c r="AH112" s="5">
        <f t="shared" si="201"/>
        <v>2.1589129448486233E-2</v>
      </c>
      <c r="AI112" s="5">
        <f t="shared" si="201"/>
        <v>0.31829922573612635</v>
      </c>
      <c r="AJ112" s="5">
        <f t="shared" si="200"/>
        <v>0.26012401414194386</v>
      </c>
      <c r="AK112" s="5">
        <f t="shared" si="200"/>
        <v>2.6392305548832127</v>
      </c>
      <c r="AL112" s="5">
        <f t="shared" si="200"/>
        <v>2.0231532217529136</v>
      </c>
      <c r="AM112" s="5">
        <f t="shared" si="200"/>
        <v>1.7469501538985952</v>
      </c>
      <c r="AN112" s="5">
        <f t="shared" si="107"/>
        <v>1.5432153758953788</v>
      </c>
      <c r="AO112" s="5">
        <f t="shared" si="107"/>
        <v>2.4204685617282138</v>
      </c>
      <c r="AP112" s="5">
        <f t="shared" si="107"/>
        <v>3.8061097384321982</v>
      </c>
      <c r="AQ112" s="5">
        <f t="shared" si="107"/>
        <v>3.0588289809817155</v>
      </c>
      <c r="AR112" s="5">
        <f t="shared" si="107"/>
        <v>3.7391483979103057</v>
      </c>
      <c r="AS112" s="5">
        <f t="shared" si="107"/>
        <v>2.0207696359617273</v>
      </c>
      <c r="AV112" s="2">
        <f t="shared" si="122"/>
        <v>56.590671921293051</v>
      </c>
      <c r="AW112" s="2">
        <f t="shared" si="123"/>
        <v>57.614047212307149</v>
      </c>
      <c r="AX112" s="2">
        <f t="shared" si="124"/>
        <v>59.514800826020348</v>
      </c>
      <c r="AY112" s="2">
        <f t="shared" si="125"/>
        <v>60.047027156995149</v>
      </c>
      <c r="AZ112" s="2">
        <f t="shared" si="126"/>
        <v>61.562931321797791</v>
      </c>
      <c r="BA112" s="2">
        <f t="shared" si="127"/>
        <v>63.481762554202255</v>
      </c>
      <c r="BB112" s="2">
        <f t="shared" si="128"/>
        <v>64.105928615650683</v>
      </c>
      <c r="BC112" s="2">
        <f t="shared" si="129"/>
        <v>62.815226813990463</v>
      </c>
      <c r="BD112" s="2">
        <f t="shared" si="130"/>
        <v>60.523316918210938</v>
      </c>
      <c r="BE112" s="2">
        <f t="shared" si="131"/>
        <v>56.502172699400816</v>
      </c>
      <c r="BF112" s="2">
        <f t="shared" si="132"/>
        <v>51.951913925400689</v>
      </c>
      <c r="BG112" s="2">
        <f t="shared" si="133"/>
        <v>45.941880649020518</v>
      </c>
      <c r="BH112" s="2">
        <f t="shared" si="134"/>
        <v>38.362711782470392</v>
      </c>
      <c r="BK112" s="2" t="str">
        <f t="shared" si="135"/>
        <v/>
      </c>
      <c r="BL112" s="2" t="str">
        <f t="shared" si="136"/>
        <v/>
      </c>
      <c r="BM112" s="2">
        <f t="shared" si="137"/>
        <v>59.868000000000002</v>
      </c>
      <c r="BN112" s="2" t="str">
        <f t="shared" si="138"/>
        <v/>
      </c>
      <c r="BO112" s="2" t="str">
        <f t="shared" si="139"/>
        <v/>
      </c>
      <c r="BP112" s="2">
        <f t="shared" si="140"/>
        <v>65.573999999999998</v>
      </c>
      <c r="BQ112" s="2" t="str">
        <f t="shared" si="141"/>
        <v/>
      </c>
      <c r="BR112" s="2" t="str">
        <f t="shared" si="142"/>
        <v/>
      </c>
      <c r="BS112" s="2">
        <f t="shared" si="143"/>
        <v>63.045000000000002</v>
      </c>
      <c r="BT112" s="2" t="str">
        <f t="shared" si="144"/>
        <v/>
      </c>
      <c r="BU112" s="2">
        <f t="shared" si="145"/>
        <v>55.103999999999999</v>
      </c>
      <c r="BV112" s="2" t="str">
        <f t="shared" si="146"/>
        <v/>
      </c>
      <c r="BW112" s="2">
        <f t="shared" si="147"/>
        <v>40.435000000000002</v>
      </c>
      <c r="BZ112" s="2" t="str">
        <f t="shared" si="148"/>
        <v/>
      </c>
      <c r="CA112" s="2" t="str">
        <f t="shared" si="149"/>
        <v/>
      </c>
      <c r="CB112" s="2">
        <f t="shared" si="150"/>
        <v>59.868000000000002</v>
      </c>
      <c r="CC112" s="2" t="str">
        <f t="shared" si="151"/>
        <v/>
      </c>
      <c r="CD112" s="2" t="str">
        <f t="shared" si="152"/>
        <v/>
      </c>
      <c r="CE112" s="2">
        <f t="shared" si="153"/>
        <v>65.573999999999998</v>
      </c>
      <c r="CF112" s="2" t="str">
        <f t="shared" si="154"/>
        <v/>
      </c>
      <c r="CG112" s="2" t="str">
        <f t="shared" si="155"/>
        <v/>
      </c>
      <c r="CH112" s="2">
        <f t="shared" si="156"/>
        <v>63.045000000000002</v>
      </c>
      <c r="CI112" s="2" t="str">
        <f t="shared" si="157"/>
        <v/>
      </c>
      <c r="CJ112" s="2">
        <f t="shared" si="158"/>
        <v>55.103999999999999</v>
      </c>
      <c r="CK112" s="2" t="str">
        <f t="shared" si="159"/>
        <v/>
      </c>
      <c r="CL112" s="2">
        <f t="shared" si="160"/>
        <v>40.435000000000002</v>
      </c>
      <c r="CO112" s="2">
        <f t="shared" si="161"/>
        <v>57.843601291892895</v>
      </c>
      <c r="CP112" s="2">
        <f t="shared" si="162"/>
        <v>58.281271398326446</v>
      </c>
      <c r="CQ112" s="2">
        <f t="shared" si="163"/>
        <v>60.152724778773376</v>
      </c>
      <c r="CR112" s="2">
        <f t="shared" si="164"/>
        <v>60.712190697645553</v>
      </c>
      <c r="CS112" s="2">
        <f t="shared" si="165"/>
        <v>62.405731928917355</v>
      </c>
      <c r="CT112" s="2">
        <f t="shared" si="166"/>
        <v>64.245957190624466</v>
      </c>
      <c r="CU112" s="2">
        <f t="shared" si="167"/>
        <v>65.073209624059373</v>
      </c>
      <c r="CV112" s="2">
        <f t="shared" si="168"/>
        <v>63.892765147783265</v>
      </c>
      <c r="CW112" s="2">
        <f t="shared" si="169"/>
        <v>61.495647410206999</v>
      </c>
      <c r="CX112" s="2">
        <f t="shared" si="170"/>
        <v>57.369638921917456</v>
      </c>
      <c r="CY112" s="2">
        <f t="shared" si="171"/>
        <v>52.740462434511244</v>
      </c>
      <c r="CZ112" s="2">
        <f t="shared" si="172"/>
        <v>46.611603337261776</v>
      </c>
      <c r="DA112" s="2">
        <f t="shared" si="173"/>
        <v>38.84390238334538</v>
      </c>
      <c r="DD112" s="2">
        <f t="shared" si="174"/>
        <v>56.044972703713874</v>
      </c>
      <c r="DE112" s="2">
        <f t="shared" si="175"/>
        <v>57.324230040384272</v>
      </c>
      <c r="DF112" s="2">
        <f t="shared" si="176"/>
        <v>59.134070166417814</v>
      </c>
      <c r="DG112" s="2">
        <f t="shared" si="177"/>
        <v>59.68287446808511</v>
      </c>
      <c r="DH112" s="2">
        <f t="shared" si="178"/>
        <v>61.132912662381983</v>
      </c>
      <c r="DI112" s="2">
        <f t="shared" si="179"/>
        <v>62.998589760468555</v>
      </c>
      <c r="DJ112" s="2">
        <f t="shared" si="180"/>
        <v>63.54401310573779</v>
      </c>
      <c r="DK112" s="2">
        <f t="shared" si="181"/>
        <v>62.262838680538863</v>
      </c>
      <c r="DL112" s="2">
        <f t="shared" si="182"/>
        <v>59.926898791376317</v>
      </c>
      <c r="DM112" s="2">
        <f t="shared" si="183"/>
        <v>56.008397978985897</v>
      </c>
      <c r="DN112" s="2">
        <f t="shared" si="184"/>
        <v>51.478642970597448</v>
      </c>
      <c r="DO112" s="2">
        <f t="shared" si="185"/>
        <v>45.569099023375138</v>
      </c>
      <c r="DP112" s="2">
        <f t="shared" si="186"/>
        <v>38.068080361299735</v>
      </c>
      <c r="DS112" s="2">
        <f t="shared" si="187"/>
        <v>0.69660261091943543</v>
      </c>
      <c r="DT112" s="2">
        <f t="shared" si="188"/>
        <v>0.69717382690123486</v>
      </c>
      <c r="DU112" s="2">
        <f t="shared" si="189"/>
        <v>0.62624165739344662</v>
      </c>
      <c r="DV112" s="2">
        <f t="shared" si="190"/>
        <v>0.64621884076816227</v>
      </c>
      <c r="DW112" s="2">
        <f t="shared" si="191"/>
        <v>0.66215261606910991</v>
      </c>
      <c r="DX112" s="2">
        <f t="shared" si="192"/>
        <v>0.61264597579455093</v>
      </c>
      <c r="DY112" s="2">
        <f t="shared" si="193"/>
        <v>0.6325419897439728</v>
      </c>
      <c r="DZ112" s="2">
        <f t="shared" si="194"/>
        <v>0.66109628590454739</v>
      </c>
      <c r="EA112" s="2">
        <f t="shared" si="195"/>
        <v>0.61981281151394829</v>
      </c>
      <c r="EB112" s="2">
        <f t="shared" si="196"/>
        <v>0.63726133644531213</v>
      </c>
      <c r="EC112" s="2">
        <f t="shared" si="197"/>
        <v>0.62492973968296994</v>
      </c>
      <c r="ED112" s="2">
        <f t="shared" si="198"/>
        <v>0.64241718650008106</v>
      </c>
      <c r="EE112" s="2">
        <f t="shared" si="199"/>
        <v>0.62023323288272947</v>
      </c>
    </row>
    <row r="113" spans="2:135" x14ac:dyDescent="0.25">
      <c r="B113" s="2">
        <v>107</v>
      </c>
      <c r="C113">
        <v>59.680999999999997</v>
      </c>
      <c r="D113">
        <v>59.29</v>
      </c>
      <c r="E113">
        <v>60.823999999999998</v>
      </c>
      <c r="F113">
        <v>60.25</v>
      </c>
      <c r="G113">
        <v>63.088000000000001</v>
      </c>
      <c r="H113">
        <v>65.043999999999997</v>
      </c>
      <c r="I113">
        <v>67.061000000000007</v>
      </c>
      <c r="J113">
        <v>65.984999999999999</v>
      </c>
      <c r="K113">
        <v>64.590999999999994</v>
      </c>
      <c r="L113">
        <v>60.545000000000002</v>
      </c>
      <c r="M113">
        <v>55.448</v>
      </c>
      <c r="N113">
        <v>48.609000000000002</v>
      </c>
      <c r="O113">
        <v>41.145000000000003</v>
      </c>
      <c r="R113" s="5">
        <f t="shared" si="202"/>
        <v>56.623702164373576</v>
      </c>
      <c r="S113" s="5">
        <f t="shared" si="203"/>
        <v>57.750342569134212</v>
      </c>
      <c r="T113" s="5">
        <f t="shared" si="204"/>
        <v>59.524278481123105</v>
      </c>
      <c r="U113" s="5">
        <f t="shared" si="205"/>
        <v>60.133674875889312</v>
      </c>
      <c r="V113" s="5">
        <f t="shared" si="206"/>
        <v>61.905066718870174</v>
      </c>
      <c r="W113" s="5">
        <f t="shared" si="207"/>
        <v>63.569170602313768</v>
      </c>
      <c r="X113" s="5">
        <f t="shared" si="208"/>
        <v>64.292575486762203</v>
      </c>
      <c r="Y113" s="5">
        <f t="shared" si="209"/>
        <v>63.285405418429619</v>
      </c>
      <c r="Z113" s="5">
        <f t="shared" si="210"/>
        <v>60.654311507320422</v>
      </c>
      <c r="AA113" s="5">
        <f t="shared" si="211"/>
        <v>56.741102560302679</v>
      </c>
      <c r="AB113" s="5">
        <f t="shared" si="212"/>
        <v>52.079513207088326</v>
      </c>
      <c r="AC113" s="5">
        <f t="shared" si="213"/>
        <v>46.139515363419711</v>
      </c>
      <c r="AD113" s="5">
        <f t="shared" si="214"/>
        <v>38.43472374139369</v>
      </c>
      <c r="AE113" s="5"/>
      <c r="AG113" s="5">
        <f t="shared" si="201"/>
        <v>3.0572978356264215</v>
      </c>
      <c r="AH113" s="5">
        <f t="shared" si="201"/>
        <v>1.5396574308657875</v>
      </c>
      <c r="AI113" s="5">
        <f t="shared" si="201"/>
        <v>1.2997215188768934</v>
      </c>
      <c r="AJ113" s="5">
        <f t="shared" si="200"/>
        <v>0.11632512411068774</v>
      </c>
      <c r="AK113" s="5">
        <f t="shared" si="200"/>
        <v>1.1829332811298272</v>
      </c>
      <c r="AL113" s="5">
        <f t="shared" si="200"/>
        <v>1.4748293976862286</v>
      </c>
      <c r="AM113" s="5">
        <f t="shared" si="200"/>
        <v>2.7684245132378038</v>
      </c>
      <c r="AN113" s="5">
        <f t="shared" si="107"/>
        <v>2.6995945815703806</v>
      </c>
      <c r="AO113" s="5">
        <f t="shared" si="107"/>
        <v>3.936688492679572</v>
      </c>
      <c r="AP113" s="5">
        <f t="shared" si="107"/>
        <v>3.8038974396973231</v>
      </c>
      <c r="AQ113" s="5">
        <f t="shared" si="107"/>
        <v>3.3684867929116749</v>
      </c>
      <c r="AR113" s="5">
        <f t="shared" si="107"/>
        <v>2.4694846365802903</v>
      </c>
      <c r="AS113" s="5">
        <f t="shared" si="107"/>
        <v>2.7102762586063136</v>
      </c>
      <c r="AV113" s="2">
        <f t="shared" si="122"/>
        <v>56.505039990980819</v>
      </c>
      <c r="AW113" s="2">
        <f t="shared" si="123"/>
        <v>57.55920618535076</v>
      </c>
      <c r="AX113" s="2">
        <f t="shared" si="124"/>
        <v>59.458778731680297</v>
      </c>
      <c r="AY113" s="2">
        <f t="shared" si="125"/>
        <v>59.999601354243083</v>
      </c>
      <c r="AZ113" s="2">
        <f t="shared" si="126"/>
        <v>61.520566867149974</v>
      </c>
      <c r="BA113" s="2">
        <f t="shared" si="127"/>
        <v>63.437802605222643</v>
      </c>
      <c r="BB113" s="2">
        <f t="shared" si="128"/>
        <v>64.050046417480644</v>
      </c>
      <c r="BC113" s="2">
        <f t="shared" si="129"/>
        <v>62.752751014758893</v>
      </c>
      <c r="BD113" s="2">
        <f t="shared" si="130"/>
        <v>60.462850358821171</v>
      </c>
      <c r="BE113" s="2">
        <f t="shared" si="131"/>
        <v>56.445077124642999</v>
      </c>
      <c r="BF113" s="2">
        <f t="shared" si="132"/>
        <v>51.903364370949618</v>
      </c>
      <c r="BG113" s="2">
        <f t="shared" si="133"/>
        <v>45.899480330306233</v>
      </c>
      <c r="BH113" s="2">
        <f t="shared" si="134"/>
        <v>38.335499226338058</v>
      </c>
      <c r="BK113" s="2" t="str">
        <f t="shared" si="135"/>
        <v/>
      </c>
      <c r="BL113" s="2" t="str">
        <f t="shared" si="136"/>
        <v/>
      </c>
      <c r="BM113" s="2" t="str">
        <f t="shared" si="137"/>
        <v/>
      </c>
      <c r="BN113" s="2" t="str">
        <f t="shared" si="138"/>
        <v/>
      </c>
      <c r="BO113" s="2" t="str">
        <f t="shared" si="139"/>
        <v/>
      </c>
      <c r="BP113" s="2" t="str">
        <f t="shared" si="140"/>
        <v/>
      </c>
      <c r="BQ113" s="2" t="str">
        <f t="shared" si="141"/>
        <v/>
      </c>
      <c r="BR113" s="2" t="str">
        <f t="shared" si="142"/>
        <v/>
      </c>
      <c r="BS113" s="2" t="str">
        <f t="shared" si="143"/>
        <v/>
      </c>
      <c r="BT113" s="2" t="str">
        <f t="shared" si="144"/>
        <v/>
      </c>
      <c r="BU113" s="2" t="str">
        <f t="shared" si="145"/>
        <v/>
      </c>
      <c r="BV113" s="2" t="str">
        <f t="shared" si="146"/>
        <v/>
      </c>
      <c r="BW113" s="2">
        <f t="shared" si="147"/>
        <v>41.145000000000003</v>
      </c>
      <c r="BZ113" s="2" t="str">
        <f t="shared" si="148"/>
        <v/>
      </c>
      <c r="CA113" s="2" t="str">
        <f t="shared" si="149"/>
        <v/>
      </c>
      <c r="CB113" s="2" t="str">
        <f t="shared" si="150"/>
        <v/>
      </c>
      <c r="CC113" s="2" t="str">
        <f t="shared" si="151"/>
        <v/>
      </c>
      <c r="CD113" s="2" t="str">
        <f t="shared" si="152"/>
        <v/>
      </c>
      <c r="CE113" s="2" t="str">
        <f t="shared" si="153"/>
        <v/>
      </c>
      <c r="CF113" s="2" t="str">
        <f t="shared" si="154"/>
        <v/>
      </c>
      <c r="CG113" s="2" t="str">
        <f t="shared" si="155"/>
        <v/>
      </c>
      <c r="CH113" s="2" t="str">
        <f t="shared" si="156"/>
        <v/>
      </c>
      <c r="CI113" s="2" t="str">
        <f t="shared" si="157"/>
        <v/>
      </c>
      <c r="CJ113" s="2" t="str">
        <f t="shared" si="158"/>
        <v/>
      </c>
      <c r="CK113" s="2" t="str">
        <f t="shared" si="159"/>
        <v/>
      </c>
      <c r="CL113" s="2">
        <f t="shared" si="160"/>
        <v>41.145000000000003</v>
      </c>
      <c r="CO113" s="2">
        <f t="shared" si="161"/>
        <v>57.844260207682218</v>
      </c>
      <c r="CP113" s="2">
        <f t="shared" si="162"/>
        <v>58.266095271700777</v>
      </c>
      <c r="CQ113" s="2">
        <f t="shared" si="163"/>
        <v>60.142321624947009</v>
      </c>
      <c r="CR113" s="2">
        <f t="shared" si="164"/>
        <v>60.709150072024649</v>
      </c>
      <c r="CS113" s="2">
        <f t="shared" si="165"/>
        <v>62.41235887986597</v>
      </c>
      <c r="CT113" s="2">
        <f t="shared" si="166"/>
        <v>64.270417148389157</v>
      </c>
      <c r="CU113" s="2">
        <f t="shared" si="167"/>
        <v>65.098163905679058</v>
      </c>
      <c r="CV113" s="2">
        <f t="shared" si="168"/>
        <v>63.908239244663399</v>
      </c>
      <c r="CW113" s="2">
        <f t="shared" si="169"/>
        <v>61.513155926592958</v>
      </c>
      <c r="CX113" s="2">
        <f t="shared" si="170"/>
        <v>57.381809987933835</v>
      </c>
      <c r="CY113" s="2">
        <f t="shared" si="171"/>
        <v>52.755626823476447</v>
      </c>
      <c r="CZ113" s="2">
        <f t="shared" si="172"/>
        <v>46.625708256194919</v>
      </c>
      <c r="DA113" s="2">
        <f t="shared" si="173"/>
        <v>38.859325497753154</v>
      </c>
      <c r="DD113" s="2">
        <f t="shared" si="174"/>
        <v>55.973080284204023</v>
      </c>
      <c r="DE113" s="2">
        <f t="shared" si="175"/>
        <v>57.279176797940572</v>
      </c>
      <c r="DF113" s="2">
        <f t="shared" si="176"/>
        <v>59.086717247440106</v>
      </c>
      <c r="DG113" s="2">
        <f t="shared" si="177"/>
        <v>59.645328966565351</v>
      </c>
      <c r="DH113" s="2">
        <f t="shared" si="178"/>
        <v>61.105587943930715</v>
      </c>
      <c r="DI113" s="2">
        <f t="shared" si="179"/>
        <v>62.957690695347864</v>
      </c>
      <c r="DJ113" s="2">
        <f t="shared" si="180"/>
        <v>63.494745583051383</v>
      </c>
      <c r="DK113" s="2">
        <f t="shared" si="181"/>
        <v>62.212522956050464</v>
      </c>
      <c r="DL113" s="2">
        <f t="shared" si="182"/>
        <v>59.875289851916385</v>
      </c>
      <c r="DM113" s="2">
        <f t="shared" si="183"/>
        <v>55.958790823653359</v>
      </c>
      <c r="DN113" s="2">
        <f t="shared" si="184"/>
        <v>51.436860993190685</v>
      </c>
      <c r="DO113" s="2">
        <f t="shared" si="185"/>
        <v>45.530814887046276</v>
      </c>
      <c r="DP113" s="2">
        <f t="shared" si="186"/>
        <v>38.042983512807638</v>
      </c>
      <c r="DS113" s="2">
        <f t="shared" si="187"/>
        <v>0.71570894914906147</v>
      </c>
      <c r="DT113" s="2">
        <f t="shared" si="188"/>
        <v>0.71625884522835226</v>
      </c>
      <c r="DU113" s="2">
        <f t="shared" si="189"/>
        <v>0.64753700139164438</v>
      </c>
      <c r="DV113" s="2">
        <f t="shared" si="190"/>
        <v>0.66698123786068697</v>
      </c>
      <c r="DW113" s="2">
        <f t="shared" si="191"/>
        <v>0.68243943004268071</v>
      </c>
      <c r="DX113" s="2">
        <f t="shared" si="192"/>
        <v>0.6342635521951554</v>
      </c>
      <c r="DY113" s="2">
        <f t="shared" si="193"/>
        <v>0.65367688107789468</v>
      </c>
      <c r="DZ113" s="2">
        <f t="shared" si="194"/>
        <v>0.68141601143058683</v>
      </c>
      <c r="EA113" s="2">
        <f t="shared" si="195"/>
        <v>0.64126462108887272</v>
      </c>
      <c r="EB113" s="2">
        <f t="shared" si="196"/>
        <v>0.65827143218023865</v>
      </c>
      <c r="EC113" s="2">
        <f t="shared" si="197"/>
        <v>0.64625760916337482</v>
      </c>
      <c r="ED113" s="2">
        <f t="shared" si="198"/>
        <v>0.66328644080964427</v>
      </c>
      <c r="EE113" s="2">
        <f t="shared" si="199"/>
        <v>0.64167503457519737</v>
      </c>
    </row>
    <row r="114" spans="2:135" x14ac:dyDescent="0.25">
      <c r="B114" s="2">
        <v>108</v>
      </c>
      <c r="C114">
        <v>59.116</v>
      </c>
      <c r="D114">
        <v>58.796999999999997</v>
      </c>
      <c r="E114">
        <v>60.146999999999998</v>
      </c>
      <c r="F114">
        <v>60.308999999999997</v>
      </c>
      <c r="G114">
        <v>63.206000000000003</v>
      </c>
      <c r="H114">
        <v>65.543999999999997</v>
      </c>
      <c r="I114">
        <v>66.817999999999998</v>
      </c>
      <c r="J114">
        <v>65.742000000000004</v>
      </c>
      <c r="K114">
        <v>64.424000000000007</v>
      </c>
      <c r="L114">
        <v>59.393999999999998</v>
      </c>
      <c r="M114">
        <v>55.164000000000001</v>
      </c>
      <c r="N114">
        <v>48.332999999999998</v>
      </c>
      <c r="O114">
        <v>40.899000000000001</v>
      </c>
      <c r="R114" s="5">
        <f t="shared" si="202"/>
        <v>56.603080476739486</v>
      </c>
      <c r="S114" s="5">
        <f t="shared" si="203"/>
        <v>57.799143890583004</v>
      </c>
      <c r="T114" s="5">
        <f t="shared" si="204"/>
        <v>59.519288892431462</v>
      </c>
      <c r="U114" s="5">
        <f t="shared" si="205"/>
        <v>60.18081687028738</v>
      </c>
      <c r="V114" s="5">
        <f t="shared" si="206"/>
        <v>62.108016211971488</v>
      </c>
      <c r="W114" s="5">
        <f t="shared" si="207"/>
        <v>63.629816847588387</v>
      </c>
      <c r="X114" s="5">
        <f t="shared" si="208"/>
        <v>64.416900994271003</v>
      </c>
      <c r="Y114" s="5">
        <f t="shared" si="209"/>
        <v>63.566548420071769</v>
      </c>
      <c r="Z114" s="5">
        <f t="shared" si="210"/>
        <v>60.746153966161636</v>
      </c>
      <c r="AA114" s="5">
        <f t="shared" si="211"/>
        <v>56.904020060151097</v>
      </c>
      <c r="AB114" s="5">
        <f t="shared" si="212"/>
        <v>52.171334864894114</v>
      </c>
      <c r="AC114" s="5">
        <f t="shared" si="213"/>
        <v>46.27667942735706</v>
      </c>
      <c r="AD114" s="5">
        <f t="shared" si="214"/>
        <v>38.490077810803797</v>
      </c>
      <c r="AE114" s="5"/>
      <c r="AG114" s="5">
        <f t="shared" si="201"/>
        <v>2.5129195232605142</v>
      </c>
      <c r="AH114" s="5">
        <f t="shared" si="201"/>
        <v>0.99785610941699332</v>
      </c>
      <c r="AI114" s="5">
        <f t="shared" si="201"/>
        <v>0.62771110756853687</v>
      </c>
      <c r="AJ114" s="5">
        <f t="shared" si="200"/>
        <v>0.12818312971261747</v>
      </c>
      <c r="AK114" s="5">
        <f t="shared" si="200"/>
        <v>1.0979837880285146</v>
      </c>
      <c r="AL114" s="5">
        <f t="shared" si="200"/>
        <v>1.91418315241161</v>
      </c>
      <c r="AM114" s="5">
        <f t="shared" si="200"/>
        <v>2.4010990057289945</v>
      </c>
      <c r="AN114" s="5">
        <f t="shared" si="107"/>
        <v>2.1754515799282359</v>
      </c>
      <c r="AO114" s="5">
        <f t="shared" si="107"/>
        <v>3.6778460338383709</v>
      </c>
      <c r="AP114" s="5">
        <f t="shared" si="107"/>
        <v>2.4899799398489009</v>
      </c>
      <c r="AQ114" s="5">
        <f t="shared" si="107"/>
        <v>2.9926651351058879</v>
      </c>
      <c r="AR114" s="5">
        <f t="shared" si="107"/>
        <v>2.0563205726429388</v>
      </c>
      <c r="AS114" s="5">
        <f t="shared" si="107"/>
        <v>2.408922189196204</v>
      </c>
      <c r="AV114" s="2">
        <f t="shared" si="122"/>
        <v>56.418081595325361</v>
      </c>
      <c r="AW114" s="2">
        <f t="shared" si="123"/>
        <v>57.503982172709385</v>
      </c>
      <c r="AX114" s="2">
        <f t="shared" si="124"/>
        <v>59.401806325681676</v>
      </c>
      <c r="AY114" s="2">
        <f t="shared" si="125"/>
        <v>59.951433065249404</v>
      </c>
      <c r="AZ114" s="2">
        <f t="shared" si="126"/>
        <v>61.477723205320224</v>
      </c>
      <c r="BA114" s="2">
        <f t="shared" si="127"/>
        <v>63.391744136609468</v>
      </c>
      <c r="BB114" s="2">
        <f t="shared" si="128"/>
        <v>63.992015902979077</v>
      </c>
      <c r="BC114" s="2">
        <f t="shared" si="129"/>
        <v>62.688777221529278</v>
      </c>
      <c r="BD114" s="2">
        <f t="shared" si="130"/>
        <v>60.400358383232572</v>
      </c>
      <c r="BE114" s="2">
        <f t="shared" si="131"/>
        <v>56.38628142702585</v>
      </c>
      <c r="BF114" s="2">
        <f t="shared" si="132"/>
        <v>51.853165171620148</v>
      </c>
      <c r="BG114" s="2">
        <f t="shared" si="133"/>
        <v>45.855602373316458</v>
      </c>
      <c r="BH114" s="2">
        <f t="shared" si="134"/>
        <v>38.307022002854701</v>
      </c>
      <c r="BK114" s="2" t="str">
        <f t="shared" si="135"/>
        <v/>
      </c>
      <c r="BL114" s="2" t="str">
        <f t="shared" si="136"/>
        <v/>
      </c>
      <c r="BM114" s="2" t="str">
        <f t="shared" si="137"/>
        <v/>
      </c>
      <c r="BN114" s="2" t="str">
        <f t="shared" si="138"/>
        <v/>
      </c>
      <c r="BO114" s="2" t="str">
        <f t="shared" si="139"/>
        <v/>
      </c>
      <c r="BP114" s="2" t="str">
        <f t="shared" si="140"/>
        <v/>
      </c>
      <c r="BQ114" s="2" t="str">
        <f t="shared" si="141"/>
        <v/>
      </c>
      <c r="BR114" s="2" t="str">
        <f t="shared" si="142"/>
        <v/>
      </c>
      <c r="BS114" s="2" t="str">
        <f t="shared" si="143"/>
        <v/>
      </c>
      <c r="BT114" s="2" t="str">
        <f t="shared" si="144"/>
        <v/>
      </c>
      <c r="BU114" s="2" t="str">
        <f t="shared" si="145"/>
        <v/>
      </c>
      <c r="BV114" s="2" t="str">
        <f t="shared" si="146"/>
        <v/>
      </c>
      <c r="BW114" s="2" t="str">
        <f t="shared" si="147"/>
        <v/>
      </c>
      <c r="BZ114" s="2" t="str">
        <f t="shared" si="148"/>
        <v/>
      </c>
      <c r="CA114" s="2" t="str">
        <f t="shared" si="149"/>
        <v/>
      </c>
      <c r="CB114" s="2" t="str">
        <f t="shared" si="150"/>
        <v/>
      </c>
      <c r="CC114" s="2" t="str">
        <f t="shared" si="151"/>
        <v/>
      </c>
      <c r="CD114" s="2" t="str">
        <f t="shared" si="152"/>
        <v/>
      </c>
      <c r="CE114" s="2" t="str">
        <f t="shared" si="153"/>
        <v/>
      </c>
      <c r="CF114" s="2" t="str">
        <f t="shared" si="154"/>
        <v/>
      </c>
      <c r="CG114" s="2" t="str">
        <f t="shared" si="155"/>
        <v/>
      </c>
      <c r="CH114" s="2" t="str">
        <f t="shared" si="156"/>
        <v/>
      </c>
      <c r="CI114" s="2" t="str">
        <f t="shared" si="157"/>
        <v/>
      </c>
      <c r="CJ114" s="2" t="str">
        <f t="shared" si="158"/>
        <v/>
      </c>
      <c r="CK114" s="2" t="str">
        <f t="shared" si="159"/>
        <v/>
      </c>
      <c r="CL114" s="2" t="str">
        <f t="shared" si="160"/>
        <v/>
      </c>
      <c r="CO114" s="2">
        <f t="shared" si="161"/>
        <v>57.844919123471534</v>
      </c>
      <c r="CP114" s="2">
        <f t="shared" si="162"/>
        <v>58.250919145075109</v>
      </c>
      <c r="CQ114" s="2">
        <f t="shared" si="163"/>
        <v>60.131918471120642</v>
      </c>
      <c r="CR114" s="2">
        <f t="shared" si="164"/>
        <v>60.706109446403751</v>
      </c>
      <c r="CS114" s="2">
        <f t="shared" si="165"/>
        <v>62.418985830814592</v>
      </c>
      <c r="CT114" s="2">
        <f t="shared" si="166"/>
        <v>64.294877106153862</v>
      </c>
      <c r="CU114" s="2">
        <f t="shared" si="167"/>
        <v>65.123118187298729</v>
      </c>
      <c r="CV114" s="2">
        <f t="shared" si="168"/>
        <v>63.923713341543525</v>
      </c>
      <c r="CW114" s="2">
        <f t="shared" si="169"/>
        <v>61.530664442978917</v>
      </c>
      <c r="CX114" s="2">
        <f t="shared" si="170"/>
        <v>57.393981053950206</v>
      </c>
      <c r="CY114" s="2">
        <f t="shared" si="171"/>
        <v>52.770791212441644</v>
      </c>
      <c r="CZ114" s="2">
        <f t="shared" si="172"/>
        <v>46.639813175128069</v>
      </c>
      <c r="DA114" s="2">
        <f t="shared" si="173"/>
        <v>38.874748612160928</v>
      </c>
      <c r="DD114" s="2">
        <f t="shared" si="174"/>
        <v>55.901187864694172</v>
      </c>
      <c r="DE114" s="2">
        <f t="shared" si="175"/>
        <v>57.234123555496879</v>
      </c>
      <c r="DF114" s="2">
        <f t="shared" si="176"/>
        <v>59.039364328462405</v>
      </c>
      <c r="DG114" s="2">
        <f t="shared" si="177"/>
        <v>59.607783465045593</v>
      </c>
      <c r="DH114" s="2">
        <f t="shared" si="178"/>
        <v>61.078263225479439</v>
      </c>
      <c r="DI114" s="2">
        <f t="shared" si="179"/>
        <v>62.916791630227181</v>
      </c>
      <c r="DJ114" s="2">
        <f t="shared" si="180"/>
        <v>63.44547806036497</v>
      </c>
      <c r="DK114" s="2">
        <f t="shared" si="181"/>
        <v>62.162207231562057</v>
      </c>
      <c r="DL114" s="2">
        <f t="shared" si="182"/>
        <v>59.823680912456453</v>
      </c>
      <c r="DM114" s="2">
        <f t="shared" si="183"/>
        <v>55.909183668320821</v>
      </c>
      <c r="DN114" s="2">
        <f t="shared" si="184"/>
        <v>51.395079015783921</v>
      </c>
      <c r="DO114" s="2">
        <f t="shared" si="185"/>
        <v>45.492530750717421</v>
      </c>
      <c r="DP114" s="2">
        <f t="shared" si="186"/>
        <v>38.01788666431554</v>
      </c>
      <c r="DS114" s="2">
        <f t="shared" si="187"/>
        <v>0.73407140092179135</v>
      </c>
      <c r="DT114" s="2">
        <f t="shared" si="188"/>
        <v>0.73459894989862706</v>
      </c>
      <c r="DU114" s="2">
        <f t="shared" si="189"/>
        <v>0.66826175191882742</v>
      </c>
      <c r="DV114" s="2">
        <f t="shared" si="190"/>
        <v>0.68711511333013631</v>
      </c>
      <c r="DW114" s="2">
        <f t="shared" si="191"/>
        <v>0.70205620592118645</v>
      </c>
      <c r="DX114" s="2">
        <f t="shared" si="192"/>
        <v>0.65535337634778545</v>
      </c>
      <c r="DY114" s="2">
        <f t="shared" si="193"/>
        <v>0.67422224001459796</v>
      </c>
      <c r="DZ114" s="2">
        <f t="shared" si="194"/>
        <v>0.70106831478844089</v>
      </c>
      <c r="EA114" s="2">
        <f t="shared" si="195"/>
        <v>0.66216576758674894</v>
      </c>
      <c r="EB114" s="2">
        <f t="shared" si="196"/>
        <v>0.67867820665457679</v>
      </c>
      <c r="EC114" s="2">
        <f t="shared" si="197"/>
        <v>0.66701890340935144</v>
      </c>
      <c r="ED114" s="2">
        <f t="shared" si="198"/>
        <v>0.68353771061598867</v>
      </c>
      <c r="EE114" s="2">
        <f t="shared" si="199"/>
        <v>0.66256485158875078</v>
      </c>
    </row>
    <row r="115" spans="2:135" x14ac:dyDescent="0.25">
      <c r="B115" s="2">
        <v>109</v>
      </c>
      <c r="C115">
        <v>58.652000000000001</v>
      </c>
      <c r="D115">
        <v>58.216999999999999</v>
      </c>
      <c r="E115">
        <v>60.103000000000002</v>
      </c>
      <c r="F115">
        <v>60.308999999999997</v>
      </c>
      <c r="G115">
        <v>63.338000000000001</v>
      </c>
      <c r="H115">
        <v>65.278999999999996</v>
      </c>
      <c r="I115">
        <v>66.227000000000004</v>
      </c>
      <c r="J115">
        <v>64.954999999999998</v>
      </c>
      <c r="K115">
        <v>61.97</v>
      </c>
      <c r="L115">
        <v>59.758000000000003</v>
      </c>
      <c r="M115">
        <v>55.357999999999997</v>
      </c>
      <c r="N115">
        <v>48.478000000000002</v>
      </c>
      <c r="O115">
        <v>41.029000000000003</v>
      </c>
      <c r="R115" s="5">
        <f t="shared" si="202"/>
        <v>56.606050712885633</v>
      </c>
      <c r="S115" s="5">
        <f t="shared" si="203"/>
        <v>57.884355142909492</v>
      </c>
      <c r="T115" s="5">
        <f t="shared" si="204"/>
        <v>59.545400760694051</v>
      </c>
      <c r="U115" s="5">
        <f t="shared" si="205"/>
        <v>60.277486134804782</v>
      </c>
      <c r="V115" s="5">
        <f t="shared" si="206"/>
        <v>62.420523266017483</v>
      </c>
      <c r="W115" s="5">
        <f t="shared" si="207"/>
        <v>63.754972982061737</v>
      </c>
      <c r="X115" s="5">
        <f t="shared" si="208"/>
        <v>64.642459643839771</v>
      </c>
      <c r="Y115" s="5">
        <f t="shared" si="209"/>
        <v>64.004364453451515</v>
      </c>
      <c r="Z115" s="5">
        <f t="shared" si="210"/>
        <v>60.932360959657075</v>
      </c>
      <c r="AA115" s="5">
        <f t="shared" si="211"/>
        <v>57.191156267264454</v>
      </c>
      <c r="AB115" s="5">
        <f t="shared" si="212"/>
        <v>52.351066792431325</v>
      </c>
      <c r="AC115" s="5">
        <f t="shared" si="213"/>
        <v>46.517436387390092</v>
      </c>
      <c r="AD115" s="5">
        <f t="shared" si="214"/>
        <v>38.600891980874962</v>
      </c>
      <c r="AE115" s="5"/>
      <c r="AG115" s="5">
        <f t="shared" si="201"/>
        <v>2.0459492871143681</v>
      </c>
      <c r="AH115" s="5">
        <f t="shared" si="201"/>
        <v>0.33264485709050717</v>
      </c>
      <c r="AI115" s="5">
        <f t="shared" si="201"/>
        <v>0.55759923930595079</v>
      </c>
      <c r="AJ115" s="5">
        <f t="shared" si="200"/>
        <v>3.1513865195215374E-2</v>
      </c>
      <c r="AK115" s="5">
        <f t="shared" si="200"/>
        <v>0.91747673398251806</v>
      </c>
      <c r="AL115" s="5">
        <f t="shared" si="200"/>
        <v>1.5240270179382591</v>
      </c>
      <c r="AM115" s="5">
        <f t="shared" si="200"/>
        <v>1.5845403561602325</v>
      </c>
      <c r="AN115" s="5">
        <f t="shared" si="107"/>
        <v>0.95063554654848303</v>
      </c>
      <c r="AO115" s="5">
        <f t="shared" si="107"/>
        <v>1.0376390403429241</v>
      </c>
      <c r="AP115" s="5">
        <f t="shared" ref="AP115:AS178" si="215">L115-AA115</f>
        <v>2.5668437327355491</v>
      </c>
      <c r="AQ115" s="5">
        <f t="shared" si="215"/>
        <v>3.0069332075686717</v>
      </c>
      <c r="AR115" s="5">
        <f t="shared" si="215"/>
        <v>1.96056361260991</v>
      </c>
      <c r="AS115" s="5">
        <f t="shared" si="215"/>
        <v>2.428108019125041</v>
      </c>
      <c r="AV115" s="2">
        <f t="shared" si="122"/>
        <v>56.33002036806748</v>
      </c>
      <c r="AW115" s="2">
        <f t="shared" si="123"/>
        <v>57.448473708026086</v>
      </c>
      <c r="AX115" s="2">
        <f t="shared" si="124"/>
        <v>59.344016352090634</v>
      </c>
      <c r="AY115" s="2">
        <f t="shared" si="125"/>
        <v>59.902647639754505</v>
      </c>
      <c r="AZ115" s="2">
        <f t="shared" si="126"/>
        <v>61.434532181111884</v>
      </c>
      <c r="BA115" s="2">
        <f t="shared" si="127"/>
        <v>63.343787123046965</v>
      </c>
      <c r="BB115" s="2">
        <f t="shared" si="128"/>
        <v>63.932071637019597</v>
      </c>
      <c r="BC115" s="2">
        <f t="shared" si="129"/>
        <v>62.623522557297306</v>
      </c>
      <c r="BD115" s="2">
        <f t="shared" si="130"/>
        <v>60.336068986067573</v>
      </c>
      <c r="BE115" s="2">
        <f t="shared" si="131"/>
        <v>56.325985590625706</v>
      </c>
      <c r="BF115" s="2">
        <f t="shared" si="132"/>
        <v>51.801502020837219</v>
      </c>
      <c r="BG115" s="2">
        <f t="shared" si="133"/>
        <v>45.810409694051359</v>
      </c>
      <c r="BH115" s="2">
        <f t="shared" si="134"/>
        <v>38.277404567709212</v>
      </c>
      <c r="BK115" s="2" t="str">
        <f t="shared" si="135"/>
        <v/>
      </c>
      <c r="BL115" s="2" t="str">
        <f t="shared" si="136"/>
        <v/>
      </c>
      <c r="BM115" s="2" t="str">
        <f t="shared" si="137"/>
        <v/>
      </c>
      <c r="BN115" s="2" t="str">
        <f t="shared" si="138"/>
        <v/>
      </c>
      <c r="BO115" s="2" t="str">
        <f t="shared" si="139"/>
        <v/>
      </c>
      <c r="BP115" s="2" t="str">
        <f t="shared" si="140"/>
        <v/>
      </c>
      <c r="BQ115" s="2" t="str">
        <f t="shared" si="141"/>
        <v/>
      </c>
      <c r="BR115" s="2" t="str">
        <f t="shared" si="142"/>
        <v/>
      </c>
      <c r="BS115" s="2" t="str">
        <f t="shared" si="143"/>
        <v/>
      </c>
      <c r="BT115" s="2" t="str">
        <f t="shared" si="144"/>
        <v/>
      </c>
      <c r="BU115" s="2" t="str">
        <f t="shared" si="145"/>
        <v/>
      </c>
      <c r="BV115" s="2" t="str">
        <f t="shared" si="146"/>
        <v/>
      </c>
      <c r="BW115" s="2" t="str">
        <f t="shared" si="147"/>
        <v/>
      </c>
      <c r="BZ115" s="2" t="str">
        <f t="shared" si="148"/>
        <v/>
      </c>
      <c r="CA115" s="2" t="str">
        <f t="shared" si="149"/>
        <v/>
      </c>
      <c r="CB115" s="2" t="str">
        <f t="shared" si="150"/>
        <v/>
      </c>
      <c r="CC115" s="2" t="str">
        <f t="shared" si="151"/>
        <v/>
      </c>
      <c r="CD115" s="2" t="str">
        <f t="shared" si="152"/>
        <v/>
      </c>
      <c r="CE115" s="2" t="str">
        <f t="shared" si="153"/>
        <v/>
      </c>
      <c r="CF115" s="2" t="str">
        <f t="shared" si="154"/>
        <v/>
      </c>
      <c r="CG115" s="2" t="str">
        <f t="shared" si="155"/>
        <v/>
      </c>
      <c r="CH115" s="2" t="str">
        <f t="shared" si="156"/>
        <v/>
      </c>
      <c r="CI115" s="2" t="str">
        <f t="shared" si="157"/>
        <v/>
      </c>
      <c r="CJ115" s="2" t="str">
        <f t="shared" si="158"/>
        <v/>
      </c>
      <c r="CK115" s="2" t="str">
        <f t="shared" si="159"/>
        <v/>
      </c>
      <c r="CL115" s="2" t="str">
        <f t="shared" si="160"/>
        <v/>
      </c>
      <c r="CO115" s="2">
        <f t="shared" si="161"/>
        <v>57.845578039260857</v>
      </c>
      <c r="CP115" s="2">
        <f t="shared" si="162"/>
        <v>58.23574301844944</v>
      </c>
      <c r="CQ115" s="2">
        <f t="shared" si="163"/>
        <v>60.121515317294268</v>
      </c>
      <c r="CR115" s="2">
        <f t="shared" si="164"/>
        <v>60.703068820782846</v>
      </c>
      <c r="CS115" s="2">
        <f t="shared" si="165"/>
        <v>62.425612781763206</v>
      </c>
      <c r="CT115" s="2">
        <f t="shared" si="166"/>
        <v>64.319337063918567</v>
      </c>
      <c r="CU115" s="2">
        <f t="shared" si="167"/>
        <v>65.148072468918414</v>
      </c>
      <c r="CV115" s="2">
        <f t="shared" si="168"/>
        <v>63.939187438423659</v>
      </c>
      <c r="CW115" s="2">
        <f t="shared" si="169"/>
        <v>61.548172959364877</v>
      </c>
      <c r="CX115" s="2">
        <f t="shared" si="170"/>
        <v>57.406152119966585</v>
      </c>
      <c r="CY115" s="2">
        <f t="shared" si="171"/>
        <v>52.78595560140684</v>
      </c>
      <c r="CZ115" s="2">
        <f t="shared" si="172"/>
        <v>46.653918094061211</v>
      </c>
      <c r="DA115" s="2">
        <f t="shared" si="173"/>
        <v>38.89017172656871</v>
      </c>
      <c r="DD115" s="2">
        <f t="shared" si="174"/>
        <v>55.829295445184322</v>
      </c>
      <c r="DE115" s="2">
        <f t="shared" si="175"/>
        <v>57.189070313053179</v>
      </c>
      <c r="DF115" s="2">
        <f t="shared" si="176"/>
        <v>58.992011409484704</v>
      </c>
      <c r="DG115" s="2">
        <f t="shared" si="177"/>
        <v>59.570237963525834</v>
      </c>
      <c r="DH115" s="2">
        <f t="shared" si="178"/>
        <v>61.050938507028171</v>
      </c>
      <c r="DI115" s="2">
        <f t="shared" si="179"/>
        <v>62.87589256510649</v>
      </c>
      <c r="DJ115" s="2">
        <f t="shared" si="180"/>
        <v>63.396210537678556</v>
      </c>
      <c r="DK115" s="2">
        <f t="shared" si="181"/>
        <v>62.111891507073658</v>
      </c>
      <c r="DL115" s="2">
        <f t="shared" si="182"/>
        <v>59.772071972996528</v>
      </c>
      <c r="DM115" s="2">
        <f t="shared" si="183"/>
        <v>55.859576512988284</v>
      </c>
      <c r="DN115" s="2">
        <f t="shared" si="184"/>
        <v>51.353297038377157</v>
      </c>
      <c r="DO115" s="2">
        <f t="shared" si="185"/>
        <v>45.454246614388559</v>
      </c>
      <c r="DP115" s="2">
        <f t="shared" si="186"/>
        <v>37.992789815823443</v>
      </c>
      <c r="DS115" s="2">
        <f t="shared" si="187"/>
        <v>0.7516593535280256</v>
      </c>
      <c r="DT115" s="2">
        <f t="shared" si="188"/>
        <v>0.75216379137860212</v>
      </c>
      <c r="DU115" s="2">
        <f t="shared" si="189"/>
        <v>0.68835438268773808</v>
      </c>
      <c r="DV115" s="2">
        <f t="shared" si="190"/>
        <v>0.70656724779411806</v>
      </c>
      <c r="DW115" s="2">
        <f t="shared" si="191"/>
        <v>0.72095667960495846</v>
      </c>
      <c r="DX115" s="2">
        <f t="shared" si="192"/>
        <v>0.67584859804063235</v>
      </c>
      <c r="DY115" s="2">
        <f t="shared" si="193"/>
        <v>0.69411910277553013</v>
      </c>
      <c r="DZ115" s="2">
        <f t="shared" si="194"/>
        <v>0.72000646340537999</v>
      </c>
      <c r="EA115" s="2">
        <f t="shared" si="195"/>
        <v>0.68245217056926966</v>
      </c>
      <c r="EB115" s="2">
        <f t="shared" si="196"/>
        <v>0.69842465151206057</v>
      </c>
      <c r="EC115" s="2">
        <f t="shared" si="197"/>
        <v>0.68715156979745917</v>
      </c>
      <c r="ED115" s="2">
        <f t="shared" si="198"/>
        <v>0.70311615663315941</v>
      </c>
      <c r="EE115" s="2">
        <f t="shared" si="199"/>
        <v>0.68283876855797265</v>
      </c>
    </row>
    <row r="116" spans="2:135" x14ac:dyDescent="0.25">
      <c r="B116" s="2">
        <v>110</v>
      </c>
      <c r="C116">
        <v>57.927999999999997</v>
      </c>
      <c r="D116">
        <v>58.216999999999999</v>
      </c>
      <c r="E116">
        <v>60.441000000000003</v>
      </c>
      <c r="F116">
        <v>61.396999999999998</v>
      </c>
      <c r="G116">
        <v>63.646999999999998</v>
      </c>
      <c r="H116">
        <v>64.573999999999998</v>
      </c>
      <c r="I116">
        <v>67.272999999999996</v>
      </c>
      <c r="J116">
        <v>65.484999999999999</v>
      </c>
      <c r="K116">
        <v>61.893999999999998</v>
      </c>
      <c r="L116">
        <v>58.923999999999999</v>
      </c>
      <c r="M116">
        <v>53.209000000000003</v>
      </c>
      <c r="N116">
        <v>49.332999999999998</v>
      </c>
      <c r="O116">
        <v>40.493000000000002</v>
      </c>
      <c r="R116" s="5">
        <f t="shared" si="202"/>
        <v>56.635233098378329</v>
      </c>
      <c r="S116" s="5">
        <f t="shared" si="203"/>
        <v>58.008330656537403</v>
      </c>
      <c r="T116" s="5">
        <f t="shared" si="204"/>
        <v>59.615451349332503</v>
      </c>
      <c r="U116" s="5">
        <f t="shared" si="205"/>
        <v>60.438409501325189</v>
      </c>
      <c r="V116" s="5">
        <f t="shared" si="206"/>
        <v>62.863050791191576</v>
      </c>
      <c r="W116" s="5">
        <f t="shared" si="207"/>
        <v>63.970959121508137</v>
      </c>
      <c r="X116" s="5">
        <f t="shared" si="208"/>
        <v>65.003987560567921</v>
      </c>
      <c r="Y116" s="5">
        <f t="shared" si="209"/>
        <v>64.630839341649718</v>
      </c>
      <c r="Z116" s="5">
        <f t="shared" si="210"/>
        <v>61.251957875363786</v>
      </c>
      <c r="AA116" s="5">
        <f t="shared" si="211"/>
        <v>57.645735828313768</v>
      </c>
      <c r="AB116" s="5">
        <f t="shared" si="212"/>
        <v>52.656298482258116</v>
      </c>
      <c r="AC116" s="5">
        <f t="shared" si="213"/>
        <v>46.9003766576594</v>
      </c>
      <c r="AD116" s="5">
        <f t="shared" si="214"/>
        <v>38.794344719675777</v>
      </c>
      <c r="AE116" s="5"/>
      <c r="AG116" s="5">
        <f t="shared" si="201"/>
        <v>1.2927669016216683</v>
      </c>
      <c r="AH116" s="5">
        <f t="shared" si="201"/>
        <v>0.20866934346259569</v>
      </c>
      <c r="AI116" s="5">
        <f t="shared" si="201"/>
        <v>0.82554865066749983</v>
      </c>
      <c r="AJ116" s="5">
        <f t="shared" si="200"/>
        <v>0.95859049867480906</v>
      </c>
      <c r="AK116" s="5">
        <f t="shared" si="200"/>
        <v>0.78394920880842278</v>
      </c>
      <c r="AL116" s="5">
        <f t="shared" si="200"/>
        <v>0.60304087849186061</v>
      </c>
      <c r="AM116" s="5">
        <f t="shared" si="200"/>
        <v>2.2690124394320748</v>
      </c>
      <c r="AN116" s="5">
        <f t="shared" si="200"/>
        <v>0.85416065835028121</v>
      </c>
      <c r="AO116" s="5">
        <f t="shared" si="200"/>
        <v>0.64204212463621246</v>
      </c>
      <c r="AP116" s="5">
        <f t="shared" si="215"/>
        <v>1.2782641716862315</v>
      </c>
      <c r="AQ116" s="5">
        <f t="shared" si="215"/>
        <v>0.55270151774188747</v>
      </c>
      <c r="AR116" s="5">
        <f t="shared" si="215"/>
        <v>2.4326233423405981</v>
      </c>
      <c r="AS116" s="5">
        <f t="shared" si="215"/>
        <v>1.6986552803242247</v>
      </c>
      <c r="AV116" s="2">
        <f t="shared" si="122"/>
        <v>56.241070443083601</v>
      </c>
      <c r="AW116" s="2">
        <f t="shared" si="123"/>
        <v>57.392773488751494</v>
      </c>
      <c r="AX116" s="2">
        <f t="shared" si="124"/>
        <v>59.285540299207973</v>
      </c>
      <c r="AY116" s="2">
        <f t="shared" si="125"/>
        <v>59.853367140499032</v>
      </c>
      <c r="AZ116" s="2">
        <f t="shared" si="126"/>
        <v>61.391119033896302</v>
      </c>
      <c r="BA116" s="2">
        <f t="shared" si="127"/>
        <v>63.294136046147536</v>
      </c>
      <c r="BB116" s="2">
        <f t="shared" si="128"/>
        <v>63.870449312306121</v>
      </c>
      <c r="BC116" s="2">
        <f t="shared" si="129"/>
        <v>62.557199119722085</v>
      </c>
      <c r="BD116" s="2">
        <f t="shared" si="130"/>
        <v>60.270211726293283</v>
      </c>
      <c r="BE116" s="2">
        <f t="shared" si="131"/>
        <v>56.264389167263374</v>
      </c>
      <c r="BF116" s="2">
        <f t="shared" si="132"/>
        <v>51.748561563936946</v>
      </c>
      <c r="BG116" s="2">
        <f t="shared" si="133"/>
        <v>45.764065332894461</v>
      </c>
      <c r="BH116" s="2">
        <f t="shared" si="134"/>
        <v>38.246773518242186</v>
      </c>
      <c r="BK116" s="2" t="str">
        <f t="shared" si="135"/>
        <v/>
      </c>
      <c r="BL116" s="2" t="str">
        <f t="shared" si="136"/>
        <v/>
      </c>
      <c r="BM116" s="2" t="str">
        <f t="shared" si="137"/>
        <v/>
      </c>
      <c r="BN116" s="2" t="str">
        <f t="shared" si="138"/>
        <v/>
      </c>
      <c r="BO116" s="2" t="str">
        <f t="shared" si="139"/>
        <v/>
      </c>
      <c r="BP116" s="2" t="str">
        <f t="shared" si="140"/>
        <v/>
      </c>
      <c r="BQ116" s="2" t="str">
        <f t="shared" si="141"/>
        <v/>
      </c>
      <c r="BR116" s="2" t="str">
        <f t="shared" si="142"/>
        <v/>
      </c>
      <c r="BS116" s="2" t="str">
        <f t="shared" si="143"/>
        <v/>
      </c>
      <c r="BT116" s="2" t="str">
        <f t="shared" si="144"/>
        <v/>
      </c>
      <c r="BU116" s="2" t="str">
        <f t="shared" si="145"/>
        <v/>
      </c>
      <c r="BV116" s="2" t="str">
        <f t="shared" si="146"/>
        <v/>
      </c>
      <c r="BW116" s="2" t="str">
        <f t="shared" si="147"/>
        <v/>
      </c>
      <c r="BZ116" s="2" t="str">
        <f t="shared" si="148"/>
        <v/>
      </c>
      <c r="CA116" s="2" t="str">
        <f t="shared" si="149"/>
        <v/>
      </c>
      <c r="CB116" s="2" t="str">
        <f t="shared" si="150"/>
        <v/>
      </c>
      <c r="CC116" s="2" t="str">
        <f t="shared" si="151"/>
        <v/>
      </c>
      <c r="CD116" s="2" t="str">
        <f t="shared" si="152"/>
        <v/>
      </c>
      <c r="CE116" s="2" t="str">
        <f t="shared" si="153"/>
        <v/>
      </c>
      <c r="CF116" s="2" t="str">
        <f t="shared" si="154"/>
        <v/>
      </c>
      <c r="CG116" s="2" t="str">
        <f t="shared" si="155"/>
        <v/>
      </c>
      <c r="CH116" s="2" t="str">
        <f t="shared" si="156"/>
        <v/>
      </c>
      <c r="CI116" s="2" t="str">
        <f t="shared" si="157"/>
        <v/>
      </c>
      <c r="CJ116" s="2" t="str">
        <f t="shared" si="158"/>
        <v/>
      </c>
      <c r="CK116" s="2" t="str">
        <f t="shared" si="159"/>
        <v/>
      </c>
      <c r="CL116" s="2" t="str">
        <f t="shared" si="160"/>
        <v/>
      </c>
      <c r="CO116" s="2">
        <f t="shared" si="161"/>
        <v>57.84623695505018</v>
      </c>
      <c r="CP116" s="2">
        <f t="shared" si="162"/>
        <v>58.220566891823779</v>
      </c>
      <c r="CQ116" s="2">
        <f t="shared" si="163"/>
        <v>60.111112163467901</v>
      </c>
      <c r="CR116" s="2">
        <f t="shared" si="164"/>
        <v>60.700028195161948</v>
      </c>
      <c r="CS116" s="2">
        <f t="shared" si="165"/>
        <v>62.432239732711828</v>
      </c>
      <c r="CT116" s="2">
        <f t="shared" si="166"/>
        <v>64.343797021683258</v>
      </c>
      <c r="CU116" s="2">
        <f t="shared" si="167"/>
        <v>65.173026750538099</v>
      </c>
      <c r="CV116" s="2">
        <f t="shared" si="168"/>
        <v>63.954661535303792</v>
      </c>
      <c r="CW116" s="2">
        <f t="shared" si="169"/>
        <v>61.565681475750836</v>
      </c>
      <c r="CX116" s="2">
        <f t="shared" si="170"/>
        <v>57.418323185982956</v>
      </c>
      <c r="CY116" s="2">
        <f t="shared" si="171"/>
        <v>52.801119990372037</v>
      </c>
      <c r="CZ116" s="2">
        <f t="shared" si="172"/>
        <v>46.668023012994354</v>
      </c>
      <c r="DA116" s="2">
        <f t="shared" si="173"/>
        <v>38.905594840976484</v>
      </c>
      <c r="DD116" s="2">
        <f t="shared" si="174"/>
        <v>55.757403025674471</v>
      </c>
      <c r="DE116" s="2">
        <f t="shared" si="175"/>
        <v>57.144017070609479</v>
      </c>
      <c r="DF116" s="2">
        <f t="shared" si="176"/>
        <v>58.944658490507003</v>
      </c>
      <c r="DG116" s="2">
        <f t="shared" si="177"/>
        <v>59.532692462006082</v>
      </c>
      <c r="DH116" s="2">
        <f t="shared" si="178"/>
        <v>61.023613788576903</v>
      </c>
      <c r="DI116" s="2">
        <f t="shared" si="179"/>
        <v>62.834993499985799</v>
      </c>
      <c r="DJ116" s="2">
        <f t="shared" si="180"/>
        <v>63.346943014992149</v>
      </c>
      <c r="DK116" s="2">
        <f t="shared" si="181"/>
        <v>62.061575782585251</v>
      </c>
      <c r="DL116" s="2">
        <f t="shared" si="182"/>
        <v>59.720463033536596</v>
      </c>
      <c r="DM116" s="2">
        <f t="shared" si="183"/>
        <v>55.809969357655746</v>
      </c>
      <c r="DN116" s="2">
        <f t="shared" si="184"/>
        <v>51.311515060970393</v>
      </c>
      <c r="DO116" s="2">
        <f t="shared" si="185"/>
        <v>45.415962478059697</v>
      </c>
      <c r="DP116" s="2">
        <f t="shared" si="186"/>
        <v>37.967692967331345</v>
      </c>
      <c r="DS116" s="2">
        <f t="shared" si="187"/>
        <v>0.7684509952623777</v>
      </c>
      <c r="DT116" s="2">
        <f t="shared" si="188"/>
        <v>0.76893181045589498</v>
      </c>
      <c r="DU116" s="2">
        <f t="shared" si="189"/>
        <v>0.70776223985331077</v>
      </c>
      <c r="DV116" s="2">
        <f t="shared" si="190"/>
        <v>0.72529353005754083</v>
      </c>
      <c r="DW116" s="2">
        <f t="shared" si="191"/>
        <v>0.73910373662392725</v>
      </c>
      <c r="DX116" s="2">
        <f t="shared" si="192"/>
        <v>0.69569096336335379</v>
      </c>
      <c r="DY116" s="2">
        <f t="shared" si="193"/>
        <v>0.71331747437230142</v>
      </c>
      <c r="DZ116" s="2">
        <f t="shared" si="194"/>
        <v>0.73819287561321767</v>
      </c>
      <c r="EA116" s="2">
        <f t="shared" si="195"/>
        <v>0.70206850301312218</v>
      </c>
      <c r="EB116" s="2">
        <f t="shared" si="196"/>
        <v>0.71746278610828962</v>
      </c>
      <c r="EC116" s="2">
        <f t="shared" si="197"/>
        <v>0.70660240555050269</v>
      </c>
      <c r="ED116" s="2">
        <f t="shared" si="198"/>
        <v>0.72197601863321614</v>
      </c>
      <c r="EE116" s="2">
        <f t="shared" si="199"/>
        <v>0.70244163195218212</v>
      </c>
    </row>
    <row r="117" spans="2:135" x14ac:dyDescent="0.25">
      <c r="B117" s="2">
        <v>111</v>
      </c>
      <c r="C117">
        <v>57.753999999999998</v>
      </c>
      <c r="D117">
        <v>59.564999999999998</v>
      </c>
      <c r="E117">
        <v>60.941000000000003</v>
      </c>
      <c r="F117">
        <v>61.118000000000002</v>
      </c>
      <c r="G117">
        <v>62.911999999999999</v>
      </c>
      <c r="H117">
        <v>65.162000000000006</v>
      </c>
      <c r="I117">
        <v>65.984999999999999</v>
      </c>
      <c r="J117">
        <v>65.197000000000003</v>
      </c>
      <c r="K117">
        <v>61.878999999999998</v>
      </c>
      <c r="L117">
        <v>59.317999999999998</v>
      </c>
      <c r="M117">
        <v>53.642000000000003</v>
      </c>
      <c r="N117">
        <v>50.188000000000002</v>
      </c>
      <c r="O117">
        <v>40.29</v>
      </c>
      <c r="R117" s="5">
        <f t="shared" si="202"/>
        <v>56.690107007940959</v>
      </c>
      <c r="S117" s="5">
        <f t="shared" si="203"/>
        <v>58.168271978762448</v>
      </c>
      <c r="T117" s="5">
        <f t="shared" si="204"/>
        <v>59.743025676674058</v>
      </c>
      <c r="U117" s="5">
        <f t="shared" si="205"/>
        <v>60.675860644169177</v>
      </c>
      <c r="V117" s="5">
        <f t="shared" si="206"/>
        <v>63.444543674321373</v>
      </c>
      <c r="W117" s="5">
        <f t="shared" si="207"/>
        <v>64.304742305012169</v>
      </c>
      <c r="X117" s="5">
        <f t="shared" si="208"/>
        <v>65.533590251127066</v>
      </c>
      <c r="Y117" s="5">
        <f t="shared" si="209"/>
        <v>65.462701640755313</v>
      </c>
      <c r="Z117" s="5">
        <f t="shared" si="210"/>
        <v>61.746277894970994</v>
      </c>
      <c r="AA117" s="5">
        <f t="shared" si="211"/>
        <v>58.308924610942086</v>
      </c>
      <c r="AB117" s="5">
        <f t="shared" si="212"/>
        <v>53.128307257409162</v>
      </c>
      <c r="AC117" s="5">
        <f t="shared" si="213"/>
        <v>47.464748986963542</v>
      </c>
      <c r="AD117" s="5">
        <f t="shared" si="214"/>
        <v>39.103092326200375</v>
      </c>
      <c r="AE117" s="5"/>
      <c r="AG117" s="5">
        <f t="shared" si="201"/>
        <v>1.0638929920590385</v>
      </c>
      <c r="AH117" s="5">
        <f t="shared" si="201"/>
        <v>1.3967280212375499</v>
      </c>
      <c r="AI117" s="5">
        <f t="shared" si="201"/>
        <v>1.1979743233259441</v>
      </c>
      <c r="AJ117" s="5">
        <f t="shared" si="200"/>
        <v>0.44213935583082531</v>
      </c>
      <c r="AK117" s="5">
        <f t="shared" si="200"/>
        <v>-0.53254367432137428</v>
      </c>
      <c r="AL117" s="5">
        <f t="shared" si="200"/>
        <v>0.85725769498783677</v>
      </c>
      <c r="AM117" s="5">
        <f t="shared" si="200"/>
        <v>0.45140974887293339</v>
      </c>
      <c r="AN117" s="5">
        <f t="shared" si="200"/>
        <v>-0.26570164075531011</v>
      </c>
      <c r="AO117" s="5">
        <f t="shared" si="200"/>
        <v>0.1327221050290035</v>
      </c>
      <c r="AP117" s="5">
        <f t="shared" si="215"/>
        <v>1.0090753890579123</v>
      </c>
      <c r="AQ117" s="5">
        <f t="shared" si="215"/>
        <v>0.51369274259084108</v>
      </c>
      <c r="AR117" s="5">
        <f t="shared" si="215"/>
        <v>2.7232510130364602</v>
      </c>
      <c r="AS117" s="5">
        <f t="shared" si="215"/>
        <v>1.1869076737996238</v>
      </c>
      <c r="AV117" s="2">
        <f t="shared" si="122"/>
        <v>56.151434211943084</v>
      </c>
      <c r="AW117" s="2">
        <f t="shared" si="123"/>
        <v>57.336967554286701</v>
      </c>
      <c r="AX117" s="2">
        <f t="shared" si="124"/>
        <v>59.226506466628976</v>
      </c>
      <c r="AY117" s="2">
        <f t="shared" si="125"/>
        <v>59.803708737735853</v>
      </c>
      <c r="AZ117" s="2">
        <f t="shared" si="126"/>
        <v>61.347601037785097</v>
      </c>
      <c r="BA117" s="2">
        <f t="shared" si="127"/>
        <v>63.242996462955084</v>
      </c>
      <c r="BB117" s="2">
        <f t="shared" si="128"/>
        <v>63.807382088432618</v>
      </c>
      <c r="BC117" s="2">
        <f t="shared" si="129"/>
        <v>62.490011213133677</v>
      </c>
      <c r="BD117" s="2">
        <f t="shared" si="130"/>
        <v>60.203014098472295</v>
      </c>
      <c r="BE117" s="2">
        <f t="shared" si="131"/>
        <v>56.201688281158034</v>
      </c>
      <c r="BF117" s="2">
        <f t="shared" si="132"/>
        <v>51.694528478395583</v>
      </c>
      <c r="BG117" s="2">
        <f t="shared" si="133"/>
        <v>45.716729986950291</v>
      </c>
      <c r="BH117" s="2">
        <f t="shared" si="134"/>
        <v>38.215255514331872</v>
      </c>
      <c r="BK117" s="2" t="str">
        <f t="shared" si="135"/>
        <v/>
      </c>
      <c r="BL117" s="2" t="str">
        <f t="shared" si="136"/>
        <v/>
      </c>
      <c r="BM117" s="2" t="str">
        <f t="shared" si="137"/>
        <v/>
      </c>
      <c r="BN117" s="2" t="str">
        <f t="shared" si="138"/>
        <v/>
      </c>
      <c r="BO117" s="2" t="str">
        <f t="shared" si="139"/>
        <v/>
      </c>
      <c r="BP117" s="2" t="str">
        <f t="shared" si="140"/>
        <v/>
      </c>
      <c r="BQ117" s="2" t="str">
        <f t="shared" si="141"/>
        <v/>
      </c>
      <c r="BR117" s="2" t="str">
        <f t="shared" si="142"/>
        <v/>
      </c>
      <c r="BS117" s="2" t="str">
        <f t="shared" si="143"/>
        <v/>
      </c>
      <c r="BT117" s="2" t="str">
        <f t="shared" si="144"/>
        <v/>
      </c>
      <c r="BU117" s="2" t="str">
        <f t="shared" si="145"/>
        <v/>
      </c>
      <c r="BV117" s="2" t="str">
        <f t="shared" si="146"/>
        <v/>
      </c>
      <c r="BW117" s="2" t="str">
        <f t="shared" si="147"/>
        <v/>
      </c>
      <c r="BZ117" s="2" t="str">
        <f t="shared" si="148"/>
        <v/>
      </c>
      <c r="CA117" s="2" t="str">
        <f t="shared" si="149"/>
        <v/>
      </c>
      <c r="CB117" s="2" t="str">
        <f t="shared" si="150"/>
        <v/>
      </c>
      <c r="CC117" s="2" t="str">
        <f t="shared" si="151"/>
        <v/>
      </c>
      <c r="CD117" s="2" t="str">
        <f t="shared" si="152"/>
        <v/>
      </c>
      <c r="CE117" s="2" t="str">
        <f t="shared" si="153"/>
        <v/>
      </c>
      <c r="CF117" s="2" t="str">
        <f t="shared" si="154"/>
        <v/>
      </c>
      <c r="CG117" s="2" t="str">
        <f t="shared" si="155"/>
        <v/>
      </c>
      <c r="CH117" s="2" t="str">
        <f t="shared" si="156"/>
        <v/>
      </c>
      <c r="CI117" s="2" t="str">
        <f t="shared" si="157"/>
        <v/>
      </c>
      <c r="CJ117" s="2" t="str">
        <f t="shared" si="158"/>
        <v/>
      </c>
      <c r="CK117" s="2" t="str">
        <f t="shared" si="159"/>
        <v/>
      </c>
      <c r="CL117" s="2" t="str">
        <f t="shared" si="160"/>
        <v/>
      </c>
      <c r="CO117" s="2">
        <f t="shared" si="161"/>
        <v>57.846895870839504</v>
      </c>
      <c r="CP117" s="2">
        <f t="shared" si="162"/>
        <v>58.205390765198111</v>
      </c>
      <c r="CQ117" s="2">
        <f t="shared" si="163"/>
        <v>60.100709009641534</v>
      </c>
      <c r="CR117" s="2">
        <f t="shared" si="164"/>
        <v>60.696987569541044</v>
      </c>
      <c r="CS117" s="2">
        <f t="shared" si="165"/>
        <v>62.438866683660443</v>
      </c>
      <c r="CT117" s="2">
        <f t="shared" si="166"/>
        <v>64.368256979447963</v>
      </c>
      <c r="CU117" s="2">
        <f t="shared" si="167"/>
        <v>65.197981032157784</v>
      </c>
      <c r="CV117" s="2">
        <f t="shared" si="168"/>
        <v>63.970135632183919</v>
      </c>
      <c r="CW117" s="2">
        <f t="shared" si="169"/>
        <v>61.583189992136788</v>
      </c>
      <c r="CX117" s="2">
        <f t="shared" si="170"/>
        <v>57.430494251999335</v>
      </c>
      <c r="CY117" s="2">
        <f t="shared" si="171"/>
        <v>52.816284379337233</v>
      </c>
      <c r="CZ117" s="2">
        <f t="shared" si="172"/>
        <v>46.682127931927496</v>
      </c>
      <c r="DA117" s="2">
        <f t="shared" si="173"/>
        <v>38.921017955384258</v>
      </c>
      <c r="DD117" s="2">
        <f t="shared" si="174"/>
        <v>55.68551060616462</v>
      </c>
      <c r="DE117" s="2">
        <f t="shared" si="175"/>
        <v>57.098963828165779</v>
      </c>
      <c r="DF117" s="2">
        <f t="shared" si="176"/>
        <v>58.897305571529294</v>
      </c>
      <c r="DG117" s="2">
        <f t="shared" si="177"/>
        <v>59.495146960486323</v>
      </c>
      <c r="DH117" s="2">
        <f t="shared" si="178"/>
        <v>60.996289070125627</v>
      </c>
      <c r="DI117" s="2">
        <f t="shared" si="179"/>
        <v>62.794094434865116</v>
      </c>
      <c r="DJ117" s="2">
        <f t="shared" si="180"/>
        <v>63.297675492305736</v>
      </c>
      <c r="DK117" s="2">
        <f t="shared" si="181"/>
        <v>62.011260058096852</v>
      </c>
      <c r="DL117" s="2">
        <f t="shared" si="182"/>
        <v>59.668854094076664</v>
      </c>
      <c r="DM117" s="2">
        <f t="shared" si="183"/>
        <v>55.760362202323208</v>
      </c>
      <c r="DN117" s="2">
        <f t="shared" si="184"/>
        <v>51.269733083563629</v>
      </c>
      <c r="DO117" s="2">
        <f t="shared" si="185"/>
        <v>45.377678341730842</v>
      </c>
      <c r="DP117" s="2">
        <f t="shared" si="186"/>
        <v>37.942596118839248</v>
      </c>
      <c r="DS117" s="2">
        <f t="shared" si="187"/>
        <v>0.78443287580728782</v>
      </c>
      <c r="DT117" s="2">
        <f t="shared" si="188"/>
        <v>0.78488979420611704</v>
      </c>
      <c r="DU117" s="2">
        <f t="shared" si="189"/>
        <v>0.72644178612610943</v>
      </c>
      <c r="DV117" s="2">
        <f t="shared" si="190"/>
        <v>0.74325898548874769</v>
      </c>
      <c r="DW117" s="2">
        <f t="shared" si="191"/>
        <v>0.75646927807327191</v>
      </c>
      <c r="DX117" s="2">
        <f t="shared" si="192"/>
        <v>0.71483121000765315</v>
      </c>
      <c r="DY117" s="2">
        <f t="shared" si="193"/>
        <v>0.73177650360027846</v>
      </c>
      <c r="DZ117" s="2">
        <f t="shared" si="194"/>
        <v>0.75559899701136124</v>
      </c>
      <c r="EA117" s="2">
        <f t="shared" si="195"/>
        <v>0.72096850665710699</v>
      </c>
      <c r="EB117" s="2">
        <f t="shared" si="196"/>
        <v>0.73575378131303293</v>
      </c>
      <c r="EC117" s="2">
        <f t="shared" si="197"/>
        <v>0.72532731633743797</v>
      </c>
      <c r="ED117" s="2">
        <f t="shared" si="198"/>
        <v>0.74008068401605775</v>
      </c>
      <c r="EE117" s="2">
        <f t="shared" si="199"/>
        <v>0.72132736074714121</v>
      </c>
    </row>
    <row r="118" spans="2:135" x14ac:dyDescent="0.25">
      <c r="B118" s="2">
        <v>112</v>
      </c>
      <c r="C118">
        <v>57.985999999999997</v>
      </c>
      <c r="D118">
        <v>60.058</v>
      </c>
      <c r="E118">
        <v>60.470999999999997</v>
      </c>
      <c r="F118">
        <v>61.720999999999997</v>
      </c>
      <c r="G118">
        <v>64.206000000000003</v>
      </c>
      <c r="H118">
        <v>64.823999999999998</v>
      </c>
      <c r="I118">
        <v>65.847999999999999</v>
      </c>
      <c r="J118">
        <v>67.97</v>
      </c>
      <c r="K118">
        <v>63.287999999999997</v>
      </c>
      <c r="L118">
        <v>60.408999999999999</v>
      </c>
      <c r="M118">
        <v>55.075000000000003</v>
      </c>
      <c r="N118">
        <v>48.100999999999999</v>
      </c>
      <c r="O118">
        <v>40.768000000000001</v>
      </c>
      <c r="R118" s="5">
        <f t="shared" si="202"/>
        <v>56.765840375345789</v>
      </c>
      <c r="S118" s="5">
        <f t="shared" si="203"/>
        <v>58.354737084776282</v>
      </c>
      <c r="T118" s="5">
        <f t="shared" si="204"/>
        <v>59.939887338327061</v>
      </c>
      <c r="U118" s="5">
        <f t="shared" si="205"/>
        <v>60.995603356861594</v>
      </c>
      <c r="V118" s="5">
        <f t="shared" si="206"/>
        <v>64.15490523682908</v>
      </c>
      <c r="W118" s="5">
        <f t="shared" si="207"/>
        <v>64.777928058969934</v>
      </c>
      <c r="X118" s="5">
        <f t="shared" si="208"/>
        <v>66.251900420592179</v>
      </c>
      <c r="Y118" s="5">
        <f t="shared" si="209"/>
        <v>66.490263926751865</v>
      </c>
      <c r="Z118" s="5">
        <f t="shared" si="210"/>
        <v>62.450929125372738</v>
      </c>
      <c r="AA118" s="5">
        <f t="shared" si="211"/>
        <v>59.209452458700227</v>
      </c>
      <c r="AB118" s="5">
        <f t="shared" si="212"/>
        <v>53.805218194043164</v>
      </c>
      <c r="AC118" s="5">
        <f t="shared" si="213"/>
        <v>48.242403996707367</v>
      </c>
      <c r="AD118" s="5">
        <f t="shared" si="214"/>
        <v>39.561882544211244</v>
      </c>
      <c r="AE118" s="5"/>
      <c r="AG118" s="5">
        <f t="shared" si="201"/>
        <v>1.2201596246542081</v>
      </c>
      <c r="AH118" s="5">
        <f t="shared" si="201"/>
        <v>1.7032629152237178</v>
      </c>
      <c r="AI118" s="5">
        <f t="shared" si="201"/>
        <v>0.53111266167293536</v>
      </c>
      <c r="AJ118" s="5">
        <f t="shared" si="200"/>
        <v>0.72539664313840291</v>
      </c>
      <c r="AK118" s="5">
        <f t="shared" si="200"/>
        <v>5.1094763170922874E-2</v>
      </c>
      <c r="AL118" s="5">
        <f t="shared" si="200"/>
        <v>4.6071941030064067E-2</v>
      </c>
      <c r="AM118" s="5">
        <f t="shared" si="200"/>
        <v>-0.4039004205921799</v>
      </c>
      <c r="AN118" s="5">
        <f t="shared" si="200"/>
        <v>1.4797360732481337</v>
      </c>
      <c r="AO118" s="5">
        <f t="shared" si="200"/>
        <v>0.83707087462725838</v>
      </c>
      <c r="AP118" s="5">
        <f t="shared" si="215"/>
        <v>1.199547541299772</v>
      </c>
      <c r="AQ118" s="5">
        <f t="shared" si="215"/>
        <v>1.2697818059568391</v>
      </c>
      <c r="AR118" s="5">
        <f t="shared" si="215"/>
        <v>-0.1414039967073677</v>
      </c>
      <c r="AS118" s="5">
        <f t="shared" si="215"/>
        <v>1.2061174557887568</v>
      </c>
      <c r="AV118" s="2">
        <f t="shared" si="122"/>
        <v>56.061300572728143</v>
      </c>
      <c r="AW118" s="2">
        <f t="shared" si="123"/>
        <v>57.281134695150207</v>
      </c>
      <c r="AX118" s="2">
        <f t="shared" si="124"/>
        <v>59.167038262917046</v>
      </c>
      <c r="AY118" s="2">
        <f t="shared" si="125"/>
        <v>59.753783356768878</v>
      </c>
      <c r="AZ118" s="2">
        <f t="shared" si="126"/>
        <v>61.304086447858666</v>
      </c>
      <c r="BA118" s="2">
        <f t="shared" si="127"/>
        <v>63.190571811349081</v>
      </c>
      <c r="BB118" s="2">
        <f t="shared" si="128"/>
        <v>63.743097295228083</v>
      </c>
      <c r="BC118" s="2">
        <f t="shared" si="129"/>
        <v>62.422153014559115</v>
      </c>
      <c r="BD118" s="2">
        <f t="shared" si="130"/>
        <v>60.134698238355604</v>
      </c>
      <c r="BE118" s="2">
        <f t="shared" si="131"/>
        <v>56.138072967495646</v>
      </c>
      <c r="BF118" s="2">
        <f t="shared" si="132"/>
        <v>51.639582835517125</v>
      </c>
      <c r="BG118" s="2">
        <f t="shared" si="133"/>
        <v>45.6685598108755</v>
      </c>
      <c r="BH118" s="2">
        <f t="shared" si="134"/>
        <v>38.182975362386387</v>
      </c>
      <c r="BK118" s="2" t="str">
        <f t="shared" si="135"/>
        <v/>
      </c>
      <c r="BL118" s="2" t="str">
        <f t="shared" si="136"/>
        <v/>
      </c>
      <c r="BM118" s="2" t="str">
        <f t="shared" si="137"/>
        <v/>
      </c>
      <c r="BN118" s="2" t="str">
        <f t="shared" si="138"/>
        <v/>
      </c>
      <c r="BO118" s="2" t="str">
        <f t="shared" si="139"/>
        <v/>
      </c>
      <c r="BP118" s="2" t="str">
        <f t="shared" si="140"/>
        <v/>
      </c>
      <c r="BQ118" s="2" t="str">
        <f t="shared" si="141"/>
        <v/>
      </c>
      <c r="BR118" s="2" t="str">
        <f t="shared" si="142"/>
        <v/>
      </c>
      <c r="BS118" s="2" t="str">
        <f t="shared" si="143"/>
        <v/>
      </c>
      <c r="BT118" s="2" t="str">
        <f t="shared" si="144"/>
        <v/>
      </c>
      <c r="BU118" s="2" t="str">
        <f t="shared" si="145"/>
        <v/>
      </c>
      <c r="BV118" s="2" t="str">
        <f t="shared" si="146"/>
        <v/>
      </c>
      <c r="BW118" s="2" t="str">
        <f t="shared" si="147"/>
        <v/>
      </c>
      <c r="BZ118" s="2" t="str">
        <f t="shared" si="148"/>
        <v/>
      </c>
      <c r="CA118" s="2" t="str">
        <f t="shared" si="149"/>
        <v/>
      </c>
      <c r="CB118" s="2" t="str">
        <f t="shared" si="150"/>
        <v/>
      </c>
      <c r="CC118" s="2" t="str">
        <f t="shared" si="151"/>
        <v/>
      </c>
      <c r="CD118" s="2" t="str">
        <f t="shared" si="152"/>
        <v/>
      </c>
      <c r="CE118" s="2" t="str">
        <f t="shared" si="153"/>
        <v/>
      </c>
      <c r="CF118" s="2" t="str">
        <f t="shared" si="154"/>
        <v/>
      </c>
      <c r="CG118" s="2" t="str">
        <f t="shared" si="155"/>
        <v/>
      </c>
      <c r="CH118" s="2" t="str">
        <f t="shared" si="156"/>
        <v/>
      </c>
      <c r="CI118" s="2" t="str">
        <f t="shared" si="157"/>
        <v/>
      </c>
      <c r="CJ118" s="2" t="str">
        <f t="shared" si="158"/>
        <v/>
      </c>
      <c r="CK118" s="2" t="str">
        <f t="shared" si="159"/>
        <v/>
      </c>
      <c r="CL118" s="2" t="str">
        <f t="shared" si="160"/>
        <v/>
      </c>
      <c r="CO118" s="2">
        <f t="shared" si="161"/>
        <v>57.847554786628827</v>
      </c>
      <c r="CP118" s="2">
        <f t="shared" si="162"/>
        <v>58.190214638572442</v>
      </c>
      <c r="CQ118" s="2">
        <f t="shared" si="163"/>
        <v>60.09030585581516</v>
      </c>
      <c r="CR118" s="2">
        <f t="shared" si="164"/>
        <v>60.693946943920139</v>
      </c>
      <c r="CS118" s="2">
        <f t="shared" si="165"/>
        <v>62.445493634609065</v>
      </c>
      <c r="CT118" s="2">
        <f t="shared" si="166"/>
        <v>64.392716937212668</v>
      </c>
      <c r="CU118" s="2">
        <f t="shared" si="167"/>
        <v>65.222935313777455</v>
      </c>
      <c r="CV118" s="2">
        <f t="shared" si="168"/>
        <v>63.985609729064052</v>
      </c>
      <c r="CW118" s="2">
        <f t="shared" si="169"/>
        <v>61.600698508522747</v>
      </c>
      <c r="CX118" s="2">
        <f t="shared" si="170"/>
        <v>57.442665318015713</v>
      </c>
      <c r="CY118" s="2">
        <f t="shared" si="171"/>
        <v>52.83144876830243</v>
      </c>
      <c r="CZ118" s="2">
        <f t="shared" si="172"/>
        <v>46.696232850860646</v>
      </c>
      <c r="DA118" s="2">
        <f t="shared" si="173"/>
        <v>38.936441069792039</v>
      </c>
      <c r="DD118" s="2">
        <f t="shared" si="174"/>
        <v>55.613618186654769</v>
      </c>
      <c r="DE118" s="2">
        <f t="shared" si="175"/>
        <v>57.053910585722079</v>
      </c>
      <c r="DF118" s="2">
        <f t="shared" si="176"/>
        <v>58.849952652551593</v>
      </c>
      <c r="DG118" s="2">
        <f t="shared" si="177"/>
        <v>59.457601458966565</v>
      </c>
      <c r="DH118" s="2">
        <f t="shared" si="178"/>
        <v>60.968964351674359</v>
      </c>
      <c r="DI118" s="2">
        <f t="shared" si="179"/>
        <v>62.753195369744432</v>
      </c>
      <c r="DJ118" s="2">
        <f t="shared" si="180"/>
        <v>63.248407969619329</v>
      </c>
      <c r="DK118" s="2">
        <f t="shared" si="181"/>
        <v>61.960944333608445</v>
      </c>
      <c r="DL118" s="2">
        <f t="shared" si="182"/>
        <v>59.617245154616732</v>
      </c>
      <c r="DM118" s="2">
        <f t="shared" si="183"/>
        <v>55.71075504699067</v>
      </c>
      <c r="DN118" s="2">
        <f t="shared" si="184"/>
        <v>51.227951106156866</v>
      </c>
      <c r="DO118" s="2">
        <f t="shared" si="185"/>
        <v>45.33939420540198</v>
      </c>
      <c r="DP118" s="2">
        <f t="shared" si="186"/>
        <v>37.91749927034715</v>
      </c>
      <c r="DS118" s="2">
        <f t="shared" si="187"/>
        <v>0.79959933237202085</v>
      </c>
      <c r="DT118" s="2">
        <f t="shared" si="188"/>
        <v>0.80003229869844361</v>
      </c>
      <c r="DU118" s="2">
        <f t="shared" si="189"/>
        <v>0.7443586153273547</v>
      </c>
      <c r="DV118" s="2">
        <f t="shared" si="190"/>
        <v>0.76043759498709906</v>
      </c>
      <c r="DW118" s="2">
        <f t="shared" si="191"/>
        <v>0.77303389776447673</v>
      </c>
      <c r="DX118" s="2">
        <f t="shared" si="192"/>
        <v>0.73322922352278186</v>
      </c>
      <c r="DY118" s="2">
        <f t="shared" si="193"/>
        <v>0.74946443407210828</v>
      </c>
      <c r="DZ118" s="2">
        <f t="shared" si="194"/>
        <v>0.7722049865692111</v>
      </c>
      <c r="EA118" s="2">
        <f t="shared" si="195"/>
        <v>0.73911507285016198</v>
      </c>
      <c r="EB118" s="2">
        <f t="shared" si="196"/>
        <v>0.75326786401465229</v>
      </c>
      <c r="EC118" s="2">
        <f t="shared" si="197"/>
        <v>0.74329134424213872</v>
      </c>
      <c r="ED118" s="2">
        <f t="shared" si="198"/>
        <v>0.75740254261239226</v>
      </c>
      <c r="EE118" s="2">
        <f t="shared" si="199"/>
        <v>0.73945902289623922</v>
      </c>
    </row>
    <row r="119" spans="2:135" x14ac:dyDescent="0.25">
      <c r="B119" s="2">
        <v>113</v>
      </c>
      <c r="C119">
        <v>56.884</v>
      </c>
      <c r="D119">
        <v>59.594000000000001</v>
      </c>
      <c r="E119">
        <v>61.279000000000003</v>
      </c>
      <c r="F119">
        <v>61.853000000000002</v>
      </c>
      <c r="G119">
        <v>64.441000000000003</v>
      </c>
      <c r="H119">
        <v>64.382000000000005</v>
      </c>
      <c r="I119">
        <v>67.394000000000005</v>
      </c>
      <c r="J119">
        <v>67.015000000000001</v>
      </c>
      <c r="K119">
        <v>63.787999999999997</v>
      </c>
      <c r="L119">
        <v>61.363999999999997</v>
      </c>
      <c r="M119">
        <v>55.567</v>
      </c>
      <c r="N119">
        <v>48.957000000000001</v>
      </c>
      <c r="O119">
        <v>40.695999999999998</v>
      </c>
      <c r="R119" s="5">
        <f t="shared" si="202"/>
        <v>56.852738791901814</v>
      </c>
      <c r="S119" s="5">
        <f t="shared" si="203"/>
        <v>58.551269757169536</v>
      </c>
      <c r="T119" s="5">
        <f t="shared" si="204"/>
        <v>60.212403464685146</v>
      </c>
      <c r="U119" s="5">
        <f t="shared" si="205"/>
        <v>61.392528190122746</v>
      </c>
      <c r="V119" s="5">
        <f t="shared" si="206"/>
        <v>64.959269466365186</v>
      </c>
      <c r="W119" s="5">
        <f t="shared" si="207"/>
        <v>65.398769225455951</v>
      </c>
      <c r="X119" s="5">
        <f t="shared" si="208"/>
        <v>67.157630742055531</v>
      </c>
      <c r="Y119" s="5">
        <f t="shared" si="209"/>
        <v>67.668310339293186</v>
      </c>
      <c r="Z119" s="5">
        <f t="shared" si="210"/>
        <v>63.384607922628469</v>
      </c>
      <c r="AA119" s="5">
        <f t="shared" si="211"/>
        <v>60.350962602051837</v>
      </c>
      <c r="AB119" s="5">
        <f t="shared" si="212"/>
        <v>54.711918043476359</v>
      </c>
      <c r="AC119" s="5">
        <f t="shared" si="213"/>
        <v>49.247189693066346</v>
      </c>
      <c r="AD119" s="5">
        <f t="shared" si="214"/>
        <v>40.201434963866703</v>
      </c>
      <c r="AE119" s="5"/>
      <c r="AG119" s="5">
        <f t="shared" si="201"/>
        <v>3.1261208098186444E-2</v>
      </c>
      <c r="AH119" s="5">
        <f t="shared" si="201"/>
        <v>1.0427302428304657</v>
      </c>
      <c r="AI119" s="5">
        <f t="shared" si="201"/>
        <v>1.0665965353148579</v>
      </c>
      <c r="AJ119" s="5">
        <f t="shared" si="200"/>
        <v>0.46047180987725511</v>
      </c>
      <c r="AK119" s="5">
        <f t="shared" si="200"/>
        <v>-0.51826946636518301</v>
      </c>
      <c r="AL119" s="5">
        <f t="shared" si="200"/>
        <v>-1.0167692254559455</v>
      </c>
      <c r="AM119" s="5">
        <f t="shared" si="200"/>
        <v>0.2363692579444745</v>
      </c>
      <c r="AN119" s="5">
        <f t="shared" si="200"/>
        <v>-0.65331033929318494</v>
      </c>
      <c r="AO119" s="5">
        <f t="shared" si="200"/>
        <v>0.40339207737152805</v>
      </c>
      <c r="AP119" s="5">
        <f t="shared" si="215"/>
        <v>1.0130373979481604</v>
      </c>
      <c r="AQ119" s="5">
        <f t="shared" si="215"/>
        <v>0.85508195652364094</v>
      </c>
      <c r="AR119" s="5">
        <f t="shared" si="215"/>
        <v>-0.29018969306634546</v>
      </c>
      <c r="AS119" s="5">
        <f t="shared" si="215"/>
        <v>0.49456503613329517</v>
      </c>
      <c r="AV119" s="2">
        <f t="shared" si="122"/>
        <v>55.970843660844324</v>
      </c>
      <c r="AW119" s="2">
        <f t="shared" si="123"/>
        <v>57.225346081884418</v>
      </c>
      <c r="AX119" s="2">
        <f t="shared" si="124"/>
        <v>59.107252765530106</v>
      </c>
      <c r="AY119" s="2">
        <f t="shared" si="125"/>
        <v>59.703694594086947</v>
      </c>
      <c r="AZ119" s="2">
        <f t="shared" si="126"/>
        <v>61.260673750750598</v>
      </c>
      <c r="BA119" s="2">
        <f t="shared" si="127"/>
        <v>63.137060533175656</v>
      </c>
      <c r="BB119" s="2">
        <f t="shared" si="128"/>
        <v>63.677813568082826</v>
      </c>
      <c r="BC119" s="2">
        <f t="shared" si="129"/>
        <v>62.353806697312905</v>
      </c>
      <c r="BD119" s="2">
        <f t="shared" si="130"/>
        <v>60.065478036336096</v>
      </c>
      <c r="BE119" s="2">
        <f t="shared" si="131"/>
        <v>56.073724894614571</v>
      </c>
      <c r="BF119" s="2">
        <f t="shared" si="132"/>
        <v>51.583897800200063</v>
      </c>
      <c r="BG119" s="2">
        <f t="shared" si="133"/>
        <v>45.619704527135724</v>
      </c>
      <c r="BH119" s="2">
        <f t="shared" si="134"/>
        <v>38.150054308094468</v>
      </c>
      <c r="BK119" s="2" t="str">
        <f t="shared" si="135"/>
        <v/>
      </c>
      <c r="BL119" s="2" t="str">
        <f t="shared" si="136"/>
        <v/>
      </c>
      <c r="BM119" s="2" t="str">
        <f t="shared" si="137"/>
        <v/>
      </c>
      <c r="BN119" s="2" t="str">
        <f t="shared" si="138"/>
        <v/>
      </c>
      <c r="BO119" s="2" t="str">
        <f t="shared" si="139"/>
        <v/>
      </c>
      <c r="BP119" s="2" t="str">
        <f t="shared" si="140"/>
        <v/>
      </c>
      <c r="BQ119" s="2" t="str">
        <f t="shared" si="141"/>
        <v/>
      </c>
      <c r="BR119" s="2" t="str">
        <f t="shared" si="142"/>
        <v/>
      </c>
      <c r="BS119" s="2" t="str">
        <f t="shared" si="143"/>
        <v/>
      </c>
      <c r="BT119" s="2" t="str">
        <f t="shared" si="144"/>
        <v/>
      </c>
      <c r="BU119" s="2" t="str">
        <f t="shared" si="145"/>
        <v/>
      </c>
      <c r="BV119" s="2" t="str">
        <f t="shared" si="146"/>
        <v/>
      </c>
      <c r="BW119" s="2" t="str">
        <f t="shared" si="147"/>
        <v/>
      </c>
      <c r="BZ119" s="2" t="str">
        <f t="shared" si="148"/>
        <v/>
      </c>
      <c r="CA119" s="2" t="str">
        <f t="shared" si="149"/>
        <v/>
      </c>
      <c r="CB119" s="2" t="str">
        <f t="shared" si="150"/>
        <v/>
      </c>
      <c r="CC119" s="2" t="str">
        <f t="shared" si="151"/>
        <v/>
      </c>
      <c r="CD119" s="2" t="str">
        <f t="shared" si="152"/>
        <v/>
      </c>
      <c r="CE119" s="2" t="str">
        <f t="shared" si="153"/>
        <v/>
      </c>
      <c r="CF119" s="2" t="str">
        <f t="shared" si="154"/>
        <v/>
      </c>
      <c r="CG119" s="2" t="str">
        <f t="shared" si="155"/>
        <v/>
      </c>
      <c r="CH119" s="2" t="str">
        <f t="shared" si="156"/>
        <v/>
      </c>
      <c r="CI119" s="2" t="str">
        <f t="shared" si="157"/>
        <v/>
      </c>
      <c r="CJ119" s="2" t="str">
        <f t="shared" si="158"/>
        <v/>
      </c>
      <c r="CK119" s="2" t="str">
        <f t="shared" si="159"/>
        <v/>
      </c>
      <c r="CL119" s="2" t="str">
        <f t="shared" si="160"/>
        <v/>
      </c>
      <c r="CO119" s="2">
        <f t="shared" si="161"/>
        <v>57.84821370241815</v>
      </c>
      <c r="CP119" s="2">
        <f t="shared" si="162"/>
        <v>58.175038511946774</v>
      </c>
      <c r="CQ119" s="2">
        <f t="shared" si="163"/>
        <v>60.079902701988793</v>
      </c>
      <c r="CR119" s="2">
        <f t="shared" si="164"/>
        <v>60.690906318299241</v>
      </c>
      <c r="CS119" s="2">
        <f t="shared" si="165"/>
        <v>62.45212058555768</v>
      </c>
      <c r="CT119" s="2">
        <f t="shared" si="166"/>
        <v>64.417176894977374</v>
      </c>
      <c r="CU119" s="2">
        <f t="shared" si="167"/>
        <v>65.24788959539714</v>
      </c>
      <c r="CV119" s="2">
        <f t="shared" si="168"/>
        <v>64.001083825944178</v>
      </c>
      <c r="CW119" s="2">
        <f t="shared" si="169"/>
        <v>61.618207024908706</v>
      </c>
      <c r="CX119" s="2">
        <f t="shared" si="170"/>
        <v>57.454836384032085</v>
      </c>
      <c r="CY119" s="2">
        <f t="shared" si="171"/>
        <v>52.846613157267626</v>
      </c>
      <c r="CZ119" s="2">
        <f t="shared" si="172"/>
        <v>46.710337769793789</v>
      </c>
      <c r="DA119" s="2">
        <f t="shared" si="173"/>
        <v>38.951864184199813</v>
      </c>
      <c r="DD119" s="2">
        <f t="shared" si="174"/>
        <v>55.541725767144918</v>
      </c>
      <c r="DE119" s="2">
        <f t="shared" si="175"/>
        <v>57.008857343278379</v>
      </c>
      <c r="DF119" s="2">
        <f t="shared" si="176"/>
        <v>58.802599733573892</v>
      </c>
      <c r="DG119" s="2">
        <f t="shared" si="177"/>
        <v>59.420055957446806</v>
      </c>
      <c r="DH119" s="2">
        <f t="shared" si="178"/>
        <v>60.94163963322309</v>
      </c>
      <c r="DI119" s="2">
        <f t="shared" si="179"/>
        <v>62.712296304623742</v>
      </c>
      <c r="DJ119" s="2">
        <f t="shared" si="180"/>
        <v>63.199140446932915</v>
      </c>
      <c r="DK119" s="2">
        <f t="shared" si="181"/>
        <v>61.910628609120039</v>
      </c>
      <c r="DL119" s="2">
        <f t="shared" si="182"/>
        <v>59.565636215156808</v>
      </c>
      <c r="DM119" s="2">
        <f t="shared" si="183"/>
        <v>55.661147891658132</v>
      </c>
      <c r="DN119" s="2">
        <f t="shared" si="184"/>
        <v>51.186169128750102</v>
      </c>
      <c r="DO119" s="2">
        <f t="shared" si="185"/>
        <v>45.301110069073118</v>
      </c>
      <c r="DP119" s="2">
        <f t="shared" si="186"/>
        <v>37.892402421855053</v>
      </c>
      <c r="DS119" s="2">
        <f t="shared" si="187"/>
        <v>0.81395181516587112</v>
      </c>
      <c r="DT119" s="2">
        <f t="shared" si="188"/>
        <v>0.81436097201497726</v>
      </c>
      <c r="DU119" s="2">
        <f t="shared" si="189"/>
        <v>0.76148725910010251</v>
      </c>
      <c r="DV119" s="2">
        <f t="shared" si="190"/>
        <v>0.77681193209097898</v>
      </c>
      <c r="DW119" s="2">
        <f t="shared" si="191"/>
        <v>0.78878640142107503</v>
      </c>
      <c r="DX119" s="2">
        <f t="shared" si="192"/>
        <v>0.75085397126621489</v>
      </c>
      <c r="DY119" s="2">
        <f t="shared" si="193"/>
        <v>0.76635835504374339</v>
      </c>
      <c r="DZ119" s="2">
        <f t="shared" si="194"/>
        <v>0.78799924311884906</v>
      </c>
      <c r="EA119" s="2">
        <f t="shared" si="195"/>
        <v>0.75648010835752522</v>
      </c>
      <c r="EB119" s="2">
        <f t="shared" si="196"/>
        <v>0.76998402748830086</v>
      </c>
      <c r="EC119" s="2">
        <f t="shared" si="197"/>
        <v>0.76046848636924202</v>
      </c>
      <c r="ED119" s="2">
        <f t="shared" si="198"/>
        <v>0.77392265430229834</v>
      </c>
      <c r="EE119" s="2">
        <f t="shared" si="199"/>
        <v>0.7568086972113186</v>
      </c>
    </row>
    <row r="120" spans="2:135" x14ac:dyDescent="0.25">
      <c r="B120" s="2">
        <v>114</v>
      </c>
      <c r="C120">
        <v>57.058</v>
      </c>
      <c r="D120">
        <v>58.188000000000002</v>
      </c>
      <c r="E120">
        <v>60.146999999999998</v>
      </c>
      <c r="F120">
        <v>61.853000000000002</v>
      </c>
      <c r="G120">
        <v>64.308999999999997</v>
      </c>
      <c r="H120">
        <v>64.602999999999994</v>
      </c>
      <c r="I120">
        <v>67.242000000000004</v>
      </c>
      <c r="J120">
        <v>67.03</v>
      </c>
      <c r="K120">
        <v>63.97</v>
      </c>
      <c r="L120">
        <v>61.241999999999997</v>
      </c>
      <c r="M120">
        <v>55.686999999999998</v>
      </c>
      <c r="N120">
        <v>48.811999999999998</v>
      </c>
      <c r="O120">
        <v>42.203000000000003</v>
      </c>
      <c r="R120" s="5">
        <f t="shared" si="202"/>
        <v>56.936697165001974</v>
      </c>
      <c r="S120" s="5">
        <f t="shared" si="203"/>
        <v>58.735641663974832</v>
      </c>
      <c r="T120" s="5">
        <f t="shared" si="204"/>
        <v>60.557572388946539</v>
      </c>
      <c r="U120" s="5">
        <f t="shared" si="205"/>
        <v>61.847235522803977</v>
      </c>
      <c r="V120" s="5">
        <f t="shared" si="206"/>
        <v>65.796637366807929</v>
      </c>
      <c r="W120" s="5">
        <f t="shared" si="207"/>
        <v>66.153848299943093</v>
      </c>
      <c r="X120" s="5">
        <f t="shared" si="208"/>
        <v>68.218149634161549</v>
      </c>
      <c r="Y120" s="5">
        <f t="shared" si="209"/>
        <v>68.912789354117805</v>
      </c>
      <c r="Z120" s="5">
        <f t="shared" si="210"/>
        <v>64.536722582685144</v>
      </c>
      <c r="AA120" s="5">
        <f t="shared" si="211"/>
        <v>61.700003937512477</v>
      </c>
      <c r="AB120" s="5">
        <f t="shared" si="212"/>
        <v>55.848145692537315</v>
      </c>
      <c r="AC120" s="5">
        <f t="shared" si="213"/>
        <v>50.463769078465027</v>
      </c>
      <c r="AD120" s="5">
        <f t="shared" si="214"/>
        <v>41.039864335087266</v>
      </c>
      <c r="AE120" s="5"/>
      <c r="AG120" s="5">
        <f t="shared" si="201"/>
        <v>0.1213028349980263</v>
      </c>
      <c r="AH120" s="5">
        <f t="shared" si="201"/>
        <v>-0.54764166397482938</v>
      </c>
      <c r="AI120" s="5">
        <f t="shared" si="201"/>
        <v>-0.41057238894654091</v>
      </c>
      <c r="AJ120" s="5">
        <f t="shared" si="200"/>
        <v>5.7644771960241314E-3</v>
      </c>
      <c r="AK120" s="5">
        <f t="shared" si="200"/>
        <v>-1.487637366807931</v>
      </c>
      <c r="AL120" s="5">
        <f t="shared" si="200"/>
        <v>-1.5508482999430981</v>
      </c>
      <c r="AM120" s="5">
        <f t="shared" si="200"/>
        <v>-0.9761496341615441</v>
      </c>
      <c r="AN120" s="5">
        <f t="shared" si="200"/>
        <v>-1.8827893541178042</v>
      </c>
      <c r="AO120" s="5">
        <f t="shared" si="200"/>
        <v>-0.56672258268514497</v>
      </c>
      <c r="AP120" s="5">
        <f t="shared" si="215"/>
        <v>-0.45800393751247981</v>
      </c>
      <c r="AQ120" s="5">
        <f t="shared" si="215"/>
        <v>-0.16114569253731759</v>
      </c>
      <c r="AR120" s="5">
        <f t="shared" si="215"/>
        <v>-1.6517690784650298</v>
      </c>
      <c r="AS120" s="5">
        <f t="shared" si="215"/>
        <v>1.1631356649127369</v>
      </c>
      <c r="AV120" s="2">
        <f t="shared" si="122"/>
        <v>55.880222035296541</v>
      </c>
      <c r="AW120" s="2">
        <f t="shared" si="123"/>
        <v>57.169665095572945</v>
      </c>
      <c r="AX120" s="2">
        <f t="shared" si="124"/>
        <v>59.047259560132915</v>
      </c>
      <c r="AY120" s="2">
        <f t="shared" si="125"/>
        <v>59.653537904804395</v>
      </c>
      <c r="AZ120" s="2">
        <f t="shared" si="126"/>
        <v>61.217451205908731</v>
      </c>
      <c r="BA120" s="2">
        <f t="shared" si="127"/>
        <v>63.082653573834335</v>
      </c>
      <c r="BB120" s="2">
        <f t="shared" si="128"/>
        <v>63.611738457196559</v>
      </c>
      <c r="BC120" s="2">
        <f t="shared" si="129"/>
        <v>62.285141014294574</v>
      </c>
      <c r="BD120" s="2">
        <f t="shared" si="130"/>
        <v>59.995556707055663</v>
      </c>
      <c r="BE120" s="2">
        <f t="shared" si="131"/>
        <v>56.00881549782634</v>
      </c>
      <c r="BF120" s="2">
        <f t="shared" si="132"/>
        <v>51.527637704911598</v>
      </c>
      <c r="BG120" s="2">
        <f t="shared" si="133"/>
        <v>45.570305869002027</v>
      </c>
      <c r="BH120" s="2">
        <f t="shared" si="134"/>
        <v>38.116608569777569</v>
      </c>
      <c r="BK120" s="2" t="str">
        <f t="shared" si="135"/>
        <v/>
      </c>
      <c r="BL120" s="2" t="str">
        <f t="shared" si="136"/>
        <v/>
      </c>
      <c r="BM120" s="2" t="str">
        <f t="shared" si="137"/>
        <v/>
      </c>
      <c r="BN120" s="2" t="str">
        <f t="shared" si="138"/>
        <v/>
      </c>
      <c r="BO120" s="2" t="str">
        <f t="shared" si="139"/>
        <v/>
      </c>
      <c r="BP120" s="2" t="str">
        <f t="shared" si="140"/>
        <v/>
      </c>
      <c r="BQ120" s="2" t="str">
        <f t="shared" si="141"/>
        <v/>
      </c>
      <c r="BR120" s="2" t="str">
        <f t="shared" si="142"/>
        <v/>
      </c>
      <c r="BS120" s="2" t="str">
        <f t="shared" si="143"/>
        <v/>
      </c>
      <c r="BT120" s="2" t="str">
        <f t="shared" si="144"/>
        <v/>
      </c>
      <c r="BU120" s="2" t="str">
        <f t="shared" si="145"/>
        <v/>
      </c>
      <c r="BV120" s="2" t="str">
        <f t="shared" si="146"/>
        <v/>
      </c>
      <c r="BW120" s="2" t="str">
        <f t="shared" si="147"/>
        <v/>
      </c>
      <c r="BZ120" s="2" t="str">
        <f t="shared" si="148"/>
        <v/>
      </c>
      <c r="CA120" s="2" t="str">
        <f t="shared" si="149"/>
        <v/>
      </c>
      <c r="CB120" s="2" t="str">
        <f t="shared" si="150"/>
        <v/>
      </c>
      <c r="CC120" s="2" t="str">
        <f t="shared" si="151"/>
        <v/>
      </c>
      <c r="CD120" s="2" t="str">
        <f t="shared" si="152"/>
        <v/>
      </c>
      <c r="CE120" s="2" t="str">
        <f t="shared" si="153"/>
        <v/>
      </c>
      <c r="CF120" s="2" t="str">
        <f t="shared" si="154"/>
        <v/>
      </c>
      <c r="CG120" s="2" t="str">
        <f t="shared" si="155"/>
        <v/>
      </c>
      <c r="CH120" s="2" t="str">
        <f t="shared" si="156"/>
        <v/>
      </c>
      <c r="CI120" s="2" t="str">
        <f t="shared" si="157"/>
        <v/>
      </c>
      <c r="CJ120" s="2" t="str">
        <f t="shared" si="158"/>
        <v/>
      </c>
      <c r="CK120" s="2" t="str">
        <f t="shared" si="159"/>
        <v/>
      </c>
      <c r="CL120" s="2" t="str">
        <f t="shared" si="160"/>
        <v/>
      </c>
      <c r="CO120" s="2">
        <f t="shared" si="161"/>
        <v>57.848872618207473</v>
      </c>
      <c r="CP120" s="2">
        <f t="shared" si="162"/>
        <v>58.159862385321105</v>
      </c>
      <c r="CQ120" s="2">
        <f t="shared" si="163"/>
        <v>60.069499548162426</v>
      </c>
      <c r="CR120" s="2">
        <f t="shared" si="164"/>
        <v>60.687865692678336</v>
      </c>
      <c r="CS120" s="2">
        <f t="shared" si="165"/>
        <v>62.458747536506294</v>
      </c>
      <c r="CT120" s="2">
        <f t="shared" si="166"/>
        <v>64.441636852742064</v>
      </c>
      <c r="CU120" s="2">
        <f t="shared" si="167"/>
        <v>65.272843877016825</v>
      </c>
      <c r="CV120" s="2">
        <f t="shared" si="168"/>
        <v>64.016557922824319</v>
      </c>
      <c r="CW120" s="2">
        <f t="shared" si="169"/>
        <v>61.635715541294665</v>
      </c>
      <c r="CX120" s="2">
        <f t="shared" si="170"/>
        <v>57.467007450048463</v>
      </c>
      <c r="CY120" s="2">
        <f t="shared" si="171"/>
        <v>52.861777546232823</v>
      </c>
      <c r="CZ120" s="2">
        <f t="shared" si="172"/>
        <v>46.724442688726931</v>
      </c>
      <c r="DA120" s="2">
        <f t="shared" si="173"/>
        <v>38.967287298607594</v>
      </c>
      <c r="DD120" s="2">
        <f t="shared" si="174"/>
        <v>55.469833347635067</v>
      </c>
      <c r="DE120" s="2">
        <f t="shared" si="175"/>
        <v>56.963804100834679</v>
      </c>
      <c r="DF120" s="2">
        <f t="shared" si="176"/>
        <v>58.755246814596191</v>
      </c>
      <c r="DG120" s="2">
        <f t="shared" si="177"/>
        <v>59.382510455927054</v>
      </c>
      <c r="DH120" s="2">
        <f t="shared" si="178"/>
        <v>60.914314914771815</v>
      </c>
      <c r="DI120" s="2">
        <f t="shared" si="179"/>
        <v>62.671397239503051</v>
      </c>
      <c r="DJ120" s="2">
        <f t="shared" si="180"/>
        <v>63.149872924246509</v>
      </c>
      <c r="DK120" s="2">
        <f t="shared" si="181"/>
        <v>61.860312884631639</v>
      </c>
      <c r="DL120" s="2">
        <f t="shared" si="182"/>
        <v>59.514027275696876</v>
      </c>
      <c r="DM120" s="2">
        <f t="shared" si="183"/>
        <v>55.611540736325587</v>
      </c>
      <c r="DN120" s="2">
        <f t="shared" si="184"/>
        <v>51.144387151343338</v>
      </c>
      <c r="DO120" s="2">
        <f t="shared" si="185"/>
        <v>45.262825932744263</v>
      </c>
      <c r="DP120" s="2">
        <f t="shared" si="186"/>
        <v>37.867305573362955</v>
      </c>
      <c r="DS120" s="2">
        <f t="shared" si="187"/>
        <v>0.82749814484452044</v>
      </c>
      <c r="DT120" s="2">
        <f t="shared" si="188"/>
        <v>0.82788381017179435</v>
      </c>
      <c r="DU120" s="2">
        <f t="shared" si="189"/>
        <v>0.77781081364438254</v>
      </c>
      <c r="DV120" s="2">
        <f t="shared" si="190"/>
        <v>0.79237264979924871</v>
      </c>
      <c r="DW120" s="2">
        <f t="shared" si="191"/>
        <v>0.80372320108307937</v>
      </c>
      <c r="DX120" s="2">
        <f t="shared" si="192"/>
        <v>0.76768323832794316</v>
      </c>
      <c r="DY120" s="2">
        <f t="shared" si="193"/>
        <v>0.78244378127390035</v>
      </c>
      <c r="DZ120" s="2">
        <f t="shared" si="194"/>
        <v>0.80297780533374863</v>
      </c>
      <c r="EA120" s="2">
        <f t="shared" si="195"/>
        <v>0.77304421240077159</v>
      </c>
      <c r="EB120" s="2">
        <f t="shared" si="196"/>
        <v>0.78588957777440105</v>
      </c>
      <c r="EC120" s="2">
        <f t="shared" si="197"/>
        <v>0.77684133164554892</v>
      </c>
      <c r="ED120" s="2">
        <f t="shared" si="198"/>
        <v>0.78963026046384088</v>
      </c>
      <c r="EE120" s="2">
        <f t="shared" si="199"/>
        <v>0.77335714703881808</v>
      </c>
    </row>
    <row r="121" spans="2:135" x14ac:dyDescent="0.25">
      <c r="B121" s="2">
        <v>115</v>
      </c>
      <c r="C121">
        <v>55.564999999999998</v>
      </c>
      <c r="D121">
        <v>59.100999999999999</v>
      </c>
      <c r="E121">
        <v>61.073999999999998</v>
      </c>
      <c r="F121">
        <v>61.573999999999998</v>
      </c>
      <c r="G121">
        <v>64.852999999999994</v>
      </c>
      <c r="H121">
        <v>65.912000000000006</v>
      </c>
      <c r="I121">
        <v>68.879000000000005</v>
      </c>
      <c r="J121">
        <v>70.302999999999997</v>
      </c>
      <c r="K121">
        <v>65.135999999999996</v>
      </c>
      <c r="L121">
        <v>62.045000000000002</v>
      </c>
      <c r="M121">
        <v>56.627000000000002</v>
      </c>
      <c r="N121">
        <v>52.058</v>
      </c>
      <c r="O121">
        <v>42.551000000000002</v>
      </c>
      <c r="R121" s="5">
        <f t="shared" si="202"/>
        <v>57.000824773009157</v>
      </c>
      <c r="S121" s="5">
        <f t="shared" si="203"/>
        <v>58.882804559488342</v>
      </c>
      <c r="T121" s="5">
        <f t="shared" si="204"/>
        <v>60.959723021151632</v>
      </c>
      <c r="U121" s="5">
        <f t="shared" si="205"/>
        <v>62.32502552955475</v>
      </c>
      <c r="V121" s="5">
        <f t="shared" si="206"/>
        <v>66.584828759027587</v>
      </c>
      <c r="W121" s="5">
        <f t="shared" si="207"/>
        <v>67.00206856215182</v>
      </c>
      <c r="X121" s="5">
        <f t="shared" si="208"/>
        <v>69.364562936296139</v>
      </c>
      <c r="Y121" s="5">
        <f t="shared" si="209"/>
        <v>70.106419790339373</v>
      </c>
      <c r="Z121" s="5">
        <f t="shared" si="210"/>
        <v>65.857262248556879</v>
      </c>
      <c r="AA121" s="5">
        <f t="shared" si="211"/>
        <v>63.178732451646802</v>
      </c>
      <c r="AB121" s="5">
        <f t="shared" si="212"/>
        <v>57.177604787374577</v>
      </c>
      <c r="AC121" s="5">
        <f t="shared" si="213"/>
        <v>51.839000867045328</v>
      </c>
      <c r="AD121" s="5">
        <f t="shared" si="214"/>
        <v>42.072966931631171</v>
      </c>
      <c r="AE121" s="5"/>
      <c r="AG121" s="5">
        <f t="shared" si="201"/>
        <v>-1.4358247730091591</v>
      </c>
      <c r="AH121" s="5">
        <f t="shared" si="201"/>
        <v>0.21819544051165707</v>
      </c>
      <c r="AI121" s="5">
        <f t="shared" si="201"/>
        <v>0.11427697884836618</v>
      </c>
      <c r="AJ121" s="5">
        <f t="shared" si="200"/>
        <v>-0.75102552955475232</v>
      </c>
      <c r="AK121" s="5">
        <f t="shared" si="200"/>
        <v>-1.7318287590275929</v>
      </c>
      <c r="AL121" s="5">
        <f t="shared" si="200"/>
        <v>-1.0900685621518136</v>
      </c>
      <c r="AM121" s="5">
        <f t="shared" si="200"/>
        <v>-0.48556293629613378</v>
      </c>
      <c r="AN121" s="5">
        <f t="shared" si="200"/>
        <v>0.19658020966062395</v>
      </c>
      <c r="AO121" s="5">
        <f t="shared" si="200"/>
        <v>-0.72126224855688292</v>
      </c>
      <c r="AP121" s="5">
        <f t="shared" si="215"/>
        <v>-1.1337324516468001</v>
      </c>
      <c r="AQ121" s="5">
        <f t="shared" si="215"/>
        <v>-0.5506047873745743</v>
      </c>
      <c r="AR121" s="5">
        <f t="shared" si="215"/>
        <v>0.21899913295467144</v>
      </c>
      <c r="AS121" s="5">
        <f t="shared" si="215"/>
        <v>0.47803306836883053</v>
      </c>
      <c r="AV121" s="2">
        <f t="shared" si="122"/>
        <v>55.789578280759855</v>
      </c>
      <c r="AW121" s="2">
        <f t="shared" si="123"/>
        <v>57.11414733699462</v>
      </c>
      <c r="AX121" s="2">
        <f t="shared" si="124"/>
        <v>58.987159862944281</v>
      </c>
      <c r="AY121" s="2">
        <f t="shared" si="125"/>
        <v>59.603400052943392</v>
      </c>
      <c r="AZ121" s="2">
        <f t="shared" si="126"/>
        <v>61.174496654344864</v>
      </c>
      <c r="BA121" s="2">
        <f t="shared" si="127"/>
        <v>63.027532294616563</v>
      </c>
      <c r="BB121" s="2">
        <f t="shared" si="128"/>
        <v>63.545066528236177</v>
      </c>
      <c r="BC121" s="2">
        <f t="shared" si="129"/>
        <v>62.216310324798137</v>
      </c>
      <c r="BD121" s="2">
        <f t="shared" si="130"/>
        <v>59.925124838949614</v>
      </c>
      <c r="BE121" s="2">
        <f t="shared" si="131"/>
        <v>55.943504532735126</v>
      </c>
      <c r="BF121" s="2">
        <f t="shared" si="132"/>
        <v>51.470956514310778</v>
      </c>
      <c r="BG121" s="2">
        <f t="shared" si="133"/>
        <v>45.520496363245336</v>
      </c>
      <c r="BH121" s="2">
        <f t="shared" si="134"/>
        <v>38.08274813048687</v>
      </c>
      <c r="BK121" s="2" t="str">
        <f t="shared" si="135"/>
        <v/>
      </c>
      <c r="BL121" s="2" t="str">
        <f t="shared" si="136"/>
        <v/>
      </c>
      <c r="BM121" s="2" t="str">
        <f t="shared" si="137"/>
        <v/>
      </c>
      <c r="BN121" s="2" t="str">
        <f t="shared" si="138"/>
        <v/>
      </c>
      <c r="BO121" s="2" t="str">
        <f t="shared" si="139"/>
        <v/>
      </c>
      <c r="BP121" s="2" t="str">
        <f t="shared" si="140"/>
        <v/>
      </c>
      <c r="BQ121" s="2" t="str">
        <f t="shared" si="141"/>
        <v/>
      </c>
      <c r="BR121" s="2" t="str">
        <f t="shared" si="142"/>
        <v/>
      </c>
      <c r="BS121" s="2" t="str">
        <f t="shared" si="143"/>
        <v/>
      </c>
      <c r="BT121" s="2" t="str">
        <f t="shared" si="144"/>
        <v/>
      </c>
      <c r="BU121" s="2" t="str">
        <f t="shared" si="145"/>
        <v/>
      </c>
      <c r="BV121" s="2" t="str">
        <f t="shared" si="146"/>
        <v/>
      </c>
      <c r="BW121" s="2" t="str">
        <f t="shared" si="147"/>
        <v/>
      </c>
      <c r="BZ121" s="2" t="str">
        <f t="shared" si="148"/>
        <v/>
      </c>
      <c r="CA121" s="2" t="str">
        <f t="shared" si="149"/>
        <v/>
      </c>
      <c r="CB121" s="2" t="str">
        <f t="shared" si="150"/>
        <v/>
      </c>
      <c r="CC121" s="2" t="str">
        <f t="shared" si="151"/>
        <v/>
      </c>
      <c r="CD121" s="2" t="str">
        <f t="shared" si="152"/>
        <v/>
      </c>
      <c r="CE121" s="2" t="str">
        <f t="shared" si="153"/>
        <v/>
      </c>
      <c r="CF121" s="2" t="str">
        <f t="shared" si="154"/>
        <v/>
      </c>
      <c r="CG121" s="2" t="str">
        <f t="shared" si="155"/>
        <v/>
      </c>
      <c r="CH121" s="2" t="str">
        <f t="shared" si="156"/>
        <v/>
      </c>
      <c r="CI121" s="2" t="str">
        <f t="shared" si="157"/>
        <v/>
      </c>
      <c r="CJ121" s="2" t="str">
        <f t="shared" si="158"/>
        <v/>
      </c>
      <c r="CK121" s="2" t="str">
        <f t="shared" si="159"/>
        <v/>
      </c>
      <c r="CL121" s="2" t="str">
        <f t="shared" si="160"/>
        <v/>
      </c>
      <c r="CO121" s="2">
        <f t="shared" si="161"/>
        <v>57.849531533996789</v>
      </c>
      <c r="CP121" s="2">
        <f t="shared" si="162"/>
        <v>58.144686258695437</v>
      </c>
      <c r="CQ121" s="2">
        <f t="shared" si="163"/>
        <v>60.059096394336052</v>
      </c>
      <c r="CR121" s="2">
        <f t="shared" si="164"/>
        <v>60.684825067057432</v>
      </c>
      <c r="CS121" s="2">
        <f t="shared" si="165"/>
        <v>62.465374487454916</v>
      </c>
      <c r="CT121" s="2">
        <f t="shared" si="166"/>
        <v>64.46609681050677</v>
      </c>
      <c r="CU121" s="2">
        <f t="shared" si="167"/>
        <v>65.297798158636496</v>
      </c>
      <c r="CV121" s="2">
        <f t="shared" si="168"/>
        <v>64.032032019704445</v>
      </c>
      <c r="CW121" s="2">
        <f t="shared" si="169"/>
        <v>61.653224057680625</v>
      </c>
      <c r="CX121" s="2">
        <f t="shared" si="170"/>
        <v>57.479178516064835</v>
      </c>
      <c r="CY121" s="2">
        <f t="shared" si="171"/>
        <v>52.876941935198019</v>
      </c>
      <c r="CZ121" s="2">
        <f t="shared" si="172"/>
        <v>46.738547607660074</v>
      </c>
      <c r="DA121" s="2">
        <f t="shared" si="173"/>
        <v>38.982710413015369</v>
      </c>
      <c r="DD121" s="2">
        <f t="shared" si="174"/>
        <v>55.397940928125216</v>
      </c>
      <c r="DE121" s="2">
        <f t="shared" si="175"/>
        <v>56.918750858390979</v>
      </c>
      <c r="DF121" s="2">
        <f t="shared" si="176"/>
        <v>58.707893895618483</v>
      </c>
      <c r="DG121" s="2">
        <f t="shared" si="177"/>
        <v>59.344964954407295</v>
      </c>
      <c r="DH121" s="2">
        <f t="shared" si="178"/>
        <v>60.886990196320546</v>
      </c>
      <c r="DI121" s="2">
        <f t="shared" si="179"/>
        <v>62.630498174382367</v>
      </c>
      <c r="DJ121" s="2">
        <f t="shared" si="180"/>
        <v>63.100605401560095</v>
      </c>
      <c r="DK121" s="2">
        <f t="shared" si="181"/>
        <v>61.809997160143233</v>
      </c>
      <c r="DL121" s="2">
        <f t="shared" si="182"/>
        <v>59.462418336236944</v>
      </c>
      <c r="DM121" s="2">
        <f t="shared" si="183"/>
        <v>55.561933580993049</v>
      </c>
      <c r="DN121" s="2">
        <f t="shared" si="184"/>
        <v>51.102605173936574</v>
      </c>
      <c r="DO121" s="2">
        <f t="shared" si="185"/>
        <v>45.224541796415402</v>
      </c>
      <c r="DP121" s="2">
        <f t="shared" si="186"/>
        <v>37.842208724870858</v>
      </c>
      <c r="DS121" s="2">
        <f t="shared" si="187"/>
        <v>0.84025173220330207</v>
      </c>
      <c r="DT121" s="2">
        <f t="shared" si="188"/>
        <v>0.84061437612853662</v>
      </c>
      <c r="DU121" s="2">
        <f t="shared" si="189"/>
        <v>0.7933204182268393</v>
      </c>
      <c r="DV121" s="2">
        <f t="shared" si="190"/>
        <v>0.80711785051580154</v>
      </c>
      <c r="DW121" s="2">
        <f t="shared" si="191"/>
        <v>0.81784761820095964</v>
      </c>
      <c r="DX121" s="2">
        <f t="shared" si="192"/>
        <v>0.78370319501191565</v>
      </c>
      <c r="DY121" s="2">
        <f t="shared" si="193"/>
        <v>0.79771409438492791</v>
      </c>
      <c r="DZ121" s="2">
        <f t="shared" si="194"/>
        <v>0.8171436587024824</v>
      </c>
      <c r="EA121" s="2">
        <f t="shared" si="195"/>
        <v>0.78879619576318971</v>
      </c>
      <c r="EB121" s="2">
        <f t="shared" si="196"/>
        <v>0.80097954895481793</v>
      </c>
      <c r="EC121" s="2">
        <f t="shared" si="197"/>
        <v>0.79240054739533894</v>
      </c>
      <c r="ED121" s="2">
        <f t="shared" si="198"/>
        <v>0.80452217248319091</v>
      </c>
      <c r="EE121" s="2">
        <f t="shared" si="199"/>
        <v>0.78909333662859371</v>
      </c>
    </row>
    <row r="122" spans="2:135" x14ac:dyDescent="0.25">
      <c r="B122" s="2">
        <v>116</v>
      </c>
      <c r="C122">
        <v>56.738999999999997</v>
      </c>
      <c r="D122">
        <v>58.246000000000002</v>
      </c>
      <c r="E122">
        <v>62.206000000000003</v>
      </c>
      <c r="F122">
        <v>61.691000000000003</v>
      </c>
      <c r="G122">
        <v>65.397000000000006</v>
      </c>
      <c r="H122">
        <v>66.132000000000005</v>
      </c>
      <c r="I122">
        <v>70.090999999999994</v>
      </c>
      <c r="J122">
        <v>70.167000000000002</v>
      </c>
      <c r="K122">
        <v>66.152000000000001</v>
      </c>
      <c r="L122">
        <v>63.167000000000002</v>
      </c>
      <c r="M122">
        <v>56.313000000000002</v>
      </c>
      <c r="N122">
        <v>52.478000000000002</v>
      </c>
      <c r="O122">
        <v>43.622999999999998</v>
      </c>
      <c r="R122" s="5">
        <f t="shared" si="202"/>
        <v>57.028074864683497</v>
      </c>
      <c r="S122" s="5">
        <f t="shared" si="203"/>
        <v>58.969106422353406</v>
      </c>
      <c r="T122" s="5">
        <f t="shared" si="204"/>
        <v>61.389190325225613</v>
      </c>
      <c r="U122" s="5">
        <f t="shared" si="205"/>
        <v>62.778447433626859</v>
      </c>
      <c r="V122" s="5">
        <f t="shared" si="206"/>
        <v>67.232072828720646</v>
      </c>
      <c r="W122" s="5">
        <f t="shared" si="207"/>
        <v>67.873874634927915</v>
      </c>
      <c r="X122" s="5">
        <f t="shared" si="208"/>
        <v>70.494542689471174</v>
      </c>
      <c r="Y122" s="5">
        <f t="shared" si="209"/>
        <v>71.114170226404923</v>
      </c>
      <c r="Z122" s="5">
        <f t="shared" si="210"/>
        <v>67.253064709394209</v>
      </c>
      <c r="AA122" s="5">
        <f t="shared" si="211"/>
        <v>64.666365828916327</v>
      </c>
      <c r="AB122" s="5">
        <f t="shared" si="212"/>
        <v>58.621891409779678</v>
      </c>
      <c r="AC122" s="5">
        <f t="shared" si="213"/>
        <v>53.279472849406545</v>
      </c>
      <c r="AD122" s="5">
        <f t="shared" si="214"/>
        <v>43.265757263380095</v>
      </c>
      <c r="AE122" s="5"/>
      <c r="AG122" s="5">
        <f t="shared" si="201"/>
        <v>-0.2890748646834993</v>
      </c>
      <c r="AH122" s="5">
        <f t="shared" si="201"/>
        <v>-0.72310642235340339</v>
      </c>
      <c r="AI122" s="5">
        <f t="shared" si="201"/>
        <v>0.81680967477439026</v>
      </c>
      <c r="AJ122" s="5">
        <f t="shared" si="200"/>
        <v>-1.0874474336268563</v>
      </c>
      <c r="AK122" s="5">
        <f t="shared" si="200"/>
        <v>-1.8350728287206408</v>
      </c>
      <c r="AL122" s="5">
        <f t="shared" si="200"/>
        <v>-1.7418746349279104</v>
      </c>
      <c r="AM122" s="5">
        <f t="shared" si="200"/>
        <v>-0.40354268947118044</v>
      </c>
      <c r="AN122" s="5">
        <f t="shared" si="200"/>
        <v>-0.94717022640492132</v>
      </c>
      <c r="AO122" s="5">
        <f t="shared" si="200"/>
        <v>-1.1010647093942083</v>
      </c>
      <c r="AP122" s="5">
        <f t="shared" si="215"/>
        <v>-1.499365828916325</v>
      </c>
      <c r="AQ122" s="5">
        <f t="shared" si="215"/>
        <v>-2.308891409779676</v>
      </c>
      <c r="AR122" s="5">
        <f t="shared" si="215"/>
        <v>-0.80147284940654373</v>
      </c>
      <c r="AS122" s="5">
        <f t="shared" si="215"/>
        <v>0.35724273661990225</v>
      </c>
      <c r="AV122" s="2">
        <f t="shared" si="122"/>
        <v>55.69903897675669</v>
      </c>
      <c r="AW122" s="2">
        <f t="shared" si="123"/>
        <v>57.058840788510651</v>
      </c>
      <c r="AX122" s="2">
        <f t="shared" si="124"/>
        <v>58.927045918014599</v>
      </c>
      <c r="AY122" s="2">
        <f t="shared" si="125"/>
        <v>59.55335880702777</v>
      </c>
      <c r="AZ122" s="2">
        <f t="shared" si="126"/>
        <v>61.131877564818666</v>
      </c>
      <c r="BA122" s="2">
        <f t="shared" si="127"/>
        <v>62.971866812827699</v>
      </c>
      <c r="BB122" s="2">
        <f t="shared" si="128"/>
        <v>63.477977950093987</v>
      </c>
      <c r="BC122" s="2">
        <f t="shared" si="129"/>
        <v>62.147454033983749</v>
      </c>
      <c r="BD122" s="2">
        <f t="shared" si="130"/>
        <v>59.854358925190574</v>
      </c>
      <c r="BE122" s="2">
        <f t="shared" si="131"/>
        <v>55.877939038331611</v>
      </c>
      <c r="BF122" s="2">
        <f t="shared" si="132"/>
        <v>51.413996679218691</v>
      </c>
      <c r="BG122" s="2">
        <f t="shared" si="133"/>
        <v>45.470398445224369</v>
      </c>
      <c r="BH122" s="2">
        <f t="shared" si="134"/>
        <v>38.048575794266917</v>
      </c>
      <c r="BK122" s="2" t="str">
        <f t="shared" si="135"/>
        <v/>
      </c>
      <c r="BL122" s="2" t="str">
        <f t="shared" si="136"/>
        <v/>
      </c>
      <c r="BM122" s="2" t="str">
        <f t="shared" si="137"/>
        <v/>
      </c>
      <c r="BN122" s="2" t="str">
        <f t="shared" si="138"/>
        <v/>
      </c>
      <c r="BO122" s="2" t="str">
        <f t="shared" si="139"/>
        <v/>
      </c>
      <c r="BP122" s="2" t="str">
        <f t="shared" si="140"/>
        <v/>
      </c>
      <c r="BQ122" s="2" t="str">
        <f t="shared" si="141"/>
        <v/>
      </c>
      <c r="BR122" s="2" t="str">
        <f t="shared" si="142"/>
        <v/>
      </c>
      <c r="BS122" s="2" t="str">
        <f t="shared" si="143"/>
        <v/>
      </c>
      <c r="BT122" s="2" t="str">
        <f t="shared" si="144"/>
        <v/>
      </c>
      <c r="BU122" s="2" t="str">
        <f t="shared" si="145"/>
        <v/>
      </c>
      <c r="BV122" s="2" t="str">
        <f t="shared" si="146"/>
        <v/>
      </c>
      <c r="BW122" s="2" t="str">
        <f t="shared" si="147"/>
        <v/>
      </c>
      <c r="BZ122" s="2" t="str">
        <f t="shared" si="148"/>
        <v/>
      </c>
      <c r="CA122" s="2" t="str">
        <f t="shared" si="149"/>
        <v/>
      </c>
      <c r="CB122" s="2" t="str">
        <f t="shared" si="150"/>
        <v/>
      </c>
      <c r="CC122" s="2" t="str">
        <f t="shared" si="151"/>
        <v/>
      </c>
      <c r="CD122" s="2" t="str">
        <f t="shared" si="152"/>
        <v/>
      </c>
      <c r="CE122" s="2" t="str">
        <f t="shared" si="153"/>
        <v/>
      </c>
      <c r="CF122" s="2" t="str">
        <f t="shared" si="154"/>
        <v/>
      </c>
      <c r="CG122" s="2" t="str">
        <f t="shared" si="155"/>
        <v/>
      </c>
      <c r="CH122" s="2" t="str">
        <f t="shared" si="156"/>
        <v/>
      </c>
      <c r="CI122" s="2" t="str">
        <f t="shared" si="157"/>
        <v/>
      </c>
      <c r="CJ122" s="2" t="str">
        <f t="shared" si="158"/>
        <v/>
      </c>
      <c r="CK122" s="2" t="str">
        <f t="shared" si="159"/>
        <v/>
      </c>
      <c r="CL122" s="2" t="str">
        <f t="shared" si="160"/>
        <v/>
      </c>
      <c r="CO122" s="2">
        <f t="shared" si="161"/>
        <v>57.850190449786112</v>
      </c>
      <c r="CP122" s="2">
        <f t="shared" si="162"/>
        <v>58.129510132069768</v>
      </c>
      <c r="CQ122" s="2">
        <f t="shared" si="163"/>
        <v>60.048693240509685</v>
      </c>
      <c r="CR122" s="2">
        <f t="shared" si="164"/>
        <v>60.681784441436534</v>
      </c>
      <c r="CS122" s="2">
        <f t="shared" si="165"/>
        <v>62.472001438403531</v>
      </c>
      <c r="CT122" s="2">
        <f t="shared" si="166"/>
        <v>64.490556768271475</v>
      </c>
      <c r="CU122" s="2">
        <f t="shared" si="167"/>
        <v>65.322752440256181</v>
      </c>
      <c r="CV122" s="2">
        <f t="shared" si="168"/>
        <v>64.047506116584572</v>
      </c>
      <c r="CW122" s="2">
        <f t="shared" si="169"/>
        <v>61.670732574066577</v>
      </c>
      <c r="CX122" s="2">
        <f t="shared" si="170"/>
        <v>57.491349582081213</v>
      </c>
      <c r="CY122" s="2">
        <f t="shared" si="171"/>
        <v>52.892106324163215</v>
      </c>
      <c r="CZ122" s="2">
        <f t="shared" si="172"/>
        <v>46.752652526593216</v>
      </c>
      <c r="DA122" s="2">
        <f t="shared" si="173"/>
        <v>38.998133527423143</v>
      </c>
      <c r="DD122" s="2">
        <f t="shared" si="174"/>
        <v>55.326048508615365</v>
      </c>
      <c r="DE122" s="2">
        <f t="shared" si="175"/>
        <v>56.873697615947286</v>
      </c>
      <c r="DF122" s="2">
        <f t="shared" si="176"/>
        <v>58.660540976640782</v>
      </c>
      <c r="DG122" s="2">
        <f t="shared" si="177"/>
        <v>59.307419452887537</v>
      </c>
      <c r="DH122" s="2">
        <f t="shared" si="178"/>
        <v>60.859665477869278</v>
      </c>
      <c r="DI122" s="2">
        <f t="shared" si="179"/>
        <v>62.589599109261677</v>
      </c>
      <c r="DJ122" s="2">
        <f t="shared" si="180"/>
        <v>63.051337878873682</v>
      </c>
      <c r="DK122" s="2">
        <f t="shared" si="181"/>
        <v>61.759681435654834</v>
      </c>
      <c r="DL122" s="2">
        <f t="shared" si="182"/>
        <v>59.410809396777012</v>
      </c>
      <c r="DM122" s="2">
        <f t="shared" si="183"/>
        <v>55.512326425660511</v>
      </c>
      <c r="DN122" s="2">
        <f t="shared" si="184"/>
        <v>51.06082319652981</v>
      </c>
      <c r="DO122" s="2">
        <f t="shared" si="185"/>
        <v>45.186257660086547</v>
      </c>
      <c r="DP122" s="2">
        <f t="shared" si="186"/>
        <v>37.81711187637876</v>
      </c>
      <c r="DS122" s="2">
        <f t="shared" si="187"/>
        <v>0.8522307870022845</v>
      </c>
      <c r="DT122" s="2">
        <f t="shared" si="188"/>
        <v>0.852571008660575</v>
      </c>
      <c r="DU122" s="2">
        <f t="shared" si="189"/>
        <v>0.80801461892153015</v>
      </c>
      <c r="DV122" s="2">
        <f t="shared" si="190"/>
        <v>0.82105237241244966</v>
      </c>
      <c r="DW122" s="2">
        <f t="shared" si="191"/>
        <v>0.83116912751906313</v>
      </c>
      <c r="DX122" s="2">
        <f t="shared" si="192"/>
        <v>0.79890782850726627</v>
      </c>
      <c r="DY122" s="2">
        <f t="shared" si="193"/>
        <v>0.81216987930172324</v>
      </c>
      <c r="DZ122" s="2">
        <f t="shared" si="194"/>
        <v>0.83050598170340295</v>
      </c>
      <c r="EA122" s="2">
        <f t="shared" si="195"/>
        <v>0.80373247512531398</v>
      </c>
      <c r="EB122" s="2">
        <f t="shared" si="196"/>
        <v>0.81525602088842908</v>
      </c>
      <c r="EC122" s="2">
        <f t="shared" si="197"/>
        <v>0.80714424910074567</v>
      </c>
      <c r="ED122" s="2">
        <f t="shared" si="198"/>
        <v>0.81860207077191005</v>
      </c>
      <c r="EE122" s="2">
        <f t="shared" si="199"/>
        <v>0.80401382338463168</v>
      </c>
    </row>
    <row r="123" spans="2:135" x14ac:dyDescent="0.25">
      <c r="B123" s="2">
        <v>117</v>
      </c>
      <c r="C123">
        <v>56.536000000000001</v>
      </c>
      <c r="D123">
        <v>59.594000000000001</v>
      </c>
      <c r="E123">
        <v>61.5</v>
      </c>
      <c r="F123">
        <v>63</v>
      </c>
      <c r="G123">
        <v>68.087999999999994</v>
      </c>
      <c r="H123">
        <v>66.926000000000002</v>
      </c>
      <c r="I123">
        <v>69.879000000000005</v>
      </c>
      <c r="J123">
        <v>71.409000000000006</v>
      </c>
      <c r="K123">
        <v>66.712000000000003</v>
      </c>
      <c r="L123">
        <v>64.332999999999998</v>
      </c>
      <c r="M123">
        <v>58.06</v>
      </c>
      <c r="N123">
        <v>53.826000000000001</v>
      </c>
      <c r="O123">
        <v>44.564999999999998</v>
      </c>
      <c r="R123" s="5">
        <f t="shared" si="202"/>
        <v>57.004349831014565</v>
      </c>
      <c r="S123" s="5">
        <f t="shared" si="203"/>
        <v>58.976824474515908</v>
      </c>
      <c r="T123" s="5">
        <f t="shared" si="204"/>
        <v>61.804073526064649</v>
      </c>
      <c r="U123" s="5">
        <f t="shared" si="205"/>
        <v>63.15368268121658</v>
      </c>
      <c r="V123" s="5">
        <f t="shared" si="206"/>
        <v>67.653336375720173</v>
      </c>
      <c r="W123" s="5">
        <f t="shared" si="207"/>
        <v>68.677771067510179</v>
      </c>
      <c r="X123" s="5">
        <f t="shared" si="208"/>
        <v>71.484476787540515</v>
      </c>
      <c r="Y123" s="5">
        <f t="shared" si="209"/>
        <v>71.806407036125449</v>
      </c>
      <c r="Z123" s="5">
        <f t="shared" si="210"/>
        <v>68.593930015753756</v>
      </c>
      <c r="AA123" s="5">
        <f t="shared" si="211"/>
        <v>66.011772691054588</v>
      </c>
      <c r="AB123" s="5">
        <f t="shared" si="212"/>
        <v>60.062851035591343</v>
      </c>
      <c r="AC123" s="5">
        <f t="shared" si="213"/>
        <v>54.657999530745364</v>
      </c>
      <c r="AD123" s="5">
        <f t="shared" si="214"/>
        <v>44.548267474804547</v>
      </c>
      <c r="AE123" s="5"/>
      <c r="AG123" s="5">
        <f t="shared" si="201"/>
        <v>-0.46834983101456373</v>
      </c>
      <c r="AH123" s="5">
        <f t="shared" si="201"/>
        <v>0.61717552548409316</v>
      </c>
      <c r="AI123" s="5">
        <f t="shared" si="201"/>
        <v>-0.30407352606464855</v>
      </c>
      <c r="AJ123" s="5">
        <f t="shared" si="200"/>
        <v>-0.15368268121657991</v>
      </c>
      <c r="AK123" s="5">
        <f t="shared" si="200"/>
        <v>0.43466362427982119</v>
      </c>
      <c r="AL123" s="5">
        <f t="shared" si="200"/>
        <v>-1.7517710675101767</v>
      </c>
      <c r="AM123" s="5">
        <f t="shared" si="200"/>
        <v>-1.6054767875405105</v>
      </c>
      <c r="AN123" s="5">
        <f t="shared" si="200"/>
        <v>-0.39740703612544337</v>
      </c>
      <c r="AO123" s="5">
        <f t="shared" si="200"/>
        <v>-1.8819300157537526</v>
      </c>
      <c r="AP123" s="5">
        <f t="shared" si="215"/>
        <v>-1.6787726910545899</v>
      </c>
      <c r="AQ123" s="5">
        <f t="shared" si="215"/>
        <v>-2.0028510355913411</v>
      </c>
      <c r="AR123" s="5">
        <f t="shared" si="215"/>
        <v>-0.83199953074536381</v>
      </c>
      <c r="AS123" s="5">
        <f t="shared" si="215"/>
        <v>1.6732525195450876E-2</v>
      </c>
      <c r="AV123" s="2">
        <f t="shared" si="122"/>
        <v>55.608714980089459</v>
      </c>
      <c r="AW123" s="2">
        <f t="shared" si="123"/>
        <v>57.003786101568274</v>
      </c>
      <c r="AX123" s="2">
        <f t="shared" si="124"/>
        <v>58.8670006517616</v>
      </c>
      <c r="AY123" s="2">
        <f t="shared" si="125"/>
        <v>59.503482856699144</v>
      </c>
      <c r="AZ123" s="2">
        <f t="shared" si="126"/>
        <v>61.089651283117604</v>
      </c>
      <c r="BA123" s="2">
        <f t="shared" si="127"/>
        <v>62.915814765795638</v>
      </c>
      <c r="BB123" s="2">
        <f t="shared" si="128"/>
        <v>63.410637547214165</v>
      </c>
      <c r="BC123" s="2">
        <f t="shared" si="129"/>
        <v>62.078696403416487</v>
      </c>
      <c r="BD123" s="2">
        <f t="shared" si="130"/>
        <v>59.783420358420884</v>
      </c>
      <c r="BE123" s="2">
        <f t="shared" si="131"/>
        <v>55.812252685774205</v>
      </c>
      <c r="BF123" s="2">
        <f t="shared" si="132"/>
        <v>51.356888363635711</v>
      </c>
      <c r="BG123" s="2">
        <f t="shared" si="133"/>
        <v>45.420123887413979</v>
      </c>
      <c r="BH123" s="2">
        <f t="shared" si="134"/>
        <v>38.01418650090703</v>
      </c>
      <c r="BK123" s="2" t="str">
        <f t="shared" si="135"/>
        <v/>
      </c>
      <c r="BL123" s="2" t="str">
        <f t="shared" si="136"/>
        <v/>
      </c>
      <c r="BM123" s="2" t="str">
        <f t="shared" si="137"/>
        <v/>
      </c>
      <c r="BN123" s="2" t="str">
        <f t="shared" si="138"/>
        <v/>
      </c>
      <c r="BO123" s="2" t="str">
        <f t="shared" si="139"/>
        <v/>
      </c>
      <c r="BP123" s="2" t="str">
        <f t="shared" si="140"/>
        <v/>
      </c>
      <c r="BQ123" s="2" t="str">
        <f t="shared" si="141"/>
        <v/>
      </c>
      <c r="BR123" s="2" t="str">
        <f t="shared" si="142"/>
        <v/>
      </c>
      <c r="BS123" s="2" t="str">
        <f t="shared" si="143"/>
        <v/>
      </c>
      <c r="BT123" s="2" t="str">
        <f t="shared" si="144"/>
        <v/>
      </c>
      <c r="BU123" s="2" t="str">
        <f t="shared" si="145"/>
        <v/>
      </c>
      <c r="BV123" s="2" t="str">
        <f t="shared" si="146"/>
        <v/>
      </c>
      <c r="BW123" s="2" t="str">
        <f t="shared" si="147"/>
        <v/>
      </c>
      <c r="BZ123" s="2" t="str">
        <f t="shared" si="148"/>
        <v/>
      </c>
      <c r="CA123" s="2" t="str">
        <f t="shared" si="149"/>
        <v/>
      </c>
      <c r="CB123" s="2" t="str">
        <f t="shared" si="150"/>
        <v/>
      </c>
      <c r="CC123" s="2" t="str">
        <f t="shared" si="151"/>
        <v/>
      </c>
      <c r="CD123" s="2" t="str">
        <f t="shared" si="152"/>
        <v/>
      </c>
      <c r="CE123" s="2" t="str">
        <f t="shared" si="153"/>
        <v/>
      </c>
      <c r="CF123" s="2" t="str">
        <f t="shared" si="154"/>
        <v/>
      </c>
      <c r="CG123" s="2" t="str">
        <f t="shared" si="155"/>
        <v/>
      </c>
      <c r="CH123" s="2" t="str">
        <f t="shared" si="156"/>
        <v/>
      </c>
      <c r="CI123" s="2" t="str">
        <f t="shared" si="157"/>
        <v/>
      </c>
      <c r="CJ123" s="2" t="str">
        <f t="shared" si="158"/>
        <v/>
      </c>
      <c r="CK123" s="2" t="str">
        <f t="shared" si="159"/>
        <v/>
      </c>
      <c r="CL123" s="2" t="str">
        <f t="shared" si="160"/>
        <v/>
      </c>
      <c r="CO123" s="2">
        <f t="shared" si="161"/>
        <v>57.850849365575435</v>
      </c>
      <c r="CP123" s="2">
        <f t="shared" si="162"/>
        <v>58.1143340054441</v>
      </c>
      <c r="CQ123" s="2">
        <f t="shared" si="163"/>
        <v>60.038290086683318</v>
      </c>
      <c r="CR123" s="2">
        <f t="shared" si="164"/>
        <v>60.678743815815629</v>
      </c>
      <c r="CS123" s="2">
        <f t="shared" si="165"/>
        <v>62.478628389352153</v>
      </c>
      <c r="CT123" s="2">
        <f t="shared" si="166"/>
        <v>64.51501672603618</v>
      </c>
      <c r="CU123" s="2">
        <f t="shared" si="167"/>
        <v>65.347706721875866</v>
      </c>
      <c r="CV123" s="2">
        <f t="shared" si="168"/>
        <v>64.062980213464712</v>
      </c>
      <c r="CW123" s="2">
        <f t="shared" si="169"/>
        <v>61.688241090452536</v>
      </c>
      <c r="CX123" s="2">
        <f t="shared" si="170"/>
        <v>57.503520648097584</v>
      </c>
      <c r="CY123" s="2">
        <f t="shared" si="171"/>
        <v>52.907270713128412</v>
      </c>
      <c r="CZ123" s="2">
        <f t="shared" si="172"/>
        <v>46.766757445526366</v>
      </c>
      <c r="DA123" s="2">
        <f t="shared" si="173"/>
        <v>39.013556641830924</v>
      </c>
      <c r="DD123" s="2">
        <f t="shared" si="174"/>
        <v>55.254156089105514</v>
      </c>
      <c r="DE123" s="2">
        <f t="shared" si="175"/>
        <v>56.828644373503586</v>
      </c>
      <c r="DF123" s="2">
        <f t="shared" si="176"/>
        <v>58.613188057663081</v>
      </c>
      <c r="DG123" s="2">
        <f t="shared" si="177"/>
        <v>59.269873951367785</v>
      </c>
      <c r="DH123" s="2">
        <f t="shared" si="178"/>
        <v>60.832340759418003</v>
      </c>
      <c r="DI123" s="2">
        <f t="shared" si="179"/>
        <v>62.548700044140993</v>
      </c>
      <c r="DJ123" s="2">
        <f t="shared" si="180"/>
        <v>63.002070356187275</v>
      </c>
      <c r="DK123" s="2">
        <f t="shared" si="181"/>
        <v>61.709365711166427</v>
      </c>
      <c r="DL123" s="2">
        <f t="shared" si="182"/>
        <v>59.359200457317087</v>
      </c>
      <c r="DM123" s="2">
        <f t="shared" si="183"/>
        <v>55.462719270327973</v>
      </c>
      <c r="DN123" s="2">
        <f t="shared" si="184"/>
        <v>51.019041219123046</v>
      </c>
      <c r="DO123" s="2">
        <f t="shared" si="185"/>
        <v>45.147973523757685</v>
      </c>
      <c r="DP123" s="2">
        <f t="shared" si="186"/>
        <v>37.792015027886663</v>
      </c>
      <c r="DS123" s="2">
        <f t="shared" si="187"/>
        <v>0.863457538787196</v>
      </c>
      <c r="DT123" s="2">
        <f t="shared" si="188"/>
        <v>0.86377604383389017</v>
      </c>
      <c r="DU123" s="2">
        <f t="shared" si="189"/>
        <v>0.82189865081238478</v>
      </c>
      <c r="DV123" s="2">
        <f t="shared" si="190"/>
        <v>0.83418702377957676</v>
      </c>
      <c r="DW123" s="2">
        <f t="shared" si="191"/>
        <v>0.84370257115404923</v>
      </c>
      <c r="DX123" s="2">
        <f t="shared" si="192"/>
        <v>0.81329827233077734</v>
      </c>
      <c r="DY123" s="2">
        <f t="shared" si="193"/>
        <v>0.82581818861468959</v>
      </c>
      <c r="DZ123" s="2">
        <f t="shared" si="194"/>
        <v>0.84307936074943091</v>
      </c>
      <c r="EA123" s="2">
        <f t="shared" si="195"/>
        <v>0.81785637611109574</v>
      </c>
      <c r="EB123" s="2">
        <f t="shared" si="196"/>
        <v>0.82872737187769219</v>
      </c>
      <c r="EC123" s="2">
        <f t="shared" si="197"/>
        <v>0.82107728664061297</v>
      </c>
      <c r="ED123" s="2">
        <f t="shared" si="198"/>
        <v>0.83187974627339833</v>
      </c>
      <c r="EE123" s="2">
        <f t="shared" si="199"/>
        <v>0.81812205946632055</v>
      </c>
    </row>
    <row r="124" spans="2:135" x14ac:dyDescent="0.25">
      <c r="B124" s="2">
        <v>118</v>
      </c>
      <c r="C124">
        <v>55.216999999999999</v>
      </c>
      <c r="D124">
        <v>59.448999999999998</v>
      </c>
      <c r="E124">
        <v>61.470999999999997</v>
      </c>
      <c r="F124">
        <v>63.073999999999998</v>
      </c>
      <c r="G124">
        <v>66.882000000000005</v>
      </c>
      <c r="H124">
        <v>67.676000000000002</v>
      </c>
      <c r="I124">
        <v>69.394000000000005</v>
      </c>
      <c r="J124">
        <v>72.197000000000003</v>
      </c>
      <c r="K124">
        <v>68.212000000000003</v>
      </c>
      <c r="L124">
        <v>65.53</v>
      </c>
      <c r="M124">
        <v>59.433</v>
      </c>
      <c r="N124">
        <v>55.390999999999998</v>
      </c>
      <c r="O124">
        <v>47.100999999999999</v>
      </c>
      <c r="R124" s="5">
        <f t="shared" si="202"/>
        <v>56.921314851981499</v>
      </c>
      <c r="S124" s="5">
        <f t="shared" si="203"/>
        <v>58.897824648262741</v>
      </c>
      <c r="T124" s="5">
        <f t="shared" si="204"/>
        <v>62.155475877715766</v>
      </c>
      <c r="U124" s="5">
        <f t="shared" si="205"/>
        <v>63.39979775163377</v>
      </c>
      <c r="V124" s="5">
        <f t="shared" si="206"/>
        <v>67.787493418998324</v>
      </c>
      <c r="W124" s="5">
        <f t="shared" si="207"/>
        <v>69.314194965643537</v>
      </c>
      <c r="X124" s="5">
        <f t="shared" si="208"/>
        <v>72.209691618671499</v>
      </c>
      <c r="Y124" s="5">
        <f t="shared" si="209"/>
        <v>72.084442204925082</v>
      </c>
      <c r="Z124" s="5">
        <f t="shared" si="210"/>
        <v>69.729670527494136</v>
      </c>
      <c r="AA124" s="5">
        <f t="shared" si="211"/>
        <v>67.05644557971776</v>
      </c>
      <c r="AB124" s="5">
        <f t="shared" si="212"/>
        <v>61.355307638930249</v>
      </c>
      <c r="AC124" s="5">
        <f t="shared" si="213"/>
        <v>55.829779956238269</v>
      </c>
      <c r="AD124" s="5">
        <f t="shared" si="214"/>
        <v>45.818337544414533</v>
      </c>
      <c r="AE124" s="5"/>
      <c r="AG124" s="5">
        <f t="shared" si="201"/>
        <v>-1.7043148519815006</v>
      </c>
      <c r="AH124" s="5">
        <f t="shared" si="201"/>
        <v>0.55117535173725685</v>
      </c>
      <c r="AI124" s="5">
        <f t="shared" si="201"/>
        <v>-0.68447587771576934</v>
      </c>
      <c r="AJ124" s="5">
        <f t="shared" si="200"/>
        <v>-0.32579775163377178</v>
      </c>
      <c r="AK124" s="5">
        <f t="shared" si="200"/>
        <v>-0.90549341899831859</v>
      </c>
      <c r="AL124" s="5">
        <f t="shared" si="200"/>
        <v>-1.6381949656435353</v>
      </c>
      <c r="AM124" s="5">
        <f t="shared" si="200"/>
        <v>-2.8156916186714938</v>
      </c>
      <c r="AN124" s="5">
        <f t="shared" si="200"/>
        <v>0.11255779507492036</v>
      </c>
      <c r="AO124" s="5">
        <f t="shared" si="200"/>
        <v>-1.5176705274941327</v>
      </c>
      <c r="AP124" s="5">
        <f t="shared" si="215"/>
        <v>-1.526445579717759</v>
      </c>
      <c r="AQ124" s="5">
        <f t="shared" si="215"/>
        <v>-1.9223076389302491</v>
      </c>
      <c r="AR124" s="5">
        <f t="shared" si="215"/>
        <v>-0.43877995623827104</v>
      </c>
      <c r="AS124" s="5">
        <f t="shared" si="215"/>
        <v>1.2826624555854664</v>
      </c>
      <c r="AV124" s="2">
        <f t="shared" si="122"/>
        <v>55.518701964887768</v>
      </c>
      <c r="AW124" s="2">
        <f t="shared" si="123"/>
        <v>56.949016982932342</v>
      </c>
      <c r="AX124" s="2">
        <f t="shared" si="124"/>
        <v>58.80709755992153</v>
      </c>
      <c r="AY124" s="2">
        <f t="shared" si="125"/>
        <v>59.453831921601569</v>
      </c>
      <c r="AZ124" s="2">
        <f t="shared" si="126"/>
        <v>61.047865448165695</v>
      </c>
      <c r="BA124" s="2">
        <f t="shared" si="127"/>
        <v>62.859520479064983</v>
      </c>
      <c r="BB124" s="2">
        <f t="shared" si="128"/>
        <v>63.343194279789941</v>
      </c>
      <c r="BC124" s="2">
        <f t="shared" si="129"/>
        <v>62.010146684147912</v>
      </c>
      <c r="BD124" s="2">
        <f t="shared" si="130"/>
        <v>59.712454856464085</v>
      </c>
      <c r="BE124" s="2">
        <f t="shared" si="131"/>
        <v>55.746565477933423</v>
      </c>
      <c r="BF124" s="2">
        <f t="shared" si="132"/>
        <v>51.29974901669992</v>
      </c>
      <c r="BG124" s="2">
        <f t="shared" si="133"/>
        <v>45.369773513621254</v>
      </c>
      <c r="BH124" s="2">
        <f t="shared" si="134"/>
        <v>37.97966688443401</v>
      </c>
      <c r="BK124" s="2" t="str">
        <f t="shared" si="135"/>
        <v/>
      </c>
      <c r="BL124" s="2" t="str">
        <f t="shared" si="136"/>
        <v/>
      </c>
      <c r="BM124" s="2" t="str">
        <f t="shared" si="137"/>
        <v/>
      </c>
      <c r="BN124" s="2" t="str">
        <f t="shared" si="138"/>
        <v/>
      </c>
      <c r="BO124" s="2" t="str">
        <f t="shared" si="139"/>
        <v/>
      </c>
      <c r="BP124" s="2" t="str">
        <f t="shared" si="140"/>
        <v/>
      </c>
      <c r="BQ124" s="2" t="str">
        <f t="shared" si="141"/>
        <v/>
      </c>
      <c r="BR124" s="2" t="str">
        <f t="shared" si="142"/>
        <v/>
      </c>
      <c r="BS124" s="2" t="str">
        <f t="shared" si="143"/>
        <v/>
      </c>
      <c r="BT124" s="2" t="str">
        <f t="shared" si="144"/>
        <v/>
      </c>
      <c r="BU124" s="2" t="str">
        <f t="shared" si="145"/>
        <v/>
      </c>
      <c r="BV124" s="2" t="str">
        <f t="shared" si="146"/>
        <v/>
      </c>
      <c r="BW124" s="2" t="str">
        <f t="shared" si="147"/>
        <v/>
      </c>
      <c r="BZ124" s="2" t="str">
        <f t="shared" si="148"/>
        <v/>
      </c>
      <c r="CA124" s="2" t="str">
        <f t="shared" si="149"/>
        <v/>
      </c>
      <c r="CB124" s="2" t="str">
        <f t="shared" si="150"/>
        <v/>
      </c>
      <c r="CC124" s="2" t="str">
        <f t="shared" si="151"/>
        <v/>
      </c>
      <c r="CD124" s="2" t="str">
        <f t="shared" si="152"/>
        <v/>
      </c>
      <c r="CE124" s="2" t="str">
        <f t="shared" si="153"/>
        <v/>
      </c>
      <c r="CF124" s="2" t="str">
        <f t="shared" si="154"/>
        <v/>
      </c>
      <c r="CG124" s="2" t="str">
        <f t="shared" si="155"/>
        <v/>
      </c>
      <c r="CH124" s="2" t="str">
        <f t="shared" si="156"/>
        <v/>
      </c>
      <c r="CI124" s="2" t="str">
        <f t="shared" si="157"/>
        <v/>
      </c>
      <c r="CJ124" s="2" t="str">
        <f t="shared" si="158"/>
        <v/>
      </c>
      <c r="CK124" s="2" t="str">
        <f t="shared" si="159"/>
        <v/>
      </c>
      <c r="CL124" s="2" t="str">
        <f t="shared" si="160"/>
        <v/>
      </c>
      <c r="CO124" s="2">
        <f t="shared" si="161"/>
        <v>57.851508281364758</v>
      </c>
      <c r="CP124" s="2">
        <f t="shared" si="162"/>
        <v>58.099157878818431</v>
      </c>
      <c r="CQ124" s="2">
        <f t="shared" si="163"/>
        <v>60.027886932856944</v>
      </c>
      <c r="CR124" s="2">
        <f t="shared" si="164"/>
        <v>60.675703190194731</v>
      </c>
      <c r="CS124" s="2">
        <f t="shared" si="165"/>
        <v>62.485255340300768</v>
      </c>
      <c r="CT124" s="2">
        <f t="shared" si="166"/>
        <v>64.539476683800871</v>
      </c>
      <c r="CU124" s="2">
        <f t="shared" si="167"/>
        <v>65.372661003495537</v>
      </c>
      <c r="CV124" s="2">
        <f t="shared" si="168"/>
        <v>64.078454310344839</v>
      </c>
      <c r="CW124" s="2">
        <f t="shared" si="169"/>
        <v>61.705749606838495</v>
      </c>
      <c r="CX124" s="2">
        <f t="shared" si="170"/>
        <v>57.515691714113963</v>
      </c>
      <c r="CY124" s="2">
        <f t="shared" si="171"/>
        <v>52.922435102093608</v>
      </c>
      <c r="CZ124" s="2">
        <f t="shared" si="172"/>
        <v>46.780862364459509</v>
      </c>
      <c r="DA124" s="2">
        <f t="shared" si="173"/>
        <v>39.028979756238698</v>
      </c>
      <c r="DD124" s="2">
        <f t="shared" si="174"/>
        <v>55.182263669595663</v>
      </c>
      <c r="DE124" s="2">
        <f t="shared" si="175"/>
        <v>56.783591131059886</v>
      </c>
      <c r="DF124" s="2">
        <f t="shared" si="176"/>
        <v>58.565835138685379</v>
      </c>
      <c r="DG124" s="2">
        <f t="shared" si="177"/>
        <v>59.232328449848026</v>
      </c>
      <c r="DH124" s="2">
        <f t="shared" si="178"/>
        <v>60.805016040966734</v>
      </c>
      <c r="DI124" s="2">
        <f t="shared" si="179"/>
        <v>62.507800979020303</v>
      </c>
      <c r="DJ124" s="2">
        <f t="shared" si="180"/>
        <v>62.952802833500861</v>
      </c>
      <c r="DK124" s="2">
        <f t="shared" si="181"/>
        <v>61.659049986678028</v>
      </c>
      <c r="DL124" s="2">
        <f t="shared" si="182"/>
        <v>59.307591517857155</v>
      </c>
      <c r="DM124" s="2">
        <f t="shared" si="183"/>
        <v>55.413112114995435</v>
      </c>
      <c r="DN124" s="2">
        <f t="shared" si="184"/>
        <v>50.977259241716283</v>
      </c>
      <c r="DO124" s="2">
        <f t="shared" si="185"/>
        <v>45.10968938742883</v>
      </c>
      <c r="DP124" s="2">
        <f t="shared" si="186"/>
        <v>37.766918179394573</v>
      </c>
      <c r="DS124" s="2">
        <f t="shared" si="187"/>
        <v>0.8739574882688913</v>
      </c>
      <c r="DT124" s="2">
        <f t="shared" si="188"/>
        <v>0.87425506751800153</v>
      </c>
      <c r="DU124" s="2">
        <f t="shared" si="189"/>
        <v>0.83498367007384389</v>
      </c>
      <c r="DV124" s="2">
        <f t="shared" si="190"/>
        <v>0.84653779398942808</v>
      </c>
      <c r="DW124" s="2">
        <f t="shared" si="191"/>
        <v>0.85546736866873185</v>
      </c>
      <c r="DX124" s="2">
        <f t="shared" si="192"/>
        <v>0.82688206625837191</v>
      </c>
      <c r="DY124" s="2">
        <f t="shared" si="193"/>
        <v>0.83867176550684341</v>
      </c>
      <c r="DZ124" s="2">
        <f t="shared" si="194"/>
        <v>0.85488299990397065</v>
      </c>
      <c r="EA124" s="2">
        <f t="shared" si="195"/>
        <v>0.8311773771432639</v>
      </c>
      <c r="EB124" s="2">
        <f t="shared" si="196"/>
        <v>0.84140749625946143</v>
      </c>
      <c r="EC124" s="2">
        <f t="shared" si="197"/>
        <v>0.83421047857283548</v>
      </c>
      <c r="ED124" s="2">
        <f t="shared" si="198"/>
        <v>0.84437031368557636</v>
      </c>
      <c r="EE124" s="2">
        <f t="shared" si="199"/>
        <v>0.83142763479779236</v>
      </c>
    </row>
    <row r="125" spans="2:135" x14ac:dyDescent="0.25">
      <c r="B125" s="2">
        <v>119</v>
      </c>
      <c r="C125">
        <v>57.203000000000003</v>
      </c>
      <c r="D125">
        <v>58.884</v>
      </c>
      <c r="E125">
        <v>63</v>
      </c>
      <c r="F125">
        <v>62.676000000000002</v>
      </c>
      <c r="G125">
        <v>68.676000000000002</v>
      </c>
      <c r="H125">
        <v>68.926000000000002</v>
      </c>
      <c r="I125">
        <v>73.257999999999996</v>
      </c>
      <c r="J125">
        <v>73.197000000000003</v>
      </c>
      <c r="K125">
        <v>69.242000000000004</v>
      </c>
      <c r="L125">
        <v>66.197000000000003</v>
      </c>
      <c r="M125">
        <v>60.954999999999998</v>
      </c>
      <c r="N125">
        <v>55.884</v>
      </c>
      <c r="O125">
        <v>48.042999999999999</v>
      </c>
      <c r="R125" s="5">
        <f t="shared" si="202"/>
        <v>56.778152037237561</v>
      </c>
      <c r="S125" s="5">
        <f t="shared" si="203"/>
        <v>58.735307669203763</v>
      </c>
      <c r="T125" s="5">
        <f t="shared" si="204"/>
        <v>62.395552733146914</v>
      </c>
      <c r="U125" s="5">
        <f t="shared" si="205"/>
        <v>63.478744737774029</v>
      </c>
      <c r="V125" s="5">
        <f t="shared" si="206"/>
        <v>67.610577308771013</v>
      </c>
      <c r="W125" s="5">
        <f t="shared" si="207"/>
        <v>69.694192340495349</v>
      </c>
      <c r="X125" s="5">
        <f t="shared" si="208"/>
        <v>72.568450944053367</v>
      </c>
      <c r="Y125" s="5">
        <f t="shared" si="209"/>
        <v>71.901583379311788</v>
      </c>
      <c r="Z125" s="5">
        <f t="shared" si="210"/>
        <v>70.515702618865404</v>
      </c>
      <c r="AA125" s="5">
        <f t="shared" si="211"/>
        <v>67.663442427373397</v>
      </c>
      <c r="AB125" s="5">
        <f t="shared" si="212"/>
        <v>62.349168389068197</v>
      </c>
      <c r="AC125" s="5">
        <f t="shared" si="213"/>
        <v>56.655939502534686</v>
      </c>
      <c r="AD125" s="5">
        <f t="shared" si="214"/>
        <v>46.95270684209688</v>
      </c>
      <c r="AE125" s="5"/>
      <c r="AG125" s="5">
        <f t="shared" si="201"/>
        <v>0.42484796276244197</v>
      </c>
      <c r="AH125" s="5">
        <f t="shared" si="201"/>
        <v>0.14869233079623712</v>
      </c>
      <c r="AI125" s="5">
        <f t="shared" si="201"/>
        <v>0.60444726685308581</v>
      </c>
      <c r="AJ125" s="5">
        <f t="shared" si="200"/>
        <v>-0.80274473777402733</v>
      </c>
      <c r="AK125" s="5">
        <f t="shared" si="200"/>
        <v>1.0654226912289886</v>
      </c>
      <c r="AL125" s="5">
        <f t="shared" si="200"/>
        <v>-0.76819234049534657</v>
      </c>
      <c r="AM125" s="5">
        <f t="shared" si="200"/>
        <v>0.68954905594662819</v>
      </c>
      <c r="AN125" s="5">
        <f t="shared" si="200"/>
        <v>1.2954166206882149</v>
      </c>
      <c r="AO125" s="5">
        <f t="shared" si="200"/>
        <v>-1.2737026188653999</v>
      </c>
      <c r="AP125" s="5">
        <f t="shared" si="215"/>
        <v>-1.4664424273733943</v>
      </c>
      <c r="AQ125" s="5">
        <f t="shared" si="215"/>
        <v>-1.3941683890681986</v>
      </c>
      <c r="AR125" s="5">
        <f t="shared" si="215"/>
        <v>-0.77193950253468557</v>
      </c>
      <c r="AS125" s="5">
        <f t="shared" si="215"/>
        <v>1.090293157903119</v>
      </c>
      <c r="AV125" s="2">
        <f t="shared" si="122"/>
        <v>55.429081165615301</v>
      </c>
      <c r="AW125" s="2">
        <f t="shared" si="123"/>
        <v>56.894560654114848</v>
      </c>
      <c r="AX125" s="2">
        <f t="shared" si="124"/>
        <v>58.747400797294382</v>
      </c>
      <c r="AY125" s="2">
        <f t="shared" si="125"/>
        <v>59.404457021439853</v>
      </c>
      <c r="AZ125" s="2">
        <f t="shared" si="126"/>
        <v>61.006558538770854</v>
      </c>
      <c r="BA125" s="2">
        <f t="shared" si="127"/>
        <v>62.803114506807539</v>
      </c>
      <c r="BB125" s="2">
        <f t="shared" si="128"/>
        <v>63.275781105123357</v>
      </c>
      <c r="BC125" s="2">
        <f t="shared" si="129"/>
        <v>61.941899520356557</v>
      </c>
      <c r="BD125" s="2">
        <f t="shared" si="130"/>
        <v>59.641592275106518</v>
      </c>
      <c r="BE125" s="2">
        <f t="shared" si="131"/>
        <v>55.680983757449724</v>
      </c>
      <c r="BF125" s="2">
        <f t="shared" si="132"/>
        <v>51.242683252999868</v>
      </c>
      <c r="BG125" s="2">
        <f t="shared" si="133"/>
        <v>45.319437165167272</v>
      </c>
      <c r="BH125" s="2">
        <f t="shared" si="134"/>
        <v>37.945095053745881</v>
      </c>
      <c r="BK125" s="2" t="str">
        <f t="shared" si="135"/>
        <v/>
      </c>
      <c r="BL125" s="2" t="str">
        <f t="shared" si="136"/>
        <v/>
      </c>
      <c r="BM125" s="2" t="str">
        <f t="shared" si="137"/>
        <v/>
      </c>
      <c r="BN125" s="2" t="str">
        <f t="shared" si="138"/>
        <v/>
      </c>
      <c r="BO125" s="2" t="str">
        <f t="shared" si="139"/>
        <v/>
      </c>
      <c r="BP125" s="2" t="str">
        <f t="shared" si="140"/>
        <v/>
      </c>
      <c r="BQ125" s="2" t="str">
        <f t="shared" si="141"/>
        <v/>
      </c>
      <c r="BR125" s="2" t="str">
        <f t="shared" si="142"/>
        <v/>
      </c>
      <c r="BS125" s="2" t="str">
        <f t="shared" si="143"/>
        <v/>
      </c>
      <c r="BT125" s="2" t="str">
        <f t="shared" si="144"/>
        <v/>
      </c>
      <c r="BU125" s="2" t="str">
        <f t="shared" si="145"/>
        <v/>
      </c>
      <c r="BV125" s="2" t="str">
        <f t="shared" si="146"/>
        <v/>
      </c>
      <c r="BW125" s="2" t="str">
        <f t="shared" si="147"/>
        <v/>
      </c>
      <c r="BZ125" s="2" t="str">
        <f t="shared" si="148"/>
        <v/>
      </c>
      <c r="CA125" s="2" t="str">
        <f t="shared" si="149"/>
        <v/>
      </c>
      <c r="CB125" s="2" t="str">
        <f t="shared" si="150"/>
        <v/>
      </c>
      <c r="CC125" s="2" t="str">
        <f t="shared" si="151"/>
        <v/>
      </c>
      <c r="CD125" s="2" t="str">
        <f t="shared" si="152"/>
        <v/>
      </c>
      <c r="CE125" s="2" t="str">
        <f t="shared" si="153"/>
        <v/>
      </c>
      <c r="CF125" s="2" t="str">
        <f t="shared" si="154"/>
        <v/>
      </c>
      <c r="CG125" s="2" t="str">
        <f t="shared" si="155"/>
        <v/>
      </c>
      <c r="CH125" s="2" t="str">
        <f t="shared" si="156"/>
        <v/>
      </c>
      <c r="CI125" s="2" t="str">
        <f t="shared" si="157"/>
        <v/>
      </c>
      <c r="CJ125" s="2" t="str">
        <f t="shared" si="158"/>
        <v/>
      </c>
      <c r="CK125" s="2" t="str">
        <f t="shared" si="159"/>
        <v/>
      </c>
      <c r="CL125" s="2" t="str">
        <f t="shared" si="160"/>
        <v/>
      </c>
      <c r="CO125" s="2">
        <f t="shared" si="161"/>
        <v>57.852167197154081</v>
      </c>
      <c r="CP125" s="2">
        <f t="shared" si="162"/>
        <v>58.083981752192763</v>
      </c>
      <c r="CQ125" s="2">
        <f t="shared" si="163"/>
        <v>60.017483779030577</v>
      </c>
      <c r="CR125" s="2">
        <f t="shared" si="164"/>
        <v>60.672662564573827</v>
      </c>
      <c r="CS125" s="2">
        <f t="shared" si="165"/>
        <v>62.491882291249389</v>
      </c>
      <c r="CT125" s="2">
        <f t="shared" si="166"/>
        <v>64.563936641565576</v>
      </c>
      <c r="CU125" s="2">
        <f t="shared" si="167"/>
        <v>65.397615285115222</v>
      </c>
      <c r="CV125" s="2">
        <f t="shared" si="168"/>
        <v>64.093928407224979</v>
      </c>
      <c r="CW125" s="2">
        <f t="shared" si="169"/>
        <v>61.723258123224454</v>
      </c>
      <c r="CX125" s="2">
        <f t="shared" si="170"/>
        <v>57.527862780130334</v>
      </c>
      <c r="CY125" s="2">
        <f t="shared" si="171"/>
        <v>52.937599491058805</v>
      </c>
      <c r="CZ125" s="2">
        <f t="shared" si="172"/>
        <v>46.794967283392651</v>
      </c>
      <c r="DA125" s="2">
        <f t="shared" si="173"/>
        <v>39.044402870646479</v>
      </c>
      <c r="DD125" s="2">
        <f t="shared" si="174"/>
        <v>55.110371250085812</v>
      </c>
      <c r="DE125" s="2">
        <f t="shared" si="175"/>
        <v>56.738537888616186</v>
      </c>
      <c r="DF125" s="2">
        <f t="shared" si="176"/>
        <v>58.518482219707678</v>
      </c>
      <c r="DG125" s="2">
        <f t="shared" si="177"/>
        <v>59.194782948328267</v>
      </c>
      <c r="DH125" s="2">
        <f t="shared" si="178"/>
        <v>60.777691322515466</v>
      </c>
      <c r="DI125" s="2">
        <f t="shared" si="179"/>
        <v>62.466901913899619</v>
      </c>
      <c r="DJ125" s="2">
        <f t="shared" si="180"/>
        <v>62.903535310814448</v>
      </c>
      <c r="DK125" s="2">
        <f t="shared" si="181"/>
        <v>61.608734262189621</v>
      </c>
      <c r="DL125" s="2">
        <f t="shared" si="182"/>
        <v>59.255982578397223</v>
      </c>
      <c r="DM125" s="2">
        <f t="shared" si="183"/>
        <v>55.363504959662897</v>
      </c>
      <c r="DN125" s="2">
        <f t="shared" si="184"/>
        <v>50.935477264309519</v>
      </c>
      <c r="DO125" s="2">
        <f t="shared" si="185"/>
        <v>45.071405251099968</v>
      </c>
      <c r="DP125" s="2">
        <f t="shared" si="186"/>
        <v>37.741821330902475</v>
      </c>
      <c r="DS125" s="2">
        <f t="shared" si="187"/>
        <v>0.88375870353507491</v>
      </c>
      <c r="DT125" s="2">
        <f t="shared" si="188"/>
        <v>0.884036213087395</v>
      </c>
      <c r="DU125" s="2">
        <f t="shared" si="189"/>
        <v>0.84728596433875369</v>
      </c>
      <c r="DV125" s="2">
        <f t="shared" si="190"/>
        <v>0.85812506593450089</v>
      </c>
      <c r="DW125" s="2">
        <f t="shared" si="191"/>
        <v>0.86648674480858545</v>
      </c>
      <c r="DX125" s="2">
        <f t="shared" si="192"/>
        <v>0.83967237715603671</v>
      </c>
      <c r="DY125" s="2">
        <f t="shared" si="193"/>
        <v>0.85074825260433939</v>
      </c>
      <c r="DZ125" s="2">
        <f t="shared" si="194"/>
        <v>0.86593994725422285</v>
      </c>
      <c r="EA125" s="2">
        <f t="shared" si="195"/>
        <v>0.84371032351139341</v>
      </c>
      <c r="EB125" s="2">
        <f t="shared" si="196"/>
        <v>0.85331501344899452</v>
      </c>
      <c r="EC125" s="2">
        <f t="shared" si="197"/>
        <v>0.84655982307876343</v>
      </c>
      <c r="ED125" s="2">
        <f t="shared" si="198"/>
        <v>0.85609342198297766</v>
      </c>
      <c r="EE125" s="2">
        <f t="shared" si="199"/>
        <v>0.84394549082635362</v>
      </c>
    </row>
    <row r="126" spans="2:135" x14ac:dyDescent="0.25">
      <c r="B126" s="2">
        <v>120</v>
      </c>
      <c r="C126">
        <v>57.042999999999999</v>
      </c>
      <c r="D126">
        <v>57.042999999999999</v>
      </c>
      <c r="E126">
        <v>63.381999999999998</v>
      </c>
      <c r="F126">
        <v>63.765000000000001</v>
      </c>
      <c r="G126">
        <v>68.602999999999994</v>
      </c>
      <c r="H126">
        <v>70.308999999999997</v>
      </c>
      <c r="I126">
        <v>73.182000000000002</v>
      </c>
      <c r="J126">
        <v>72.332999999999998</v>
      </c>
      <c r="K126">
        <v>70.879000000000005</v>
      </c>
      <c r="L126">
        <v>66.832999999999998</v>
      </c>
      <c r="M126">
        <v>62.597000000000001</v>
      </c>
      <c r="N126">
        <v>56.116</v>
      </c>
      <c r="O126">
        <v>48.274999999999999</v>
      </c>
      <c r="R126" s="5">
        <f t="shared" si="202"/>
        <v>56.581751644237961</v>
      </c>
      <c r="S126" s="5">
        <f t="shared" si="203"/>
        <v>58.503126921718547</v>
      </c>
      <c r="T126" s="5">
        <f t="shared" si="204"/>
        <v>62.486620953989032</v>
      </c>
      <c r="U126" s="5">
        <f t="shared" si="205"/>
        <v>63.373417812613454</v>
      </c>
      <c r="V126" s="5">
        <f t="shared" si="206"/>
        <v>67.141157216710738</v>
      </c>
      <c r="W126" s="5">
        <f t="shared" si="207"/>
        <v>69.758172358204902</v>
      </c>
      <c r="X126" s="5">
        <f t="shared" si="208"/>
        <v>72.503428732252956</v>
      </c>
      <c r="Y126" s="5">
        <f t="shared" si="209"/>
        <v>71.273502926752428</v>
      </c>
      <c r="Z126" s="5">
        <f t="shared" si="210"/>
        <v>70.841394397460547</v>
      </c>
      <c r="AA126" s="5">
        <f t="shared" si="211"/>
        <v>67.745118676581072</v>
      </c>
      <c r="AB126" s="5">
        <f t="shared" si="212"/>
        <v>62.916596038776611</v>
      </c>
      <c r="AC126" s="5">
        <f t="shared" si="213"/>
        <v>57.029361215240428</v>
      </c>
      <c r="AD126" s="5">
        <f t="shared" si="214"/>
        <v>47.8253926617123</v>
      </c>
      <c r="AE126" s="5"/>
      <c r="AG126" s="5">
        <f t="shared" si="201"/>
        <v>0.46124835576203793</v>
      </c>
      <c r="AH126" s="5">
        <f t="shared" si="201"/>
        <v>-1.4601269217185475</v>
      </c>
      <c r="AI126" s="5">
        <f t="shared" si="201"/>
        <v>0.89537904601096585</v>
      </c>
      <c r="AJ126" s="5">
        <f t="shared" si="200"/>
        <v>0.39158218738654682</v>
      </c>
      <c r="AK126" s="5">
        <f t="shared" si="200"/>
        <v>1.4618427832892564</v>
      </c>
      <c r="AL126" s="5">
        <f t="shared" si="200"/>
        <v>0.55082764179509525</v>
      </c>
      <c r="AM126" s="5">
        <f t="shared" si="200"/>
        <v>0.67857126774704568</v>
      </c>
      <c r="AN126" s="5">
        <f t="shared" si="200"/>
        <v>1.0594970732475701</v>
      </c>
      <c r="AO126" s="5">
        <f t="shared" si="200"/>
        <v>3.760560253945755E-2</v>
      </c>
      <c r="AP126" s="5">
        <f t="shared" si="215"/>
        <v>-0.91211867658107337</v>
      </c>
      <c r="AQ126" s="5">
        <f t="shared" si="215"/>
        <v>-0.31959603877660925</v>
      </c>
      <c r="AR126" s="5">
        <f t="shared" si="215"/>
        <v>-0.91336121524042824</v>
      </c>
      <c r="AS126" s="5">
        <f t="shared" si="215"/>
        <v>0.44960733828769861</v>
      </c>
      <c r="AV126" s="2">
        <f t="shared" si="122"/>
        <v>55.339920271498428</v>
      </c>
      <c r="AW126" s="2">
        <f t="shared" si="123"/>
        <v>56.840438360648797</v>
      </c>
      <c r="AX126" s="2">
        <f t="shared" si="124"/>
        <v>58.687965438102026</v>
      </c>
      <c r="AY126" s="2">
        <f t="shared" si="125"/>
        <v>59.355400875615224</v>
      </c>
      <c r="AZ126" s="2">
        <f t="shared" si="126"/>
        <v>60.965760516495969</v>
      </c>
      <c r="BA126" s="2">
        <f t="shared" si="127"/>
        <v>62.746713503822406</v>
      </c>
      <c r="BB126" s="2">
        <f t="shared" si="128"/>
        <v>63.208515167367537</v>
      </c>
      <c r="BC126" s="2">
        <f t="shared" si="129"/>
        <v>61.874035571070195</v>
      </c>
      <c r="BD126" s="2">
        <f t="shared" si="130"/>
        <v>59.57094675692742</v>
      </c>
      <c r="BE126" s="2">
        <f t="shared" si="131"/>
        <v>55.615600476984824</v>
      </c>
      <c r="BF126" s="2">
        <f t="shared" si="132"/>
        <v>51.185782999366808</v>
      </c>
      <c r="BG126" s="2">
        <f t="shared" si="133"/>
        <v>45.269193881964185</v>
      </c>
      <c r="BH126" s="2">
        <f t="shared" si="134"/>
        <v>37.910540569136671</v>
      </c>
      <c r="BK126" s="2" t="str">
        <f t="shared" si="135"/>
        <v/>
      </c>
      <c r="BL126" s="2" t="str">
        <f t="shared" si="136"/>
        <v/>
      </c>
      <c r="BM126" s="2" t="str">
        <f t="shared" si="137"/>
        <v/>
      </c>
      <c r="BN126" s="2" t="str">
        <f t="shared" si="138"/>
        <v/>
      </c>
      <c r="BO126" s="2" t="str">
        <f t="shared" si="139"/>
        <v/>
      </c>
      <c r="BP126" s="2" t="str">
        <f t="shared" si="140"/>
        <v/>
      </c>
      <c r="BQ126" s="2" t="str">
        <f t="shared" si="141"/>
        <v/>
      </c>
      <c r="BR126" s="2" t="str">
        <f t="shared" si="142"/>
        <v/>
      </c>
      <c r="BS126" s="2" t="str">
        <f t="shared" si="143"/>
        <v/>
      </c>
      <c r="BT126" s="2" t="str">
        <f t="shared" si="144"/>
        <v/>
      </c>
      <c r="BU126" s="2" t="str">
        <f t="shared" si="145"/>
        <v/>
      </c>
      <c r="BV126" s="2" t="str">
        <f t="shared" si="146"/>
        <v/>
      </c>
      <c r="BW126" s="2" t="str">
        <f t="shared" si="147"/>
        <v/>
      </c>
      <c r="BZ126" s="2" t="str">
        <f t="shared" si="148"/>
        <v/>
      </c>
      <c r="CA126" s="2" t="str">
        <f t="shared" si="149"/>
        <v/>
      </c>
      <c r="CB126" s="2" t="str">
        <f t="shared" si="150"/>
        <v/>
      </c>
      <c r="CC126" s="2" t="str">
        <f t="shared" si="151"/>
        <v/>
      </c>
      <c r="CD126" s="2" t="str">
        <f t="shared" si="152"/>
        <v/>
      </c>
      <c r="CE126" s="2" t="str">
        <f t="shared" si="153"/>
        <v/>
      </c>
      <c r="CF126" s="2" t="str">
        <f t="shared" si="154"/>
        <v/>
      </c>
      <c r="CG126" s="2" t="str">
        <f t="shared" si="155"/>
        <v/>
      </c>
      <c r="CH126" s="2" t="str">
        <f t="shared" si="156"/>
        <v/>
      </c>
      <c r="CI126" s="2" t="str">
        <f t="shared" si="157"/>
        <v/>
      </c>
      <c r="CJ126" s="2" t="str">
        <f t="shared" si="158"/>
        <v/>
      </c>
      <c r="CK126" s="2" t="str">
        <f t="shared" si="159"/>
        <v/>
      </c>
      <c r="CL126" s="2" t="str">
        <f t="shared" si="160"/>
        <v/>
      </c>
      <c r="CO126" s="2">
        <f t="shared" si="161"/>
        <v>57.852826112943404</v>
      </c>
      <c r="CP126" s="2">
        <f t="shared" si="162"/>
        <v>58.068805625567094</v>
      </c>
      <c r="CQ126" s="2">
        <f t="shared" si="163"/>
        <v>60.00708062520421</v>
      </c>
      <c r="CR126" s="2">
        <f t="shared" si="164"/>
        <v>60.669621938952922</v>
      </c>
      <c r="CS126" s="2">
        <f t="shared" si="165"/>
        <v>62.498509242198004</v>
      </c>
      <c r="CT126" s="2">
        <f t="shared" si="166"/>
        <v>64.588396599330281</v>
      </c>
      <c r="CU126" s="2">
        <f t="shared" si="167"/>
        <v>65.422569566734907</v>
      </c>
      <c r="CV126" s="2">
        <f t="shared" si="168"/>
        <v>64.109402504105105</v>
      </c>
      <c r="CW126" s="2">
        <f t="shared" si="169"/>
        <v>61.740766639610413</v>
      </c>
      <c r="CX126" s="2">
        <f t="shared" si="170"/>
        <v>57.540033846146713</v>
      </c>
      <c r="CY126" s="2">
        <f t="shared" si="171"/>
        <v>52.952763880024001</v>
      </c>
      <c r="CZ126" s="2">
        <f t="shared" si="172"/>
        <v>46.809072202325794</v>
      </c>
      <c r="DA126" s="2">
        <f t="shared" si="173"/>
        <v>39.059825985054253</v>
      </c>
      <c r="DD126" s="2">
        <f t="shared" si="174"/>
        <v>55.038478830575961</v>
      </c>
      <c r="DE126" s="2">
        <f t="shared" si="175"/>
        <v>56.693484646172486</v>
      </c>
      <c r="DF126" s="2">
        <f t="shared" si="176"/>
        <v>58.47112930072997</v>
      </c>
      <c r="DG126" s="2">
        <f t="shared" si="177"/>
        <v>59.157237446808509</v>
      </c>
      <c r="DH126" s="2">
        <f t="shared" si="178"/>
        <v>60.75036660406419</v>
      </c>
      <c r="DI126" s="2">
        <f t="shared" si="179"/>
        <v>62.426002848778928</v>
      </c>
      <c r="DJ126" s="2">
        <f t="shared" si="180"/>
        <v>62.854267788128041</v>
      </c>
      <c r="DK126" s="2">
        <f t="shared" si="181"/>
        <v>61.558418537701222</v>
      </c>
      <c r="DL126" s="2">
        <f t="shared" si="182"/>
        <v>59.204373638937291</v>
      </c>
      <c r="DM126" s="2">
        <f t="shared" si="183"/>
        <v>55.31389780433036</v>
      </c>
      <c r="DN126" s="2">
        <f t="shared" si="184"/>
        <v>50.893695286902755</v>
      </c>
      <c r="DO126" s="2">
        <f t="shared" si="185"/>
        <v>45.033121114771106</v>
      </c>
      <c r="DP126" s="2">
        <f t="shared" si="186"/>
        <v>37.716724482410378</v>
      </c>
      <c r="DS126" s="2">
        <f t="shared" si="187"/>
        <v>0.8928911713166795</v>
      </c>
      <c r="DT126" s="2">
        <f t="shared" si="188"/>
        <v>0.89314951442026258</v>
      </c>
      <c r="DU126" s="2">
        <f t="shared" si="189"/>
        <v>0.85882616596181605</v>
      </c>
      <c r="DV126" s="2">
        <f t="shared" si="190"/>
        <v>0.86897285059717777</v>
      </c>
      <c r="DW126" s="2">
        <f t="shared" si="191"/>
        <v>0.87678699224353962</v>
      </c>
      <c r="DX126" s="2">
        <f t="shared" si="192"/>
        <v>0.8516872077706914</v>
      </c>
      <c r="DY126" s="2">
        <f t="shared" si="193"/>
        <v>0.86206941014865668</v>
      </c>
      <c r="DZ126" s="2">
        <f t="shared" si="194"/>
        <v>0.87627635550610683</v>
      </c>
      <c r="EA126" s="2">
        <f t="shared" si="195"/>
        <v>0.85547463745056795</v>
      </c>
      <c r="EB126" s="2">
        <f t="shared" si="196"/>
        <v>0.86447249090478062</v>
      </c>
      <c r="EC126" s="2">
        <f t="shared" si="197"/>
        <v>0.85814571042468746</v>
      </c>
      <c r="ED126" s="2">
        <f t="shared" si="198"/>
        <v>0.86707248366950951</v>
      </c>
      <c r="EE126" s="2">
        <f t="shared" si="199"/>
        <v>0.85569513075164783</v>
      </c>
    </row>
    <row r="127" spans="2:135" x14ac:dyDescent="0.25">
      <c r="B127" s="2">
        <v>121</v>
      </c>
      <c r="C127">
        <v>55.841000000000001</v>
      </c>
      <c r="D127">
        <v>57.667000000000002</v>
      </c>
      <c r="E127">
        <v>63.073999999999998</v>
      </c>
      <c r="F127">
        <v>64.337999999999994</v>
      </c>
      <c r="G127">
        <v>67.456000000000003</v>
      </c>
      <c r="H127">
        <v>70.617999999999995</v>
      </c>
      <c r="I127">
        <v>73</v>
      </c>
      <c r="J127">
        <v>70.847999999999999</v>
      </c>
      <c r="K127">
        <v>71.772999999999996</v>
      </c>
      <c r="L127">
        <v>68.909000000000006</v>
      </c>
      <c r="M127">
        <v>63.642000000000003</v>
      </c>
      <c r="N127">
        <v>57.072000000000003</v>
      </c>
      <c r="O127">
        <v>47.783000000000001</v>
      </c>
      <c r="R127" s="5">
        <f t="shared" si="202"/>
        <v>56.345284725476411</v>
      </c>
      <c r="S127" s="5">
        <f t="shared" si="203"/>
        <v>58.222880689187797</v>
      </c>
      <c r="T127" s="5">
        <f t="shared" si="204"/>
        <v>62.408957138921728</v>
      </c>
      <c r="U127" s="5">
        <f t="shared" si="205"/>
        <v>63.091416402030902</v>
      </c>
      <c r="V127" s="5">
        <f t="shared" si="206"/>
        <v>66.436178846124932</v>
      </c>
      <c r="W127" s="5">
        <f t="shared" si="207"/>
        <v>69.489310921019822</v>
      </c>
      <c r="X127" s="5">
        <f t="shared" si="208"/>
        <v>72.014419628480113</v>
      </c>
      <c r="Y127" s="5">
        <f t="shared" si="209"/>
        <v>70.27475701604655</v>
      </c>
      <c r="Z127" s="5">
        <f t="shared" si="210"/>
        <v>70.653555844597477</v>
      </c>
      <c r="AA127" s="5">
        <f t="shared" si="211"/>
        <v>67.281922433240979</v>
      </c>
      <c r="AB127" s="5">
        <f t="shared" si="212"/>
        <v>62.97755283577056</v>
      </c>
      <c r="AC127" s="5">
        <f t="shared" si="213"/>
        <v>56.896217926522873</v>
      </c>
      <c r="AD127" s="5">
        <f t="shared" si="214"/>
        <v>48.329815695063147</v>
      </c>
      <c r="AE127" s="5"/>
      <c r="AG127" s="5">
        <f t="shared" si="201"/>
        <v>-0.50428472547640979</v>
      </c>
      <c r="AH127" s="5">
        <f t="shared" si="201"/>
        <v>-0.55588068918779499</v>
      </c>
      <c r="AI127" s="5">
        <f t="shared" si="201"/>
        <v>0.66504286107826971</v>
      </c>
      <c r="AJ127" s="5">
        <f t="shared" si="200"/>
        <v>1.2465835979690922</v>
      </c>
      <c r="AK127" s="5">
        <f t="shared" si="200"/>
        <v>1.0198211538750712</v>
      </c>
      <c r="AL127" s="5">
        <f t="shared" si="200"/>
        <v>1.1286890789801731</v>
      </c>
      <c r="AM127" s="5">
        <f t="shared" si="200"/>
        <v>0.98558037151988742</v>
      </c>
      <c r="AN127" s="5">
        <f t="shared" si="200"/>
        <v>0.57324298395344897</v>
      </c>
      <c r="AO127" s="5">
        <f t="shared" si="200"/>
        <v>1.119444155402519</v>
      </c>
      <c r="AP127" s="5">
        <f t="shared" si="215"/>
        <v>1.6270775667590271</v>
      </c>
      <c r="AQ127" s="5">
        <f t="shared" si="215"/>
        <v>0.66444716422944339</v>
      </c>
      <c r="AR127" s="5">
        <f t="shared" si="215"/>
        <v>0.17578207347713004</v>
      </c>
      <c r="AS127" s="5">
        <f t="shared" si="215"/>
        <v>-0.54681569506314531</v>
      </c>
      <c r="AV127" s="2">
        <f t="shared" si="122"/>
        <v>55.251274425460288</v>
      </c>
      <c r="AW127" s="2">
        <f t="shared" si="123"/>
        <v>56.786665910555577</v>
      </c>
      <c r="AX127" s="2">
        <f t="shared" si="124"/>
        <v>58.628837874145866</v>
      </c>
      <c r="AY127" s="2">
        <f t="shared" si="125"/>
        <v>59.306698401834041</v>
      </c>
      <c r="AZ127" s="2">
        <f t="shared" si="126"/>
        <v>60.925493532987204</v>
      </c>
      <c r="BA127" s="2">
        <f t="shared" si="127"/>
        <v>62.690420383260211</v>
      </c>
      <c r="BB127" s="2">
        <f t="shared" si="128"/>
        <v>63.141498260296324</v>
      </c>
      <c r="BC127" s="2">
        <f t="shared" si="129"/>
        <v>61.806622299374098</v>
      </c>
      <c r="BD127" s="2">
        <f t="shared" si="130"/>
        <v>59.500617161660301</v>
      </c>
      <c r="BE127" s="2">
        <f t="shared" si="131"/>
        <v>55.550495684106956</v>
      </c>
      <c r="BF127" s="2">
        <f t="shared" si="132"/>
        <v>51.12912786384944</v>
      </c>
      <c r="BG127" s="2">
        <f t="shared" si="133"/>
        <v>45.219112260345419</v>
      </c>
      <c r="BH127" s="2">
        <f t="shared" si="134"/>
        <v>37.87606458585261</v>
      </c>
      <c r="BK127" s="2" t="str">
        <f t="shared" si="135"/>
        <v/>
      </c>
      <c r="BL127" s="2" t="str">
        <f t="shared" si="136"/>
        <v/>
      </c>
      <c r="BM127" s="2" t="str">
        <f t="shared" si="137"/>
        <v/>
      </c>
      <c r="BN127" s="2" t="str">
        <f t="shared" si="138"/>
        <v/>
      </c>
      <c r="BO127" s="2" t="str">
        <f t="shared" si="139"/>
        <v/>
      </c>
      <c r="BP127" s="2" t="str">
        <f t="shared" si="140"/>
        <v/>
      </c>
      <c r="BQ127" s="2" t="str">
        <f t="shared" si="141"/>
        <v/>
      </c>
      <c r="BR127" s="2" t="str">
        <f t="shared" si="142"/>
        <v/>
      </c>
      <c r="BS127" s="2" t="str">
        <f t="shared" si="143"/>
        <v/>
      </c>
      <c r="BT127" s="2" t="str">
        <f t="shared" si="144"/>
        <v/>
      </c>
      <c r="BU127" s="2" t="str">
        <f t="shared" si="145"/>
        <v/>
      </c>
      <c r="BV127" s="2" t="str">
        <f t="shared" si="146"/>
        <v/>
      </c>
      <c r="BW127" s="2" t="str">
        <f t="shared" si="147"/>
        <v/>
      </c>
      <c r="BZ127" s="2" t="str">
        <f t="shared" si="148"/>
        <v/>
      </c>
      <c r="CA127" s="2" t="str">
        <f t="shared" si="149"/>
        <v/>
      </c>
      <c r="CB127" s="2" t="str">
        <f t="shared" si="150"/>
        <v/>
      </c>
      <c r="CC127" s="2" t="str">
        <f t="shared" si="151"/>
        <v/>
      </c>
      <c r="CD127" s="2" t="str">
        <f t="shared" si="152"/>
        <v/>
      </c>
      <c r="CE127" s="2" t="str">
        <f t="shared" si="153"/>
        <v/>
      </c>
      <c r="CF127" s="2" t="str">
        <f t="shared" si="154"/>
        <v/>
      </c>
      <c r="CG127" s="2" t="str">
        <f t="shared" si="155"/>
        <v/>
      </c>
      <c r="CH127" s="2" t="str">
        <f t="shared" si="156"/>
        <v/>
      </c>
      <c r="CI127" s="2" t="str">
        <f t="shared" si="157"/>
        <v/>
      </c>
      <c r="CJ127" s="2" t="str">
        <f t="shared" si="158"/>
        <v/>
      </c>
      <c r="CK127" s="2" t="str">
        <f t="shared" si="159"/>
        <v/>
      </c>
      <c r="CL127" s="2" t="str">
        <f t="shared" si="160"/>
        <v/>
      </c>
      <c r="CO127" s="2">
        <f t="shared" si="161"/>
        <v>57.853485028732727</v>
      </c>
      <c r="CP127" s="2">
        <f t="shared" si="162"/>
        <v>58.053629498941426</v>
      </c>
      <c r="CQ127" s="2">
        <f t="shared" si="163"/>
        <v>59.996677471377836</v>
      </c>
      <c r="CR127" s="2">
        <f t="shared" si="164"/>
        <v>60.666581313332024</v>
      </c>
      <c r="CS127" s="2">
        <f t="shared" si="165"/>
        <v>62.505136193146626</v>
      </c>
      <c r="CT127" s="2">
        <f t="shared" si="166"/>
        <v>64.612856557094986</v>
      </c>
      <c r="CU127" s="2">
        <f t="shared" si="167"/>
        <v>65.447523848354592</v>
      </c>
      <c r="CV127" s="2">
        <f t="shared" si="168"/>
        <v>64.124876600985232</v>
      </c>
      <c r="CW127" s="2">
        <f t="shared" si="169"/>
        <v>61.758275155996365</v>
      </c>
      <c r="CX127" s="2">
        <f t="shared" si="170"/>
        <v>57.552204912163084</v>
      </c>
      <c r="CY127" s="2">
        <f t="shared" si="171"/>
        <v>52.967928268989198</v>
      </c>
      <c r="CZ127" s="2">
        <f t="shared" si="172"/>
        <v>46.823177121258944</v>
      </c>
      <c r="DA127" s="2">
        <f t="shared" si="173"/>
        <v>39.075249099462027</v>
      </c>
      <c r="DD127" s="2">
        <f t="shared" si="174"/>
        <v>54.96658641106611</v>
      </c>
      <c r="DE127" s="2">
        <f t="shared" si="175"/>
        <v>56.648431403728786</v>
      </c>
      <c r="DF127" s="2">
        <f t="shared" si="176"/>
        <v>58.423776381752269</v>
      </c>
      <c r="DG127" s="2">
        <f t="shared" si="177"/>
        <v>59.119691945288757</v>
      </c>
      <c r="DH127" s="2">
        <f t="shared" si="178"/>
        <v>60.723041885612922</v>
      </c>
      <c r="DI127" s="2">
        <f t="shared" si="179"/>
        <v>62.385103783658238</v>
      </c>
      <c r="DJ127" s="2">
        <f t="shared" si="180"/>
        <v>62.805000265441628</v>
      </c>
      <c r="DK127" s="2">
        <f t="shared" si="181"/>
        <v>61.508102813212815</v>
      </c>
      <c r="DL127" s="2">
        <f t="shared" si="182"/>
        <v>59.152764699477359</v>
      </c>
      <c r="DM127" s="2">
        <f t="shared" si="183"/>
        <v>55.264290648997822</v>
      </c>
      <c r="DN127" s="2">
        <f t="shared" si="184"/>
        <v>50.851913309495991</v>
      </c>
      <c r="DO127" s="2">
        <f t="shared" si="185"/>
        <v>44.994836978442251</v>
      </c>
      <c r="DP127" s="2">
        <f t="shared" si="186"/>
        <v>37.69162763391828</v>
      </c>
      <c r="DS127" s="2">
        <f t="shared" si="187"/>
        <v>0.90138620987518969</v>
      </c>
      <c r="DT127" s="2">
        <f t="shared" si="188"/>
        <v>0.90162632066059234</v>
      </c>
      <c r="DU127" s="2">
        <f t="shared" si="189"/>
        <v>0.8696284885641391</v>
      </c>
      <c r="DV127" s="2">
        <f t="shared" si="190"/>
        <v>0.87910806007941189</v>
      </c>
      <c r="DW127" s="2">
        <f t="shared" si="191"/>
        <v>0.88639678241581765</v>
      </c>
      <c r="DX127" s="2">
        <f t="shared" si="192"/>
        <v>0.86294861654196831</v>
      </c>
      <c r="DY127" s="2">
        <f t="shared" si="193"/>
        <v>0.87266036260544588</v>
      </c>
      <c r="DZ127" s="2">
        <f t="shared" si="194"/>
        <v>0.88592079011330704</v>
      </c>
      <c r="EA127" s="2">
        <f t="shared" si="195"/>
        <v>0.86649354589515926</v>
      </c>
      <c r="EB127" s="2">
        <f t="shared" si="196"/>
        <v>0.87490569917022232</v>
      </c>
      <c r="EC127" s="2">
        <f t="shared" si="197"/>
        <v>0.86899215758860016</v>
      </c>
      <c r="ED127" s="2">
        <f t="shared" si="198"/>
        <v>0.87733393986654162</v>
      </c>
      <c r="EE127" s="2">
        <f t="shared" si="199"/>
        <v>0.86669984780710718</v>
      </c>
    </row>
    <row r="128" spans="2:135" x14ac:dyDescent="0.25">
      <c r="B128" s="2">
        <v>122</v>
      </c>
      <c r="C128">
        <v>56.841000000000001</v>
      </c>
      <c r="D128">
        <v>57.014000000000003</v>
      </c>
      <c r="E128">
        <v>61.588000000000001</v>
      </c>
      <c r="F128">
        <v>63.265000000000001</v>
      </c>
      <c r="G128">
        <v>65.971000000000004</v>
      </c>
      <c r="H128">
        <v>70.647000000000006</v>
      </c>
      <c r="I128">
        <v>72.438999999999993</v>
      </c>
      <c r="J128">
        <v>68.847999999999999</v>
      </c>
      <c r="K128">
        <v>70.379000000000005</v>
      </c>
      <c r="L128">
        <v>68.045000000000002</v>
      </c>
      <c r="M128">
        <v>63.597000000000001</v>
      </c>
      <c r="N128">
        <v>57.521999999999998</v>
      </c>
      <c r="O128">
        <v>48.319000000000003</v>
      </c>
      <c r="R128" s="5">
        <f t="shared" si="202"/>
        <v>56.085569916200569</v>
      </c>
      <c r="S128" s="5">
        <f t="shared" si="203"/>
        <v>57.919622574125356</v>
      </c>
      <c r="T128" s="5">
        <f t="shared" si="204"/>
        <v>62.165062911011539</v>
      </c>
      <c r="U128" s="5">
        <f t="shared" si="205"/>
        <v>62.663376236326677</v>
      </c>
      <c r="V128" s="5">
        <f t="shared" si="206"/>
        <v>65.578556504008972</v>
      </c>
      <c r="W128" s="5">
        <f t="shared" si="207"/>
        <v>68.917455979863362</v>
      </c>
      <c r="X128" s="5">
        <f t="shared" si="208"/>
        <v>71.158408646946214</v>
      </c>
      <c r="Y128" s="5">
        <f t="shared" si="209"/>
        <v>69.022526846928614</v>
      </c>
      <c r="Z128" s="5">
        <f t="shared" si="210"/>
        <v>69.968202145361687</v>
      </c>
      <c r="AA128" s="5">
        <f t="shared" si="211"/>
        <v>66.326698322204251</v>
      </c>
      <c r="AB128" s="5">
        <f t="shared" si="212"/>
        <v>62.516688691869042</v>
      </c>
      <c r="AC128" s="5">
        <f t="shared" si="213"/>
        <v>56.267237868128468</v>
      </c>
      <c r="AD128" s="5">
        <f t="shared" si="214"/>
        <v>48.399373735336866</v>
      </c>
      <c r="AE128" s="5"/>
      <c r="AG128" s="5">
        <f t="shared" si="201"/>
        <v>0.75543008379943188</v>
      </c>
      <c r="AH128" s="5">
        <f t="shared" si="201"/>
        <v>-0.90562257412535274</v>
      </c>
      <c r="AI128" s="5">
        <f t="shared" si="201"/>
        <v>-0.57706291101153795</v>
      </c>
      <c r="AJ128" s="5">
        <f t="shared" si="200"/>
        <v>0.60162376367332371</v>
      </c>
      <c r="AK128" s="5">
        <f t="shared" si="200"/>
        <v>0.39244349599103145</v>
      </c>
      <c r="AL128" s="5">
        <f t="shared" si="200"/>
        <v>1.7295440201366432</v>
      </c>
      <c r="AM128" s="5">
        <f t="shared" si="200"/>
        <v>1.2805913530537794</v>
      </c>
      <c r="AN128" s="5">
        <f t="shared" si="200"/>
        <v>-0.17452684692861453</v>
      </c>
      <c r="AO128" s="5">
        <f t="shared" si="200"/>
        <v>0.41079785463831797</v>
      </c>
      <c r="AP128" s="5">
        <f t="shared" si="215"/>
        <v>1.7183016777957505</v>
      </c>
      <c r="AQ128" s="5">
        <f t="shared" si="215"/>
        <v>1.080311308130959</v>
      </c>
      <c r="AR128" s="5">
        <f t="shared" si="215"/>
        <v>1.2547621318715301</v>
      </c>
      <c r="AS128" s="5">
        <f t="shared" si="215"/>
        <v>-8.0373735336863206E-2</v>
      </c>
      <c r="AV128" s="2">
        <f t="shared" si="122"/>
        <v>55.163187286201108</v>
      </c>
      <c r="AW128" s="2">
        <f t="shared" si="123"/>
        <v>56.733254224330061</v>
      </c>
      <c r="AX128" s="2">
        <f t="shared" si="124"/>
        <v>58.570056318888263</v>
      </c>
      <c r="AY128" s="2">
        <f t="shared" si="125"/>
        <v>59.258377285203721</v>
      </c>
      <c r="AZ128" s="2">
        <f t="shared" si="126"/>
        <v>60.885772673714257</v>
      </c>
      <c r="BA128" s="2">
        <f t="shared" si="127"/>
        <v>62.634324711997259</v>
      </c>
      <c r="BB128" s="2">
        <f t="shared" si="128"/>
        <v>63.074817508090838</v>
      </c>
      <c r="BC128" s="2">
        <f t="shared" si="129"/>
        <v>61.739714882157415</v>
      </c>
      <c r="BD128" s="2">
        <f t="shared" si="130"/>
        <v>59.430687723156595</v>
      </c>
      <c r="BE128" s="2">
        <f t="shared" si="131"/>
        <v>55.485737174323042</v>
      </c>
      <c r="BF128" s="2">
        <f t="shared" si="132"/>
        <v>51.07278568257118</v>
      </c>
      <c r="BG128" s="2">
        <f t="shared" si="133"/>
        <v>45.169250950294924</v>
      </c>
      <c r="BH128" s="2">
        <f t="shared" si="134"/>
        <v>37.841720134984193</v>
      </c>
      <c r="BK128" s="2" t="str">
        <f t="shared" si="135"/>
        <v/>
      </c>
      <c r="BL128" s="2" t="str">
        <f t="shared" si="136"/>
        <v/>
      </c>
      <c r="BM128" s="2" t="str">
        <f t="shared" si="137"/>
        <v/>
      </c>
      <c r="BN128" s="2" t="str">
        <f t="shared" si="138"/>
        <v/>
      </c>
      <c r="BO128" s="2" t="str">
        <f t="shared" si="139"/>
        <v/>
      </c>
      <c r="BP128" s="2" t="str">
        <f t="shared" si="140"/>
        <v/>
      </c>
      <c r="BQ128" s="2" t="str">
        <f t="shared" si="141"/>
        <v/>
      </c>
      <c r="BR128" s="2" t="str">
        <f t="shared" si="142"/>
        <v/>
      </c>
      <c r="BS128" s="2" t="str">
        <f t="shared" si="143"/>
        <v/>
      </c>
      <c r="BT128" s="2" t="str">
        <f t="shared" si="144"/>
        <v/>
      </c>
      <c r="BU128" s="2" t="str">
        <f t="shared" si="145"/>
        <v/>
      </c>
      <c r="BV128" s="2" t="str">
        <f t="shared" si="146"/>
        <v/>
      </c>
      <c r="BW128" s="2" t="str">
        <f t="shared" si="147"/>
        <v/>
      </c>
      <c r="BZ128" s="2" t="str">
        <f t="shared" si="148"/>
        <v/>
      </c>
      <c r="CA128" s="2" t="str">
        <f t="shared" si="149"/>
        <v/>
      </c>
      <c r="CB128" s="2" t="str">
        <f t="shared" si="150"/>
        <v/>
      </c>
      <c r="CC128" s="2" t="str">
        <f t="shared" si="151"/>
        <v/>
      </c>
      <c r="CD128" s="2" t="str">
        <f t="shared" si="152"/>
        <v/>
      </c>
      <c r="CE128" s="2" t="str">
        <f t="shared" si="153"/>
        <v/>
      </c>
      <c r="CF128" s="2" t="str">
        <f t="shared" si="154"/>
        <v/>
      </c>
      <c r="CG128" s="2" t="str">
        <f t="shared" si="155"/>
        <v/>
      </c>
      <c r="CH128" s="2" t="str">
        <f t="shared" si="156"/>
        <v/>
      </c>
      <c r="CI128" s="2" t="str">
        <f t="shared" si="157"/>
        <v/>
      </c>
      <c r="CJ128" s="2" t="str">
        <f t="shared" si="158"/>
        <v/>
      </c>
      <c r="CK128" s="2" t="str">
        <f t="shared" si="159"/>
        <v/>
      </c>
      <c r="CL128" s="2" t="str">
        <f t="shared" si="160"/>
        <v/>
      </c>
      <c r="CO128" s="2">
        <f t="shared" si="161"/>
        <v>57.854143944522043</v>
      </c>
      <c r="CP128" s="2">
        <f t="shared" si="162"/>
        <v>58.038453372315757</v>
      </c>
      <c r="CQ128" s="2">
        <f t="shared" si="163"/>
        <v>59.986274317551469</v>
      </c>
      <c r="CR128" s="2">
        <f t="shared" si="164"/>
        <v>60.663540687711119</v>
      </c>
      <c r="CS128" s="2">
        <f t="shared" si="165"/>
        <v>62.511763144095241</v>
      </c>
      <c r="CT128" s="2">
        <f t="shared" si="166"/>
        <v>64.637316514859677</v>
      </c>
      <c r="CU128" s="2">
        <f t="shared" si="167"/>
        <v>65.472478129974263</v>
      </c>
      <c r="CV128" s="2">
        <f t="shared" si="168"/>
        <v>64.140350697865372</v>
      </c>
      <c r="CW128" s="2">
        <f t="shared" si="169"/>
        <v>61.775783672382325</v>
      </c>
      <c r="CX128" s="2">
        <f t="shared" si="170"/>
        <v>57.564375978179463</v>
      </c>
      <c r="CY128" s="2">
        <f t="shared" si="171"/>
        <v>52.983092657954394</v>
      </c>
      <c r="CZ128" s="2">
        <f t="shared" si="172"/>
        <v>46.837282040192086</v>
      </c>
      <c r="DA128" s="2">
        <f t="shared" si="173"/>
        <v>39.090672213869809</v>
      </c>
      <c r="DD128" s="2">
        <f t="shared" si="174"/>
        <v>54.89469399155626</v>
      </c>
      <c r="DE128" s="2">
        <f t="shared" si="175"/>
        <v>56.603378161285093</v>
      </c>
      <c r="DF128" s="2">
        <f t="shared" si="176"/>
        <v>58.376423462774568</v>
      </c>
      <c r="DG128" s="2">
        <f t="shared" si="177"/>
        <v>59.082146443768998</v>
      </c>
      <c r="DH128" s="2">
        <f t="shared" si="178"/>
        <v>60.695717167161654</v>
      </c>
      <c r="DI128" s="2">
        <f t="shared" si="179"/>
        <v>62.344204718537554</v>
      </c>
      <c r="DJ128" s="2">
        <f t="shared" si="180"/>
        <v>62.755732742755221</v>
      </c>
      <c r="DK128" s="2">
        <f t="shared" si="181"/>
        <v>61.457787088724416</v>
      </c>
      <c r="DL128" s="2">
        <f t="shared" si="182"/>
        <v>59.101155760017434</v>
      </c>
      <c r="DM128" s="2">
        <f t="shared" si="183"/>
        <v>55.214683493665284</v>
      </c>
      <c r="DN128" s="2">
        <f t="shared" si="184"/>
        <v>50.810131332089227</v>
      </c>
      <c r="DO128" s="2">
        <f t="shared" si="185"/>
        <v>44.956552842113389</v>
      </c>
      <c r="DP128" s="2">
        <f t="shared" si="186"/>
        <v>37.666530785426183</v>
      </c>
      <c r="DS128" s="2">
        <f t="shared" si="187"/>
        <v>0.90927594691176361</v>
      </c>
      <c r="DT128" s="2">
        <f t="shared" si="188"/>
        <v>0.9094987760594857</v>
      </c>
      <c r="DU128" s="2">
        <f t="shared" si="189"/>
        <v>0.87972000291882568</v>
      </c>
      <c r="DV128" s="2">
        <f t="shared" si="190"/>
        <v>0.88855983123132609</v>
      </c>
      <c r="DW128" s="2">
        <f t="shared" si="191"/>
        <v>0.89534653364144956</v>
      </c>
      <c r="DX128" s="2">
        <f t="shared" si="192"/>
        <v>0.87348196720063032</v>
      </c>
      <c r="DY128" s="2">
        <f t="shared" si="193"/>
        <v>0.88254888852052504</v>
      </c>
      <c r="DZ128" s="2">
        <f t="shared" si="194"/>
        <v>0.89490359428111177</v>
      </c>
      <c r="EA128" s="2">
        <f t="shared" si="195"/>
        <v>0.87679334324758829</v>
      </c>
      <c r="EB128" s="2">
        <f t="shared" si="196"/>
        <v>0.88464291287300056</v>
      </c>
      <c r="EC128" s="2">
        <f t="shared" si="197"/>
        <v>0.87912608137313386</v>
      </c>
      <c r="ED128" s="2">
        <f t="shared" si="198"/>
        <v>0.88690657411028762</v>
      </c>
      <c r="EE128" s="2">
        <f t="shared" si="199"/>
        <v>0.8769859888498126</v>
      </c>
    </row>
    <row r="129" spans="2:135" x14ac:dyDescent="0.25">
      <c r="B129" s="2">
        <v>123</v>
      </c>
      <c r="C129">
        <v>56.448999999999998</v>
      </c>
      <c r="D129">
        <v>57.506999999999998</v>
      </c>
      <c r="E129">
        <v>61.176000000000002</v>
      </c>
      <c r="F129">
        <v>62.176000000000002</v>
      </c>
      <c r="G129">
        <v>65.793999999999997</v>
      </c>
      <c r="H129">
        <v>70.587999999999994</v>
      </c>
      <c r="I129">
        <v>70.772999999999996</v>
      </c>
      <c r="J129">
        <v>67.757999999999996</v>
      </c>
      <c r="K129">
        <v>71.061000000000007</v>
      </c>
      <c r="L129">
        <v>67.620999999999995</v>
      </c>
      <c r="M129">
        <v>64.03</v>
      </c>
      <c r="N129">
        <v>56.463999999999999</v>
      </c>
      <c r="O129">
        <v>48.970999999999997</v>
      </c>
      <c r="R129" s="5">
        <f t="shared" si="202"/>
        <v>55.819964223526256</v>
      </c>
      <c r="S129" s="5">
        <f t="shared" si="203"/>
        <v>57.617364804849494</v>
      </c>
      <c r="T129" s="5">
        <f t="shared" si="204"/>
        <v>61.779127922650289</v>
      </c>
      <c r="U129" s="5">
        <f t="shared" si="205"/>
        <v>62.136376476288568</v>
      </c>
      <c r="V129" s="5">
        <f t="shared" si="206"/>
        <v>64.660246553537817</v>
      </c>
      <c r="W129" s="5">
        <f t="shared" si="207"/>
        <v>68.112292886846632</v>
      </c>
      <c r="X129" s="5">
        <f t="shared" si="208"/>
        <v>70.036978653863457</v>
      </c>
      <c r="Y129" s="5">
        <f t="shared" si="209"/>
        <v>67.652477073776581</v>
      </c>
      <c r="Z129" s="5">
        <f t="shared" si="210"/>
        <v>68.867009086807656</v>
      </c>
      <c r="AA129" s="5">
        <f t="shared" si="211"/>
        <v>64.993198883620465</v>
      </c>
      <c r="AB129" s="5">
        <f t="shared" si="212"/>
        <v>61.586661396687582</v>
      </c>
      <c r="AC129" s="5">
        <f t="shared" si="213"/>
        <v>55.215453629197171</v>
      </c>
      <c r="AD129" s="5">
        <f t="shared" si="214"/>
        <v>48.020991479045065</v>
      </c>
      <c r="AE129" s="5"/>
      <c r="AG129" s="5">
        <f t="shared" si="201"/>
        <v>0.6290357764737422</v>
      </c>
      <c r="AH129" s="5">
        <f t="shared" si="201"/>
        <v>-0.11036480484949607</v>
      </c>
      <c r="AI129" s="5">
        <f t="shared" si="201"/>
        <v>-0.60312792265028747</v>
      </c>
      <c r="AJ129" s="5">
        <f t="shared" si="200"/>
        <v>3.9623523711433961E-2</v>
      </c>
      <c r="AK129" s="5">
        <f t="shared" si="200"/>
        <v>1.1337534464621797</v>
      </c>
      <c r="AL129" s="5">
        <f t="shared" si="200"/>
        <v>2.4757071131533621</v>
      </c>
      <c r="AM129" s="5">
        <f t="shared" si="200"/>
        <v>0.73602134613653902</v>
      </c>
      <c r="AN129" s="5">
        <f t="shared" si="200"/>
        <v>0.10552292622341497</v>
      </c>
      <c r="AO129" s="5">
        <f t="shared" si="200"/>
        <v>2.1939909131923514</v>
      </c>
      <c r="AP129" s="5">
        <f t="shared" si="215"/>
        <v>2.6278011163795298</v>
      </c>
      <c r="AQ129" s="5">
        <f t="shared" si="215"/>
        <v>2.4433386033124194</v>
      </c>
      <c r="AR129" s="5">
        <f t="shared" si="215"/>
        <v>1.2485463708028277</v>
      </c>
      <c r="AS129" s="5">
        <f t="shared" si="215"/>
        <v>0.95000852095493116</v>
      </c>
      <c r="AV129" s="2">
        <f t="shared" si="122"/>
        <v>55.075692118071608</v>
      </c>
      <c r="AW129" s="2">
        <f t="shared" si="123"/>
        <v>56.680209881807777</v>
      </c>
      <c r="AX129" s="2">
        <f t="shared" si="124"/>
        <v>58.511651387709001</v>
      </c>
      <c r="AY129" s="2">
        <f t="shared" si="125"/>
        <v>59.210458592221165</v>
      </c>
      <c r="AZ129" s="2">
        <f t="shared" si="126"/>
        <v>60.846606714113847</v>
      </c>
      <c r="BA129" s="2">
        <f t="shared" si="127"/>
        <v>62.578503295903346</v>
      </c>
      <c r="BB129" s="2">
        <f t="shared" si="128"/>
        <v>63.008546211757796</v>
      </c>
      <c r="BC129" s="2">
        <f t="shared" si="129"/>
        <v>61.673357198288876</v>
      </c>
      <c r="BD129" s="2">
        <f t="shared" si="130"/>
        <v>59.36122888007236</v>
      </c>
      <c r="BE129" s="2">
        <f t="shared" si="131"/>
        <v>55.421381268603959</v>
      </c>
      <c r="BF129" s="2">
        <f t="shared" si="132"/>
        <v>51.016813202076264</v>
      </c>
      <c r="BG129" s="2">
        <f t="shared" si="133"/>
        <v>45.119659256927932</v>
      </c>
      <c r="BH129" s="2">
        <f t="shared" si="134"/>
        <v>37.807552512611842</v>
      </c>
      <c r="BK129" s="2" t="str">
        <f t="shared" si="135"/>
        <v/>
      </c>
      <c r="BL129" s="2" t="str">
        <f t="shared" si="136"/>
        <v/>
      </c>
      <c r="BM129" s="2" t="str">
        <f t="shared" si="137"/>
        <v/>
      </c>
      <c r="BN129" s="2" t="str">
        <f t="shared" si="138"/>
        <v/>
      </c>
      <c r="BO129" s="2" t="str">
        <f t="shared" si="139"/>
        <v/>
      </c>
      <c r="BP129" s="2" t="str">
        <f t="shared" si="140"/>
        <v/>
      </c>
      <c r="BQ129" s="2" t="str">
        <f t="shared" si="141"/>
        <v/>
      </c>
      <c r="BR129" s="2" t="str">
        <f t="shared" si="142"/>
        <v/>
      </c>
      <c r="BS129" s="2" t="str">
        <f t="shared" si="143"/>
        <v/>
      </c>
      <c r="BT129" s="2" t="str">
        <f t="shared" si="144"/>
        <v/>
      </c>
      <c r="BU129" s="2" t="str">
        <f t="shared" si="145"/>
        <v/>
      </c>
      <c r="BV129" s="2" t="str">
        <f t="shared" si="146"/>
        <v/>
      </c>
      <c r="BW129" s="2" t="str">
        <f t="shared" si="147"/>
        <v/>
      </c>
      <c r="BZ129" s="2" t="str">
        <f t="shared" si="148"/>
        <v/>
      </c>
      <c r="CA129" s="2" t="str">
        <f t="shared" si="149"/>
        <v/>
      </c>
      <c r="CB129" s="2" t="str">
        <f t="shared" si="150"/>
        <v/>
      </c>
      <c r="CC129" s="2" t="str">
        <f t="shared" si="151"/>
        <v/>
      </c>
      <c r="CD129" s="2" t="str">
        <f t="shared" si="152"/>
        <v/>
      </c>
      <c r="CE129" s="2" t="str">
        <f t="shared" si="153"/>
        <v/>
      </c>
      <c r="CF129" s="2" t="str">
        <f t="shared" si="154"/>
        <v/>
      </c>
      <c r="CG129" s="2" t="str">
        <f t="shared" si="155"/>
        <v/>
      </c>
      <c r="CH129" s="2" t="str">
        <f t="shared" si="156"/>
        <v/>
      </c>
      <c r="CI129" s="2" t="str">
        <f t="shared" si="157"/>
        <v/>
      </c>
      <c r="CJ129" s="2" t="str">
        <f t="shared" si="158"/>
        <v/>
      </c>
      <c r="CK129" s="2" t="str">
        <f t="shared" si="159"/>
        <v/>
      </c>
      <c r="CL129" s="2" t="str">
        <f t="shared" si="160"/>
        <v/>
      </c>
      <c r="CO129" s="2">
        <f t="shared" si="161"/>
        <v>57.854802860311366</v>
      </c>
      <c r="CP129" s="2">
        <f t="shared" si="162"/>
        <v>58.023277245690096</v>
      </c>
      <c r="CQ129" s="2">
        <f t="shared" si="163"/>
        <v>59.975871163725103</v>
      </c>
      <c r="CR129" s="2">
        <f t="shared" si="164"/>
        <v>60.660500062090222</v>
      </c>
      <c r="CS129" s="2">
        <f t="shared" si="165"/>
        <v>62.518390095043863</v>
      </c>
      <c r="CT129" s="2">
        <f t="shared" si="166"/>
        <v>64.661776472624382</v>
      </c>
      <c r="CU129" s="2">
        <f t="shared" si="167"/>
        <v>65.497432411593948</v>
      </c>
      <c r="CV129" s="2">
        <f t="shared" si="168"/>
        <v>64.155824794745499</v>
      </c>
      <c r="CW129" s="2">
        <f t="shared" si="169"/>
        <v>61.793292188768284</v>
      </c>
      <c r="CX129" s="2">
        <f t="shared" si="170"/>
        <v>57.576547044195834</v>
      </c>
      <c r="CY129" s="2">
        <f t="shared" si="171"/>
        <v>52.998257046919591</v>
      </c>
      <c r="CZ129" s="2">
        <f t="shared" si="172"/>
        <v>46.851386959125229</v>
      </c>
      <c r="DA129" s="2">
        <f t="shared" si="173"/>
        <v>39.106095328277583</v>
      </c>
      <c r="DD129" s="2">
        <f t="shared" si="174"/>
        <v>54.822801572046409</v>
      </c>
      <c r="DE129" s="2">
        <f t="shared" si="175"/>
        <v>56.558324918841393</v>
      </c>
      <c r="DF129" s="2">
        <f t="shared" si="176"/>
        <v>58.329070543796867</v>
      </c>
      <c r="DG129" s="2">
        <f t="shared" si="177"/>
        <v>59.044600942249239</v>
      </c>
      <c r="DH129" s="2">
        <f t="shared" si="178"/>
        <v>60.668392448710378</v>
      </c>
      <c r="DI129" s="2">
        <f t="shared" si="179"/>
        <v>62.303305653416864</v>
      </c>
      <c r="DJ129" s="2">
        <f t="shared" si="180"/>
        <v>62.706465220068807</v>
      </c>
      <c r="DK129" s="2">
        <f t="shared" si="181"/>
        <v>61.407471364236009</v>
      </c>
      <c r="DL129" s="2">
        <f t="shared" si="182"/>
        <v>59.049546820557502</v>
      </c>
      <c r="DM129" s="2">
        <f t="shared" si="183"/>
        <v>55.165076338332739</v>
      </c>
      <c r="DN129" s="2">
        <f t="shared" si="184"/>
        <v>50.768349354682464</v>
      </c>
      <c r="DO129" s="2">
        <f t="shared" si="185"/>
        <v>44.918268705784527</v>
      </c>
      <c r="DP129" s="2">
        <f t="shared" si="186"/>
        <v>37.641433936934085</v>
      </c>
      <c r="DS129" s="2">
        <f t="shared" si="187"/>
        <v>0.91659286326691658</v>
      </c>
      <c r="DT129" s="2">
        <f t="shared" si="188"/>
        <v>0.91679936559534492</v>
      </c>
      <c r="DU129" s="2">
        <f t="shared" si="189"/>
        <v>0.88912996406323463</v>
      </c>
      <c r="DV129" s="2">
        <f t="shared" si="190"/>
        <v>0.89735890815495467</v>
      </c>
      <c r="DW129" s="2">
        <f t="shared" si="191"/>
        <v>0.90366784208797546</v>
      </c>
      <c r="DX129" s="2">
        <f t="shared" si="192"/>
        <v>0.88331522262422968</v>
      </c>
      <c r="DY129" s="2">
        <f t="shared" si="193"/>
        <v>0.89176476434181362</v>
      </c>
      <c r="DZ129" s="2">
        <f t="shared" si="194"/>
        <v>0.90325631663625683</v>
      </c>
      <c r="EA129" s="2">
        <f t="shared" si="195"/>
        <v>0.88640270226019258</v>
      </c>
      <c r="EB129" s="2">
        <f t="shared" si="196"/>
        <v>0.89371426754301575</v>
      </c>
      <c r="EC129" s="2">
        <f t="shared" si="197"/>
        <v>0.88857662213607702</v>
      </c>
      <c r="ED129" s="2">
        <f t="shared" si="198"/>
        <v>0.89582088379985159</v>
      </c>
      <c r="EE129" s="2">
        <f t="shared" si="199"/>
        <v>0.88658226627699954</v>
      </c>
    </row>
    <row r="130" spans="2:135" x14ac:dyDescent="0.25">
      <c r="B130" s="2">
        <v>124</v>
      </c>
      <c r="C130">
        <v>55.768000000000001</v>
      </c>
      <c r="D130">
        <v>56.783000000000001</v>
      </c>
      <c r="E130">
        <v>61.073999999999998</v>
      </c>
      <c r="F130">
        <v>61.881999999999998</v>
      </c>
      <c r="G130">
        <v>65.352999999999994</v>
      </c>
      <c r="H130">
        <v>68.691000000000003</v>
      </c>
      <c r="I130">
        <v>69.561000000000007</v>
      </c>
      <c r="J130">
        <v>65.152000000000001</v>
      </c>
      <c r="K130">
        <v>68.787999999999997</v>
      </c>
      <c r="L130">
        <v>64.257999999999996</v>
      </c>
      <c r="M130">
        <v>62.015000000000001</v>
      </c>
      <c r="N130">
        <v>54.58</v>
      </c>
      <c r="O130">
        <v>47.637999999999998</v>
      </c>
      <c r="R130" s="5">
        <f t="shared" si="202"/>
        <v>55.56356858400104</v>
      </c>
      <c r="S130" s="5">
        <f t="shared" si="203"/>
        <v>57.335473138571828</v>
      </c>
      <c r="T130" s="5">
        <f t="shared" si="204"/>
        <v>61.291852384552293</v>
      </c>
      <c r="U130" s="5">
        <f t="shared" si="205"/>
        <v>61.564382140585103</v>
      </c>
      <c r="V130" s="5">
        <f t="shared" si="206"/>
        <v>63.765555003287631</v>
      </c>
      <c r="W130" s="5">
        <f t="shared" si="207"/>
        <v>67.16793383235688</v>
      </c>
      <c r="X130" s="5">
        <f t="shared" si="208"/>
        <v>68.774899580650356</v>
      </c>
      <c r="Y130" s="5">
        <f t="shared" si="209"/>
        <v>66.293582536573297</v>
      </c>
      <c r="Z130" s="5">
        <f t="shared" si="210"/>
        <v>67.479548638526282</v>
      </c>
      <c r="AA130" s="5">
        <f t="shared" si="211"/>
        <v>63.432253960269598</v>
      </c>
      <c r="AB130" s="5">
        <f t="shared" si="212"/>
        <v>60.296902694073864</v>
      </c>
      <c r="AC130" s="5">
        <f t="shared" si="213"/>
        <v>53.861090256986621</v>
      </c>
      <c r="AD130" s="5">
        <f t="shared" si="214"/>
        <v>47.237843655828861</v>
      </c>
      <c r="AE130" s="5"/>
      <c r="AG130" s="5">
        <f t="shared" si="201"/>
        <v>0.20443141599896109</v>
      </c>
      <c r="AH130" s="5">
        <f t="shared" si="201"/>
        <v>-0.55247313857182689</v>
      </c>
      <c r="AI130" s="5">
        <f t="shared" si="201"/>
        <v>-0.21785238455229461</v>
      </c>
      <c r="AJ130" s="5">
        <f t="shared" si="200"/>
        <v>0.31761785941489507</v>
      </c>
      <c r="AK130" s="5">
        <f t="shared" si="200"/>
        <v>1.5874449967123638</v>
      </c>
      <c r="AL130" s="5">
        <f t="shared" si="200"/>
        <v>1.5230661676431225</v>
      </c>
      <c r="AM130" s="5">
        <f t="shared" si="200"/>
        <v>0.78610041934965125</v>
      </c>
      <c r="AN130" s="5">
        <f t="shared" si="200"/>
        <v>-1.1415825365732957</v>
      </c>
      <c r="AO130" s="5">
        <f t="shared" si="200"/>
        <v>1.3084513614737148</v>
      </c>
      <c r="AP130" s="5">
        <f t="shared" si="215"/>
        <v>0.82574603973039729</v>
      </c>
      <c r="AQ130" s="5">
        <f t="shared" si="215"/>
        <v>1.7180973059261362</v>
      </c>
      <c r="AR130" s="5">
        <f t="shared" si="215"/>
        <v>0.71890974301337707</v>
      </c>
      <c r="AS130" s="5">
        <f t="shared" si="215"/>
        <v>0.40015634417113688</v>
      </c>
      <c r="AV130" s="2">
        <f t="shared" si="122"/>
        <v>54.988812879453143</v>
      </c>
      <c r="AW130" s="2">
        <f t="shared" si="123"/>
        <v>56.627535654224218</v>
      </c>
      <c r="AX130" s="2">
        <f t="shared" si="124"/>
        <v>58.453646727535798</v>
      </c>
      <c r="AY130" s="2">
        <f t="shared" si="125"/>
        <v>59.162957407403333</v>
      </c>
      <c r="AZ130" s="2">
        <f t="shared" si="126"/>
        <v>60.807998868285658</v>
      </c>
      <c r="BA130" s="2">
        <f t="shared" si="127"/>
        <v>62.523020909537159</v>
      </c>
      <c r="BB130" s="2">
        <f t="shared" si="128"/>
        <v>62.942744813068522</v>
      </c>
      <c r="BC130" s="2">
        <f t="shared" si="129"/>
        <v>61.607582858633201</v>
      </c>
      <c r="BD130" s="2">
        <f t="shared" si="130"/>
        <v>59.292298231275765</v>
      </c>
      <c r="BE130" s="2">
        <f t="shared" si="131"/>
        <v>55.357473675812592</v>
      </c>
      <c r="BF130" s="2">
        <f t="shared" si="132"/>
        <v>50.961256858076304</v>
      </c>
      <c r="BG130" s="2">
        <f t="shared" si="133"/>
        <v>45.070377814274977</v>
      </c>
      <c r="BH130" s="2">
        <f t="shared" si="134"/>
        <v>37.773599749842283</v>
      </c>
      <c r="BK130" s="2" t="str">
        <f t="shared" si="135"/>
        <v/>
      </c>
      <c r="BL130" s="2" t="str">
        <f t="shared" si="136"/>
        <v/>
      </c>
      <c r="BM130" s="2" t="str">
        <f t="shared" si="137"/>
        <v/>
      </c>
      <c r="BN130" s="2" t="str">
        <f t="shared" si="138"/>
        <v/>
      </c>
      <c r="BO130" s="2" t="str">
        <f t="shared" si="139"/>
        <v/>
      </c>
      <c r="BP130" s="2" t="str">
        <f t="shared" si="140"/>
        <v/>
      </c>
      <c r="BQ130" s="2" t="str">
        <f t="shared" si="141"/>
        <v/>
      </c>
      <c r="BR130" s="2" t="str">
        <f t="shared" si="142"/>
        <v/>
      </c>
      <c r="BS130" s="2" t="str">
        <f t="shared" si="143"/>
        <v/>
      </c>
      <c r="BT130" s="2" t="str">
        <f t="shared" si="144"/>
        <v/>
      </c>
      <c r="BU130" s="2" t="str">
        <f t="shared" si="145"/>
        <v/>
      </c>
      <c r="BV130" s="2" t="str">
        <f t="shared" si="146"/>
        <v/>
      </c>
      <c r="BW130" s="2" t="str">
        <f t="shared" si="147"/>
        <v/>
      </c>
      <c r="BZ130" s="2" t="str">
        <f t="shared" si="148"/>
        <v/>
      </c>
      <c r="CA130" s="2" t="str">
        <f t="shared" si="149"/>
        <v/>
      </c>
      <c r="CB130" s="2" t="str">
        <f t="shared" si="150"/>
        <v/>
      </c>
      <c r="CC130" s="2" t="str">
        <f t="shared" si="151"/>
        <v/>
      </c>
      <c r="CD130" s="2" t="str">
        <f t="shared" si="152"/>
        <v/>
      </c>
      <c r="CE130" s="2" t="str">
        <f t="shared" si="153"/>
        <v/>
      </c>
      <c r="CF130" s="2" t="str">
        <f t="shared" si="154"/>
        <v/>
      </c>
      <c r="CG130" s="2" t="str">
        <f t="shared" si="155"/>
        <v/>
      </c>
      <c r="CH130" s="2" t="str">
        <f t="shared" si="156"/>
        <v/>
      </c>
      <c r="CI130" s="2" t="str">
        <f t="shared" si="157"/>
        <v/>
      </c>
      <c r="CJ130" s="2" t="str">
        <f t="shared" si="158"/>
        <v/>
      </c>
      <c r="CK130" s="2" t="str">
        <f t="shared" si="159"/>
        <v/>
      </c>
      <c r="CL130" s="2" t="str">
        <f t="shared" si="160"/>
        <v/>
      </c>
      <c r="CO130" s="2">
        <f t="shared" si="161"/>
        <v>57.85546177610069</v>
      </c>
      <c r="CP130" s="2">
        <f t="shared" si="162"/>
        <v>58.008101119064428</v>
      </c>
      <c r="CQ130" s="2">
        <f t="shared" si="163"/>
        <v>59.965468009898728</v>
      </c>
      <c r="CR130" s="2">
        <f t="shared" si="164"/>
        <v>60.657459436469317</v>
      </c>
      <c r="CS130" s="2">
        <f t="shared" si="165"/>
        <v>62.525017045992477</v>
      </c>
      <c r="CT130" s="2">
        <f t="shared" si="166"/>
        <v>64.686236430389087</v>
      </c>
      <c r="CU130" s="2">
        <f t="shared" si="167"/>
        <v>65.522386693213633</v>
      </c>
      <c r="CV130" s="2">
        <f t="shared" si="168"/>
        <v>64.171298891625625</v>
      </c>
      <c r="CW130" s="2">
        <f t="shared" si="169"/>
        <v>61.810800705154243</v>
      </c>
      <c r="CX130" s="2">
        <f t="shared" si="170"/>
        <v>57.588718110212213</v>
      </c>
      <c r="CY130" s="2">
        <f t="shared" si="171"/>
        <v>53.013421435884787</v>
      </c>
      <c r="CZ130" s="2">
        <f t="shared" si="172"/>
        <v>46.865491878058371</v>
      </c>
      <c r="DA130" s="2">
        <f t="shared" si="173"/>
        <v>39.121518442685364</v>
      </c>
      <c r="DD130" s="2">
        <f t="shared" si="174"/>
        <v>54.750909152536558</v>
      </c>
      <c r="DE130" s="2">
        <f t="shared" si="175"/>
        <v>56.513271676397693</v>
      </c>
      <c r="DF130" s="2">
        <f t="shared" si="176"/>
        <v>58.281717624819159</v>
      </c>
      <c r="DG130" s="2">
        <f t="shared" si="177"/>
        <v>59.007055440729481</v>
      </c>
      <c r="DH130" s="2">
        <f t="shared" si="178"/>
        <v>60.64106773025911</v>
      </c>
      <c r="DI130" s="2">
        <f t="shared" si="179"/>
        <v>62.26240658829618</v>
      </c>
      <c r="DJ130" s="2">
        <f t="shared" si="180"/>
        <v>62.657197697382401</v>
      </c>
      <c r="DK130" s="2">
        <f t="shared" si="181"/>
        <v>61.357155639747603</v>
      </c>
      <c r="DL130" s="2">
        <f t="shared" si="182"/>
        <v>58.99793788109757</v>
      </c>
      <c r="DM130" s="2">
        <f t="shared" si="183"/>
        <v>55.115469183000201</v>
      </c>
      <c r="DN130" s="2">
        <f t="shared" si="184"/>
        <v>50.7265673772757</v>
      </c>
      <c r="DO130" s="2">
        <f t="shared" si="185"/>
        <v>44.879984569455672</v>
      </c>
      <c r="DP130" s="2">
        <f t="shared" si="186"/>
        <v>37.616337088441988</v>
      </c>
      <c r="DS130" s="2">
        <f t="shared" si="187"/>
        <v>0.92336940108186438</v>
      </c>
      <c r="DT130" s="2">
        <f t="shared" si="188"/>
        <v>0.92356052499027663</v>
      </c>
      <c r="DU130" s="2">
        <f t="shared" si="189"/>
        <v>0.89788919768620445</v>
      </c>
      <c r="DV130" s="2">
        <f t="shared" si="190"/>
        <v>0.90553708844847935</v>
      </c>
      <c r="DW130" s="2">
        <f t="shared" si="191"/>
        <v>0.91139297823330045</v>
      </c>
      <c r="DX130" s="2">
        <f t="shared" si="192"/>
        <v>0.89247829335414541</v>
      </c>
      <c r="DY130" s="2">
        <f t="shared" si="193"/>
        <v>0.90033916921306534</v>
      </c>
      <c r="DZ130" s="2">
        <f t="shared" si="194"/>
        <v>0.91101120430934812</v>
      </c>
      <c r="EA130" s="2">
        <f t="shared" si="195"/>
        <v>0.89535204217542796</v>
      </c>
      <c r="EB130" s="2">
        <f t="shared" si="196"/>
        <v>0.90215117849653836</v>
      </c>
      <c r="EC130" s="2">
        <f t="shared" si="197"/>
        <v>0.89737452640797288</v>
      </c>
      <c r="ED130" s="2">
        <f t="shared" si="198"/>
        <v>0.90410851473858345</v>
      </c>
      <c r="EE130" s="2">
        <f t="shared" si="199"/>
        <v>0.89551912734173467</v>
      </c>
    </row>
    <row r="131" spans="2:135" x14ac:dyDescent="0.25">
      <c r="B131" s="2">
        <v>125</v>
      </c>
      <c r="C131">
        <v>56.145000000000003</v>
      </c>
      <c r="D131">
        <v>55.854999999999997</v>
      </c>
      <c r="E131">
        <v>59.779000000000003</v>
      </c>
      <c r="F131">
        <v>61.75</v>
      </c>
      <c r="G131">
        <v>62.161999999999999</v>
      </c>
      <c r="H131">
        <v>66.337999999999994</v>
      </c>
      <c r="I131">
        <v>68.347999999999999</v>
      </c>
      <c r="J131">
        <v>64.909000000000006</v>
      </c>
      <c r="K131">
        <v>67.364000000000004</v>
      </c>
      <c r="L131">
        <v>62.908999999999999</v>
      </c>
      <c r="M131">
        <v>59.954999999999998</v>
      </c>
      <c r="N131">
        <v>53.390999999999998</v>
      </c>
      <c r="O131">
        <v>46.42</v>
      </c>
      <c r="R131" s="5">
        <f t="shared" si="202"/>
        <v>55.327346948310847</v>
      </c>
      <c r="S131" s="5">
        <f t="shared" si="203"/>
        <v>57.086642058185809</v>
      </c>
      <c r="T131" s="5">
        <f t="shared" si="204"/>
        <v>60.752160343845006</v>
      </c>
      <c r="U131" s="5">
        <f t="shared" si="205"/>
        <v>60.99839447389482</v>
      </c>
      <c r="V131" s="5">
        <f t="shared" si="206"/>
        <v>62.958769972259354</v>
      </c>
      <c r="W131" s="5">
        <f t="shared" si="207"/>
        <v>66.183633682349267</v>
      </c>
      <c r="X131" s="5">
        <f t="shared" si="208"/>
        <v>67.496122432081634</v>
      </c>
      <c r="Y131" s="5">
        <f t="shared" si="209"/>
        <v>65.04827248127765</v>
      </c>
      <c r="Z131" s="5">
        <f t="shared" si="210"/>
        <v>65.956639019262624</v>
      </c>
      <c r="AA131" s="5">
        <f t="shared" si="211"/>
        <v>61.80248712780957</v>
      </c>
      <c r="AB131" s="5">
        <f t="shared" si="212"/>
        <v>58.791141340437186</v>
      </c>
      <c r="AC131" s="5">
        <f t="shared" si="213"/>
        <v>52.347912094226913</v>
      </c>
      <c r="AD131" s="5">
        <f t="shared" si="214"/>
        <v>46.140471493260669</v>
      </c>
      <c r="AE131" s="5"/>
      <c r="AG131" s="5">
        <f t="shared" si="201"/>
        <v>0.81765305168915603</v>
      </c>
      <c r="AH131" s="5">
        <f t="shared" si="201"/>
        <v>-1.2316420581858125</v>
      </c>
      <c r="AI131" s="5">
        <f t="shared" si="201"/>
        <v>-0.97316034384500227</v>
      </c>
      <c r="AJ131" s="5">
        <f t="shared" si="200"/>
        <v>0.75160552610518039</v>
      </c>
      <c r="AK131" s="5">
        <f t="shared" si="200"/>
        <v>-0.79676997225935509</v>
      </c>
      <c r="AL131" s="5">
        <f t="shared" si="200"/>
        <v>0.15436631765072661</v>
      </c>
      <c r="AM131" s="5">
        <f t="shared" si="200"/>
        <v>0.85187756791836478</v>
      </c>
      <c r="AN131" s="5">
        <f t="shared" si="200"/>
        <v>-0.13927248127764358</v>
      </c>
      <c r="AO131" s="5">
        <f t="shared" si="200"/>
        <v>1.4073609807373799</v>
      </c>
      <c r="AP131" s="5">
        <f t="shared" si="215"/>
        <v>1.1065128721904287</v>
      </c>
      <c r="AQ131" s="5">
        <f t="shared" si="215"/>
        <v>1.1638586595628126</v>
      </c>
      <c r="AR131" s="5">
        <f t="shared" si="215"/>
        <v>1.0430879057730849</v>
      </c>
      <c r="AS131" s="5">
        <f t="shared" si="215"/>
        <v>0.27952850673933227</v>
      </c>
      <c r="AV131" s="2">
        <f t="shared" si="122"/>
        <v>54.902565286188924</v>
      </c>
      <c r="AW131" s="2">
        <f t="shared" si="123"/>
        <v>56.575231012513029</v>
      </c>
      <c r="AX131" s="2">
        <f t="shared" si="124"/>
        <v>58.396059672484377</v>
      </c>
      <c r="AY131" s="2">
        <f t="shared" si="125"/>
        <v>59.115883473840007</v>
      </c>
      <c r="AZ131" s="2">
        <f t="shared" si="126"/>
        <v>60.769947514438769</v>
      </c>
      <c r="BA131" s="2">
        <f t="shared" si="127"/>
        <v>62.467931128516213</v>
      </c>
      <c r="BB131" s="2">
        <f t="shared" si="128"/>
        <v>62.877461933245293</v>
      </c>
      <c r="BC131" s="2">
        <f t="shared" si="129"/>
        <v>61.54241624709605</v>
      </c>
      <c r="BD131" s="2">
        <f t="shared" si="130"/>
        <v>59.223941572074416</v>
      </c>
      <c r="BE131" s="2">
        <f t="shared" si="131"/>
        <v>55.294050405256669</v>
      </c>
      <c r="BF131" s="2">
        <f t="shared" si="132"/>
        <v>50.906153615733508</v>
      </c>
      <c r="BG131" s="2">
        <f t="shared" si="133"/>
        <v>45.021439303229606</v>
      </c>
      <c r="BH131" s="2">
        <f t="shared" si="134"/>
        <v>37.739893138865234</v>
      </c>
      <c r="BK131" s="2" t="str">
        <f t="shared" si="135"/>
        <v/>
      </c>
      <c r="BL131" s="2" t="str">
        <f t="shared" si="136"/>
        <v/>
      </c>
      <c r="BM131" s="2" t="str">
        <f t="shared" si="137"/>
        <v/>
      </c>
      <c r="BN131" s="2" t="str">
        <f t="shared" si="138"/>
        <v/>
      </c>
      <c r="BO131" s="2" t="str">
        <f t="shared" si="139"/>
        <v/>
      </c>
      <c r="BP131" s="2" t="str">
        <f t="shared" si="140"/>
        <v/>
      </c>
      <c r="BQ131" s="2" t="str">
        <f t="shared" si="141"/>
        <v/>
      </c>
      <c r="BR131" s="2" t="str">
        <f t="shared" si="142"/>
        <v/>
      </c>
      <c r="BS131" s="2" t="str">
        <f t="shared" si="143"/>
        <v/>
      </c>
      <c r="BT131" s="2" t="str">
        <f t="shared" si="144"/>
        <v/>
      </c>
      <c r="BU131" s="2" t="str">
        <f t="shared" si="145"/>
        <v/>
      </c>
      <c r="BV131" s="2" t="str">
        <f t="shared" si="146"/>
        <v/>
      </c>
      <c r="BW131" s="2" t="str">
        <f t="shared" si="147"/>
        <v/>
      </c>
      <c r="BZ131" s="2" t="str">
        <f t="shared" si="148"/>
        <v/>
      </c>
      <c r="CA131" s="2" t="str">
        <f t="shared" si="149"/>
        <v/>
      </c>
      <c r="CB131" s="2" t="str">
        <f t="shared" si="150"/>
        <v/>
      </c>
      <c r="CC131" s="2" t="str">
        <f t="shared" si="151"/>
        <v/>
      </c>
      <c r="CD131" s="2" t="str">
        <f t="shared" si="152"/>
        <v/>
      </c>
      <c r="CE131" s="2" t="str">
        <f t="shared" si="153"/>
        <v/>
      </c>
      <c r="CF131" s="2" t="str">
        <f t="shared" si="154"/>
        <v/>
      </c>
      <c r="CG131" s="2" t="str">
        <f t="shared" si="155"/>
        <v/>
      </c>
      <c r="CH131" s="2" t="str">
        <f t="shared" si="156"/>
        <v/>
      </c>
      <c r="CI131" s="2" t="str">
        <f t="shared" si="157"/>
        <v/>
      </c>
      <c r="CJ131" s="2" t="str">
        <f t="shared" si="158"/>
        <v/>
      </c>
      <c r="CK131" s="2" t="str">
        <f t="shared" si="159"/>
        <v/>
      </c>
      <c r="CL131" s="2" t="str">
        <f t="shared" si="160"/>
        <v/>
      </c>
      <c r="CO131" s="2">
        <f t="shared" si="161"/>
        <v>57.856120691890013</v>
      </c>
      <c r="CP131" s="2">
        <f t="shared" si="162"/>
        <v>57.992924992438759</v>
      </c>
      <c r="CQ131" s="2">
        <f t="shared" si="163"/>
        <v>59.955064856072362</v>
      </c>
      <c r="CR131" s="2">
        <f t="shared" si="164"/>
        <v>60.654418810848412</v>
      </c>
      <c r="CS131" s="2">
        <f t="shared" si="165"/>
        <v>62.531643996941099</v>
      </c>
      <c r="CT131" s="2">
        <f t="shared" si="166"/>
        <v>64.710696388153778</v>
      </c>
      <c r="CU131" s="2">
        <f t="shared" si="167"/>
        <v>65.547340974833304</v>
      </c>
      <c r="CV131" s="2">
        <f t="shared" si="168"/>
        <v>64.186772988505766</v>
      </c>
      <c r="CW131" s="2">
        <f t="shared" si="169"/>
        <v>61.828309221540202</v>
      </c>
      <c r="CX131" s="2">
        <f t="shared" si="170"/>
        <v>57.600889176228591</v>
      </c>
      <c r="CY131" s="2">
        <f t="shared" si="171"/>
        <v>53.028585824849984</v>
      </c>
      <c r="CZ131" s="2">
        <f t="shared" si="172"/>
        <v>46.879596796991514</v>
      </c>
      <c r="DA131" s="2">
        <f t="shared" si="173"/>
        <v>39.136941557093138</v>
      </c>
      <c r="DD131" s="2">
        <f t="shared" si="174"/>
        <v>54.679016733026707</v>
      </c>
      <c r="DE131" s="2">
        <f t="shared" si="175"/>
        <v>56.468218433953993</v>
      </c>
      <c r="DF131" s="2">
        <f t="shared" si="176"/>
        <v>58.234364705841458</v>
      </c>
      <c r="DG131" s="2">
        <f t="shared" si="177"/>
        <v>58.969509939209729</v>
      </c>
      <c r="DH131" s="2">
        <f t="shared" si="178"/>
        <v>60.613743011807841</v>
      </c>
      <c r="DI131" s="2">
        <f t="shared" si="179"/>
        <v>62.221507523175489</v>
      </c>
      <c r="DJ131" s="2">
        <f t="shared" si="180"/>
        <v>62.607930174695987</v>
      </c>
      <c r="DK131" s="2">
        <f t="shared" si="181"/>
        <v>61.306839915259204</v>
      </c>
      <c r="DL131" s="2">
        <f t="shared" si="182"/>
        <v>58.946328941637638</v>
      </c>
      <c r="DM131" s="2">
        <f t="shared" si="183"/>
        <v>55.065862027667663</v>
      </c>
      <c r="DN131" s="2">
        <f t="shared" si="184"/>
        <v>50.684785399868936</v>
      </c>
      <c r="DO131" s="2">
        <f t="shared" si="185"/>
        <v>44.84170043312681</v>
      </c>
      <c r="DP131" s="2">
        <f t="shared" si="186"/>
        <v>37.59124023994989</v>
      </c>
      <c r="DS131" s="2">
        <f t="shared" si="187"/>
        <v>0.92963763349997453</v>
      </c>
      <c r="DT131" s="2">
        <f t="shared" si="188"/>
        <v>0.92981431216155896</v>
      </c>
      <c r="DU131" s="2">
        <f t="shared" si="189"/>
        <v>0.90602955045873668</v>
      </c>
      <c r="DV131" s="2">
        <f t="shared" si="190"/>
        <v>0.91312673516406739</v>
      </c>
      <c r="DW131" s="2">
        <f t="shared" si="191"/>
        <v>0.91855444893049332</v>
      </c>
      <c r="DX131" s="2">
        <f t="shared" si="192"/>
        <v>0.90100244750095593</v>
      </c>
      <c r="DY131" s="2">
        <f t="shared" si="193"/>
        <v>0.90830415451398805</v>
      </c>
      <c r="DZ131" s="2">
        <f t="shared" si="194"/>
        <v>0.91820076166864506</v>
      </c>
      <c r="EA131" s="2">
        <f t="shared" si="195"/>
        <v>0.90367295974483053</v>
      </c>
      <c r="EB131" s="2">
        <f t="shared" si="196"/>
        <v>0.90998582491767765</v>
      </c>
      <c r="EC131" s="2">
        <f t="shared" si="197"/>
        <v>0.90555159325633861</v>
      </c>
      <c r="ED131" s="2">
        <f t="shared" si="198"/>
        <v>0.91180176122305989</v>
      </c>
      <c r="EE131" s="2">
        <f t="shared" si="199"/>
        <v>0.90382818642473484</v>
      </c>
    </row>
    <row r="132" spans="2:135" x14ac:dyDescent="0.25">
      <c r="B132" s="2">
        <v>126</v>
      </c>
      <c r="C132">
        <v>53.826000000000001</v>
      </c>
      <c r="D132">
        <v>56.188000000000002</v>
      </c>
      <c r="E132">
        <v>59.603000000000002</v>
      </c>
      <c r="F132">
        <v>60.396999999999998</v>
      </c>
      <c r="G132">
        <v>62.058999999999997</v>
      </c>
      <c r="H132">
        <v>65.956000000000003</v>
      </c>
      <c r="I132">
        <v>66.197000000000003</v>
      </c>
      <c r="J132">
        <v>62.667000000000002</v>
      </c>
      <c r="K132">
        <v>64.954999999999998</v>
      </c>
      <c r="L132">
        <v>60.591000000000001</v>
      </c>
      <c r="M132">
        <v>57.612000000000002</v>
      </c>
      <c r="N132">
        <v>52</v>
      </c>
      <c r="O132">
        <v>44.203000000000003</v>
      </c>
      <c r="R132" s="5">
        <f t="shared" si="202"/>
        <v>55.117412635016024</v>
      </c>
      <c r="S132" s="5">
        <f t="shared" si="203"/>
        <v>56.876587187752591</v>
      </c>
      <c r="T132" s="5">
        <f t="shared" si="204"/>
        <v>60.208130532352207</v>
      </c>
      <c r="U132" s="5">
        <f t="shared" si="205"/>
        <v>60.478750573961229</v>
      </c>
      <c r="V132" s="5">
        <f t="shared" si="206"/>
        <v>62.278314924552319</v>
      </c>
      <c r="W132" s="5">
        <f t="shared" si="207"/>
        <v>65.246056613484356</v>
      </c>
      <c r="X132" s="5">
        <f t="shared" si="208"/>
        <v>66.303491453394884</v>
      </c>
      <c r="Y132" s="5">
        <f t="shared" si="209"/>
        <v>63.981750180070023</v>
      </c>
      <c r="Z132" s="5">
        <f t="shared" si="210"/>
        <v>64.44236060148323</v>
      </c>
      <c r="AA132" s="5">
        <f t="shared" si="211"/>
        <v>60.243384263831025</v>
      </c>
      <c r="AB132" s="5">
        <f t="shared" si="212"/>
        <v>57.220054710654814</v>
      </c>
      <c r="AC132" s="5">
        <f t="shared" si="213"/>
        <v>50.817446383255032</v>
      </c>
      <c r="AD132" s="5">
        <f t="shared" si="214"/>
        <v>44.848818619027981</v>
      </c>
      <c r="AE132" s="5"/>
      <c r="AG132" s="5">
        <f t="shared" si="201"/>
        <v>-1.2914126350160231</v>
      </c>
      <c r="AH132" s="5">
        <f t="shared" si="201"/>
        <v>-0.68858718775258865</v>
      </c>
      <c r="AI132" s="5">
        <f t="shared" si="201"/>
        <v>-0.60513053235220582</v>
      </c>
      <c r="AJ132" s="5">
        <f t="shared" si="200"/>
        <v>-8.1750573961230089E-2</v>
      </c>
      <c r="AK132" s="5">
        <f t="shared" si="200"/>
        <v>-0.2193149245523216</v>
      </c>
      <c r="AL132" s="5">
        <f t="shared" si="200"/>
        <v>0.70994338651564703</v>
      </c>
      <c r="AM132" s="5">
        <f t="shared" si="200"/>
        <v>-0.10649145339488086</v>
      </c>
      <c r="AN132" s="5">
        <f t="shared" si="200"/>
        <v>-1.3147501800700212</v>
      </c>
      <c r="AO132" s="5">
        <f t="shared" si="200"/>
        <v>0.5126393985167681</v>
      </c>
      <c r="AP132" s="5">
        <f t="shared" si="215"/>
        <v>0.34761573616897579</v>
      </c>
      <c r="AQ132" s="5">
        <f t="shared" si="215"/>
        <v>0.39194528934518758</v>
      </c>
      <c r="AR132" s="5">
        <f t="shared" si="215"/>
        <v>1.1825536167449684</v>
      </c>
      <c r="AS132" s="5">
        <f t="shared" si="215"/>
        <v>-0.64581861902797755</v>
      </c>
      <c r="AV132" s="2">
        <f t="shared" si="122"/>
        <v>54.816957832002046</v>
      </c>
      <c r="AW132" s="2">
        <f t="shared" si="123"/>
        <v>56.523292605346597</v>
      </c>
      <c r="AX132" s="2">
        <f t="shared" si="124"/>
        <v>58.338901905788134</v>
      </c>
      <c r="AY132" s="2">
        <f t="shared" si="125"/>
        <v>59.069241822451417</v>
      </c>
      <c r="AZ132" s="2">
        <f t="shared" si="126"/>
        <v>60.732446885062267</v>
      </c>
      <c r="BA132" s="2">
        <f t="shared" si="127"/>
        <v>62.41327722743938</v>
      </c>
      <c r="BB132" s="2">
        <f t="shared" si="128"/>
        <v>62.812735449520076</v>
      </c>
      <c r="BC132" s="2">
        <f t="shared" si="129"/>
        <v>61.47787354758588</v>
      </c>
      <c r="BD132" s="2">
        <f t="shared" si="130"/>
        <v>59.156193973158231</v>
      </c>
      <c r="BE132" s="2">
        <f t="shared" si="131"/>
        <v>55.231138699744676</v>
      </c>
      <c r="BF132" s="2">
        <f t="shared" si="132"/>
        <v>50.851531841344439</v>
      </c>
      <c r="BG132" s="2">
        <f t="shared" si="133"/>
        <v>44.972869189614258</v>
      </c>
      <c r="BH132" s="2">
        <f t="shared" si="134"/>
        <v>37.706457793128777</v>
      </c>
      <c r="BK132" s="2" t="str">
        <f t="shared" si="135"/>
        <v/>
      </c>
      <c r="BL132" s="2" t="str">
        <f t="shared" si="136"/>
        <v/>
      </c>
      <c r="BM132" s="2" t="str">
        <f t="shared" si="137"/>
        <v/>
      </c>
      <c r="BN132" s="2" t="str">
        <f t="shared" si="138"/>
        <v/>
      </c>
      <c r="BO132" s="2" t="str">
        <f t="shared" si="139"/>
        <v/>
      </c>
      <c r="BP132" s="2" t="str">
        <f t="shared" si="140"/>
        <v/>
      </c>
      <c r="BQ132" s="2" t="str">
        <f t="shared" si="141"/>
        <v/>
      </c>
      <c r="BR132" s="2" t="str">
        <f t="shared" si="142"/>
        <v/>
      </c>
      <c r="BS132" s="2" t="str">
        <f t="shared" si="143"/>
        <v/>
      </c>
      <c r="BT132" s="2" t="str">
        <f t="shared" si="144"/>
        <v/>
      </c>
      <c r="BU132" s="2" t="str">
        <f t="shared" si="145"/>
        <v/>
      </c>
      <c r="BV132" s="2" t="str">
        <f t="shared" si="146"/>
        <v/>
      </c>
      <c r="BW132" s="2" t="str">
        <f t="shared" si="147"/>
        <v/>
      </c>
      <c r="BZ132" s="2" t="str">
        <f t="shared" si="148"/>
        <v/>
      </c>
      <c r="CA132" s="2" t="str">
        <f t="shared" si="149"/>
        <v/>
      </c>
      <c r="CB132" s="2" t="str">
        <f t="shared" si="150"/>
        <v/>
      </c>
      <c r="CC132" s="2" t="str">
        <f t="shared" si="151"/>
        <v/>
      </c>
      <c r="CD132" s="2" t="str">
        <f t="shared" si="152"/>
        <v/>
      </c>
      <c r="CE132" s="2" t="str">
        <f t="shared" si="153"/>
        <v/>
      </c>
      <c r="CF132" s="2" t="str">
        <f t="shared" si="154"/>
        <v/>
      </c>
      <c r="CG132" s="2" t="str">
        <f t="shared" si="155"/>
        <v/>
      </c>
      <c r="CH132" s="2" t="str">
        <f t="shared" si="156"/>
        <v/>
      </c>
      <c r="CI132" s="2" t="str">
        <f t="shared" si="157"/>
        <v/>
      </c>
      <c r="CJ132" s="2" t="str">
        <f t="shared" si="158"/>
        <v/>
      </c>
      <c r="CK132" s="2" t="str">
        <f t="shared" si="159"/>
        <v/>
      </c>
      <c r="CL132" s="2" t="str">
        <f t="shared" si="160"/>
        <v/>
      </c>
      <c r="CO132" s="2">
        <f t="shared" si="161"/>
        <v>57.856779607679336</v>
      </c>
      <c r="CP132" s="2">
        <f t="shared" si="162"/>
        <v>57.977748865813091</v>
      </c>
      <c r="CQ132" s="2">
        <f t="shared" si="163"/>
        <v>59.944661702245995</v>
      </c>
      <c r="CR132" s="2">
        <f t="shared" si="164"/>
        <v>60.651378185227514</v>
      </c>
      <c r="CS132" s="2">
        <f t="shared" si="165"/>
        <v>62.538270947889714</v>
      </c>
      <c r="CT132" s="2">
        <f t="shared" si="166"/>
        <v>64.735156345918483</v>
      </c>
      <c r="CU132" s="2">
        <f t="shared" si="167"/>
        <v>65.572295256452989</v>
      </c>
      <c r="CV132" s="2">
        <f t="shared" si="168"/>
        <v>64.202247085385892</v>
      </c>
      <c r="CW132" s="2">
        <f t="shared" si="169"/>
        <v>61.845817737926154</v>
      </c>
      <c r="CX132" s="2">
        <f t="shared" si="170"/>
        <v>57.613060242244963</v>
      </c>
      <c r="CY132" s="2">
        <f t="shared" si="171"/>
        <v>53.04375021381518</v>
      </c>
      <c r="CZ132" s="2">
        <f t="shared" si="172"/>
        <v>46.893701715924664</v>
      </c>
      <c r="DA132" s="2">
        <f t="shared" si="173"/>
        <v>39.152364671500912</v>
      </c>
      <c r="DD132" s="2">
        <f t="shared" si="174"/>
        <v>54.607124313516856</v>
      </c>
      <c r="DE132" s="2">
        <f t="shared" si="175"/>
        <v>56.423165191510293</v>
      </c>
      <c r="DF132" s="2">
        <f t="shared" si="176"/>
        <v>58.187011786863756</v>
      </c>
      <c r="DG132" s="2">
        <f t="shared" si="177"/>
        <v>58.93196443768997</v>
      </c>
      <c r="DH132" s="2">
        <f t="shared" si="178"/>
        <v>60.586418293356566</v>
      </c>
      <c r="DI132" s="2">
        <f t="shared" si="179"/>
        <v>62.180608458054806</v>
      </c>
      <c r="DJ132" s="2">
        <f t="shared" si="180"/>
        <v>62.558662652009573</v>
      </c>
      <c r="DK132" s="2">
        <f t="shared" si="181"/>
        <v>61.256524190770797</v>
      </c>
      <c r="DL132" s="2">
        <f t="shared" si="182"/>
        <v>58.894720002177706</v>
      </c>
      <c r="DM132" s="2">
        <f t="shared" si="183"/>
        <v>55.016254872335125</v>
      </c>
      <c r="DN132" s="2">
        <f t="shared" si="184"/>
        <v>50.643003422462172</v>
      </c>
      <c r="DO132" s="2">
        <f t="shared" si="185"/>
        <v>44.803416296797955</v>
      </c>
      <c r="DP132" s="2">
        <f t="shared" si="186"/>
        <v>37.566143391457793</v>
      </c>
      <c r="DS132" s="2">
        <f t="shared" si="187"/>
        <v>0.93542899184965056</v>
      </c>
      <c r="DT132" s="2">
        <f t="shared" si="188"/>
        <v>0.93559213602238922</v>
      </c>
      <c r="DU132" s="2">
        <f t="shared" si="189"/>
        <v>0.91358340611796784</v>
      </c>
      <c r="DV132" s="2">
        <f t="shared" si="190"/>
        <v>0.92016035409856767</v>
      </c>
      <c r="DW132" s="2">
        <f t="shared" si="191"/>
        <v>0.92518462325188511</v>
      </c>
      <c r="DX132" s="2">
        <f t="shared" si="192"/>
        <v>0.90891978557538189</v>
      </c>
      <c r="DY132" s="2">
        <f t="shared" si="193"/>
        <v>0.9156921792205549</v>
      </c>
      <c r="DZ132" s="2">
        <f t="shared" si="194"/>
        <v>0.9248573729661691</v>
      </c>
      <c r="EA132" s="2">
        <f t="shared" si="195"/>
        <v>0.91139772572994382</v>
      </c>
      <c r="EB132" s="2">
        <f t="shared" si="196"/>
        <v>0.91725069968681916</v>
      </c>
      <c r="EC132" s="2">
        <f t="shared" si="197"/>
        <v>0.91314018636478378</v>
      </c>
      <c r="ED132" s="2">
        <f t="shared" si="198"/>
        <v>0.91893313168347313</v>
      </c>
      <c r="EE132" s="2">
        <f t="shared" si="199"/>
        <v>0.91154172281236112</v>
      </c>
    </row>
    <row r="133" spans="2:135" x14ac:dyDescent="0.25">
      <c r="B133" s="2">
        <v>127</v>
      </c>
      <c r="C133">
        <v>54.753999999999998</v>
      </c>
      <c r="D133">
        <v>56.695999999999998</v>
      </c>
      <c r="E133">
        <v>59.470999999999997</v>
      </c>
      <c r="F133">
        <v>58.823999999999998</v>
      </c>
      <c r="G133">
        <v>61.25</v>
      </c>
      <c r="H133">
        <v>64.5</v>
      </c>
      <c r="I133">
        <v>64.938999999999993</v>
      </c>
      <c r="J133">
        <v>61.863999999999997</v>
      </c>
      <c r="K133">
        <v>62.97</v>
      </c>
      <c r="L133">
        <v>58.408999999999999</v>
      </c>
      <c r="M133">
        <v>56.357999999999997</v>
      </c>
      <c r="N133">
        <v>49.145000000000003</v>
      </c>
      <c r="O133">
        <v>41.551000000000002</v>
      </c>
      <c r="R133" s="5">
        <f t="shared" si="202"/>
        <v>54.935379880531983</v>
      </c>
      <c r="S133" s="5">
        <f t="shared" si="203"/>
        <v>56.70511184258951</v>
      </c>
      <c r="T133" s="5">
        <f t="shared" si="204"/>
        <v>59.699440364788209</v>
      </c>
      <c r="U133" s="5">
        <f t="shared" si="205"/>
        <v>60.031031695240657</v>
      </c>
      <c r="V133" s="5">
        <f t="shared" si="206"/>
        <v>61.737371423221695</v>
      </c>
      <c r="W133" s="5">
        <f t="shared" si="207"/>
        <v>64.417319332392339</v>
      </c>
      <c r="X133" s="5">
        <f t="shared" si="208"/>
        <v>65.266499499789091</v>
      </c>
      <c r="Y133" s="5">
        <f t="shared" si="209"/>
        <v>63.121065143340459</v>
      </c>
      <c r="Z133" s="5">
        <f t="shared" si="210"/>
        <v>63.051800513180325</v>
      </c>
      <c r="AA133" s="5">
        <f t="shared" si="211"/>
        <v>58.856815666310098</v>
      </c>
      <c r="AB133" s="5">
        <f t="shared" si="212"/>
        <v>55.716192715114751</v>
      </c>
      <c r="AC133" s="5">
        <f t="shared" si="213"/>
        <v>49.387395299869333</v>
      </c>
      <c r="AD133" s="5">
        <f t="shared" si="214"/>
        <v>43.490107754481386</v>
      </c>
      <c r="AE133" s="5"/>
      <c r="AG133" s="5">
        <f t="shared" si="201"/>
        <v>-0.18137988053198484</v>
      </c>
      <c r="AH133" s="5">
        <f t="shared" si="201"/>
        <v>-9.1118425895118094E-3</v>
      </c>
      <c r="AI133" s="5">
        <f t="shared" si="201"/>
        <v>-0.22844036478821295</v>
      </c>
      <c r="AJ133" s="5">
        <f t="shared" si="200"/>
        <v>-1.2070316952406586</v>
      </c>
      <c r="AK133" s="5">
        <f t="shared" si="200"/>
        <v>-0.48737142322169547</v>
      </c>
      <c r="AL133" s="5">
        <f t="shared" si="200"/>
        <v>8.2680667607661462E-2</v>
      </c>
      <c r="AM133" s="5">
        <f t="shared" si="200"/>
        <v>-0.32749949978909854</v>
      </c>
      <c r="AN133" s="5">
        <f t="shared" si="200"/>
        <v>-1.257065143340462</v>
      </c>
      <c r="AO133" s="5">
        <f t="shared" si="200"/>
        <v>-8.1800513180326107E-2</v>
      </c>
      <c r="AP133" s="5">
        <f t="shared" si="215"/>
        <v>-0.44781566631009895</v>
      </c>
      <c r="AQ133" s="5">
        <f t="shared" si="215"/>
        <v>0.64180728488524608</v>
      </c>
      <c r="AR133" s="5">
        <f t="shared" si="215"/>
        <v>-0.24239529986932951</v>
      </c>
      <c r="AS133" s="5">
        <f t="shared" si="215"/>
        <v>-1.9391077544813839</v>
      </c>
      <c r="AV133" s="2">
        <f t="shared" si="122"/>
        <v>54.731992752658087</v>
      </c>
      <c r="AW133" s="2">
        <f t="shared" si="123"/>
        <v>56.47171470255811</v>
      </c>
      <c r="AX133" s="2">
        <f t="shared" si="124"/>
        <v>58.282180111926706</v>
      </c>
      <c r="AY133" s="2">
        <f t="shared" si="125"/>
        <v>59.023033378050641</v>
      </c>
      <c r="AZ133" s="2">
        <f t="shared" si="126"/>
        <v>60.695487713185969</v>
      </c>
      <c r="BA133" s="2">
        <f t="shared" si="127"/>
        <v>62.359093111352458</v>
      </c>
      <c r="BB133" s="2">
        <f t="shared" si="128"/>
        <v>62.748593578736639</v>
      </c>
      <c r="BC133" s="2">
        <f t="shared" si="129"/>
        <v>61.413963737161929</v>
      </c>
      <c r="BD133" s="2">
        <f t="shared" si="130"/>
        <v>59.089080870203389</v>
      </c>
      <c r="BE133" s="2">
        <f t="shared" si="131"/>
        <v>55.16875796469818</v>
      </c>
      <c r="BF133" s="2">
        <f t="shared" si="132"/>
        <v>50.797412180173744</v>
      </c>
      <c r="BG133" s="2">
        <f t="shared" si="133"/>
        <v>44.924686462437442</v>
      </c>
      <c r="BH133" s="2">
        <f t="shared" si="134"/>
        <v>37.67331322292214</v>
      </c>
      <c r="BK133" s="2" t="str">
        <f t="shared" si="135"/>
        <v/>
      </c>
      <c r="BL133" s="2" t="str">
        <f t="shared" si="136"/>
        <v/>
      </c>
      <c r="BM133" s="2" t="str">
        <f t="shared" si="137"/>
        <v/>
      </c>
      <c r="BN133" s="2" t="str">
        <f t="shared" si="138"/>
        <v/>
      </c>
      <c r="BO133" s="2" t="str">
        <f t="shared" si="139"/>
        <v/>
      </c>
      <c r="BP133" s="2" t="str">
        <f t="shared" si="140"/>
        <v/>
      </c>
      <c r="BQ133" s="2" t="str">
        <f t="shared" si="141"/>
        <v/>
      </c>
      <c r="BR133" s="2" t="str">
        <f t="shared" si="142"/>
        <v/>
      </c>
      <c r="BS133" s="2" t="str">
        <f t="shared" si="143"/>
        <v/>
      </c>
      <c r="BT133" s="2" t="str">
        <f t="shared" si="144"/>
        <v/>
      </c>
      <c r="BU133" s="2" t="str">
        <f t="shared" si="145"/>
        <v/>
      </c>
      <c r="BV133" s="2" t="str">
        <f t="shared" si="146"/>
        <v/>
      </c>
      <c r="BW133" s="2" t="str">
        <f t="shared" si="147"/>
        <v/>
      </c>
      <c r="BZ133" s="2" t="str">
        <f t="shared" si="148"/>
        <v/>
      </c>
      <c r="CA133" s="2" t="str">
        <f t="shared" si="149"/>
        <v/>
      </c>
      <c r="CB133" s="2" t="str">
        <f t="shared" si="150"/>
        <v/>
      </c>
      <c r="CC133" s="2" t="str">
        <f t="shared" si="151"/>
        <v/>
      </c>
      <c r="CD133" s="2" t="str">
        <f t="shared" si="152"/>
        <v/>
      </c>
      <c r="CE133" s="2" t="str">
        <f t="shared" si="153"/>
        <v/>
      </c>
      <c r="CF133" s="2" t="str">
        <f t="shared" si="154"/>
        <v/>
      </c>
      <c r="CG133" s="2" t="str">
        <f t="shared" si="155"/>
        <v/>
      </c>
      <c r="CH133" s="2" t="str">
        <f t="shared" si="156"/>
        <v/>
      </c>
      <c r="CI133" s="2" t="str">
        <f t="shared" si="157"/>
        <v/>
      </c>
      <c r="CJ133" s="2" t="str">
        <f t="shared" si="158"/>
        <v/>
      </c>
      <c r="CK133" s="2" t="str">
        <f t="shared" si="159"/>
        <v/>
      </c>
      <c r="CL133" s="2" t="str">
        <f t="shared" si="160"/>
        <v/>
      </c>
      <c r="CO133" s="2">
        <f t="shared" si="161"/>
        <v>57.857438523468659</v>
      </c>
      <c r="CP133" s="2">
        <f t="shared" si="162"/>
        <v>57.962572739187422</v>
      </c>
      <c r="CQ133" s="2">
        <f t="shared" si="163"/>
        <v>59.934258548419621</v>
      </c>
      <c r="CR133" s="2">
        <f t="shared" si="164"/>
        <v>60.64833755960661</v>
      </c>
      <c r="CS133" s="2">
        <f t="shared" si="165"/>
        <v>62.544897898838329</v>
      </c>
      <c r="CT133" s="2">
        <f t="shared" si="166"/>
        <v>64.759616303683188</v>
      </c>
      <c r="CU133" s="2">
        <f t="shared" si="167"/>
        <v>65.597249538072674</v>
      </c>
      <c r="CV133" s="2">
        <f t="shared" si="168"/>
        <v>64.217721182266018</v>
      </c>
      <c r="CW133" s="2">
        <f t="shared" si="169"/>
        <v>61.863326254312113</v>
      </c>
      <c r="CX133" s="2">
        <f t="shared" si="170"/>
        <v>57.625231308261341</v>
      </c>
      <c r="CY133" s="2">
        <f t="shared" si="171"/>
        <v>53.058914602780376</v>
      </c>
      <c r="CZ133" s="2">
        <f t="shared" si="172"/>
        <v>46.907806634857806</v>
      </c>
      <c r="DA133" s="2">
        <f t="shared" si="173"/>
        <v>39.167787785908693</v>
      </c>
      <c r="DD133" s="2">
        <f t="shared" si="174"/>
        <v>54.535231894007005</v>
      </c>
      <c r="DE133" s="2">
        <f t="shared" si="175"/>
        <v>56.378111949066593</v>
      </c>
      <c r="DF133" s="2">
        <f t="shared" si="176"/>
        <v>58.139658867886055</v>
      </c>
      <c r="DG133" s="2">
        <f t="shared" si="177"/>
        <v>58.894418936170212</v>
      </c>
      <c r="DH133" s="2">
        <f t="shared" si="178"/>
        <v>60.559093574905297</v>
      </c>
      <c r="DI133" s="2">
        <f t="shared" si="179"/>
        <v>62.139709392934115</v>
      </c>
      <c r="DJ133" s="2">
        <f t="shared" si="180"/>
        <v>62.509395129323167</v>
      </c>
      <c r="DK133" s="2">
        <f t="shared" si="181"/>
        <v>61.206208466282398</v>
      </c>
      <c r="DL133" s="2">
        <f t="shared" si="182"/>
        <v>58.843111062717782</v>
      </c>
      <c r="DM133" s="2">
        <f t="shared" si="183"/>
        <v>54.966647717002587</v>
      </c>
      <c r="DN133" s="2">
        <f t="shared" si="184"/>
        <v>50.601221445055408</v>
      </c>
      <c r="DO133" s="2">
        <f t="shared" si="185"/>
        <v>44.765132160469093</v>
      </c>
      <c r="DP133" s="2">
        <f t="shared" si="186"/>
        <v>37.541046542965695</v>
      </c>
      <c r="DS133" s="2">
        <f t="shared" si="187"/>
        <v>0.94077404550752852</v>
      </c>
      <c r="DT133" s="2">
        <f t="shared" si="188"/>
        <v>0.9409245378142943</v>
      </c>
      <c r="DU133" s="2">
        <f t="shared" si="189"/>
        <v>0.92058326679392055</v>
      </c>
      <c r="DV133" s="2">
        <f t="shared" si="190"/>
        <v>0.92667023420480266</v>
      </c>
      <c r="DW133" s="2">
        <f t="shared" si="191"/>
        <v>0.93131541882710145</v>
      </c>
      <c r="DX133" s="2">
        <f t="shared" si="192"/>
        <v>0.91626278112468651</v>
      </c>
      <c r="DY133" s="2">
        <f t="shared" si="193"/>
        <v>0.92253570999471479</v>
      </c>
      <c r="DZ133" s="2">
        <f t="shared" si="194"/>
        <v>0.93101298567431745</v>
      </c>
      <c r="EA133" s="2">
        <f t="shared" si="195"/>
        <v>0.9185588470085907</v>
      </c>
      <c r="EB133" s="2">
        <f t="shared" si="196"/>
        <v>0.9239782234569871</v>
      </c>
      <c r="EC133" s="2">
        <f t="shared" si="197"/>
        <v>0.9201728114424409</v>
      </c>
      <c r="ED133" s="2">
        <f t="shared" si="198"/>
        <v>0.92553497795605766</v>
      </c>
      <c r="EE133" s="2">
        <f t="shared" si="199"/>
        <v>0.91869224406141614</v>
      </c>
    </row>
    <row r="134" spans="2:135" x14ac:dyDescent="0.25">
      <c r="B134" s="2">
        <v>128</v>
      </c>
      <c r="C134">
        <v>54.478000000000002</v>
      </c>
      <c r="D134">
        <v>55.71</v>
      </c>
      <c r="E134">
        <v>58.838000000000001</v>
      </c>
      <c r="F134">
        <v>58.234999999999999</v>
      </c>
      <c r="G134">
        <v>61.308999999999997</v>
      </c>
      <c r="H134">
        <v>63.206000000000003</v>
      </c>
      <c r="I134">
        <v>63.621000000000002</v>
      </c>
      <c r="J134">
        <v>61.258000000000003</v>
      </c>
      <c r="K134">
        <v>60.667000000000002</v>
      </c>
      <c r="L134">
        <v>56.439</v>
      </c>
      <c r="M134">
        <v>54.298999999999999</v>
      </c>
      <c r="N134">
        <v>46.884</v>
      </c>
      <c r="O134">
        <v>40.087000000000003</v>
      </c>
      <c r="R134" s="5">
        <f t="shared" ref="R134:R165" si="216">AV134+(C$209*_xlfn.NORM.DIST($B134,C$214*C$215+C$213,C$219*C$214,FALSE))+(C$211*_xlfn.NORM.DIST($B134,C$214*C$216+C$213,C$220*C$214,FALSE))+(C$210*_xlfn.NORM.DIST($B134,C$214*C$217+C$213,C$221*C$214,FALSE))+(C$212*_xlfn.NORM.DIST($B134,C$214*C$218+C$213,C$222*C$214,FALSE))</f>
        <v>54.779431509510914</v>
      </c>
      <c r="S134" s="5">
        <f t="shared" ref="S134:S165" si="217">AW134+(D$209*_xlfn.NORM.DIST($B134,D$214*D$215+D$213,D$219*D$214,FALSE))+(D$211*_xlfn.NORM.DIST($B134,D$214*D$216+D$213,D$220*D$214,FALSE))+(D$210*_xlfn.NORM.DIST($B134,D$214*D$217+D$213,D$221*D$214,FALSE))+(D$212*_xlfn.NORM.DIST($B134,D$214*D$218+D$213,D$222*D$214,FALSE))</f>
        <v>56.567939935378014</v>
      </c>
      <c r="T134" s="5">
        <f t="shared" ref="T134:T165" si="218">AX134+(E$209*_xlfn.NORM.DIST($B134,E$214*E$215+E$213,E$219*E$214,FALSE))+(E$211*_xlfn.NORM.DIST($B134,E$214*E$216+E$213,E$220*E$214,FALSE))+(E$210*_xlfn.NORM.DIST($B134,E$214*E$217+E$213,E$221*E$214,FALSE))+(E$212*_xlfn.NORM.DIST($B134,E$214*E$218+E$213,E$222*E$214,FALSE))</f>
        <v>59.25286107693907</v>
      </c>
      <c r="U134" s="5">
        <f t="shared" ref="U134:U165" si="219">AY134+(F$209*_xlfn.NORM.DIST($B134,F$214*F$215+F$213,F$219*F$214,FALSE))+(F$211*_xlfn.NORM.DIST($B134,F$214*F$216+F$213,F$220*F$214,FALSE))+(F$210*_xlfn.NORM.DIST($B134,F$214*F$217+F$213,F$221*F$214,FALSE))+(F$212*_xlfn.NORM.DIST($B134,F$214*F$218+F$213,F$222*F$214,FALSE))</f>
        <v>59.665771370202492</v>
      </c>
      <c r="V134" s="5">
        <f t="shared" ref="V134:V165" si="220">AZ134+(G$209*_xlfn.NORM.DIST($B134,G$214*G$215+G$213,G$219*G$214,FALSE))+(G$211*_xlfn.NORM.DIST($B134,G$214*G$216+G$213,G$220*G$214,FALSE))+(G$210*_xlfn.NORM.DIST($B134,G$214*G$217+G$213,G$221*G$214,FALSE))+(G$212*_xlfn.NORM.DIST($B134,G$214*G$218+G$213,G$222*G$214,FALSE))</f>
        <v>61.329179980895653</v>
      </c>
      <c r="W134" s="5">
        <f t="shared" ref="W134:W165" si="221">BA134+(H$209*_xlfn.NORM.DIST($B134,H$214*H$215+H$213,H$219*H$214,FALSE))+(H$211*_xlfn.NORM.DIST($B134,H$214*H$216+H$213,H$220*H$214,FALSE))+(H$210*_xlfn.NORM.DIST($B134,H$214*H$217+H$213,H$221*H$214,FALSE))+(H$212*_xlfn.NORM.DIST($B134,H$214*H$218+H$213,H$222*H$214,FALSE))</f>
        <v>63.730626044385758</v>
      </c>
      <c r="X134" s="5">
        <f t="shared" ref="X134:X165" si="222">BB134+(I$209*_xlfn.NORM.DIST($B134,I$214*I$215+I$213,I$219*I$214,FALSE))+(I$211*_xlfn.NORM.DIST($B134,I$214*I$216+I$213,I$220*I$214,FALSE))+(I$210*_xlfn.NORM.DIST($B134,I$214*I$217+I$213,I$221*I$214,FALSE))+(I$212*_xlfn.NORM.DIST($B134,I$214*I$218+I$213,I$222*I$214,FALSE))</f>
        <v>64.418367112735382</v>
      </c>
      <c r="Y134" s="5">
        <f t="shared" ref="Y134:Y165" si="223">BC134+(J$209*_xlfn.NORM.DIST($B134,J$214*J$215+J$213,J$219*J$214,FALSE))+(J$211*_xlfn.NORM.DIST($B134,J$214*J$216+J$213,J$220*J$214,FALSE))+(J$210*_xlfn.NORM.DIST($B134,J$214*J$217+J$213,J$221*J$214,FALSE))+(J$212*_xlfn.NORM.DIST($B134,J$214*J$218+J$213,J$222*J$214,FALSE))</f>
        <v>62.46174611356426</v>
      </c>
      <c r="Z134" s="5">
        <f t="shared" ref="Z134:Z165" si="224">BD134+(K$209*_xlfn.NORM.DIST($B134,K$214*K$215+K$213,K$219*K$214,FALSE))+(K$211*_xlfn.NORM.DIST($B134,K$214*K$216+K$213,K$220*K$214,FALSE))+(K$210*_xlfn.NORM.DIST($B134,K$214*K$217+K$213,K$221*K$214,FALSE))+(K$212*_xlfn.NORM.DIST($B134,K$214*K$218+K$213,K$222*K$214,FALSE))</f>
        <v>61.858883541596654</v>
      </c>
      <c r="AA134" s="5">
        <f t="shared" ref="AA134:AA165" si="225">BE134+(L$209*_xlfn.NORM.DIST($B134,L$214*L$215+L$213,L$219*L$214,FALSE))+(L$211*_xlfn.NORM.DIST($B134,L$214*L$216+L$213,L$220*L$214,FALSE))+(L$210*_xlfn.NORM.DIST($B134,L$214*L$217+L$213,L$221*L$214,FALSE))+(L$212*_xlfn.NORM.DIST($B134,L$214*L$218+L$213,L$222*L$214,FALSE))</f>
        <v>57.699744155170762</v>
      </c>
      <c r="AB134" s="5">
        <f t="shared" ref="AB134:AB165" si="226">BF134+(M$209*_xlfn.NORM.DIST($B134,M$214*M$215+M$213,M$219*M$214,FALSE))+(M$211*_xlfn.NORM.DIST($B134,M$214*M$216+M$213,M$220*M$214,FALSE))+(M$210*_xlfn.NORM.DIST($B134,M$214*M$217+M$213,M$221*M$214,FALSE))+(M$212*_xlfn.NORM.DIST($B134,M$214*M$218+M$213,M$222*M$214,FALSE))</f>
        <v>54.376740209250841</v>
      </c>
      <c r="AC134" s="5">
        <f t="shared" ref="AC134:AC165" si="227">BG134+(N$209*_xlfn.NORM.DIST($B134,N$214*N$215+N$213,N$219*N$214,FALSE))+(N$211*_xlfn.NORM.DIST($B134,N$214*N$216+N$213,N$220*N$214,FALSE))+(N$210*_xlfn.NORM.DIST($B134,N$214*N$217+N$213,N$221*N$214,FALSE))+(N$212*_xlfn.NORM.DIST($B134,N$214*N$218+N$213,N$222*N$214,FALSE))</f>
        <v>48.138509080498366</v>
      </c>
      <c r="AD134" s="5">
        <f t="shared" ref="AD134:AD165" si="228">BH134+(O$209*_xlfn.NORM.DIST($B134,O$214*O$215+O$213,O$219*O$214,FALSE))+(O$211*_xlfn.NORM.DIST($B134,O$214*O$216+O$213,O$220*O$214,FALSE))+(O$210*_xlfn.NORM.DIST($B134,O$214*O$217+O$213,O$221*O$214,FALSE))+(O$212*_xlfn.NORM.DIST($B134,O$214*O$218+O$213,O$222*O$214,FALSE))</f>
        <v>42.1781657479778</v>
      </c>
      <c r="AE134" s="5"/>
      <c r="AG134" s="5">
        <f t="shared" si="201"/>
        <v>-0.30143150951091258</v>
      </c>
      <c r="AH134" s="5">
        <f t="shared" si="201"/>
        <v>-0.85793993537801327</v>
      </c>
      <c r="AI134" s="5">
        <f t="shared" si="201"/>
        <v>-0.4148610769390686</v>
      </c>
      <c r="AJ134" s="5">
        <f t="shared" si="200"/>
        <v>-1.4307713702024927</v>
      </c>
      <c r="AK134" s="5">
        <f t="shared" si="200"/>
        <v>-2.0179980895655092E-2</v>
      </c>
      <c r="AL134" s="5">
        <f t="shared" si="200"/>
        <v>-0.52462604438575511</v>
      </c>
      <c r="AM134" s="5">
        <f t="shared" si="200"/>
        <v>-0.79736711273537964</v>
      </c>
      <c r="AN134" s="5">
        <f t="shared" si="200"/>
        <v>-1.2037461135642573</v>
      </c>
      <c r="AO134" s="5">
        <f t="shared" si="200"/>
        <v>-1.1918835415966527</v>
      </c>
      <c r="AP134" s="5">
        <f t="shared" si="215"/>
        <v>-1.2607441551707623</v>
      </c>
      <c r="AQ134" s="5">
        <f t="shared" si="215"/>
        <v>-7.7740209250841019E-2</v>
      </c>
      <c r="AR134" s="5">
        <f t="shared" si="215"/>
        <v>-1.2545090804983658</v>
      </c>
      <c r="AS134" s="5">
        <f t="shared" si="215"/>
        <v>-2.0911657479777972</v>
      </c>
      <c r="AV134" s="2">
        <f t="shared" ref="AV134:AV197" si="229">((1-DS134)*CO134) + (DS134*DD134)</f>
        <v>54.647666924818616</v>
      </c>
      <c r="AW134" s="2">
        <f t="shared" ref="AW134:AW197" si="230">((1-DT134)*CP134) + (DT134*DE134)</f>
        <v>56.420489601388546</v>
      </c>
      <c r="AX134" s="2">
        <f t="shared" ref="AX134:AX197" si="231">((1-DU134)*CQ134) + (DU134*DF134)</f>
        <v>58.22589660631013</v>
      </c>
      <c r="AY134" s="2">
        <f t="shared" ref="AY134:AY197" si="232">((1-DV134)*CR134) + (DV134*DG134)</f>
        <v>58.977255533336077</v>
      </c>
      <c r="AZ134" s="2">
        <f t="shared" ref="AZ134:AZ197" si="233">((1-DW134)*CS134) + (DW134*DH134)</f>
        <v>60.659057829049004</v>
      </c>
      <c r="BA134" s="2">
        <f t="shared" ref="BA134:BA197" si="234">((1-DX134)*CT134) + (DX134*DI134)</f>
        <v>62.305404253985891</v>
      </c>
      <c r="BB134" s="2">
        <f t="shared" ref="BB134:BB197" si="235">((1-DY134)*CU134) + (DY134*DJ134)</f>
        <v>62.6850559430465</v>
      </c>
      <c r="BC134" s="2">
        <f t="shared" ref="BC134:BC197" si="236">((1-DZ134)*CV134) + (DZ134*DK134)</f>
        <v>61.350689530535078</v>
      </c>
      <c r="BD134" s="2">
        <f t="shared" ref="BD134:BD197" si="237">((1-EA134)*CW134) + (EA134*DL134)</f>
        <v>59.022619138042678</v>
      </c>
      <c r="BE134" s="2">
        <f t="shared" ref="BE134:BE197" si="238">((1-EB134)*CX134) + (EB134*DM134)</f>
        <v>55.106920673824462</v>
      </c>
      <c r="BF134" s="2">
        <f t="shared" ref="BF134:BF197" si="239">((1-EC134)*CY134) + (EC134*DN134)</f>
        <v>50.743808419966136</v>
      </c>
      <c r="BG134" s="2">
        <f t="shared" ref="BG134:BG197" si="240">((1-ED134)*CZ134) + (ED134*DO134)</f>
        <v>44.876904356365777</v>
      </c>
      <c r="BH134" s="2">
        <f t="shared" ref="BH134:BH197" si="241">((1-EE134)*DA134) + (EE134*DP134)</f>
        <v>37.640473910864628</v>
      </c>
      <c r="BK134" s="2" t="str">
        <f t="shared" ref="BK134:BK197" si="242">IF(OR($B134&lt;C$229, AND($B134&gt;C$230, $B134&lt;C$231)), C134, "")</f>
        <v/>
      </c>
      <c r="BL134" s="2" t="str">
        <f t="shared" ref="BL134:BL197" si="243">IF(OR($B134&lt;D$229, AND($B134&gt;D$230, $B134&lt;D$231)), D134, "")</f>
        <v/>
      </c>
      <c r="BM134" s="2" t="str">
        <f t="shared" ref="BM134:BM197" si="244">IF(OR($B134&lt;E$229, AND($B134&gt;E$230, $B134&lt;E$231)), E134, "")</f>
        <v/>
      </c>
      <c r="BN134" s="2" t="str">
        <f t="shared" ref="BN134:BN197" si="245">IF(OR($B134&lt;F$229, AND($B134&gt;F$230, $B134&lt;F$231)), F134, "")</f>
        <v/>
      </c>
      <c r="BO134" s="2" t="str">
        <f t="shared" ref="BO134:BO197" si="246">IF(OR($B134&lt;G$229, AND($B134&gt;G$230, $B134&lt;G$231)), G134, "")</f>
        <v/>
      </c>
      <c r="BP134" s="2" t="str">
        <f t="shared" ref="BP134:BP197" si="247">IF(OR($B134&lt;H$229, AND($B134&gt;H$230, $B134&lt;H$231)), H134, "")</f>
        <v/>
      </c>
      <c r="BQ134" s="2" t="str">
        <f t="shared" ref="BQ134:BQ197" si="248">IF(OR($B134&lt;I$229, AND($B134&gt;I$230, $B134&lt;I$231)), I134, "")</f>
        <v/>
      </c>
      <c r="BR134" s="2" t="str">
        <f t="shared" ref="BR134:BR197" si="249">IF(OR($B134&lt;J$229, AND($B134&gt;J$230, $B134&lt;J$231)), J134, "")</f>
        <v/>
      </c>
      <c r="BS134" s="2" t="str">
        <f t="shared" ref="BS134:BS197" si="250">IF(OR($B134&lt;K$229, AND($B134&gt;K$230, $B134&lt;K$231)), K134, "")</f>
        <v/>
      </c>
      <c r="BT134" s="2" t="str">
        <f t="shared" ref="BT134:BT197" si="251">IF(OR($B134&lt;L$229, AND($B134&gt;L$230, $B134&lt;L$231)), L134, "")</f>
        <v/>
      </c>
      <c r="BU134" s="2" t="str">
        <f t="shared" ref="BU134:BU197" si="252">IF(OR($B134&lt;M$229, AND($B134&gt;M$230, $B134&lt;M$231)), M134, "")</f>
        <v/>
      </c>
      <c r="BV134" s="2" t="str">
        <f t="shared" ref="BV134:BV197" si="253">IF(OR($B134&lt;N$229, AND($B134&gt;N$230, $B134&lt;N$231)), N134, "")</f>
        <v/>
      </c>
      <c r="BW134" s="2" t="str">
        <f t="shared" ref="BW134:BW197" si="254">IF(OR($B134&lt;O$229, AND($B134&gt;O$230, $B134&lt;O$231)), O134, "")</f>
        <v/>
      </c>
      <c r="BZ134" s="2" t="str">
        <f t="shared" ref="BZ134:BZ197" si="255">IF(OR(AND($B134&gt;C$230, $B134&lt;C$231), $B134&gt;C$232), C134, "")</f>
        <v/>
      </c>
      <c r="CA134" s="2" t="str">
        <f t="shared" ref="CA134:CA197" si="256">IF(OR(AND($B134&gt;D$230, $B134&lt;D$231), $B134&gt;D$232), D134, "")</f>
        <v/>
      </c>
      <c r="CB134" s="2" t="str">
        <f t="shared" ref="CB134:CB197" si="257">IF(OR(AND($B134&gt;E$230, $B134&lt;E$231), $B134&gt;E$232), E134, "")</f>
        <v/>
      </c>
      <c r="CC134" s="2" t="str">
        <f t="shared" ref="CC134:CC197" si="258">IF(OR(AND($B134&gt;F$230, $B134&lt;F$231), $B134&gt;F$232), F134, "")</f>
        <v/>
      </c>
      <c r="CD134" s="2" t="str">
        <f t="shared" ref="CD134:CD197" si="259">IF(OR(AND($B134&gt;G$230, $B134&lt;G$231), $B134&gt;G$232), G134, "")</f>
        <v/>
      </c>
      <c r="CE134" s="2" t="str">
        <f t="shared" ref="CE134:CE197" si="260">IF(OR(AND($B134&gt;H$230, $B134&lt;H$231), $B134&gt;H$232), H134, "")</f>
        <v/>
      </c>
      <c r="CF134" s="2" t="str">
        <f t="shared" ref="CF134:CF197" si="261">IF(OR(AND($B134&gt;I$230, $B134&lt;I$231), $B134&gt;I$232), I134, "")</f>
        <v/>
      </c>
      <c r="CG134" s="2" t="str">
        <f t="shared" ref="CG134:CG197" si="262">IF(OR(AND($B134&gt;J$230, $B134&lt;J$231), $B134&gt;J$232), J134, "")</f>
        <v/>
      </c>
      <c r="CH134" s="2" t="str">
        <f t="shared" ref="CH134:CH197" si="263">IF(OR(AND($B134&gt;K$230, $B134&lt;K$231), $B134&gt;K$232), K134, "")</f>
        <v/>
      </c>
      <c r="CI134" s="2" t="str">
        <f t="shared" ref="CI134:CI197" si="264">IF(OR(AND($B134&gt;L$230, $B134&lt;L$231), $B134&gt;L$232), L134, "")</f>
        <v/>
      </c>
      <c r="CJ134" s="2" t="str">
        <f t="shared" ref="CJ134:CJ197" si="265">IF(OR(AND($B134&gt;M$230, $B134&lt;M$231), $B134&gt;M$232), M134, "")</f>
        <v/>
      </c>
      <c r="CK134" s="2" t="str">
        <f t="shared" ref="CK134:CK197" si="266">IF(OR(AND($B134&gt;N$230, $B134&lt;N$231), $B134&gt;N$232), N134, "")</f>
        <v/>
      </c>
      <c r="CL134" s="2" t="str">
        <f t="shared" ref="CL134:CL197" si="267">IF(OR(AND($B134&gt;O$230, $B134&lt;O$231), $B134&gt;O$232), O134, "")</f>
        <v/>
      </c>
      <c r="CO134" s="2">
        <f t="shared" ref="CO134:CO197" si="268">BK$207*$B134+BK$209</f>
        <v>57.858097439257982</v>
      </c>
      <c r="CP134" s="2">
        <f t="shared" ref="CP134:CP197" si="269">BL$207*$B134+BL$209</f>
        <v>57.947396612561754</v>
      </c>
      <c r="CQ134" s="2">
        <f t="shared" ref="CQ134:CQ197" si="270">BM$207*$B134+BM$209</f>
        <v>59.923855394593254</v>
      </c>
      <c r="CR134" s="2">
        <f t="shared" ref="CR134:CR197" si="271">BN$207*$B134+BN$209</f>
        <v>60.645296933985705</v>
      </c>
      <c r="CS134" s="2">
        <f t="shared" ref="CS134:CS197" si="272">BO$207*$B134+BO$209</f>
        <v>62.551524849786951</v>
      </c>
      <c r="CT134" s="2">
        <f t="shared" ref="CT134:CT197" si="273">BP$207*$B134+BP$209</f>
        <v>64.784076261447893</v>
      </c>
      <c r="CU134" s="2">
        <f t="shared" ref="CU134:CU197" si="274">BQ$207*$B134+BQ$209</f>
        <v>65.622203819692345</v>
      </c>
      <c r="CV134" s="2">
        <f t="shared" ref="CV134:CV197" si="275">BR$207*$B134+BR$209</f>
        <v>64.233195279146159</v>
      </c>
      <c r="CW134" s="2">
        <f t="shared" ref="CW134:CW197" si="276">BS$207*$B134+BS$209</f>
        <v>61.880834770698073</v>
      </c>
      <c r="CX134" s="2">
        <f t="shared" ref="CX134:CX197" si="277">BT$207*$B134+BT$209</f>
        <v>57.637402374277713</v>
      </c>
      <c r="CY134" s="2">
        <f t="shared" ref="CY134:CY197" si="278">BU$207*$B134+BU$209</f>
        <v>53.07407899174558</v>
      </c>
      <c r="CZ134" s="2">
        <f t="shared" ref="CZ134:CZ197" si="279">BV$207*$B134+BV$209</f>
        <v>46.921911553790949</v>
      </c>
      <c r="DA134" s="2">
        <f t="shared" ref="DA134:DA197" si="280">BW$207*$B134+BW$209</f>
        <v>39.183210900316467</v>
      </c>
      <c r="DD134" s="2">
        <f t="shared" ref="DD134:DD197" si="281">BZ$207*$B134+BZ$209</f>
        <v>54.463339474497154</v>
      </c>
      <c r="DE134" s="2">
        <f t="shared" ref="DE134:DE197" si="282">CA$207*$B134+CA$209</f>
        <v>56.333058706622893</v>
      </c>
      <c r="DF134" s="2">
        <f t="shared" ref="DF134:DF197" si="283">CB$207*$B134+CB$209</f>
        <v>58.092305948908347</v>
      </c>
      <c r="DG134" s="2">
        <f t="shared" ref="DG134:DG197" si="284">CC$207*$B134+CC$209</f>
        <v>58.856873434650453</v>
      </c>
      <c r="DH134" s="2">
        <f t="shared" ref="DH134:DH197" si="285">CD$207*$B134+CD$209</f>
        <v>60.531768856454029</v>
      </c>
      <c r="DI134" s="2">
        <f t="shared" ref="DI134:DI197" si="286">CE$207*$B134+CE$209</f>
        <v>62.098810327813425</v>
      </c>
      <c r="DJ134" s="2">
        <f t="shared" ref="DJ134:DJ197" si="287">CF$207*$B134+CF$209</f>
        <v>62.460127606636753</v>
      </c>
      <c r="DK134" s="2">
        <f t="shared" ref="DK134:DK197" si="288">CG$207*$B134+CG$209</f>
        <v>61.155892741793991</v>
      </c>
      <c r="DL134" s="2">
        <f t="shared" ref="DL134:DL197" si="289">CH$207*$B134+CH$209</f>
        <v>58.79150212325785</v>
      </c>
      <c r="DM134" s="2">
        <f t="shared" ref="DM134:DM197" si="290">CI$207*$B134+CI$209</f>
        <v>54.917040561670049</v>
      </c>
      <c r="DN134" s="2">
        <f t="shared" ref="DN134:DN197" si="291">CJ$207*$B134+CJ$209</f>
        <v>50.559439467648644</v>
      </c>
      <c r="DO134" s="2">
        <f t="shared" ref="DO134:DO197" si="292">CK$207*$B134+CK$209</f>
        <v>44.726848024140232</v>
      </c>
      <c r="DP134" s="2">
        <f t="shared" ref="DP134:DP197" si="293">CL$207*$B134+CL$209</f>
        <v>37.515949694473598</v>
      </c>
      <c r="DS134" s="2">
        <f t="shared" ref="DS134:DS197" si="294">POWER(10,($B134-C$227)/C$228)/(1+POWER(10,($B134-C$227)/C$228))</f>
        <v>0.94570232922792585</v>
      </c>
      <c r="DT134" s="2">
        <f t="shared" ref="DT134:DT197" si="295">POWER(10,($B134-D$227)/D$228)/(1+POWER(10,($B134-D$227)/D$228))</f>
        <v>0.94584101974933177</v>
      </c>
      <c r="DU134" s="2">
        <f t="shared" ref="DU134:DU197" si="296">POWER(10,($B134-E$227)/E$228)/(1+POWER(10,($B134-E$227)/E$228))</f>
        <v>0.92706139726856995</v>
      </c>
      <c r="DV134" s="2">
        <f t="shared" ref="DV134:DV197" si="297">POWER(10,($B134-F$227)/F$228)/(1+POWER(10,($B134-F$227)/F$228))</f>
        <v>0.93268814756103879</v>
      </c>
      <c r="DW134" s="2">
        <f t="shared" ref="DW134:DW197" si="298">POWER(10,($B134-G$227)/G$228)/(1+POWER(10,($B134-G$227)/G$228))</f>
        <v>0.93697804437014087</v>
      </c>
      <c r="DX134" s="2">
        <f t="shared" ref="DX134:DX197" si="299">POWER(10,($B134-H$227)/H$228)/(1+POWER(10,($B134-H$227)/H$228))</f>
        <v>0.92306388593220445</v>
      </c>
      <c r="DY134" s="2">
        <f t="shared" ref="DY134:DY197" si="300">POWER(10,($B134-I$227)/I$228)/(1+POWER(10,($B134-I$227)/I$228))</f>
        <v>0.92886688325820166</v>
      </c>
      <c r="DZ134" s="2">
        <f t="shared" ref="DZ134:DZ197" si="301">POWER(10,($B134-J$227)/J$228)/(1+POWER(10,($B134-J$227)/J$228))</f>
        <v>0.93669885025061661</v>
      </c>
      <c r="EA134" s="2">
        <f t="shared" ref="EA134:EA197" si="302">POWER(10,($B134-K$227)/K$228)/(1+POWER(10,($B134-K$227)/K$228))</f>
        <v>0.92518869245876312</v>
      </c>
      <c r="EB134" s="2">
        <f t="shared" ref="EB134:EB197" si="303">POWER(10,($B134-L$227)/L$228)/(1+POWER(10,($B134-L$227)/L$228))</f>
        <v>0.93020041993149327</v>
      </c>
      <c r="EC134" s="2">
        <f t="shared" ref="EC134:EC197" si="304">POWER(10,($B134-M$227)/M$228)/(1+POWER(10,($B134-M$227)/M$228))</f>
        <v>0.92668175674853415</v>
      </c>
      <c r="ED134" s="2">
        <f t="shared" ref="ED134:ED197" si="305">POWER(10,($B134-N$227)/N$228)/(1+POWER(10,($B134-N$227)/N$228))</f>
        <v>0.93163918483515551</v>
      </c>
      <c r="EE134" s="2">
        <f t="shared" ref="EE134:EE197" si="306">POWER(10,($B134-O$227)/O$228)/(1+POWER(10,($B134-O$227)/O$228))</f>
        <v>0.9253121130902342</v>
      </c>
    </row>
    <row r="135" spans="2:135" x14ac:dyDescent="0.25">
      <c r="B135" s="2">
        <v>129</v>
      </c>
      <c r="C135">
        <v>53.319000000000003</v>
      </c>
      <c r="D135">
        <v>54.942</v>
      </c>
      <c r="E135">
        <v>59.470999999999997</v>
      </c>
      <c r="F135">
        <v>58.470999999999997</v>
      </c>
      <c r="G135">
        <v>60.103000000000002</v>
      </c>
      <c r="H135">
        <v>62.191000000000003</v>
      </c>
      <c r="I135">
        <v>63.136000000000003</v>
      </c>
      <c r="J135">
        <v>61.045000000000002</v>
      </c>
      <c r="K135">
        <v>59.832999999999998</v>
      </c>
      <c r="L135">
        <v>56.697000000000003</v>
      </c>
      <c r="M135">
        <v>51.835999999999999</v>
      </c>
      <c r="N135">
        <v>45.058</v>
      </c>
      <c r="O135">
        <v>38.841000000000001</v>
      </c>
      <c r="R135" s="5">
        <f t="shared" si="216"/>
        <v>54.645669457797148</v>
      </c>
      <c r="S135" s="5">
        <f t="shared" si="217"/>
        <v>56.458689524878316</v>
      </c>
      <c r="T135" s="5">
        <f t="shared" si="218"/>
        <v>58.881230651681257</v>
      </c>
      <c r="U135" s="5">
        <f t="shared" si="219"/>
        <v>59.381094384423498</v>
      </c>
      <c r="V135" s="5">
        <f t="shared" si="220"/>
        <v>61.034473236693422</v>
      </c>
      <c r="W135" s="5">
        <f t="shared" si="221"/>
        <v>63.192781048869804</v>
      </c>
      <c r="X135" s="5">
        <f t="shared" si="222"/>
        <v>63.760896542152615</v>
      </c>
      <c r="Y135" s="5">
        <f t="shared" si="223"/>
        <v>61.978379609449242</v>
      </c>
      <c r="Z135" s="5">
        <f t="shared" si="224"/>
        <v>60.895031253974999</v>
      </c>
      <c r="AA135" s="5">
        <f t="shared" si="225"/>
        <v>56.787275160592436</v>
      </c>
      <c r="AB135" s="5">
        <f t="shared" si="226"/>
        <v>53.256619422835954</v>
      </c>
      <c r="AC135" s="5">
        <f t="shared" si="227"/>
        <v>47.111194283401773</v>
      </c>
      <c r="AD135" s="5">
        <f t="shared" si="228"/>
        <v>40.998698707431188</v>
      </c>
      <c r="AE135" s="5"/>
      <c r="AG135" s="5">
        <f t="shared" si="201"/>
        <v>-1.326669457797145</v>
      </c>
      <c r="AH135" s="5">
        <f t="shared" si="201"/>
        <v>-1.5166895248783163</v>
      </c>
      <c r="AI135" s="5">
        <f t="shared" si="201"/>
        <v>0.58976934831873962</v>
      </c>
      <c r="AJ135" s="5">
        <f t="shared" si="200"/>
        <v>-0.91009438442350188</v>
      </c>
      <c r="AK135" s="5">
        <f t="shared" si="200"/>
        <v>-0.93147323669342086</v>
      </c>
      <c r="AL135" s="5">
        <f t="shared" si="200"/>
        <v>-1.0017810488698018</v>
      </c>
      <c r="AM135" s="5">
        <f t="shared" si="200"/>
        <v>-0.62489654215261226</v>
      </c>
      <c r="AN135" s="5">
        <f t="shared" si="200"/>
        <v>-0.93337960944923992</v>
      </c>
      <c r="AO135" s="5">
        <f t="shared" si="200"/>
        <v>-1.0620312539750003</v>
      </c>
      <c r="AP135" s="5">
        <f t="shared" si="215"/>
        <v>-9.0275160592433679E-2</v>
      </c>
      <c r="AQ135" s="5">
        <f t="shared" si="215"/>
        <v>-1.420619422835955</v>
      </c>
      <c r="AR135" s="5">
        <f t="shared" si="215"/>
        <v>-2.0531942834017727</v>
      </c>
      <c r="AS135" s="5">
        <f t="shared" si="215"/>
        <v>-2.1576987074311873</v>
      </c>
      <c r="AV135" s="2">
        <f t="shared" si="229"/>
        <v>54.563972694070671</v>
      </c>
      <c r="AW135" s="2">
        <f t="shared" si="230"/>
        <v>56.369607994481996</v>
      </c>
      <c r="AX135" s="2">
        <f t="shared" si="231"/>
        <v>58.170049933028096</v>
      </c>
      <c r="AY135" s="2">
        <f t="shared" si="232"/>
        <v>58.931902684609369</v>
      </c>
      <c r="AZ135" s="2">
        <f t="shared" si="233"/>
        <v>60.62314270398398</v>
      </c>
      <c r="BA135" s="2">
        <f t="shared" si="234"/>
        <v>62.252228621086488</v>
      </c>
      <c r="BB135" s="2">
        <f t="shared" si="235"/>
        <v>62.622134598236933</v>
      </c>
      <c r="BC135" s="2">
        <f t="shared" si="236"/>
        <v>61.288048265408463</v>
      </c>
      <c r="BD135" s="2">
        <f t="shared" si="237"/>
        <v>58.956818128924283</v>
      </c>
      <c r="BE135" s="2">
        <f t="shared" si="238"/>
        <v>55.045633236412641</v>
      </c>
      <c r="BF135" s="2">
        <f t="shared" si="239"/>
        <v>50.690728324143628</v>
      </c>
      <c r="BG135" s="2">
        <f t="shared" si="240"/>
        <v>44.829531046080049</v>
      </c>
      <c r="BH135" s="2">
        <f t="shared" si="241"/>
        <v>37.607949874878251</v>
      </c>
      <c r="BK135" s="2" t="str">
        <f t="shared" si="242"/>
        <v/>
      </c>
      <c r="BL135" s="2" t="str">
        <f t="shared" si="243"/>
        <v/>
      </c>
      <c r="BM135" s="2" t="str">
        <f t="shared" si="244"/>
        <v/>
      </c>
      <c r="BN135" s="2" t="str">
        <f t="shared" si="245"/>
        <v/>
      </c>
      <c r="BO135" s="2" t="str">
        <f t="shared" si="246"/>
        <v/>
      </c>
      <c r="BP135" s="2" t="str">
        <f t="shared" si="247"/>
        <v/>
      </c>
      <c r="BQ135" s="2" t="str">
        <f t="shared" si="248"/>
        <v/>
      </c>
      <c r="BR135" s="2" t="str">
        <f t="shared" si="249"/>
        <v/>
      </c>
      <c r="BS135" s="2" t="str">
        <f t="shared" si="250"/>
        <v/>
      </c>
      <c r="BT135" s="2" t="str">
        <f t="shared" si="251"/>
        <v/>
      </c>
      <c r="BU135" s="2" t="str">
        <f t="shared" si="252"/>
        <v/>
      </c>
      <c r="BV135" s="2" t="str">
        <f t="shared" si="253"/>
        <v/>
      </c>
      <c r="BW135" s="2" t="str">
        <f t="shared" si="254"/>
        <v/>
      </c>
      <c r="BZ135" s="2" t="str">
        <f t="shared" si="255"/>
        <v/>
      </c>
      <c r="CA135" s="2" t="str">
        <f t="shared" si="256"/>
        <v/>
      </c>
      <c r="CB135" s="2" t="str">
        <f t="shared" si="257"/>
        <v/>
      </c>
      <c r="CC135" s="2" t="str">
        <f t="shared" si="258"/>
        <v/>
      </c>
      <c r="CD135" s="2" t="str">
        <f t="shared" si="259"/>
        <v/>
      </c>
      <c r="CE135" s="2" t="str">
        <f t="shared" si="260"/>
        <v/>
      </c>
      <c r="CF135" s="2" t="str">
        <f t="shared" si="261"/>
        <v/>
      </c>
      <c r="CG135" s="2" t="str">
        <f t="shared" si="262"/>
        <v/>
      </c>
      <c r="CH135" s="2" t="str">
        <f t="shared" si="263"/>
        <v/>
      </c>
      <c r="CI135" s="2" t="str">
        <f t="shared" si="264"/>
        <v/>
      </c>
      <c r="CJ135" s="2" t="str">
        <f t="shared" si="265"/>
        <v/>
      </c>
      <c r="CK135" s="2" t="str">
        <f t="shared" si="266"/>
        <v/>
      </c>
      <c r="CL135" s="2" t="str">
        <f t="shared" si="267"/>
        <v/>
      </c>
      <c r="CO135" s="2">
        <f t="shared" si="268"/>
        <v>57.858756355047298</v>
      </c>
      <c r="CP135" s="2">
        <f t="shared" si="269"/>
        <v>57.932220485936085</v>
      </c>
      <c r="CQ135" s="2">
        <f t="shared" si="270"/>
        <v>59.913452240766887</v>
      </c>
      <c r="CR135" s="2">
        <f t="shared" si="271"/>
        <v>60.642256308364807</v>
      </c>
      <c r="CS135" s="2">
        <f t="shared" si="272"/>
        <v>62.558151800735565</v>
      </c>
      <c r="CT135" s="2">
        <f t="shared" si="273"/>
        <v>64.808536219212584</v>
      </c>
      <c r="CU135" s="2">
        <f t="shared" si="274"/>
        <v>65.64715810131203</v>
      </c>
      <c r="CV135" s="2">
        <f t="shared" si="275"/>
        <v>64.248669376026285</v>
      </c>
      <c r="CW135" s="2">
        <f t="shared" si="276"/>
        <v>61.898343287084032</v>
      </c>
      <c r="CX135" s="2">
        <f t="shared" si="277"/>
        <v>57.649573440294091</v>
      </c>
      <c r="CY135" s="2">
        <f t="shared" si="278"/>
        <v>53.089243380710776</v>
      </c>
      <c r="CZ135" s="2">
        <f t="shared" si="279"/>
        <v>46.936016472724091</v>
      </c>
      <c r="DA135" s="2">
        <f t="shared" si="280"/>
        <v>39.198634014724249</v>
      </c>
      <c r="DD135" s="2">
        <f t="shared" si="281"/>
        <v>54.391447054987303</v>
      </c>
      <c r="DE135" s="2">
        <f t="shared" si="282"/>
        <v>56.288005464179193</v>
      </c>
      <c r="DF135" s="2">
        <f t="shared" si="283"/>
        <v>58.044953029930646</v>
      </c>
      <c r="DG135" s="2">
        <f t="shared" si="284"/>
        <v>58.819327933130701</v>
      </c>
      <c r="DH135" s="2">
        <f t="shared" si="285"/>
        <v>60.504444138002754</v>
      </c>
      <c r="DI135" s="2">
        <f t="shared" si="286"/>
        <v>62.057911262692741</v>
      </c>
      <c r="DJ135" s="2">
        <f t="shared" si="287"/>
        <v>62.41086008395034</v>
      </c>
      <c r="DK135" s="2">
        <f t="shared" si="288"/>
        <v>61.105577017305592</v>
      </c>
      <c r="DL135" s="2">
        <f t="shared" si="289"/>
        <v>58.739893183797918</v>
      </c>
      <c r="DM135" s="2">
        <f t="shared" si="290"/>
        <v>54.867433406337511</v>
      </c>
      <c r="DN135" s="2">
        <f t="shared" si="291"/>
        <v>50.517657490241881</v>
      </c>
      <c r="DO135" s="2">
        <f t="shared" si="292"/>
        <v>44.688563887811377</v>
      </c>
      <c r="DP135" s="2">
        <f t="shared" si="293"/>
        <v>37.4908528459815</v>
      </c>
      <c r="DS135" s="2">
        <f t="shared" si="294"/>
        <v>0.95024221257665653</v>
      </c>
      <c r="DT135" s="2">
        <f t="shared" si="295"/>
        <v>0.95036991559923345</v>
      </c>
      <c r="DU135" s="2">
        <f t="shared" si="296"/>
        <v>0.93304952853500811</v>
      </c>
      <c r="DV135" s="2">
        <f t="shared" si="297"/>
        <v>0.93824510441107611</v>
      </c>
      <c r="DW135" s="2">
        <f t="shared" si="298"/>
        <v>0.94220279344759417</v>
      </c>
      <c r="DX135" s="2">
        <f t="shared" si="299"/>
        <v>0.92935519692237489</v>
      </c>
      <c r="DY135" s="2">
        <f t="shared" si="300"/>
        <v>0.93471722531325052</v>
      </c>
      <c r="DZ135" s="2">
        <f t="shared" si="301"/>
        <v>0.94194531140753945</v>
      </c>
      <c r="EA135" s="2">
        <f t="shared" si="302"/>
        <v>0.93131917933398101</v>
      </c>
      <c r="EB135" s="2">
        <f t="shared" si="303"/>
        <v>0.93594864819881063</v>
      </c>
      <c r="EC135" s="2">
        <f t="shared" si="304"/>
        <v>0.93269879316759374</v>
      </c>
      <c r="ED135" s="2">
        <f t="shared" si="305"/>
        <v>0.93727691555541803</v>
      </c>
      <c r="EE135" s="2">
        <f t="shared" si="306"/>
        <v>0.93143323568618608</v>
      </c>
    </row>
    <row r="136" spans="2:135" x14ac:dyDescent="0.25">
      <c r="B136" s="2">
        <v>130</v>
      </c>
      <c r="C136">
        <v>53.29</v>
      </c>
      <c r="D136">
        <v>55.332999999999998</v>
      </c>
      <c r="E136">
        <v>56.558999999999997</v>
      </c>
      <c r="F136">
        <v>59.573999999999998</v>
      </c>
      <c r="G136">
        <v>60.265000000000001</v>
      </c>
      <c r="H136">
        <v>62.234999999999999</v>
      </c>
      <c r="I136">
        <v>62.893999999999998</v>
      </c>
      <c r="J136">
        <v>60.878999999999998</v>
      </c>
      <c r="K136">
        <v>60.53</v>
      </c>
      <c r="L136">
        <v>54.863999999999997</v>
      </c>
      <c r="M136">
        <v>50.597000000000001</v>
      </c>
      <c r="N136">
        <v>44.622999999999998</v>
      </c>
      <c r="O136">
        <v>38.216999999999999</v>
      </c>
      <c r="R136" s="5">
        <f t="shared" si="216"/>
        <v>54.529376320976127</v>
      </c>
      <c r="S136" s="5">
        <f t="shared" si="217"/>
        <v>56.370525399393969</v>
      </c>
      <c r="T136" s="5">
        <f t="shared" si="218"/>
        <v>58.585313359960324</v>
      </c>
      <c r="U136" s="5">
        <f t="shared" si="219"/>
        <v>59.166878258824319</v>
      </c>
      <c r="V136" s="5">
        <f t="shared" si="220"/>
        <v>60.828716350465015</v>
      </c>
      <c r="W136" s="5">
        <f t="shared" si="221"/>
        <v>62.791146768186053</v>
      </c>
      <c r="X136" s="5">
        <f t="shared" si="222"/>
        <v>63.273871053442704</v>
      </c>
      <c r="Y136" s="5">
        <f t="shared" si="223"/>
        <v>61.635568621742735</v>
      </c>
      <c r="Z136" s="5">
        <f t="shared" si="224"/>
        <v>60.156302372144573</v>
      </c>
      <c r="AA136" s="5">
        <f t="shared" si="225"/>
        <v>56.102684601714998</v>
      </c>
      <c r="AB136" s="5">
        <f t="shared" si="226"/>
        <v>52.371183867733713</v>
      </c>
      <c r="AC136" s="5">
        <f t="shared" si="227"/>
        <v>46.310346725009403</v>
      </c>
      <c r="AD136" s="5">
        <f t="shared" si="228"/>
        <v>40.002724028400486</v>
      </c>
      <c r="AE136" s="5"/>
      <c r="AG136" s="5">
        <f t="shared" si="201"/>
        <v>-1.2393763209761275</v>
      </c>
      <c r="AH136" s="5">
        <f t="shared" si="201"/>
        <v>-1.0375253993939708</v>
      </c>
      <c r="AI136" s="5">
        <f t="shared" si="201"/>
        <v>-2.0263133599603265</v>
      </c>
      <c r="AJ136" s="5">
        <f t="shared" si="200"/>
        <v>0.40712174117567912</v>
      </c>
      <c r="AK136" s="5">
        <f t="shared" si="200"/>
        <v>-0.56371635046501467</v>
      </c>
      <c r="AL136" s="5">
        <f t="shared" si="200"/>
        <v>-0.55614676818605346</v>
      </c>
      <c r="AM136" s="5">
        <f t="shared" si="200"/>
        <v>-0.37987105344270589</v>
      </c>
      <c r="AN136" s="5">
        <f t="shared" si="200"/>
        <v>-0.75656862174273698</v>
      </c>
      <c r="AO136" s="5">
        <f t="shared" si="200"/>
        <v>0.37369762785542804</v>
      </c>
      <c r="AP136" s="5">
        <f t="shared" si="215"/>
        <v>-1.2386846017150006</v>
      </c>
      <c r="AQ136" s="5">
        <f t="shared" si="215"/>
        <v>-1.7741838677337114</v>
      </c>
      <c r="AR136" s="5">
        <f t="shared" si="215"/>
        <v>-1.6873467250094052</v>
      </c>
      <c r="AS136" s="5">
        <f t="shared" si="215"/>
        <v>-1.7857240284004874</v>
      </c>
      <c r="AV136" s="2">
        <f t="shared" si="229"/>
        <v>54.480898629526763</v>
      </c>
      <c r="AW136" s="2">
        <f t="shared" si="230"/>
        <v>56.319059299729808</v>
      </c>
      <c r="AX136" s="2">
        <f t="shared" si="231"/>
        <v>58.114635423963428</v>
      </c>
      <c r="AY136" s="2">
        <f t="shared" si="232"/>
        <v>58.886966725299906</v>
      </c>
      <c r="AZ136" s="2">
        <f t="shared" si="233"/>
        <v>60.587725940361054</v>
      </c>
      <c r="BA136" s="2">
        <f t="shared" si="234"/>
        <v>62.199577561917408</v>
      </c>
      <c r="BB136" s="2">
        <f t="shared" si="235"/>
        <v>62.559835010178702</v>
      </c>
      <c r="BC136" s="2">
        <f t="shared" si="236"/>
        <v>61.226032721847147</v>
      </c>
      <c r="BD136" s="2">
        <f t="shared" si="237"/>
        <v>58.891680659487847</v>
      </c>
      <c r="BE136" s="2">
        <f t="shared" si="238"/>
        <v>54.984896815379912</v>
      </c>
      <c r="BF136" s="2">
        <f t="shared" si="239"/>
        <v>50.63817442274901</v>
      </c>
      <c r="BG136" s="2">
        <f t="shared" si="240"/>
        <v>44.782570303443237</v>
      </c>
      <c r="BH136" s="2">
        <f t="shared" si="241"/>
        <v>37.575747209062001</v>
      </c>
      <c r="BK136" s="2" t="str">
        <f t="shared" si="242"/>
        <v/>
      </c>
      <c r="BL136" s="2" t="str">
        <f t="shared" si="243"/>
        <v/>
      </c>
      <c r="BM136" s="2" t="str">
        <f t="shared" si="244"/>
        <v/>
      </c>
      <c r="BN136" s="2" t="str">
        <f t="shared" si="245"/>
        <v/>
      </c>
      <c r="BO136" s="2" t="str">
        <f t="shared" si="246"/>
        <v/>
      </c>
      <c r="BP136" s="2" t="str">
        <f t="shared" si="247"/>
        <v/>
      </c>
      <c r="BQ136" s="2" t="str">
        <f t="shared" si="248"/>
        <v/>
      </c>
      <c r="BR136" s="2" t="str">
        <f t="shared" si="249"/>
        <v/>
      </c>
      <c r="BS136" s="2" t="str">
        <f t="shared" si="250"/>
        <v/>
      </c>
      <c r="BT136" s="2" t="str">
        <f t="shared" si="251"/>
        <v/>
      </c>
      <c r="BU136" s="2" t="str">
        <f t="shared" si="252"/>
        <v/>
      </c>
      <c r="BV136" s="2" t="str">
        <f t="shared" si="253"/>
        <v/>
      </c>
      <c r="BW136" s="2" t="str">
        <f t="shared" si="254"/>
        <v/>
      </c>
      <c r="BZ136" s="2" t="str">
        <f t="shared" si="255"/>
        <v/>
      </c>
      <c r="CA136" s="2" t="str">
        <f t="shared" si="256"/>
        <v/>
      </c>
      <c r="CB136" s="2" t="str">
        <f t="shared" si="257"/>
        <v/>
      </c>
      <c r="CC136" s="2" t="str">
        <f t="shared" si="258"/>
        <v/>
      </c>
      <c r="CD136" s="2" t="str">
        <f t="shared" si="259"/>
        <v/>
      </c>
      <c r="CE136" s="2" t="str">
        <f t="shared" si="260"/>
        <v/>
      </c>
      <c r="CF136" s="2" t="str">
        <f t="shared" si="261"/>
        <v/>
      </c>
      <c r="CG136" s="2" t="str">
        <f t="shared" si="262"/>
        <v/>
      </c>
      <c r="CH136" s="2" t="str">
        <f t="shared" si="263"/>
        <v/>
      </c>
      <c r="CI136" s="2" t="str">
        <f t="shared" si="264"/>
        <v/>
      </c>
      <c r="CJ136" s="2" t="str">
        <f t="shared" si="265"/>
        <v/>
      </c>
      <c r="CK136" s="2" t="str">
        <f t="shared" si="266"/>
        <v/>
      </c>
      <c r="CL136" s="2" t="str">
        <f t="shared" si="267"/>
        <v/>
      </c>
      <c r="CO136" s="2">
        <f t="shared" si="268"/>
        <v>57.859415270836621</v>
      </c>
      <c r="CP136" s="2">
        <f t="shared" si="269"/>
        <v>57.917044359310417</v>
      </c>
      <c r="CQ136" s="2">
        <f t="shared" si="270"/>
        <v>59.903049086940513</v>
      </c>
      <c r="CR136" s="2">
        <f t="shared" si="271"/>
        <v>60.639215682743902</v>
      </c>
      <c r="CS136" s="2">
        <f t="shared" si="272"/>
        <v>62.564778751684187</v>
      </c>
      <c r="CT136" s="2">
        <f t="shared" si="273"/>
        <v>64.832996176977289</v>
      </c>
      <c r="CU136" s="2">
        <f t="shared" si="274"/>
        <v>65.672112382931715</v>
      </c>
      <c r="CV136" s="2">
        <f t="shared" si="275"/>
        <v>64.264143472906412</v>
      </c>
      <c r="CW136" s="2">
        <f t="shared" si="276"/>
        <v>61.915851803469991</v>
      </c>
      <c r="CX136" s="2">
        <f t="shared" si="277"/>
        <v>57.661744506310463</v>
      </c>
      <c r="CY136" s="2">
        <f t="shared" si="278"/>
        <v>53.104407769675973</v>
      </c>
      <c r="CZ136" s="2">
        <f t="shared" si="279"/>
        <v>46.950121391657234</v>
      </c>
      <c r="DA136" s="2">
        <f t="shared" si="280"/>
        <v>39.214057129132023</v>
      </c>
      <c r="DD136" s="2">
        <f t="shared" si="281"/>
        <v>54.319554635477452</v>
      </c>
      <c r="DE136" s="2">
        <f t="shared" si="282"/>
        <v>56.2429522217355</v>
      </c>
      <c r="DF136" s="2">
        <f t="shared" si="283"/>
        <v>57.997600110952945</v>
      </c>
      <c r="DG136" s="2">
        <f t="shared" si="284"/>
        <v>58.781782431610942</v>
      </c>
      <c r="DH136" s="2">
        <f t="shared" si="285"/>
        <v>60.477119419551485</v>
      </c>
      <c r="DI136" s="2">
        <f t="shared" si="286"/>
        <v>62.017012197572051</v>
      </c>
      <c r="DJ136" s="2">
        <f t="shared" si="287"/>
        <v>62.361592561263933</v>
      </c>
      <c r="DK136" s="2">
        <f t="shared" si="288"/>
        <v>61.055261292817185</v>
      </c>
      <c r="DL136" s="2">
        <f t="shared" si="289"/>
        <v>58.688284244337993</v>
      </c>
      <c r="DM136" s="2">
        <f t="shared" si="290"/>
        <v>54.817826251004973</v>
      </c>
      <c r="DN136" s="2">
        <f t="shared" si="291"/>
        <v>50.475875512835117</v>
      </c>
      <c r="DO136" s="2">
        <f t="shared" si="292"/>
        <v>44.650279751482515</v>
      </c>
      <c r="DP136" s="2">
        <f t="shared" si="293"/>
        <v>37.465755997489403</v>
      </c>
      <c r="DS136" s="2">
        <f t="shared" si="294"/>
        <v>0.95442080616460845</v>
      </c>
      <c r="DT136" s="2">
        <f t="shared" si="295"/>
        <v>0.95453829793110534</v>
      </c>
      <c r="DU136" s="2">
        <f t="shared" si="296"/>
        <v>0.93857861612388493</v>
      </c>
      <c r="DV136" s="2">
        <f t="shared" si="297"/>
        <v>0.94337115822342077</v>
      </c>
      <c r="DW136" s="2">
        <f t="shared" si="298"/>
        <v>0.9470188842081948</v>
      </c>
      <c r="DX136" s="2">
        <f t="shared" si="299"/>
        <v>0.93516818075651076</v>
      </c>
      <c r="DY136" s="2">
        <f t="shared" si="300"/>
        <v>0.94011742578393709</v>
      </c>
      <c r="DZ136" s="2">
        <f t="shared" si="301"/>
        <v>0.9467816456180348</v>
      </c>
      <c r="EA136" s="2">
        <f t="shared" si="302"/>
        <v>0.93698151582470579</v>
      </c>
      <c r="EB136" s="2">
        <f t="shared" si="303"/>
        <v>0.94125338727185448</v>
      </c>
      <c r="EC136" s="2">
        <f t="shared" si="304"/>
        <v>0.93825492934640509</v>
      </c>
      <c r="ED136" s="2">
        <f t="shared" si="305"/>
        <v>0.94247840823046114</v>
      </c>
      <c r="EE136" s="2">
        <f t="shared" si="306"/>
        <v>0.93708680410836365</v>
      </c>
    </row>
    <row r="137" spans="2:135" x14ac:dyDescent="0.25">
      <c r="B137" s="2">
        <v>131</v>
      </c>
      <c r="C137">
        <v>52.564999999999998</v>
      </c>
      <c r="D137">
        <v>56.158999999999999</v>
      </c>
      <c r="E137">
        <v>59.073999999999998</v>
      </c>
      <c r="F137">
        <v>59.381999999999998</v>
      </c>
      <c r="G137">
        <v>60.234999999999999</v>
      </c>
      <c r="H137">
        <v>61.470999999999997</v>
      </c>
      <c r="I137">
        <v>62.712000000000003</v>
      </c>
      <c r="J137">
        <v>58.878999999999998</v>
      </c>
      <c r="K137">
        <v>58.652000000000001</v>
      </c>
      <c r="L137">
        <v>53.53</v>
      </c>
      <c r="M137">
        <v>50.731000000000002</v>
      </c>
      <c r="N137">
        <v>45.622999999999998</v>
      </c>
      <c r="O137">
        <v>35.783000000000001</v>
      </c>
      <c r="R137" s="5">
        <f t="shared" si="216"/>
        <v>54.425960440375839</v>
      </c>
      <c r="S137" s="5">
        <f t="shared" si="217"/>
        <v>56.297266513615341</v>
      </c>
      <c r="T137" s="5">
        <f t="shared" si="218"/>
        <v>58.357353223998331</v>
      </c>
      <c r="U137" s="5">
        <f t="shared" si="219"/>
        <v>59.009054048509874</v>
      </c>
      <c r="V137" s="5">
        <f t="shared" si="220"/>
        <v>60.687660103433238</v>
      </c>
      <c r="W137" s="5">
        <f t="shared" si="221"/>
        <v>62.502108721545255</v>
      </c>
      <c r="X137" s="5">
        <f t="shared" si="222"/>
        <v>62.925516607145013</v>
      </c>
      <c r="Y137" s="5">
        <f t="shared" si="223"/>
        <v>61.39678263744625</v>
      </c>
      <c r="Z137" s="5">
        <f t="shared" si="224"/>
        <v>59.615043615837202</v>
      </c>
      <c r="AA137" s="5">
        <f t="shared" si="225"/>
        <v>55.61018584769112</v>
      </c>
      <c r="AB137" s="5">
        <f t="shared" si="226"/>
        <v>51.705448815605116</v>
      </c>
      <c r="AC137" s="5">
        <f t="shared" si="227"/>
        <v>45.715194183924574</v>
      </c>
      <c r="AD137" s="5">
        <f t="shared" si="228"/>
        <v>39.207837517726546</v>
      </c>
      <c r="AE137" s="5"/>
      <c r="AG137" s="5">
        <f t="shared" si="201"/>
        <v>-1.8609604403758411</v>
      </c>
      <c r="AH137" s="5">
        <f t="shared" si="201"/>
        <v>-0.13826651361534203</v>
      </c>
      <c r="AI137" s="5">
        <f t="shared" si="201"/>
        <v>0.71664677600166726</v>
      </c>
      <c r="AJ137" s="5">
        <f t="shared" si="200"/>
        <v>0.37294595149012366</v>
      </c>
      <c r="AK137" s="5">
        <f t="shared" si="200"/>
        <v>-0.4526601034332387</v>
      </c>
      <c r="AL137" s="5">
        <f t="shared" si="200"/>
        <v>-1.0311087215452588</v>
      </c>
      <c r="AM137" s="5">
        <f t="shared" si="200"/>
        <v>-0.21351660714501008</v>
      </c>
      <c r="AN137" s="5">
        <f t="shared" si="200"/>
        <v>-2.5177826374462526</v>
      </c>
      <c r="AO137" s="5">
        <f t="shared" si="200"/>
        <v>-0.96304361583720066</v>
      </c>
      <c r="AP137" s="5">
        <f t="shared" si="215"/>
        <v>-2.0801858476911192</v>
      </c>
      <c r="AQ137" s="5">
        <f t="shared" si="215"/>
        <v>-0.97444881560511476</v>
      </c>
      <c r="AR137" s="5">
        <f t="shared" si="215"/>
        <v>-9.2194183924576123E-2</v>
      </c>
      <c r="AS137" s="5">
        <f t="shared" si="215"/>
        <v>-3.4248375177265444</v>
      </c>
      <c r="AV137" s="2">
        <f t="shared" si="229"/>
        <v>54.398430204714053</v>
      </c>
      <c r="AW137" s="2">
        <f t="shared" si="230"/>
        <v>56.268831952968668</v>
      </c>
      <c r="AX137" s="2">
        <f t="shared" si="231"/>
        <v>58.059645714964674</v>
      </c>
      <c r="AY137" s="2">
        <f t="shared" si="232"/>
        <v>58.842437495279341</v>
      </c>
      <c r="AZ137" s="2">
        <f t="shared" si="233"/>
        <v>60.552789708048891</v>
      </c>
      <c r="BA137" s="2">
        <f t="shared" si="234"/>
        <v>62.147456656288625</v>
      </c>
      <c r="BB137" s="2">
        <f t="shared" si="235"/>
        <v>62.498156969215458</v>
      </c>
      <c r="BC137" s="2">
        <f t="shared" si="236"/>
        <v>61.164631871951848</v>
      </c>
      <c r="BD137" s="2">
        <f t="shared" si="237"/>
        <v>58.82720393558656</v>
      </c>
      <c r="BE137" s="2">
        <f t="shared" si="238"/>
        <v>54.924708088713075</v>
      </c>
      <c r="BF137" s="2">
        <f t="shared" si="239"/>
        <v>50.586144752754372</v>
      </c>
      <c r="BG137" s="2">
        <f t="shared" si="240"/>
        <v>44.736022111237574</v>
      </c>
      <c r="BH137" s="2">
        <f t="shared" si="241"/>
        <v>37.543868595425138</v>
      </c>
      <c r="BK137" s="2" t="str">
        <f t="shared" si="242"/>
        <v/>
      </c>
      <c r="BL137" s="2" t="str">
        <f t="shared" si="243"/>
        <v/>
      </c>
      <c r="BM137" s="2" t="str">
        <f t="shared" si="244"/>
        <v/>
      </c>
      <c r="BN137" s="2" t="str">
        <f t="shared" si="245"/>
        <v/>
      </c>
      <c r="BO137" s="2" t="str">
        <f t="shared" si="246"/>
        <v/>
      </c>
      <c r="BP137" s="2" t="str">
        <f t="shared" si="247"/>
        <v/>
      </c>
      <c r="BQ137" s="2" t="str">
        <f t="shared" si="248"/>
        <v/>
      </c>
      <c r="BR137" s="2" t="str">
        <f t="shared" si="249"/>
        <v/>
      </c>
      <c r="BS137" s="2" t="str">
        <f t="shared" si="250"/>
        <v/>
      </c>
      <c r="BT137" s="2" t="str">
        <f t="shared" si="251"/>
        <v/>
      </c>
      <c r="BU137" s="2" t="str">
        <f t="shared" si="252"/>
        <v/>
      </c>
      <c r="BV137" s="2" t="str">
        <f t="shared" si="253"/>
        <v/>
      </c>
      <c r="BW137" s="2" t="str">
        <f t="shared" si="254"/>
        <v/>
      </c>
      <c r="BZ137" s="2" t="str">
        <f t="shared" si="255"/>
        <v/>
      </c>
      <c r="CA137" s="2" t="str">
        <f t="shared" si="256"/>
        <v/>
      </c>
      <c r="CB137" s="2" t="str">
        <f t="shared" si="257"/>
        <v/>
      </c>
      <c r="CC137" s="2" t="str">
        <f t="shared" si="258"/>
        <v/>
      </c>
      <c r="CD137" s="2" t="str">
        <f t="shared" si="259"/>
        <v/>
      </c>
      <c r="CE137" s="2" t="str">
        <f t="shared" si="260"/>
        <v/>
      </c>
      <c r="CF137" s="2" t="str">
        <f t="shared" si="261"/>
        <v/>
      </c>
      <c r="CG137" s="2" t="str">
        <f t="shared" si="262"/>
        <v/>
      </c>
      <c r="CH137" s="2" t="str">
        <f t="shared" si="263"/>
        <v/>
      </c>
      <c r="CI137" s="2" t="str">
        <f t="shared" si="264"/>
        <v/>
      </c>
      <c r="CJ137" s="2" t="str">
        <f t="shared" si="265"/>
        <v/>
      </c>
      <c r="CK137" s="2" t="str">
        <f t="shared" si="266"/>
        <v/>
      </c>
      <c r="CL137" s="2" t="str">
        <f t="shared" si="267"/>
        <v/>
      </c>
      <c r="CO137" s="2">
        <f t="shared" si="268"/>
        <v>57.860074186625944</v>
      </c>
      <c r="CP137" s="2">
        <f t="shared" si="269"/>
        <v>57.901868232684748</v>
      </c>
      <c r="CQ137" s="2">
        <f t="shared" si="270"/>
        <v>59.892645933114146</v>
      </c>
      <c r="CR137" s="2">
        <f t="shared" si="271"/>
        <v>60.636175057123005</v>
      </c>
      <c r="CS137" s="2">
        <f t="shared" si="272"/>
        <v>62.571405702632802</v>
      </c>
      <c r="CT137" s="2">
        <f t="shared" si="273"/>
        <v>64.857456134741994</v>
      </c>
      <c r="CU137" s="2">
        <f t="shared" si="274"/>
        <v>65.697066664551386</v>
      </c>
      <c r="CV137" s="2">
        <f t="shared" si="275"/>
        <v>64.279617569786552</v>
      </c>
      <c r="CW137" s="2">
        <f t="shared" si="276"/>
        <v>61.93336031985595</v>
      </c>
      <c r="CX137" s="2">
        <f t="shared" si="277"/>
        <v>57.673915572326841</v>
      </c>
      <c r="CY137" s="2">
        <f t="shared" si="278"/>
        <v>53.119572158641169</v>
      </c>
      <c r="CZ137" s="2">
        <f t="shared" si="279"/>
        <v>46.964226310590384</v>
      </c>
      <c r="DA137" s="2">
        <f t="shared" si="280"/>
        <v>39.229480243539797</v>
      </c>
      <c r="DD137" s="2">
        <f t="shared" si="281"/>
        <v>54.247662215967601</v>
      </c>
      <c r="DE137" s="2">
        <f t="shared" si="282"/>
        <v>56.1978989792918</v>
      </c>
      <c r="DF137" s="2">
        <f t="shared" si="283"/>
        <v>57.950247191975244</v>
      </c>
      <c r="DG137" s="2">
        <f t="shared" si="284"/>
        <v>58.744236930091184</v>
      </c>
      <c r="DH137" s="2">
        <f t="shared" si="285"/>
        <v>60.449794701100217</v>
      </c>
      <c r="DI137" s="2">
        <f t="shared" si="286"/>
        <v>61.976113132451367</v>
      </c>
      <c r="DJ137" s="2">
        <f t="shared" si="287"/>
        <v>62.312325038577519</v>
      </c>
      <c r="DK137" s="2">
        <f t="shared" si="288"/>
        <v>61.004945568328779</v>
      </c>
      <c r="DL137" s="2">
        <f t="shared" si="289"/>
        <v>58.636675304878061</v>
      </c>
      <c r="DM137" s="2">
        <f t="shared" si="290"/>
        <v>54.768219095672436</v>
      </c>
      <c r="DN137" s="2">
        <f t="shared" si="291"/>
        <v>50.434093535428353</v>
      </c>
      <c r="DO137" s="2">
        <f t="shared" si="292"/>
        <v>44.61199561515366</v>
      </c>
      <c r="DP137" s="2">
        <f t="shared" si="293"/>
        <v>37.440659148997305</v>
      </c>
      <c r="DS137" s="2">
        <f t="shared" si="294"/>
        <v>0.9582638995853574</v>
      </c>
      <c r="DT137" s="2">
        <f t="shared" si="295"/>
        <v>0.95837191690188894</v>
      </c>
      <c r="DU137" s="2">
        <f t="shared" si="296"/>
        <v>0.94367864812078106</v>
      </c>
      <c r="DV137" s="2">
        <f t="shared" si="297"/>
        <v>0.94809525544990902</v>
      </c>
      <c r="DW137" s="2">
        <f t="shared" si="298"/>
        <v>0.95145433970964688</v>
      </c>
      <c r="DX137" s="2">
        <f t="shared" si="299"/>
        <v>0.94053345134506761</v>
      </c>
      <c r="DY137" s="2">
        <f t="shared" si="300"/>
        <v>0.94509715920060211</v>
      </c>
      <c r="DZ137" s="2">
        <f t="shared" si="301"/>
        <v>0.9512359394919595</v>
      </c>
      <c r="EA137" s="2">
        <f t="shared" si="302"/>
        <v>0.9422059948576017</v>
      </c>
      <c r="EB137" s="2">
        <f t="shared" si="303"/>
        <v>0.94614406759345304</v>
      </c>
      <c r="EC137" s="2">
        <f t="shared" si="304"/>
        <v>0.94338021684041284</v>
      </c>
      <c r="ED137" s="2">
        <f t="shared" si="305"/>
        <v>0.94727281795764229</v>
      </c>
      <c r="EE137" s="2">
        <f t="shared" si="306"/>
        <v>0.94230309182806793</v>
      </c>
    </row>
    <row r="138" spans="2:135" x14ac:dyDescent="0.25">
      <c r="B138" s="2">
        <v>132</v>
      </c>
      <c r="C138">
        <v>53</v>
      </c>
      <c r="D138">
        <v>54.841000000000001</v>
      </c>
      <c r="E138">
        <v>57.631999999999998</v>
      </c>
      <c r="F138">
        <v>57.838000000000001</v>
      </c>
      <c r="G138">
        <v>60.765000000000001</v>
      </c>
      <c r="H138">
        <v>60.353000000000002</v>
      </c>
      <c r="I138">
        <v>62.408999999999999</v>
      </c>
      <c r="J138">
        <v>61.332999999999998</v>
      </c>
      <c r="K138">
        <v>57.273000000000003</v>
      </c>
      <c r="L138">
        <v>53.332999999999998</v>
      </c>
      <c r="M138">
        <v>48.805999999999997</v>
      </c>
      <c r="N138">
        <v>43.493000000000002</v>
      </c>
      <c r="O138">
        <v>36.811999999999998</v>
      </c>
      <c r="R138" s="5">
        <f t="shared" si="216"/>
        <v>54.331513067755509</v>
      </c>
      <c r="S138" s="5">
        <f t="shared" si="217"/>
        <v>56.233936900387476</v>
      </c>
      <c r="T138" s="5">
        <f t="shared" si="218"/>
        <v>58.185037556252276</v>
      </c>
      <c r="U138" s="5">
        <f t="shared" si="219"/>
        <v>58.893080155748258</v>
      </c>
      <c r="V138" s="5">
        <f t="shared" si="220"/>
        <v>60.590684446502074</v>
      </c>
      <c r="W138" s="5">
        <f t="shared" si="221"/>
        <v>62.298647532517791</v>
      </c>
      <c r="X138" s="5">
        <f t="shared" si="222"/>
        <v>62.68139411174581</v>
      </c>
      <c r="Y138" s="5">
        <f t="shared" si="223"/>
        <v>61.230037660379772</v>
      </c>
      <c r="Z138" s="5">
        <f t="shared" si="224"/>
        <v>59.232086167541105</v>
      </c>
      <c r="AA138" s="5">
        <f t="shared" si="225"/>
        <v>55.266807084359172</v>
      </c>
      <c r="AB138" s="5">
        <f t="shared" si="226"/>
        <v>51.225975398570974</v>
      </c>
      <c r="AC138" s="5">
        <f t="shared" si="227"/>
        <v>45.2905911782304</v>
      </c>
      <c r="AD138" s="5">
        <f t="shared" si="228"/>
        <v>38.605100217113417</v>
      </c>
      <c r="AE138" s="5"/>
      <c r="AG138" s="5">
        <f t="shared" si="201"/>
        <v>-1.3315130677555089</v>
      </c>
      <c r="AH138" s="5">
        <f t="shared" si="201"/>
        <v>-1.3929369003874754</v>
      </c>
      <c r="AI138" s="5">
        <f t="shared" si="201"/>
        <v>-0.5530375562522778</v>
      </c>
      <c r="AJ138" s="5">
        <f t="shared" si="200"/>
        <v>-1.0550801557482572</v>
      </c>
      <c r="AK138" s="5">
        <f t="shared" si="200"/>
        <v>0.1743155534979266</v>
      </c>
      <c r="AL138" s="5">
        <f t="shared" si="200"/>
        <v>-1.9456475325177891</v>
      </c>
      <c r="AM138" s="5">
        <f t="shared" si="200"/>
        <v>-0.27239411174581107</v>
      </c>
      <c r="AN138" s="5">
        <f t="shared" si="200"/>
        <v>0.10296233962022683</v>
      </c>
      <c r="AO138" s="5">
        <f t="shared" si="200"/>
        <v>-1.959086167541102</v>
      </c>
      <c r="AP138" s="5">
        <f t="shared" si="215"/>
        <v>-1.9338070843591737</v>
      </c>
      <c r="AQ138" s="5">
        <f t="shared" si="215"/>
        <v>-2.4199753985709762</v>
      </c>
      <c r="AR138" s="5">
        <f t="shared" si="215"/>
        <v>-1.7975911782303982</v>
      </c>
      <c r="AS138" s="5">
        <f t="shared" si="215"/>
        <v>-1.7931002171134196</v>
      </c>
      <c r="AV138" s="2">
        <f t="shared" si="229"/>
        <v>54.31655040627026</v>
      </c>
      <c r="AW138" s="2">
        <f t="shared" si="230"/>
        <v>56.218913665204433</v>
      </c>
      <c r="AX138" s="2">
        <f t="shared" si="231"/>
        <v>58.005071216771398</v>
      </c>
      <c r="AY138" s="2">
        <f t="shared" si="232"/>
        <v>58.798303185484301</v>
      </c>
      <c r="AZ138" s="2">
        <f t="shared" si="233"/>
        <v>60.51831512908057</v>
      </c>
      <c r="BA138" s="2">
        <f t="shared" si="234"/>
        <v>62.095866508233762</v>
      </c>
      <c r="BB138" s="2">
        <f t="shared" si="235"/>
        <v>62.43709543600707</v>
      </c>
      <c r="BC138" s="2">
        <f t="shared" si="236"/>
        <v>61.103831558612519</v>
      </c>
      <c r="BD138" s="2">
        <f t="shared" si="237"/>
        <v>58.763380407936395</v>
      </c>
      <c r="BE138" s="2">
        <f t="shared" si="238"/>
        <v>54.865059949913331</v>
      </c>
      <c r="BF138" s="2">
        <f t="shared" si="239"/>
        <v>50.534633542389059</v>
      </c>
      <c r="BG138" s="2">
        <f t="shared" si="240"/>
        <v>44.689883229619113</v>
      </c>
      <c r="BH138" s="2">
        <f t="shared" si="241"/>
        <v>37.512313781640302</v>
      </c>
      <c r="BK138" s="2" t="str">
        <f t="shared" si="242"/>
        <v/>
      </c>
      <c r="BL138" s="2" t="str">
        <f t="shared" si="243"/>
        <v/>
      </c>
      <c r="BM138" s="2" t="str">
        <f t="shared" si="244"/>
        <v/>
      </c>
      <c r="BN138" s="2" t="str">
        <f t="shared" si="245"/>
        <v/>
      </c>
      <c r="BO138" s="2" t="str">
        <f t="shared" si="246"/>
        <v/>
      </c>
      <c r="BP138" s="2" t="str">
        <f t="shared" si="247"/>
        <v/>
      </c>
      <c r="BQ138" s="2" t="str">
        <f t="shared" si="248"/>
        <v/>
      </c>
      <c r="BR138" s="2" t="str">
        <f t="shared" si="249"/>
        <v/>
      </c>
      <c r="BS138" s="2" t="str">
        <f t="shared" si="250"/>
        <v/>
      </c>
      <c r="BT138" s="2" t="str">
        <f t="shared" si="251"/>
        <v/>
      </c>
      <c r="BU138" s="2" t="str">
        <f t="shared" si="252"/>
        <v/>
      </c>
      <c r="BV138" s="2" t="str">
        <f t="shared" si="253"/>
        <v/>
      </c>
      <c r="BW138" s="2" t="str">
        <f t="shared" si="254"/>
        <v/>
      </c>
      <c r="BZ138" s="2" t="str">
        <f t="shared" si="255"/>
        <v/>
      </c>
      <c r="CA138" s="2" t="str">
        <f t="shared" si="256"/>
        <v/>
      </c>
      <c r="CB138" s="2" t="str">
        <f t="shared" si="257"/>
        <v/>
      </c>
      <c r="CC138" s="2" t="str">
        <f t="shared" si="258"/>
        <v/>
      </c>
      <c r="CD138" s="2" t="str">
        <f t="shared" si="259"/>
        <v/>
      </c>
      <c r="CE138" s="2" t="str">
        <f t="shared" si="260"/>
        <v/>
      </c>
      <c r="CF138" s="2" t="str">
        <f t="shared" si="261"/>
        <v/>
      </c>
      <c r="CG138" s="2" t="str">
        <f t="shared" si="262"/>
        <v/>
      </c>
      <c r="CH138" s="2" t="str">
        <f t="shared" si="263"/>
        <v/>
      </c>
      <c r="CI138" s="2" t="str">
        <f t="shared" si="264"/>
        <v/>
      </c>
      <c r="CJ138" s="2" t="str">
        <f t="shared" si="265"/>
        <v/>
      </c>
      <c r="CK138" s="2" t="str">
        <f t="shared" si="266"/>
        <v/>
      </c>
      <c r="CL138" s="2" t="str">
        <f t="shared" si="267"/>
        <v/>
      </c>
      <c r="CO138" s="2">
        <f t="shared" si="268"/>
        <v>57.860733102415267</v>
      </c>
      <c r="CP138" s="2">
        <f t="shared" si="269"/>
        <v>57.88669210605908</v>
      </c>
      <c r="CQ138" s="2">
        <f t="shared" si="270"/>
        <v>59.882242779287779</v>
      </c>
      <c r="CR138" s="2">
        <f t="shared" si="271"/>
        <v>60.6331344315021</v>
      </c>
      <c r="CS138" s="2">
        <f t="shared" si="272"/>
        <v>62.578032653581424</v>
      </c>
      <c r="CT138" s="2">
        <f t="shared" si="273"/>
        <v>64.8819160925067</v>
      </c>
      <c r="CU138" s="2">
        <f t="shared" si="274"/>
        <v>65.722020946171071</v>
      </c>
      <c r="CV138" s="2">
        <f t="shared" si="275"/>
        <v>64.295091666666679</v>
      </c>
      <c r="CW138" s="2">
        <f t="shared" si="276"/>
        <v>61.950868836241902</v>
      </c>
      <c r="CX138" s="2">
        <f t="shared" si="277"/>
        <v>57.686086638343212</v>
      </c>
      <c r="CY138" s="2">
        <f t="shared" si="278"/>
        <v>53.134736547606366</v>
      </c>
      <c r="CZ138" s="2">
        <f t="shared" si="279"/>
        <v>46.978331229523526</v>
      </c>
      <c r="DA138" s="2">
        <f t="shared" si="280"/>
        <v>39.244903357947578</v>
      </c>
      <c r="DD138" s="2">
        <f t="shared" si="281"/>
        <v>54.17576979645775</v>
      </c>
      <c r="DE138" s="2">
        <f t="shared" si="282"/>
        <v>56.1528457368481</v>
      </c>
      <c r="DF138" s="2">
        <f t="shared" si="283"/>
        <v>57.902894272997543</v>
      </c>
      <c r="DG138" s="2">
        <f t="shared" si="284"/>
        <v>58.706691428571432</v>
      </c>
      <c r="DH138" s="2">
        <f t="shared" si="285"/>
        <v>60.422469982648941</v>
      </c>
      <c r="DI138" s="2">
        <f t="shared" si="286"/>
        <v>61.935214067330676</v>
      </c>
      <c r="DJ138" s="2">
        <f t="shared" si="287"/>
        <v>62.263057515891113</v>
      </c>
      <c r="DK138" s="2">
        <f t="shared" si="288"/>
        <v>60.95462984384038</v>
      </c>
      <c r="DL138" s="2">
        <f t="shared" si="289"/>
        <v>58.585066365418129</v>
      </c>
      <c r="DM138" s="2">
        <f t="shared" si="290"/>
        <v>54.718611940339898</v>
      </c>
      <c r="DN138" s="2">
        <f t="shared" si="291"/>
        <v>50.392311558021589</v>
      </c>
      <c r="DO138" s="2">
        <f t="shared" si="292"/>
        <v>44.573711478824798</v>
      </c>
      <c r="DP138" s="2">
        <f t="shared" si="293"/>
        <v>37.415562300505208</v>
      </c>
      <c r="DS138" s="2">
        <f t="shared" si="294"/>
        <v>0.96179592627559918</v>
      </c>
      <c r="DT138" s="2">
        <f t="shared" si="295"/>
        <v>0.9618951658407906</v>
      </c>
      <c r="DU138" s="2">
        <f t="shared" si="296"/>
        <v>0.94837849754646808</v>
      </c>
      <c r="DV138" s="2">
        <f t="shared" si="297"/>
        <v>0.95244512462943265</v>
      </c>
      <c r="DW138" s="2">
        <f t="shared" si="298"/>
        <v>0.95553590358374252</v>
      </c>
      <c r="DX138" s="2">
        <f t="shared" si="299"/>
        <v>0.94548059507527193</v>
      </c>
      <c r="DY138" s="2">
        <f t="shared" si="300"/>
        <v>0.94968494937170667</v>
      </c>
      <c r="DZ138" s="2">
        <f t="shared" si="301"/>
        <v>0.95533500375528846</v>
      </c>
      <c r="EA138" s="2">
        <f t="shared" si="302"/>
        <v>0.94702183385270855</v>
      </c>
      <c r="EB138" s="2">
        <f t="shared" si="303"/>
        <v>0.95064894414366252</v>
      </c>
      <c r="EC138" s="2">
        <f t="shared" si="304"/>
        <v>0.94810359994968696</v>
      </c>
      <c r="ED138" s="2">
        <f t="shared" si="305"/>
        <v>0.95168809922626696</v>
      </c>
      <c r="EE138" s="2">
        <f t="shared" si="306"/>
        <v>0.94711129412337647</v>
      </c>
    </row>
    <row r="139" spans="2:135" x14ac:dyDescent="0.25">
      <c r="B139" s="2">
        <v>133</v>
      </c>
      <c r="C139">
        <v>53.029000000000003</v>
      </c>
      <c r="D139">
        <v>54.826000000000001</v>
      </c>
      <c r="E139">
        <v>58.118000000000002</v>
      </c>
      <c r="F139">
        <v>57.881999999999998</v>
      </c>
      <c r="G139">
        <v>59.308999999999997</v>
      </c>
      <c r="H139">
        <v>61.293999999999997</v>
      </c>
      <c r="I139">
        <v>61.363999999999997</v>
      </c>
      <c r="J139">
        <v>60</v>
      </c>
      <c r="K139">
        <v>57.515000000000001</v>
      </c>
      <c r="L139">
        <v>54.47</v>
      </c>
      <c r="M139">
        <v>49.506999999999998</v>
      </c>
      <c r="N139">
        <v>43.405999999999999</v>
      </c>
      <c r="O139">
        <v>36.203000000000003</v>
      </c>
      <c r="R139" s="5">
        <f t="shared" si="216"/>
        <v>54.243023124005241</v>
      </c>
      <c r="S139" s="5">
        <f t="shared" si="217"/>
        <v>56.176882176271427</v>
      </c>
      <c r="T139" s="5">
        <f t="shared" si="218"/>
        <v>58.054891015995032</v>
      </c>
      <c r="U139" s="5">
        <f t="shared" si="219"/>
        <v>58.806172934771304</v>
      </c>
      <c r="V139" s="5">
        <f t="shared" si="220"/>
        <v>60.522168526563924</v>
      </c>
      <c r="W139" s="5">
        <f t="shared" si="221"/>
        <v>62.15569521147151</v>
      </c>
      <c r="X139" s="5">
        <f t="shared" si="222"/>
        <v>62.510421574831092</v>
      </c>
      <c r="Y139" s="5">
        <f t="shared" si="223"/>
        <v>61.11055439040863</v>
      </c>
      <c r="Z139" s="5">
        <f t="shared" si="224"/>
        <v>58.966683404601262</v>
      </c>
      <c r="AA139" s="5">
        <f t="shared" si="225"/>
        <v>55.031200801914032</v>
      </c>
      <c r="AB139" s="5">
        <f t="shared" si="226"/>
        <v>50.892044500682019</v>
      </c>
      <c r="AC139" s="5">
        <f t="shared" si="227"/>
        <v>44.996958384700946</v>
      </c>
      <c r="AD139" s="5">
        <f t="shared" si="228"/>
        <v>38.168528890014812</v>
      </c>
      <c r="AE139" s="5"/>
      <c r="AG139" s="5">
        <f t="shared" si="201"/>
        <v>-1.2140231240052373</v>
      </c>
      <c r="AH139" s="5">
        <f t="shared" si="201"/>
        <v>-1.3508821762714263</v>
      </c>
      <c r="AI139" s="5">
        <f t="shared" si="201"/>
        <v>6.310898400496967E-2</v>
      </c>
      <c r="AJ139" s="5">
        <f t="shared" si="200"/>
        <v>-0.92417293477130613</v>
      </c>
      <c r="AK139" s="5">
        <f t="shared" si="200"/>
        <v>-1.2131685265639263</v>
      </c>
      <c r="AL139" s="5">
        <f t="shared" si="200"/>
        <v>-0.86169521147151329</v>
      </c>
      <c r="AM139" s="5">
        <f t="shared" si="200"/>
        <v>-1.1464215748310949</v>
      </c>
      <c r="AN139" s="5">
        <f t="shared" si="200"/>
        <v>-1.1105543904086304</v>
      </c>
      <c r="AO139" s="5">
        <f t="shared" si="200"/>
        <v>-1.4516834046012619</v>
      </c>
      <c r="AP139" s="5">
        <f t="shared" si="215"/>
        <v>-0.56120080191403332</v>
      </c>
      <c r="AQ139" s="5">
        <f t="shared" si="215"/>
        <v>-1.3850445006820209</v>
      </c>
      <c r="AR139" s="5">
        <f t="shared" si="215"/>
        <v>-1.5909583847009472</v>
      </c>
      <c r="AS139" s="5">
        <f t="shared" si="215"/>
        <v>-1.9655288900148093</v>
      </c>
      <c r="AV139" s="2">
        <f t="shared" si="229"/>
        <v>54.235240273303184</v>
      </c>
      <c r="AW139" s="2">
        <f t="shared" si="230"/>
        <v>56.169291646497086</v>
      </c>
      <c r="AX139" s="2">
        <f t="shared" si="231"/>
        <v>57.950900540004994</v>
      </c>
      <c r="AY139" s="2">
        <f t="shared" si="232"/>
        <v>58.754550698565545</v>
      </c>
      <c r="AZ139" s="2">
        <f t="shared" si="233"/>
        <v>60.484282613108213</v>
      </c>
      <c r="BA139" s="2">
        <f t="shared" si="234"/>
        <v>62.044803480647801</v>
      </c>
      <c r="BB139" s="2">
        <f t="shared" si="235"/>
        <v>62.376641315397585</v>
      </c>
      <c r="BC139" s="2">
        <f t="shared" si="236"/>
        <v>61.043615104082868</v>
      </c>
      <c r="BD139" s="2">
        <f t="shared" si="237"/>
        <v>58.700198554782084</v>
      </c>
      <c r="BE139" s="2">
        <f t="shared" si="238"/>
        <v>54.8059421454806</v>
      </c>
      <c r="BF139" s="2">
        <f t="shared" si="239"/>
        <v>50.483631836661239</v>
      </c>
      <c r="BG139" s="2">
        <f t="shared" si="240"/>
        <v>44.644147713405758</v>
      </c>
      <c r="BH139" s="2">
        <f t="shared" si="241"/>
        <v>37.481080021839787</v>
      </c>
      <c r="BK139" s="2" t="str">
        <f t="shared" si="242"/>
        <v/>
      </c>
      <c r="BL139" s="2" t="str">
        <f t="shared" si="243"/>
        <v/>
      </c>
      <c r="BM139" s="2" t="str">
        <f t="shared" si="244"/>
        <v/>
      </c>
      <c r="BN139" s="2" t="str">
        <f t="shared" si="245"/>
        <v/>
      </c>
      <c r="BO139" s="2" t="str">
        <f t="shared" si="246"/>
        <v/>
      </c>
      <c r="BP139" s="2" t="str">
        <f t="shared" si="247"/>
        <v/>
      </c>
      <c r="BQ139" s="2" t="str">
        <f t="shared" si="248"/>
        <v/>
      </c>
      <c r="BR139" s="2" t="str">
        <f t="shared" si="249"/>
        <v/>
      </c>
      <c r="BS139" s="2" t="str">
        <f t="shared" si="250"/>
        <v/>
      </c>
      <c r="BT139" s="2" t="str">
        <f t="shared" si="251"/>
        <v/>
      </c>
      <c r="BU139" s="2" t="str">
        <f t="shared" si="252"/>
        <v/>
      </c>
      <c r="BV139" s="2" t="str">
        <f t="shared" si="253"/>
        <v/>
      </c>
      <c r="BW139" s="2" t="str">
        <f t="shared" si="254"/>
        <v/>
      </c>
      <c r="BZ139" s="2" t="str">
        <f t="shared" si="255"/>
        <v/>
      </c>
      <c r="CA139" s="2" t="str">
        <f t="shared" si="256"/>
        <v/>
      </c>
      <c r="CB139" s="2" t="str">
        <f t="shared" si="257"/>
        <v/>
      </c>
      <c r="CC139" s="2" t="str">
        <f t="shared" si="258"/>
        <v/>
      </c>
      <c r="CD139" s="2" t="str">
        <f t="shared" si="259"/>
        <v/>
      </c>
      <c r="CE139" s="2" t="str">
        <f t="shared" si="260"/>
        <v/>
      </c>
      <c r="CF139" s="2" t="str">
        <f t="shared" si="261"/>
        <v/>
      </c>
      <c r="CG139" s="2" t="str">
        <f t="shared" si="262"/>
        <v/>
      </c>
      <c r="CH139" s="2" t="str">
        <f t="shared" si="263"/>
        <v/>
      </c>
      <c r="CI139" s="2" t="str">
        <f t="shared" si="264"/>
        <v/>
      </c>
      <c r="CJ139" s="2" t="str">
        <f t="shared" si="265"/>
        <v/>
      </c>
      <c r="CK139" s="2" t="str">
        <f t="shared" si="266"/>
        <v/>
      </c>
      <c r="CL139" s="2" t="str">
        <f t="shared" si="267"/>
        <v/>
      </c>
      <c r="CO139" s="2">
        <f t="shared" si="268"/>
        <v>57.86139201820459</v>
      </c>
      <c r="CP139" s="2">
        <f t="shared" si="269"/>
        <v>57.871515979433411</v>
      </c>
      <c r="CQ139" s="2">
        <f t="shared" si="270"/>
        <v>59.871839625461405</v>
      </c>
      <c r="CR139" s="2">
        <f t="shared" si="271"/>
        <v>60.630093805881195</v>
      </c>
      <c r="CS139" s="2">
        <f t="shared" si="272"/>
        <v>62.584659604530039</v>
      </c>
      <c r="CT139" s="2">
        <f t="shared" si="273"/>
        <v>64.90637605027139</v>
      </c>
      <c r="CU139" s="2">
        <f t="shared" si="274"/>
        <v>65.746975227790756</v>
      </c>
      <c r="CV139" s="2">
        <f t="shared" si="275"/>
        <v>64.310565763546805</v>
      </c>
      <c r="CW139" s="2">
        <f t="shared" si="276"/>
        <v>61.968377352627861</v>
      </c>
      <c r="CX139" s="2">
        <f t="shared" si="277"/>
        <v>57.698257704359591</v>
      </c>
      <c r="CY139" s="2">
        <f t="shared" si="278"/>
        <v>53.149900936571562</v>
      </c>
      <c r="CZ139" s="2">
        <f t="shared" si="279"/>
        <v>46.992436148456669</v>
      </c>
      <c r="DA139" s="2">
        <f t="shared" si="280"/>
        <v>39.260326472355352</v>
      </c>
      <c r="DD139" s="2">
        <f t="shared" si="281"/>
        <v>54.103877376947899</v>
      </c>
      <c r="DE139" s="2">
        <f t="shared" si="282"/>
        <v>56.1077924944044</v>
      </c>
      <c r="DF139" s="2">
        <f t="shared" si="283"/>
        <v>57.855541354019834</v>
      </c>
      <c r="DG139" s="2">
        <f t="shared" si="284"/>
        <v>58.669145927051673</v>
      </c>
      <c r="DH139" s="2">
        <f t="shared" si="285"/>
        <v>60.395145264197673</v>
      </c>
      <c r="DI139" s="2">
        <f t="shared" si="286"/>
        <v>61.894315002209993</v>
      </c>
      <c r="DJ139" s="2">
        <f t="shared" si="287"/>
        <v>62.213789993204699</v>
      </c>
      <c r="DK139" s="2">
        <f t="shared" si="288"/>
        <v>60.904314119351973</v>
      </c>
      <c r="DL139" s="2">
        <f t="shared" si="289"/>
        <v>58.533457425958197</v>
      </c>
      <c r="DM139" s="2">
        <f t="shared" si="290"/>
        <v>54.66900478500736</v>
      </c>
      <c r="DN139" s="2">
        <f t="shared" si="291"/>
        <v>50.350529580614825</v>
      </c>
      <c r="DO139" s="2">
        <f t="shared" si="292"/>
        <v>44.535427342495936</v>
      </c>
      <c r="DP139" s="2">
        <f t="shared" si="293"/>
        <v>37.39046545201311</v>
      </c>
      <c r="DS139" s="2">
        <f t="shared" si="294"/>
        <v>0.96503995089920802</v>
      </c>
      <c r="DT139" s="2">
        <f t="shared" si="295"/>
        <v>0.96513106923239067</v>
      </c>
      <c r="DU139" s="2">
        <f t="shared" si="296"/>
        <v>0.95270581374997587</v>
      </c>
      <c r="DV139" s="2">
        <f t="shared" si="297"/>
        <v>0.95644719962426961</v>
      </c>
      <c r="DW139" s="2">
        <f t="shared" si="298"/>
        <v>0.9592889860237187</v>
      </c>
      <c r="DX139" s="2">
        <f t="shared" si="299"/>
        <v>0.95003803839412182</v>
      </c>
      <c r="DY139" s="2">
        <f t="shared" si="300"/>
        <v>0.95390807122175469</v>
      </c>
      <c r="DZ139" s="2">
        <f t="shared" si="301"/>
        <v>0.95910431780097671</v>
      </c>
      <c r="EA139" s="2">
        <f t="shared" si="302"/>
        <v>0.9514570550744833</v>
      </c>
      <c r="EB139" s="2">
        <f t="shared" si="303"/>
        <v>0.95479500585823718</v>
      </c>
      <c r="EC139" s="2">
        <f t="shared" si="304"/>
        <v>0.95245280489021644</v>
      </c>
      <c r="ED139" s="2">
        <f t="shared" si="305"/>
        <v>0.95575092338046774</v>
      </c>
      <c r="EE139" s="2">
        <f t="shared" si="306"/>
        <v>0.95153940916416779</v>
      </c>
    </row>
    <row r="140" spans="2:135" x14ac:dyDescent="0.25">
      <c r="B140" s="2">
        <v>134</v>
      </c>
      <c r="C140">
        <v>52.145000000000003</v>
      </c>
      <c r="D140">
        <v>56.362000000000002</v>
      </c>
      <c r="E140">
        <v>56.984999999999999</v>
      </c>
      <c r="F140">
        <v>57.691000000000003</v>
      </c>
      <c r="G140">
        <v>59.368000000000002</v>
      </c>
      <c r="H140">
        <v>62.015000000000001</v>
      </c>
      <c r="I140">
        <v>62.015000000000001</v>
      </c>
      <c r="J140">
        <v>59.758000000000003</v>
      </c>
      <c r="K140">
        <v>58.182000000000002</v>
      </c>
      <c r="L140">
        <v>53.758000000000003</v>
      </c>
      <c r="M140">
        <v>49.896000000000001</v>
      </c>
      <c r="N140">
        <v>44.304000000000002</v>
      </c>
      <c r="O140">
        <v>36.058</v>
      </c>
      <c r="R140" s="5">
        <f t="shared" si="216"/>
        <v>54.158353726987954</v>
      </c>
      <c r="S140" s="5">
        <f t="shared" si="217"/>
        <v>56.123620318075091</v>
      </c>
      <c r="T140" s="5">
        <f t="shared" si="218"/>
        <v>57.954600197747943</v>
      </c>
      <c r="U140" s="5">
        <f t="shared" si="219"/>
        <v>58.738343795496817</v>
      </c>
      <c r="V140" s="5">
        <f t="shared" si="220"/>
        <v>60.471518526531078</v>
      </c>
      <c r="W140" s="5">
        <f t="shared" si="221"/>
        <v>62.053033248077618</v>
      </c>
      <c r="X140" s="5">
        <f t="shared" si="222"/>
        <v>62.387951069361357</v>
      </c>
      <c r="Y140" s="5">
        <f t="shared" si="223"/>
        <v>61.021249472154601</v>
      </c>
      <c r="Z140" s="5">
        <f t="shared" si="224"/>
        <v>58.782959614500555</v>
      </c>
      <c r="AA140" s="5">
        <f t="shared" si="225"/>
        <v>54.868766192774324</v>
      </c>
      <c r="AB140" s="5">
        <f t="shared" si="226"/>
        <v>50.664055949004727</v>
      </c>
      <c r="AC140" s="5">
        <f t="shared" si="227"/>
        <v>44.797337641863891</v>
      </c>
      <c r="AD140" s="5">
        <f t="shared" si="228"/>
        <v>37.864431528355702</v>
      </c>
      <c r="AE140" s="5"/>
      <c r="AG140" s="5">
        <f t="shared" si="201"/>
        <v>-2.0133537269879511</v>
      </c>
      <c r="AH140" s="5">
        <f t="shared" si="201"/>
        <v>0.23837968192491132</v>
      </c>
      <c r="AI140" s="5">
        <f t="shared" si="201"/>
        <v>-0.96960019774794404</v>
      </c>
      <c r="AJ140" s="5">
        <f t="shared" si="200"/>
        <v>-1.0473437954968148</v>
      </c>
      <c r="AK140" s="5">
        <f t="shared" si="200"/>
        <v>-1.1035185265310758</v>
      </c>
      <c r="AL140" s="5">
        <f t="shared" si="200"/>
        <v>-3.8033248077617543E-2</v>
      </c>
      <c r="AM140" s="5">
        <f t="shared" si="200"/>
        <v>-0.37295106936135625</v>
      </c>
      <c r="AN140" s="5">
        <f t="shared" si="200"/>
        <v>-1.2632494721545982</v>
      </c>
      <c r="AO140" s="5">
        <f t="shared" si="200"/>
        <v>-0.60095961450055313</v>
      </c>
      <c r="AP140" s="5">
        <f t="shared" si="215"/>
        <v>-1.1107661927743209</v>
      </c>
      <c r="AQ140" s="5">
        <f t="shared" si="215"/>
        <v>-0.76805594900472585</v>
      </c>
      <c r="AR140" s="5">
        <f t="shared" si="215"/>
        <v>-0.49333764186388862</v>
      </c>
      <c r="AS140" s="5">
        <f t="shared" si="215"/>
        <v>-1.8064315283557022</v>
      </c>
      <c r="AV140" s="2">
        <f t="shared" si="229"/>
        <v>54.154479371219871</v>
      </c>
      <c r="AW140" s="2">
        <f t="shared" si="230"/>
        <v>56.119952798938485</v>
      </c>
      <c r="AX140" s="2">
        <f t="shared" si="231"/>
        <v>57.89712087480936</v>
      </c>
      <c r="AY140" s="2">
        <f t="shared" si="232"/>
        <v>58.711165967184733</v>
      </c>
      <c r="AZ140" s="2">
        <f t="shared" si="233"/>
        <v>60.450672146843743</v>
      </c>
      <c r="BA140" s="2">
        <f t="shared" si="234"/>
        <v>61.994260367851631</v>
      </c>
      <c r="BB140" s="2">
        <f t="shared" si="235"/>
        <v>62.316782157345294</v>
      </c>
      <c r="BC140" s="2">
        <f t="shared" si="236"/>
        <v>60.983963850608419</v>
      </c>
      <c r="BD140" s="2">
        <f t="shared" si="237"/>
        <v>58.637643590366956</v>
      </c>
      <c r="BE140" s="2">
        <f t="shared" si="238"/>
        <v>54.747341849406581</v>
      </c>
      <c r="BF140" s="2">
        <f t="shared" si="239"/>
        <v>50.433128063280449</v>
      </c>
      <c r="BG140" s="2">
        <f t="shared" si="240"/>
        <v>44.598807379889365</v>
      </c>
      <c r="BH140" s="2">
        <f t="shared" si="241"/>
        <v>37.450162479009734</v>
      </c>
      <c r="BK140" s="2" t="str">
        <f t="shared" si="242"/>
        <v/>
      </c>
      <c r="BL140" s="2" t="str">
        <f t="shared" si="243"/>
        <v/>
      </c>
      <c r="BM140" s="2" t="str">
        <f t="shared" si="244"/>
        <v/>
      </c>
      <c r="BN140" s="2" t="str">
        <f t="shared" si="245"/>
        <v/>
      </c>
      <c r="BO140" s="2" t="str">
        <f t="shared" si="246"/>
        <v/>
      </c>
      <c r="BP140" s="2" t="str">
        <f t="shared" si="247"/>
        <v/>
      </c>
      <c r="BQ140" s="2" t="str">
        <f t="shared" si="248"/>
        <v/>
      </c>
      <c r="BR140" s="2" t="str">
        <f t="shared" si="249"/>
        <v/>
      </c>
      <c r="BS140" s="2" t="str">
        <f t="shared" si="250"/>
        <v/>
      </c>
      <c r="BT140" s="2" t="str">
        <f t="shared" si="251"/>
        <v/>
      </c>
      <c r="BU140" s="2" t="str">
        <f t="shared" si="252"/>
        <v/>
      </c>
      <c r="BV140" s="2" t="str">
        <f t="shared" si="253"/>
        <v/>
      </c>
      <c r="BW140" s="2" t="str">
        <f t="shared" si="254"/>
        <v/>
      </c>
      <c r="BZ140" s="2" t="str">
        <f t="shared" si="255"/>
        <v/>
      </c>
      <c r="CA140" s="2" t="str">
        <f t="shared" si="256"/>
        <v/>
      </c>
      <c r="CB140" s="2" t="str">
        <f t="shared" si="257"/>
        <v/>
      </c>
      <c r="CC140" s="2" t="str">
        <f t="shared" si="258"/>
        <v/>
      </c>
      <c r="CD140" s="2" t="str">
        <f t="shared" si="259"/>
        <v/>
      </c>
      <c r="CE140" s="2" t="str">
        <f t="shared" si="260"/>
        <v/>
      </c>
      <c r="CF140" s="2" t="str">
        <f t="shared" si="261"/>
        <v/>
      </c>
      <c r="CG140" s="2" t="str">
        <f t="shared" si="262"/>
        <v/>
      </c>
      <c r="CH140" s="2" t="str">
        <f t="shared" si="263"/>
        <v/>
      </c>
      <c r="CI140" s="2" t="str">
        <f t="shared" si="264"/>
        <v/>
      </c>
      <c r="CJ140" s="2" t="str">
        <f t="shared" si="265"/>
        <v/>
      </c>
      <c r="CK140" s="2" t="str">
        <f t="shared" si="266"/>
        <v/>
      </c>
      <c r="CL140" s="2" t="str">
        <f t="shared" si="267"/>
        <v/>
      </c>
      <c r="CO140" s="2">
        <f t="shared" si="268"/>
        <v>57.862050933993913</v>
      </c>
      <c r="CP140" s="2">
        <f t="shared" si="269"/>
        <v>57.856339852807743</v>
      </c>
      <c r="CQ140" s="2">
        <f t="shared" si="270"/>
        <v>59.861436471635038</v>
      </c>
      <c r="CR140" s="2">
        <f t="shared" si="271"/>
        <v>60.627053180260297</v>
      </c>
      <c r="CS140" s="2">
        <f t="shared" si="272"/>
        <v>62.591286555478661</v>
      </c>
      <c r="CT140" s="2">
        <f t="shared" si="273"/>
        <v>64.930836008036096</v>
      </c>
      <c r="CU140" s="2">
        <f t="shared" si="274"/>
        <v>65.771929509410441</v>
      </c>
      <c r="CV140" s="2">
        <f t="shared" si="275"/>
        <v>64.326039860426945</v>
      </c>
      <c r="CW140" s="2">
        <f t="shared" si="276"/>
        <v>61.985885869013821</v>
      </c>
      <c r="CX140" s="2">
        <f t="shared" si="277"/>
        <v>57.710428770375962</v>
      </c>
      <c r="CY140" s="2">
        <f t="shared" si="278"/>
        <v>53.165065325536759</v>
      </c>
      <c r="CZ140" s="2">
        <f t="shared" si="279"/>
        <v>47.006541067389811</v>
      </c>
      <c r="DA140" s="2">
        <f t="shared" si="280"/>
        <v>39.275749586763126</v>
      </c>
      <c r="DD140" s="2">
        <f t="shared" si="281"/>
        <v>54.031984957438048</v>
      </c>
      <c r="DE140" s="2">
        <f t="shared" si="282"/>
        <v>56.0627392519607</v>
      </c>
      <c r="DF140" s="2">
        <f t="shared" si="283"/>
        <v>57.808188435042133</v>
      </c>
      <c r="DG140" s="2">
        <f t="shared" si="284"/>
        <v>58.631600425531914</v>
      </c>
      <c r="DH140" s="2">
        <f t="shared" si="285"/>
        <v>60.367820545746405</v>
      </c>
      <c r="DI140" s="2">
        <f t="shared" si="286"/>
        <v>61.853415937089302</v>
      </c>
      <c r="DJ140" s="2">
        <f t="shared" si="287"/>
        <v>62.164522470518293</v>
      </c>
      <c r="DK140" s="2">
        <f t="shared" si="288"/>
        <v>60.853998394863574</v>
      </c>
      <c r="DL140" s="2">
        <f t="shared" si="289"/>
        <v>58.481848486498265</v>
      </c>
      <c r="DM140" s="2">
        <f t="shared" si="290"/>
        <v>54.619397629674815</v>
      </c>
      <c r="DN140" s="2">
        <f t="shared" si="291"/>
        <v>50.308747603208062</v>
      </c>
      <c r="DO140" s="2">
        <f t="shared" si="292"/>
        <v>44.497143206167081</v>
      </c>
      <c r="DP140" s="2">
        <f t="shared" si="293"/>
        <v>37.365368603521013</v>
      </c>
      <c r="DS140" s="2">
        <f t="shared" si="294"/>
        <v>0.96801767527462368</v>
      </c>
      <c r="DT140" s="2">
        <f t="shared" si="295"/>
        <v>0.96810128913273163</v>
      </c>
      <c r="DU140" s="2">
        <f t="shared" si="296"/>
        <v>0.95668694761554529</v>
      </c>
      <c r="DV140" s="2">
        <f t="shared" si="297"/>
        <v>0.96012657204522434</v>
      </c>
      <c r="DW140" s="2">
        <f t="shared" si="298"/>
        <v>0.96273763541484481</v>
      </c>
      <c r="DX140" s="2">
        <f t="shared" si="299"/>
        <v>0.95423295243570738</v>
      </c>
      <c r="DY140" s="2">
        <f t="shared" si="300"/>
        <v>0.95779248496621983</v>
      </c>
      <c r="DZ140" s="2">
        <f t="shared" si="301"/>
        <v>0.96256800011351407</v>
      </c>
      <c r="EA140" s="2">
        <f t="shared" si="302"/>
        <v>0.95553840131784118</v>
      </c>
      <c r="EB140" s="2">
        <f t="shared" si="303"/>
        <v>0.95860791628817366</v>
      </c>
      <c r="EC140" s="2">
        <f t="shared" si="304"/>
        <v>0.9564542630884274</v>
      </c>
      <c r="ED140" s="2">
        <f t="shared" si="305"/>
        <v>0.95948662613717917</v>
      </c>
      <c r="EE140" s="2">
        <f t="shared" si="306"/>
        <v>0.95561415433228614</v>
      </c>
    </row>
    <row r="141" spans="2:135" x14ac:dyDescent="0.25">
      <c r="B141" s="2">
        <v>135</v>
      </c>
      <c r="C141">
        <v>52.405999999999999</v>
      </c>
      <c r="D141">
        <v>54.551000000000002</v>
      </c>
      <c r="E141">
        <v>57.191000000000003</v>
      </c>
      <c r="F141">
        <v>57.646999999999998</v>
      </c>
      <c r="G141">
        <v>59.984999999999999</v>
      </c>
      <c r="H141">
        <v>61.118000000000002</v>
      </c>
      <c r="I141">
        <v>61.893999999999998</v>
      </c>
      <c r="J141">
        <v>60.515000000000001</v>
      </c>
      <c r="K141">
        <v>57.454999999999998</v>
      </c>
      <c r="L141">
        <v>52.53</v>
      </c>
      <c r="M141">
        <v>49.463000000000001</v>
      </c>
      <c r="N141">
        <v>43.42</v>
      </c>
      <c r="O141">
        <v>36.71</v>
      </c>
      <c r="R141" s="5">
        <f t="shared" si="216"/>
        <v>54.076092032976263</v>
      </c>
      <c r="S141" s="5">
        <f t="shared" si="217"/>
        <v>56.072578470254122</v>
      </c>
      <c r="T141" s="5">
        <f t="shared" si="218"/>
        <v>57.874215265581654</v>
      </c>
      <c r="U141" s="5">
        <f t="shared" si="219"/>
        <v>58.682565275345098</v>
      </c>
      <c r="V141" s="5">
        <f t="shared" si="220"/>
        <v>60.432547833579754</v>
      </c>
      <c r="W141" s="5">
        <f t="shared" si="221"/>
        <v>61.976229223661889</v>
      </c>
      <c r="X141" s="5">
        <f t="shared" si="222"/>
        <v>62.296608829081848</v>
      </c>
      <c r="Y141" s="5">
        <f t="shared" si="223"/>
        <v>60.952112163849513</v>
      </c>
      <c r="Z141" s="5">
        <f t="shared" si="224"/>
        <v>58.652992600512619</v>
      </c>
      <c r="AA141" s="5">
        <f t="shared" si="225"/>
        <v>54.753619975261671</v>
      </c>
      <c r="AB141" s="5">
        <f t="shared" si="226"/>
        <v>50.508512102552807</v>
      </c>
      <c r="AC141" s="5">
        <f t="shared" si="227"/>
        <v>44.661279754568859</v>
      </c>
      <c r="AD141" s="5">
        <f t="shared" si="228"/>
        <v>37.658758325858059</v>
      </c>
      <c r="AE141" s="5"/>
      <c r="AG141" s="5">
        <f t="shared" si="201"/>
        <v>-1.6700920329762639</v>
      </c>
      <c r="AH141" s="5">
        <f t="shared" si="201"/>
        <v>-1.52157847025412</v>
      </c>
      <c r="AI141" s="5">
        <f t="shared" si="201"/>
        <v>-0.68321526558165147</v>
      </c>
      <c r="AJ141" s="5">
        <f t="shared" si="200"/>
        <v>-1.0355652753450997</v>
      </c>
      <c r="AK141" s="5">
        <f t="shared" si="200"/>
        <v>-0.44754783357975469</v>
      </c>
      <c r="AL141" s="5">
        <f t="shared" si="200"/>
        <v>-0.85822922366188692</v>
      </c>
      <c r="AM141" s="5">
        <f t="shared" si="200"/>
        <v>-0.40260882908184925</v>
      </c>
      <c r="AN141" s="5">
        <f t="shared" si="200"/>
        <v>-0.43711216384951257</v>
      </c>
      <c r="AO141" s="5">
        <f t="shared" si="200"/>
        <v>-1.1979926005126202</v>
      </c>
      <c r="AP141" s="5">
        <f t="shared" si="215"/>
        <v>-2.2236199752616699</v>
      </c>
      <c r="AQ141" s="5">
        <f t="shared" si="215"/>
        <v>-1.0455121025528058</v>
      </c>
      <c r="AR141" s="5">
        <f t="shared" si="215"/>
        <v>-1.2412797545688576</v>
      </c>
      <c r="AS141" s="5">
        <f t="shared" si="215"/>
        <v>-0.94875832585805853</v>
      </c>
      <c r="AV141" s="2">
        <f t="shared" si="229"/>
        <v>54.074246204455847</v>
      </c>
      <c r="AW141" s="2">
        <f t="shared" si="230"/>
        <v>56.070883881314934</v>
      </c>
      <c r="AX141" s="2">
        <f t="shared" si="231"/>
        <v>57.843718326686805</v>
      </c>
      <c r="AY141" s="2">
        <f t="shared" si="232"/>
        <v>58.668134232226102</v>
      </c>
      <c r="AZ141" s="2">
        <f t="shared" si="233"/>
        <v>60.41746354106165</v>
      </c>
      <c r="BA141" s="2">
        <f t="shared" si="234"/>
        <v>61.944227005189312</v>
      </c>
      <c r="BB141" s="2">
        <f t="shared" si="235"/>
        <v>62.257502785880142</v>
      </c>
      <c r="BC141" s="2">
        <f t="shared" si="236"/>
        <v>60.924857636422573</v>
      </c>
      <c r="BD141" s="2">
        <f t="shared" si="237"/>
        <v>58.575698100033208</v>
      </c>
      <c r="BE141" s="2">
        <f t="shared" si="238"/>
        <v>54.689244176135027</v>
      </c>
      <c r="BF141" s="2">
        <f t="shared" si="239"/>
        <v>50.38310853977962</v>
      </c>
      <c r="BG141" s="2">
        <f t="shared" si="240"/>
        <v>44.553852228083933</v>
      </c>
      <c r="BH141" s="2">
        <f t="shared" si="241"/>
        <v>37.419554588762615</v>
      </c>
      <c r="BK141" s="2" t="str">
        <f t="shared" si="242"/>
        <v/>
      </c>
      <c r="BL141" s="2" t="str">
        <f t="shared" si="243"/>
        <v/>
      </c>
      <c r="BM141" s="2" t="str">
        <f t="shared" si="244"/>
        <v/>
      </c>
      <c r="BN141" s="2" t="str">
        <f t="shared" si="245"/>
        <v/>
      </c>
      <c r="BO141" s="2" t="str">
        <f t="shared" si="246"/>
        <v/>
      </c>
      <c r="BP141" s="2" t="str">
        <f t="shared" si="247"/>
        <v/>
      </c>
      <c r="BQ141" s="2" t="str">
        <f t="shared" si="248"/>
        <v/>
      </c>
      <c r="BR141" s="2" t="str">
        <f t="shared" si="249"/>
        <v/>
      </c>
      <c r="BS141" s="2" t="str">
        <f t="shared" si="250"/>
        <v/>
      </c>
      <c r="BT141" s="2" t="str">
        <f t="shared" si="251"/>
        <v/>
      </c>
      <c r="BU141" s="2" t="str">
        <f t="shared" si="252"/>
        <v/>
      </c>
      <c r="BV141" s="2" t="str">
        <f t="shared" si="253"/>
        <v/>
      </c>
      <c r="BW141" s="2" t="str">
        <f t="shared" si="254"/>
        <v/>
      </c>
      <c r="BZ141" s="2" t="str">
        <f t="shared" si="255"/>
        <v/>
      </c>
      <c r="CA141" s="2" t="str">
        <f t="shared" si="256"/>
        <v/>
      </c>
      <c r="CB141" s="2" t="str">
        <f t="shared" si="257"/>
        <v/>
      </c>
      <c r="CC141" s="2" t="str">
        <f t="shared" si="258"/>
        <v/>
      </c>
      <c r="CD141" s="2" t="str">
        <f t="shared" si="259"/>
        <v/>
      </c>
      <c r="CE141" s="2" t="str">
        <f t="shared" si="260"/>
        <v/>
      </c>
      <c r="CF141" s="2" t="str">
        <f t="shared" si="261"/>
        <v/>
      </c>
      <c r="CG141" s="2" t="str">
        <f t="shared" si="262"/>
        <v/>
      </c>
      <c r="CH141" s="2" t="str">
        <f t="shared" si="263"/>
        <v/>
      </c>
      <c r="CI141" s="2" t="str">
        <f t="shared" si="264"/>
        <v/>
      </c>
      <c r="CJ141" s="2" t="str">
        <f t="shared" si="265"/>
        <v/>
      </c>
      <c r="CK141" s="2" t="str">
        <f t="shared" si="266"/>
        <v/>
      </c>
      <c r="CL141" s="2" t="str">
        <f t="shared" si="267"/>
        <v/>
      </c>
      <c r="CO141" s="2">
        <f t="shared" si="268"/>
        <v>57.862709849783236</v>
      </c>
      <c r="CP141" s="2">
        <f t="shared" si="269"/>
        <v>57.841163726182074</v>
      </c>
      <c r="CQ141" s="2">
        <f t="shared" si="270"/>
        <v>59.851033317808671</v>
      </c>
      <c r="CR141" s="2">
        <f t="shared" si="271"/>
        <v>60.624012554639393</v>
      </c>
      <c r="CS141" s="2">
        <f t="shared" si="272"/>
        <v>62.597913506427275</v>
      </c>
      <c r="CT141" s="2">
        <f t="shared" si="273"/>
        <v>64.955295965800801</v>
      </c>
      <c r="CU141" s="2">
        <f t="shared" si="274"/>
        <v>65.796883791030112</v>
      </c>
      <c r="CV141" s="2">
        <f t="shared" si="275"/>
        <v>64.341513957307072</v>
      </c>
      <c r="CW141" s="2">
        <f t="shared" si="276"/>
        <v>62.00339438539978</v>
      </c>
      <c r="CX141" s="2">
        <f t="shared" si="277"/>
        <v>57.722599836392341</v>
      </c>
      <c r="CY141" s="2">
        <f t="shared" si="278"/>
        <v>53.180229714501955</v>
      </c>
      <c r="CZ141" s="2">
        <f t="shared" si="279"/>
        <v>47.020645986322961</v>
      </c>
      <c r="DA141" s="2">
        <f t="shared" si="280"/>
        <v>39.291172701170908</v>
      </c>
      <c r="DD141" s="2">
        <f t="shared" si="281"/>
        <v>53.960092537928197</v>
      </c>
      <c r="DE141" s="2">
        <f t="shared" si="282"/>
        <v>56.017686009517</v>
      </c>
      <c r="DF141" s="2">
        <f t="shared" si="283"/>
        <v>57.760835516064432</v>
      </c>
      <c r="DG141" s="2">
        <f t="shared" si="284"/>
        <v>58.594054924012156</v>
      </c>
      <c r="DH141" s="2">
        <f t="shared" si="285"/>
        <v>60.340495827295129</v>
      </c>
      <c r="DI141" s="2">
        <f t="shared" si="286"/>
        <v>61.812516871968619</v>
      </c>
      <c r="DJ141" s="2">
        <f t="shared" si="287"/>
        <v>62.115254947831879</v>
      </c>
      <c r="DK141" s="2">
        <f t="shared" si="288"/>
        <v>60.803682670375167</v>
      </c>
      <c r="DL141" s="2">
        <f t="shared" si="289"/>
        <v>58.43023954703834</v>
      </c>
      <c r="DM141" s="2">
        <f t="shared" si="290"/>
        <v>54.569790474342277</v>
      </c>
      <c r="DN141" s="2">
        <f t="shared" si="291"/>
        <v>50.266965625801298</v>
      </c>
      <c r="DO141" s="2">
        <f t="shared" si="292"/>
        <v>44.458859069838219</v>
      </c>
      <c r="DP141" s="2">
        <f t="shared" si="293"/>
        <v>37.340271755028915</v>
      </c>
      <c r="DS141" s="2">
        <f t="shared" si="294"/>
        <v>0.97074945929725587</v>
      </c>
      <c r="DT141" s="2">
        <f t="shared" si="295"/>
        <v>0.97082614648276155</v>
      </c>
      <c r="DU141" s="2">
        <f t="shared" si="296"/>
        <v>0.96034690565973513</v>
      </c>
      <c r="DV141" s="2">
        <f t="shared" si="297"/>
        <v>0.96350696827546289</v>
      </c>
      <c r="DW141" s="2">
        <f t="shared" si="298"/>
        <v>0.96590453132443232</v>
      </c>
      <c r="DX141" s="2">
        <f t="shared" si="299"/>
        <v>0.95809118958466477</v>
      </c>
      <c r="DY141" s="2">
        <f t="shared" si="300"/>
        <v>0.96136279779775535</v>
      </c>
      <c r="DZ141" s="2">
        <f t="shared" si="301"/>
        <v>0.96574880026218179</v>
      </c>
      <c r="EA141" s="2">
        <f t="shared" si="302"/>
        <v>0.95929128191333235</v>
      </c>
      <c r="EB141" s="2">
        <f t="shared" si="303"/>
        <v>0.96211198075259552</v>
      </c>
      <c r="EC141" s="2">
        <f t="shared" si="304"/>
        <v>0.96013306365571405</v>
      </c>
      <c r="ED141" s="2">
        <f t="shared" si="305"/>
        <v>0.96291918050074943</v>
      </c>
      <c r="EE141" s="2">
        <f t="shared" si="306"/>
        <v>0.95936091276674629</v>
      </c>
    </row>
    <row r="142" spans="2:135" x14ac:dyDescent="0.25">
      <c r="B142" s="2">
        <v>136</v>
      </c>
      <c r="C142">
        <v>52.332999999999998</v>
      </c>
      <c r="D142">
        <v>55.841000000000001</v>
      </c>
      <c r="E142">
        <v>57.220999999999997</v>
      </c>
      <c r="F142">
        <v>57.911999999999999</v>
      </c>
      <c r="G142">
        <v>58.426000000000002</v>
      </c>
      <c r="H142">
        <v>60.308999999999997</v>
      </c>
      <c r="I142">
        <v>61.439</v>
      </c>
      <c r="J142">
        <v>59.423999999999999</v>
      </c>
      <c r="K142">
        <v>58.893999999999998</v>
      </c>
      <c r="L142">
        <v>53.893999999999998</v>
      </c>
      <c r="M142">
        <v>48.506999999999998</v>
      </c>
      <c r="N142">
        <v>43.188000000000002</v>
      </c>
      <c r="O142">
        <v>36.478000000000002</v>
      </c>
      <c r="R142" s="5">
        <f t="shared" si="216"/>
        <v>53.995360190419071</v>
      </c>
      <c r="S142" s="5">
        <f t="shared" si="217"/>
        <v>56.022820417391443</v>
      </c>
      <c r="T142" s="5">
        <f t="shared" si="218"/>
        <v>57.806465953389029</v>
      </c>
      <c r="U142" s="5">
        <f t="shared" si="219"/>
        <v>58.634465817521722</v>
      </c>
      <c r="V142" s="5">
        <f t="shared" si="220"/>
        <v>60.402756329564028</v>
      </c>
      <c r="W142" s="5">
        <f t="shared" si="221"/>
        <v>61.916412353972738</v>
      </c>
      <c r="X142" s="5">
        <f t="shared" si="222"/>
        <v>62.225889893493687</v>
      </c>
      <c r="Y142" s="5">
        <f t="shared" si="223"/>
        <v>60.899360238334694</v>
      </c>
      <c r="Z142" s="5">
        <f t="shared" si="224"/>
        <v>58.557459313617215</v>
      </c>
      <c r="AA142" s="5">
        <f t="shared" si="225"/>
        <v>54.668517062536438</v>
      </c>
      <c r="AB142" s="5">
        <f t="shared" si="226"/>
        <v>50.400022036002426</v>
      </c>
      <c r="AC142" s="5">
        <f t="shared" si="227"/>
        <v>44.566143961247441</v>
      </c>
      <c r="AD142" s="5">
        <f t="shared" si="228"/>
        <v>37.521746695553496</v>
      </c>
      <c r="AE142" s="5"/>
      <c r="AG142" s="5">
        <f t="shared" si="201"/>
        <v>-1.6623601904190721</v>
      </c>
      <c r="AH142" s="5">
        <f t="shared" si="201"/>
        <v>-0.18182041739144239</v>
      </c>
      <c r="AI142" s="5">
        <f t="shared" si="201"/>
        <v>-0.58546595338903273</v>
      </c>
      <c r="AJ142" s="5">
        <f t="shared" si="200"/>
        <v>-0.7224658175217229</v>
      </c>
      <c r="AK142" s="5">
        <f t="shared" si="200"/>
        <v>-1.9767563295640258</v>
      </c>
      <c r="AL142" s="5">
        <f t="shared" si="200"/>
        <v>-1.607412353972741</v>
      </c>
      <c r="AM142" s="5">
        <f t="shared" si="200"/>
        <v>-0.78688989349368654</v>
      </c>
      <c r="AN142" s="5">
        <f t="shared" si="200"/>
        <v>-1.4753602383346944</v>
      </c>
      <c r="AO142" s="5">
        <f t="shared" si="200"/>
        <v>0.33654068638278289</v>
      </c>
      <c r="AP142" s="5">
        <f t="shared" si="215"/>
        <v>-0.77451706253643948</v>
      </c>
      <c r="AQ142" s="5">
        <f t="shared" si="215"/>
        <v>-1.8930220360024279</v>
      </c>
      <c r="AR142" s="5">
        <f t="shared" si="215"/>
        <v>-1.3781439612474387</v>
      </c>
      <c r="AS142" s="5">
        <f t="shared" si="215"/>
        <v>-1.0437466955534944</v>
      </c>
      <c r="AV142" s="2">
        <f t="shared" si="229"/>
        <v>53.994518572895345</v>
      </c>
      <c r="AW142" s="2">
        <f t="shared" si="230"/>
        <v>56.022071648100557</v>
      </c>
      <c r="AX142" s="2">
        <f t="shared" si="231"/>
        <v>57.790678210769507</v>
      </c>
      <c r="AY142" s="2">
        <f t="shared" si="232"/>
        <v>58.625440283623028</v>
      </c>
      <c r="AZ142" s="2">
        <f t="shared" si="233"/>
        <v>60.384636638930019</v>
      </c>
      <c r="BA142" s="2">
        <f t="shared" si="234"/>
        <v>61.894690816438221</v>
      </c>
      <c r="BB142" s="2">
        <f t="shared" si="235"/>
        <v>62.198785858510583</v>
      </c>
      <c r="BC142" s="2">
        <f t="shared" si="236"/>
        <v>60.866275211164321</v>
      </c>
      <c r="BD142" s="2">
        <f t="shared" si="237"/>
        <v>58.514342604324852</v>
      </c>
      <c r="BE142" s="2">
        <f t="shared" si="238"/>
        <v>54.631632634551245</v>
      </c>
      <c r="BF142" s="2">
        <f t="shared" si="239"/>
        <v>50.333557923836288</v>
      </c>
      <c r="BG142" s="2">
        <f t="shared" si="240"/>
        <v>44.509270811235396</v>
      </c>
      <c r="BH142" s="2">
        <f t="shared" si="241"/>
        <v>37.389248385217826</v>
      </c>
      <c r="BK142" s="2" t="str">
        <f t="shared" si="242"/>
        <v/>
      </c>
      <c r="BL142" s="2" t="str">
        <f t="shared" si="243"/>
        <v/>
      </c>
      <c r="BM142" s="2" t="str">
        <f t="shared" si="244"/>
        <v/>
      </c>
      <c r="BN142" s="2" t="str">
        <f t="shared" si="245"/>
        <v/>
      </c>
      <c r="BO142" s="2" t="str">
        <f t="shared" si="246"/>
        <v/>
      </c>
      <c r="BP142" s="2" t="str">
        <f t="shared" si="247"/>
        <v/>
      </c>
      <c r="BQ142" s="2" t="str">
        <f t="shared" si="248"/>
        <v/>
      </c>
      <c r="BR142" s="2" t="str">
        <f t="shared" si="249"/>
        <v/>
      </c>
      <c r="BS142" s="2" t="str">
        <f t="shared" si="250"/>
        <v/>
      </c>
      <c r="BT142" s="2" t="str">
        <f t="shared" si="251"/>
        <v/>
      </c>
      <c r="BU142" s="2" t="str">
        <f t="shared" si="252"/>
        <v/>
      </c>
      <c r="BV142" s="2" t="str">
        <f t="shared" si="253"/>
        <v/>
      </c>
      <c r="BW142" s="2" t="str">
        <f t="shared" si="254"/>
        <v/>
      </c>
      <c r="BZ142" s="2" t="str">
        <f t="shared" si="255"/>
        <v/>
      </c>
      <c r="CA142" s="2" t="str">
        <f t="shared" si="256"/>
        <v/>
      </c>
      <c r="CB142" s="2" t="str">
        <f t="shared" si="257"/>
        <v/>
      </c>
      <c r="CC142" s="2" t="str">
        <f t="shared" si="258"/>
        <v/>
      </c>
      <c r="CD142" s="2" t="str">
        <f t="shared" si="259"/>
        <v/>
      </c>
      <c r="CE142" s="2" t="str">
        <f t="shared" si="260"/>
        <v/>
      </c>
      <c r="CF142" s="2" t="str">
        <f t="shared" si="261"/>
        <v/>
      </c>
      <c r="CG142" s="2" t="str">
        <f t="shared" si="262"/>
        <v/>
      </c>
      <c r="CH142" s="2" t="str">
        <f t="shared" si="263"/>
        <v/>
      </c>
      <c r="CI142" s="2" t="str">
        <f t="shared" si="264"/>
        <v/>
      </c>
      <c r="CJ142" s="2" t="str">
        <f t="shared" si="265"/>
        <v/>
      </c>
      <c r="CK142" s="2" t="str">
        <f t="shared" si="266"/>
        <v/>
      </c>
      <c r="CL142" s="2" t="str">
        <f t="shared" si="267"/>
        <v/>
      </c>
      <c r="CO142" s="2">
        <f t="shared" si="268"/>
        <v>57.863368765572552</v>
      </c>
      <c r="CP142" s="2">
        <f t="shared" si="269"/>
        <v>57.825987599556413</v>
      </c>
      <c r="CQ142" s="2">
        <f t="shared" si="270"/>
        <v>59.840630163982297</v>
      </c>
      <c r="CR142" s="2">
        <f t="shared" si="271"/>
        <v>60.620971929018495</v>
      </c>
      <c r="CS142" s="2">
        <f t="shared" si="272"/>
        <v>62.604540457375897</v>
      </c>
      <c r="CT142" s="2">
        <f t="shared" si="273"/>
        <v>64.979755923565506</v>
      </c>
      <c r="CU142" s="2">
        <f t="shared" si="274"/>
        <v>65.821838072649797</v>
      </c>
      <c r="CV142" s="2">
        <f t="shared" si="275"/>
        <v>64.356988054187212</v>
      </c>
      <c r="CW142" s="2">
        <f t="shared" si="276"/>
        <v>62.020902901785732</v>
      </c>
      <c r="CX142" s="2">
        <f t="shared" si="277"/>
        <v>57.734770902408712</v>
      </c>
      <c r="CY142" s="2">
        <f t="shared" si="278"/>
        <v>53.195394103467152</v>
      </c>
      <c r="CZ142" s="2">
        <f t="shared" si="279"/>
        <v>47.034750905256104</v>
      </c>
      <c r="DA142" s="2">
        <f t="shared" si="280"/>
        <v>39.306595815578682</v>
      </c>
      <c r="DD142" s="2">
        <f t="shared" si="281"/>
        <v>53.888200118418339</v>
      </c>
      <c r="DE142" s="2">
        <f t="shared" si="282"/>
        <v>55.972632767073307</v>
      </c>
      <c r="DF142" s="2">
        <f t="shared" si="283"/>
        <v>57.713482597086731</v>
      </c>
      <c r="DG142" s="2">
        <f t="shared" si="284"/>
        <v>58.556509422492404</v>
      </c>
      <c r="DH142" s="2">
        <f t="shared" si="285"/>
        <v>60.313171108843861</v>
      </c>
      <c r="DI142" s="2">
        <f t="shared" si="286"/>
        <v>61.771617806847928</v>
      </c>
      <c r="DJ142" s="2">
        <f t="shared" si="287"/>
        <v>62.065987425145465</v>
      </c>
      <c r="DK142" s="2">
        <f t="shared" si="288"/>
        <v>60.753366945886768</v>
      </c>
      <c r="DL142" s="2">
        <f t="shared" si="289"/>
        <v>58.378630607578408</v>
      </c>
      <c r="DM142" s="2">
        <f t="shared" si="290"/>
        <v>54.520183319009739</v>
      </c>
      <c r="DN142" s="2">
        <f t="shared" si="291"/>
        <v>50.225183648394534</v>
      </c>
      <c r="DO142" s="2">
        <f t="shared" si="292"/>
        <v>44.420574933509357</v>
      </c>
      <c r="DP142" s="2">
        <f t="shared" si="293"/>
        <v>37.315174906536818</v>
      </c>
      <c r="DS142" s="2">
        <f t="shared" si="294"/>
        <v>0.9732543537358801</v>
      </c>
      <c r="DT142" s="2">
        <f t="shared" si="295"/>
        <v>0.97332465421043757</v>
      </c>
      <c r="DU142" s="2">
        <f t="shared" si="296"/>
        <v>0.96370932845273172</v>
      </c>
      <c r="DV142" s="2">
        <f t="shared" si="297"/>
        <v>0.96661074690737969</v>
      </c>
      <c r="DW142" s="2">
        <f t="shared" si="298"/>
        <v>0.9688109949921665</v>
      </c>
      <c r="DX142" s="2">
        <f t="shared" si="299"/>
        <v>0.96163724717805732</v>
      </c>
      <c r="DY142" s="2">
        <f t="shared" si="300"/>
        <v>0.96464224863324777</v>
      </c>
      <c r="DZ142" s="2">
        <f t="shared" si="301"/>
        <v>0.96866810858181385</v>
      </c>
      <c r="EA142" s="2">
        <f t="shared" si="302"/>
        <v>0.96273974437268617</v>
      </c>
      <c r="EB142" s="2">
        <f t="shared" si="303"/>
        <v>0.96533013562390835</v>
      </c>
      <c r="EC142" s="2">
        <f t="shared" si="304"/>
        <v>0.96351293045357456</v>
      </c>
      <c r="ED142" s="2">
        <f t="shared" si="305"/>
        <v>0.96607119081322779</v>
      </c>
      <c r="EE142" s="2">
        <f t="shared" si="306"/>
        <v>0.96280370546242189</v>
      </c>
    </row>
    <row r="143" spans="2:135" x14ac:dyDescent="0.25">
      <c r="B143" s="2">
        <v>137</v>
      </c>
      <c r="C143">
        <v>53.319000000000003</v>
      </c>
      <c r="D143">
        <v>54.854999999999997</v>
      </c>
      <c r="E143">
        <v>56.896999999999998</v>
      </c>
      <c r="F143">
        <v>56.484999999999999</v>
      </c>
      <c r="G143">
        <v>60.073999999999998</v>
      </c>
      <c r="H143">
        <v>61.558999999999997</v>
      </c>
      <c r="I143">
        <v>62.091000000000001</v>
      </c>
      <c r="J143">
        <v>59.923999999999999</v>
      </c>
      <c r="K143">
        <v>56.363999999999997</v>
      </c>
      <c r="L143">
        <v>53.484999999999999</v>
      </c>
      <c r="M143">
        <v>49.656999999999996</v>
      </c>
      <c r="N143">
        <v>44.058</v>
      </c>
      <c r="O143">
        <v>36.274999999999999</v>
      </c>
      <c r="R143" s="5">
        <f t="shared" si="216"/>
        <v>53.915641135689718</v>
      </c>
      <c r="S143" s="5">
        <f t="shared" si="217"/>
        <v>55.97381935584491</v>
      </c>
      <c r="T143" s="5">
        <f t="shared" si="218"/>
        <v>57.746540477708116</v>
      </c>
      <c r="U143" s="5">
        <f t="shared" si="219"/>
        <v>58.591895033532502</v>
      </c>
      <c r="V143" s="5">
        <f t="shared" si="220"/>
        <v>60.382821175858801</v>
      </c>
      <c r="W143" s="5">
        <f t="shared" si="221"/>
        <v>61.869642177946176</v>
      </c>
      <c r="X143" s="5">
        <f t="shared" si="222"/>
        <v>62.171404431020711</v>
      </c>
      <c r="Y143" s="5">
        <f t="shared" si="223"/>
        <v>60.86493376874364</v>
      </c>
      <c r="Z143" s="5">
        <f t="shared" si="224"/>
        <v>58.485015140287658</v>
      </c>
      <c r="AA143" s="5">
        <f t="shared" si="225"/>
        <v>54.603878645374607</v>
      </c>
      <c r="AB143" s="5">
        <f t="shared" si="226"/>
        <v>50.321312885324573</v>
      </c>
      <c r="AC143" s="5">
        <f t="shared" si="227"/>
        <v>44.496770411034667</v>
      </c>
      <c r="AD143" s="5">
        <f t="shared" si="228"/>
        <v>37.430040078107154</v>
      </c>
      <c r="AE143" s="5"/>
      <c r="AG143" s="5">
        <f t="shared" si="201"/>
        <v>-0.59664113568971544</v>
      </c>
      <c r="AH143" s="5">
        <f t="shared" si="201"/>
        <v>-1.1188193558449129</v>
      </c>
      <c r="AI143" s="5">
        <f t="shared" si="201"/>
        <v>-0.84954047770811769</v>
      </c>
      <c r="AJ143" s="5">
        <f t="shared" si="200"/>
        <v>-2.1068950335325027</v>
      </c>
      <c r="AK143" s="5">
        <f t="shared" si="200"/>
        <v>-0.30882117585880309</v>
      </c>
      <c r="AL143" s="5">
        <f t="shared" si="200"/>
        <v>-0.31064217794617832</v>
      </c>
      <c r="AM143" s="5">
        <f t="shared" si="200"/>
        <v>-8.0404431020710376E-2</v>
      </c>
      <c r="AN143" s="5">
        <f t="shared" si="200"/>
        <v>-0.94093376874364054</v>
      </c>
      <c r="AO143" s="5">
        <f t="shared" ref="AO143:AR206" si="307">K143-Z143</f>
        <v>-2.1210151402876605</v>
      </c>
      <c r="AP143" s="5">
        <f t="shared" si="215"/>
        <v>-1.1188786453746076</v>
      </c>
      <c r="AQ143" s="5">
        <f t="shared" si="215"/>
        <v>-0.664312885324577</v>
      </c>
      <c r="AR143" s="5">
        <f t="shared" si="215"/>
        <v>-0.43877041103466752</v>
      </c>
      <c r="AS143" s="5">
        <f t="shared" si="215"/>
        <v>-1.1550400781071559</v>
      </c>
      <c r="AV143" s="2">
        <f t="shared" si="229"/>
        <v>53.915273876926655</v>
      </c>
      <c r="AW143" s="2">
        <f t="shared" si="230"/>
        <v>55.973502965399504</v>
      </c>
      <c r="AX143" s="2">
        <f t="shared" si="231"/>
        <v>57.737985307235995</v>
      </c>
      <c r="AY143" s="2">
        <f t="shared" si="232"/>
        <v>58.583068666755644</v>
      </c>
      <c r="AZ143" s="2">
        <f t="shared" si="233"/>
        <v>60.352171489479311</v>
      </c>
      <c r="BA143" s="2">
        <f t="shared" si="234"/>
        <v>61.845637301078931</v>
      </c>
      <c r="BB143" s="2">
        <f t="shared" si="235"/>
        <v>62.140612359551682</v>
      </c>
      <c r="BC143" s="2">
        <f t="shared" si="236"/>
        <v>60.808194595227214</v>
      </c>
      <c r="BD143" s="2">
        <f t="shared" si="237"/>
        <v>58.45355605558597</v>
      </c>
      <c r="BE143" s="2">
        <f t="shared" si="238"/>
        <v>54.574489526338937</v>
      </c>
      <c r="BF143" s="2">
        <f t="shared" si="239"/>
        <v>50.284459609658811</v>
      </c>
      <c r="BG143" s="2">
        <f t="shared" si="240"/>
        <v>44.465050565068964</v>
      </c>
      <c r="BH143" s="2">
        <f t="shared" si="241"/>
        <v>37.359234790430087</v>
      </c>
      <c r="BK143" s="2" t="str">
        <f t="shared" si="242"/>
        <v/>
      </c>
      <c r="BL143" s="2" t="str">
        <f t="shared" si="243"/>
        <v/>
      </c>
      <c r="BM143" s="2" t="str">
        <f t="shared" si="244"/>
        <v/>
      </c>
      <c r="BN143" s="2" t="str">
        <f t="shared" si="245"/>
        <v/>
      </c>
      <c r="BO143" s="2" t="str">
        <f t="shared" si="246"/>
        <v/>
      </c>
      <c r="BP143" s="2" t="str">
        <f t="shared" si="247"/>
        <v/>
      </c>
      <c r="BQ143" s="2" t="str">
        <f t="shared" si="248"/>
        <v/>
      </c>
      <c r="BR143" s="2" t="str">
        <f t="shared" si="249"/>
        <v/>
      </c>
      <c r="BS143" s="2" t="str">
        <f t="shared" si="250"/>
        <v/>
      </c>
      <c r="BT143" s="2" t="str">
        <f t="shared" si="251"/>
        <v/>
      </c>
      <c r="BU143" s="2" t="str">
        <f t="shared" si="252"/>
        <v/>
      </c>
      <c r="BV143" s="2" t="str">
        <f t="shared" si="253"/>
        <v/>
      </c>
      <c r="BW143" s="2" t="str">
        <f t="shared" si="254"/>
        <v/>
      </c>
      <c r="BZ143" s="2" t="str">
        <f t="shared" si="255"/>
        <v/>
      </c>
      <c r="CA143" s="2" t="str">
        <f t="shared" si="256"/>
        <v/>
      </c>
      <c r="CB143" s="2" t="str">
        <f t="shared" si="257"/>
        <v/>
      </c>
      <c r="CC143" s="2" t="str">
        <f t="shared" si="258"/>
        <v/>
      </c>
      <c r="CD143" s="2" t="str">
        <f t="shared" si="259"/>
        <v/>
      </c>
      <c r="CE143" s="2" t="str">
        <f t="shared" si="260"/>
        <v/>
      </c>
      <c r="CF143" s="2" t="str">
        <f t="shared" si="261"/>
        <v/>
      </c>
      <c r="CG143" s="2" t="str">
        <f t="shared" si="262"/>
        <v/>
      </c>
      <c r="CH143" s="2" t="str">
        <f t="shared" si="263"/>
        <v/>
      </c>
      <c r="CI143" s="2" t="str">
        <f t="shared" si="264"/>
        <v/>
      </c>
      <c r="CJ143" s="2" t="str">
        <f t="shared" si="265"/>
        <v/>
      </c>
      <c r="CK143" s="2" t="str">
        <f t="shared" si="266"/>
        <v/>
      </c>
      <c r="CL143" s="2" t="str">
        <f t="shared" si="267"/>
        <v/>
      </c>
      <c r="CO143" s="2">
        <f t="shared" si="268"/>
        <v>57.864027681361875</v>
      </c>
      <c r="CP143" s="2">
        <f t="shared" si="269"/>
        <v>57.810811472930745</v>
      </c>
      <c r="CQ143" s="2">
        <f t="shared" si="270"/>
        <v>59.83022701015593</v>
      </c>
      <c r="CR143" s="2">
        <f t="shared" si="271"/>
        <v>60.61793130339759</v>
      </c>
      <c r="CS143" s="2">
        <f t="shared" si="272"/>
        <v>62.611167408324512</v>
      </c>
      <c r="CT143" s="2">
        <f t="shared" si="273"/>
        <v>65.004215881330197</v>
      </c>
      <c r="CU143" s="2">
        <f t="shared" si="274"/>
        <v>65.846792354269482</v>
      </c>
      <c r="CV143" s="2">
        <f t="shared" si="275"/>
        <v>64.372462151067339</v>
      </c>
      <c r="CW143" s="2">
        <f t="shared" si="276"/>
        <v>62.038411418171691</v>
      </c>
      <c r="CX143" s="2">
        <f t="shared" si="277"/>
        <v>57.746941968425091</v>
      </c>
      <c r="CY143" s="2">
        <f t="shared" si="278"/>
        <v>53.210558492432348</v>
      </c>
      <c r="CZ143" s="2">
        <f t="shared" si="279"/>
        <v>47.048855824189246</v>
      </c>
      <c r="DA143" s="2">
        <f t="shared" si="280"/>
        <v>39.322018929986463</v>
      </c>
      <c r="DD143" s="2">
        <f t="shared" si="281"/>
        <v>53.816307698908489</v>
      </c>
      <c r="DE143" s="2">
        <f t="shared" si="282"/>
        <v>55.927579524629607</v>
      </c>
      <c r="DF143" s="2">
        <f t="shared" si="283"/>
        <v>57.666129678109023</v>
      </c>
      <c r="DG143" s="2">
        <f t="shared" si="284"/>
        <v>58.518963920972645</v>
      </c>
      <c r="DH143" s="2">
        <f t="shared" si="285"/>
        <v>60.285846390392592</v>
      </c>
      <c r="DI143" s="2">
        <f t="shared" si="286"/>
        <v>61.730718741727244</v>
      </c>
      <c r="DJ143" s="2">
        <f t="shared" si="287"/>
        <v>62.016719902459059</v>
      </c>
      <c r="DK143" s="2">
        <f t="shared" si="288"/>
        <v>60.703051221398361</v>
      </c>
      <c r="DL143" s="2">
        <f t="shared" si="289"/>
        <v>58.327021668118476</v>
      </c>
      <c r="DM143" s="2">
        <f t="shared" si="290"/>
        <v>54.470576163677201</v>
      </c>
      <c r="DN143" s="2">
        <f t="shared" si="291"/>
        <v>50.18340167098777</v>
      </c>
      <c r="DO143" s="2">
        <f t="shared" si="292"/>
        <v>44.382290797180502</v>
      </c>
      <c r="DP143" s="2">
        <f t="shared" si="293"/>
        <v>37.29007805804472</v>
      </c>
      <c r="DS143" s="2">
        <f t="shared" si="294"/>
        <v>0.97555014219185721</v>
      </c>
      <c r="DT143" s="2">
        <f t="shared" si="295"/>
        <v>0.97561455942199615</v>
      </c>
      <c r="DU143" s="2">
        <f t="shared" si="296"/>
        <v>0.96679648920457306</v>
      </c>
      <c r="DV143" s="2">
        <f t="shared" si="297"/>
        <v>0.96945891283506314</v>
      </c>
      <c r="DW143" s="2">
        <f t="shared" si="298"/>
        <v>0.97147701389388763</v>
      </c>
      <c r="DX143" s="2">
        <f t="shared" si="299"/>
        <v>0.96489425392758232</v>
      </c>
      <c r="DY143" s="2">
        <f t="shared" si="300"/>
        <v>0.96765271188693558</v>
      </c>
      <c r="DZ143" s="2">
        <f t="shared" si="301"/>
        <v>0.97134598009213968</v>
      </c>
      <c r="EA143" s="2">
        <f t="shared" si="302"/>
        <v>0.96590646739117592</v>
      </c>
      <c r="EB143" s="2">
        <f t="shared" si="303"/>
        <v>0.96828395580519411</v>
      </c>
      <c r="EC143" s="2">
        <f t="shared" si="304"/>
        <v>0.96661621956446409</v>
      </c>
      <c r="ED143" s="2">
        <f t="shared" si="305"/>
        <v>0.96896390410501387</v>
      </c>
      <c r="EE143" s="2">
        <f t="shared" si="306"/>
        <v>0.96596518464669812</v>
      </c>
    </row>
    <row r="144" spans="2:135" x14ac:dyDescent="0.25">
      <c r="B144" s="2">
        <v>138</v>
      </c>
      <c r="C144">
        <v>52.521999999999998</v>
      </c>
      <c r="D144">
        <v>55.841000000000001</v>
      </c>
      <c r="E144">
        <v>58.338000000000001</v>
      </c>
      <c r="F144">
        <v>57.823999999999998</v>
      </c>
      <c r="G144">
        <v>59.911999999999999</v>
      </c>
      <c r="H144">
        <v>60.911999999999999</v>
      </c>
      <c r="I144">
        <v>62.045000000000002</v>
      </c>
      <c r="J144">
        <v>60.378999999999998</v>
      </c>
      <c r="K144">
        <v>57.545000000000002</v>
      </c>
      <c r="L144">
        <v>54.045000000000002</v>
      </c>
      <c r="M144">
        <v>48.238999999999997</v>
      </c>
      <c r="N144">
        <v>43.783000000000001</v>
      </c>
      <c r="O144">
        <v>37.609000000000002</v>
      </c>
      <c r="R144" s="5">
        <f t="shared" si="216"/>
        <v>53.836642758289457</v>
      </c>
      <c r="S144" s="5">
        <f t="shared" si="217"/>
        <v>55.925292753318743</v>
      </c>
      <c r="T144" s="5">
        <f t="shared" si="218"/>
        <v>57.69165109218919</v>
      </c>
      <c r="U144" s="5">
        <f t="shared" si="219"/>
        <v>58.554580127856873</v>
      </c>
      <c r="V144" s="5">
        <f t="shared" si="220"/>
        <v>60.376370602198989</v>
      </c>
      <c r="W144" s="5">
        <f t="shared" si="221"/>
        <v>61.836378578501879</v>
      </c>
      <c r="X144" s="5">
        <f t="shared" si="222"/>
        <v>62.134373577641746</v>
      </c>
      <c r="Y144" s="5">
        <f t="shared" si="223"/>
        <v>60.85649688942452</v>
      </c>
      <c r="Z144" s="5">
        <f t="shared" si="224"/>
        <v>58.431417569640395</v>
      </c>
      <c r="AA144" s="5">
        <f t="shared" si="225"/>
        <v>54.556828424307923</v>
      </c>
      <c r="AB144" s="5">
        <f t="shared" si="226"/>
        <v>50.262318813047436</v>
      </c>
      <c r="AC144" s="5">
        <f t="shared" si="227"/>
        <v>44.444484260963399</v>
      </c>
      <c r="AD144" s="5">
        <f t="shared" si="228"/>
        <v>37.366975683011859</v>
      </c>
      <c r="AE144" s="5"/>
      <c r="AG144" s="5">
        <f t="shared" si="201"/>
        <v>-1.3146427582894589</v>
      </c>
      <c r="AH144" s="5">
        <f t="shared" si="201"/>
        <v>-8.4292753318742086E-2</v>
      </c>
      <c r="AI144" s="5">
        <f t="shared" si="201"/>
        <v>0.64634890781081111</v>
      </c>
      <c r="AJ144" s="5">
        <f t="shared" si="201"/>
        <v>-0.73058012785687509</v>
      </c>
      <c r="AK144" s="5">
        <f t="shared" si="201"/>
        <v>-0.46437060219898996</v>
      </c>
      <c r="AL144" s="5">
        <f t="shared" si="201"/>
        <v>-0.9243785785018801</v>
      </c>
      <c r="AM144" s="5">
        <f t="shared" si="201"/>
        <v>-8.9373577641744362E-2</v>
      </c>
      <c r="AN144" s="5">
        <f t="shared" si="201"/>
        <v>-0.47749688942452195</v>
      </c>
      <c r="AO144" s="5">
        <f t="shared" si="307"/>
        <v>-0.88641756964039331</v>
      </c>
      <c r="AP144" s="5">
        <f t="shared" si="215"/>
        <v>-0.51182842430792164</v>
      </c>
      <c r="AQ144" s="5">
        <f t="shared" si="215"/>
        <v>-2.0233188130474389</v>
      </c>
      <c r="AR144" s="5">
        <f t="shared" si="215"/>
        <v>-0.66148426096339819</v>
      </c>
      <c r="AS144" s="5">
        <f t="shared" si="215"/>
        <v>0.24202431698814308</v>
      </c>
      <c r="AV144" s="2">
        <f t="shared" si="229"/>
        <v>53.836489376067831</v>
      </c>
      <c r="AW144" s="2">
        <f t="shared" si="230"/>
        <v>55.925164906368181</v>
      </c>
      <c r="AX144" s="2">
        <f t="shared" si="231"/>
        <v>57.685624080867846</v>
      </c>
      <c r="AY144" s="2">
        <f t="shared" si="232"/>
        <v>58.541003857492598</v>
      </c>
      <c r="AZ144" s="2">
        <f t="shared" si="233"/>
        <v>60.320048489949997</v>
      </c>
      <c r="BA144" s="2">
        <f t="shared" si="234"/>
        <v>61.79705046438626</v>
      </c>
      <c r="BB144" s="2">
        <f t="shared" si="235"/>
        <v>62.082962031558239</v>
      </c>
      <c r="BC144" s="2">
        <f t="shared" si="236"/>
        <v>60.750593387780462</v>
      </c>
      <c r="BD144" s="2">
        <f t="shared" si="237"/>
        <v>58.393316271309523</v>
      </c>
      <c r="BE144" s="2">
        <f t="shared" si="238"/>
        <v>54.517796292546571</v>
      </c>
      <c r="BF144" s="2">
        <f t="shared" si="239"/>
        <v>50.235796073889276</v>
      </c>
      <c r="BG144" s="2">
        <f t="shared" si="240"/>
        <v>44.42117809468283</v>
      </c>
      <c r="BH144" s="2">
        <f t="shared" si="241"/>
        <v>37.329503869310251</v>
      </c>
      <c r="BK144" s="2" t="str">
        <f t="shared" si="242"/>
        <v/>
      </c>
      <c r="BL144" s="2" t="str">
        <f t="shared" si="243"/>
        <v/>
      </c>
      <c r="BM144" s="2" t="str">
        <f t="shared" si="244"/>
        <v/>
      </c>
      <c r="BN144" s="2" t="str">
        <f t="shared" si="245"/>
        <v/>
      </c>
      <c r="BO144" s="2" t="str">
        <f t="shared" si="246"/>
        <v/>
      </c>
      <c r="BP144" s="2" t="str">
        <f t="shared" si="247"/>
        <v/>
      </c>
      <c r="BQ144" s="2" t="str">
        <f t="shared" si="248"/>
        <v/>
      </c>
      <c r="BR144" s="2" t="str">
        <f t="shared" si="249"/>
        <v/>
      </c>
      <c r="BS144" s="2" t="str">
        <f t="shared" si="250"/>
        <v/>
      </c>
      <c r="BT144" s="2" t="str">
        <f t="shared" si="251"/>
        <v/>
      </c>
      <c r="BU144" s="2" t="str">
        <f t="shared" si="252"/>
        <v/>
      </c>
      <c r="BV144" s="2" t="str">
        <f t="shared" si="253"/>
        <v/>
      </c>
      <c r="BW144" s="2" t="str">
        <f t="shared" si="254"/>
        <v/>
      </c>
      <c r="BZ144" s="2" t="str">
        <f t="shared" si="255"/>
        <v/>
      </c>
      <c r="CA144" s="2" t="str">
        <f t="shared" si="256"/>
        <v/>
      </c>
      <c r="CB144" s="2" t="str">
        <f t="shared" si="257"/>
        <v/>
      </c>
      <c r="CC144" s="2" t="str">
        <f t="shared" si="258"/>
        <v/>
      </c>
      <c r="CD144" s="2" t="str">
        <f t="shared" si="259"/>
        <v/>
      </c>
      <c r="CE144" s="2" t="str">
        <f t="shared" si="260"/>
        <v/>
      </c>
      <c r="CF144" s="2" t="str">
        <f t="shared" si="261"/>
        <v/>
      </c>
      <c r="CG144" s="2" t="str">
        <f t="shared" si="262"/>
        <v/>
      </c>
      <c r="CH144" s="2" t="str">
        <f t="shared" si="263"/>
        <v/>
      </c>
      <c r="CI144" s="2" t="str">
        <f t="shared" si="264"/>
        <v/>
      </c>
      <c r="CJ144" s="2" t="str">
        <f t="shared" si="265"/>
        <v/>
      </c>
      <c r="CK144" s="2" t="str">
        <f t="shared" si="266"/>
        <v/>
      </c>
      <c r="CL144" s="2" t="str">
        <f t="shared" si="267"/>
        <v/>
      </c>
      <c r="CO144" s="2">
        <f t="shared" si="268"/>
        <v>57.864686597151199</v>
      </c>
      <c r="CP144" s="2">
        <f t="shared" si="269"/>
        <v>57.795635346305076</v>
      </c>
      <c r="CQ144" s="2">
        <f t="shared" si="270"/>
        <v>59.819823856329563</v>
      </c>
      <c r="CR144" s="2">
        <f t="shared" si="271"/>
        <v>60.614890677776685</v>
      </c>
      <c r="CS144" s="2">
        <f t="shared" si="272"/>
        <v>62.617794359273134</v>
      </c>
      <c r="CT144" s="2">
        <f t="shared" si="273"/>
        <v>65.028675839094902</v>
      </c>
      <c r="CU144" s="2">
        <f t="shared" si="274"/>
        <v>65.871746635889153</v>
      </c>
      <c r="CV144" s="2">
        <f t="shared" si="275"/>
        <v>64.387936247947465</v>
      </c>
      <c r="CW144" s="2">
        <f t="shared" si="276"/>
        <v>62.05591993455765</v>
      </c>
      <c r="CX144" s="2">
        <f t="shared" si="277"/>
        <v>57.759113034441469</v>
      </c>
      <c r="CY144" s="2">
        <f t="shared" si="278"/>
        <v>53.225722881397544</v>
      </c>
      <c r="CZ144" s="2">
        <f t="shared" si="279"/>
        <v>47.062960743122389</v>
      </c>
      <c r="DA144" s="2">
        <f t="shared" si="280"/>
        <v>39.337442044394237</v>
      </c>
      <c r="DD144" s="2">
        <f t="shared" si="281"/>
        <v>53.744415279398638</v>
      </c>
      <c r="DE144" s="2">
        <f t="shared" si="282"/>
        <v>55.882526282185907</v>
      </c>
      <c r="DF144" s="2">
        <f t="shared" si="283"/>
        <v>57.618776759131322</v>
      </c>
      <c r="DG144" s="2">
        <f t="shared" si="284"/>
        <v>58.481418419452886</v>
      </c>
      <c r="DH144" s="2">
        <f t="shared" si="285"/>
        <v>60.258521671941317</v>
      </c>
      <c r="DI144" s="2">
        <f t="shared" si="286"/>
        <v>61.689819676606554</v>
      </c>
      <c r="DJ144" s="2">
        <f t="shared" si="287"/>
        <v>61.967452379772645</v>
      </c>
      <c r="DK144" s="2">
        <f t="shared" si="288"/>
        <v>60.652735496909955</v>
      </c>
      <c r="DL144" s="2">
        <f t="shared" si="289"/>
        <v>58.275412728658544</v>
      </c>
      <c r="DM144" s="2">
        <f t="shared" si="290"/>
        <v>54.420969008344663</v>
      </c>
      <c r="DN144" s="2">
        <f t="shared" si="291"/>
        <v>50.141619693581006</v>
      </c>
      <c r="DO144" s="2">
        <f t="shared" si="292"/>
        <v>44.34400666085164</v>
      </c>
      <c r="DP144" s="2">
        <f t="shared" si="293"/>
        <v>37.264981209552623</v>
      </c>
      <c r="DS144" s="2">
        <f t="shared" si="294"/>
        <v>0.97765338989389372</v>
      </c>
      <c r="DT144" s="2">
        <f t="shared" si="295"/>
        <v>0.97771239236592689</v>
      </c>
      <c r="DU144" s="2">
        <f t="shared" si="296"/>
        <v>0.96962930878597731</v>
      </c>
      <c r="DV144" s="2">
        <f t="shared" si="297"/>
        <v>0.97207114467636435</v>
      </c>
      <c r="DW144" s="2">
        <f t="shared" si="298"/>
        <v>0.97392127737541534</v>
      </c>
      <c r="DX144" s="2">
        <f t="shared" si="299"/>
        <v>0.96788397506174917</v>
      </c>
      <c r="DY144" s="2">
        <f t="shared" si="300"/>
        <v>0.97041471666623669</v>
      </c>
      <c r="DZ144" s="2">
        <f t="shared" si="301"/>
        <v>0.97380116963102337</v>
      </c>
      <c r="EA144" s="2">
        <f t="shared" si="302"/>
        <v>0.96881277134798049</v>
      </c>
      <c r="EB144" s="2">
        <f t="shared" si="303"/>
        <v>0.97099367689202831</v>
      </c>
      <c r="EC144" s="2">
        <f t="shared" si="304"/>
        <v>0.96946393341172743</v>
      </c>
      <c r="ED144" s="2">
        <f t="shared" si="305"/>
        <v>0.97161723534266664</v>
      </c>
      <c r="EE144" s="2">
        <f t="shared" si="306"/>
        <v>0.96886664458363114</v>
      </c>
    </row>
    <row r="145" spans="2:137" x14ac:dyDescent="0.25">
      <c r="B145" s="2">
        <v>139</v>
      </c>
      <c r="C145">
        <v>53.216999999999999</v>
      </c>
      <c r="D145">
        <v>57.188000000000002</v>
      </c>
      <c r="E145">
        <v>56.793999999999997</v>
      </c>
      <c r="F145">
        <v>59</v>
      </c>
      <c r="G145">
        <v>60.029000000000003</v>
      </c>
      <c r="H145">
        <v>61.765000000000001</v>
      </c>
      <c r="I145">
        <v>62.241999999999997</v>
      </c>
      <c r="J145">
        <v>60.454999999999998</v>
      </c>
      <c r="K145">
        <v>58.287999999999997</v>
      </c>
      <c r="L145">
        <v>53.212000000000003</v>
      </c>
      <c r="M145">
        <v>50.253999999999998</v>
      </c>
      <c r="N145">
        <v>44.145000000000003</v>
      </c>
      <c r="O145">
        <v>36.158999999999999</v>
      </c>
      <c r="R145" s="5">
        <f t="shared" si="216"/>
        <v>53.758203722519305</v>
      </c>
      <c r="S145" s="5">
        <f t="shared" si="217"/>
        <v>55.877094231033873</v>
      </c>
      <c r="T145" s="5">
        <f t="shared" si="218"/>
        <v>57.640615001501992</v>
      </c>
      <c r="U145" s="5">
        <f t="shared" si="219"/>
        <v>58.523961215970523</v>
      </c>
      <c r="V145" s="5">
        <f t="shared" si="220"/>
        <v>60.389899980928327</v>
      </c>
      <c r="W145" s="5">
        <f t="shared" si="221"/>
        <v>61.821242285086178</v>
      </c>
      <c r="X145" s="5">
        <f t="shared" si="222"/>
        <v>62.121598778412505</v>
      </c>
      <c r="Y145" s="5">
        <f t="shared" si="223"/>
        <v>60.887731716303406</v>
      </c>
      <c r="Z145" s="5">
        <f t="shared" si="224"/>
        <v>58.399039831820396</v>
      </c>
      <c r="AA145" s="5">
        <f t="shared" si="225"/>
        <v>54.530750849479809</v>
      </c>
      <c r="AB145" s="5">
        <f t="shared" si="226"/>
        <v>50.21920986467844</v>
      </c>
      <c r="AC145" s="5">
        <f t="shared" si="227"/>
        <v>44.406168546542332</v>
      </c>
      <c r="AD145" s="5">
        <f t="shared" si="228"/>
        <v>37.321878735785049</v>
      </c>
      <c r="AE145" s="5"/>
      <c r="AG145" s="5">
        <f t="shared" si="201"/>
        <v>-0.54120372251930604</v>
      </c>
      <c r="AH145" s="5">
        <f t="shared" si="201"/>
        <v>1.3109057689661299</v>
      </c>
      <c r="AI145" s="5">
        <f t="shared" si="201"/>
        <v>-0.84661500150199487</v>
      </c>
      <c r="AJ145" s="5">
        <f t="shared" si="201"/>
        <v>0.47603878402947686</v>
      </c>
      <c r="AK145" s="5">
        <f t="shared" si="201"/>
        <v>-0.36089998092832332</v>
      </c>
      <c r="AL145" s="5">
        <f t="shared" si="201"/>
        <v>-5.6242285086177901E-2</v>
      </c>
      <c r="AM145" s="5">
        <f t="shared" si="201"/>
        <v>0.12040122158749256</v>
      </c>
      <c r="AN145" s="5">
        <f t="shared" si="201"/>
        <v>-0.43273171630340812</v>
      </c>
      <c r="AO145" s="5">
        <f t="shared" si="307"/>
        <v>-0.11103983182039912</v>
      </c>
      <c r="AP145" s="5">
        <f t="shared" si="215"/>
        <v>-1.3187508494798053</v>
      </c>
      <c r="AQ145" s="5">
        <f t="shared" si="215"/>
        <v>3.4790135321557614E-2</v>
      </c>
      <c r="AR145" s="5">
        <f t="shared" si="215"/>
        <v>-0.26116854654232924</v>
      </c>
      <c r="AS145" s="5">
        <f t="shared" si="215"/>
        <v>-1.1628787357850499</v>
      </c>
      <c r="AV145" s="2">
        <f t="shared" si="229"/>
        <v>53.758142405970759</v>
      </c>
      <c r="AW145" s="2">
        <f t="shared" si="230"/>
        <v>55.877044828518088</v>
      </c>
      <c r="AX145" s="2">
        <f t="shared" si="231"/>
        <v>57.633578867879251</v>
      </c>
      <c r="AY145" s="2">
        <f t="shared" si="232"/>
        <v>58.499230408958383</v>
      </c>
      <c r="AZ145" s="2">
        <f t="shared" si="233"/>
        <v>60.288248500610905</v>
      </c>
      <c r="BA145" s="2">
        <f t="shared" si="234"/>
        <v>61.748913193925112</v>
      </c>
      <c r="BB145" s="2">
        <f t="shared" si="235"/>
        <v>62.025813749480335</v>
      </c>
      <c r="BC145" s="2">
        <f t="shared" si="236"/>
        <v>60.693449028256822</v>
      </c>
      <c r="BD145" s="2">
        <f t="shared" si="237"/>
        <v>58.333600308962112</v>
      </c>
      <c r="BE145" s="2">
        <f t="shared" si="238"/>
        <v>54.461533812490806</v>
      </c>
      <c r="BF145" s="2">
        <f t="shared" si="239"/>
        <v>50.187549174830991</v>
      </c>
      <c r="BG145" s="2">
        <f t="shared" si="240"/>
        <v>44.377639423252141</v>
      </c>
      <c r="BH145" s="2">
        <f t="shared" si="241"/>
        <v>37.300045052318254</v>
      </c>
      <c r="BK145" s="2" t="str">
        <f t="shared" si="242"/>
        <v/>
      </c>
      <c r="BL145" s="2" t="str">
        <f t="shared" si="243"/>
        <v/>
      </c>
      <c r="BM145" s="2" t="str">
        <f t="shared" si="244"/>
        <v/>
      </c>
      <c r="BN145" s="2" t="str">
        <f t="shared" si="245"/>
        <v/>
      </c>
      <c r="BO145" s="2" t="str">
        <f t="shared" si="246"/>
        <v/>
      </c>
      <c r="BP145" s="2" t="str">
        <f t="shared" si="247"/>
        <v/>
      </c>
      <c r="BQ145" s="2" t="str">
        <f t="shared" si="248"/>
        <v/>
      </c>
      <c r="BR145" s="2" t="str">
        <f t="shared" si="249"/>
        <v/>
      </c>
      <c r="BS145" s="2" t="str">
        <f t="shared" si="250"/>
        <v/>
      </c>
      <c r="BT145" s="2" t="str">
        <f t="shared" si="251"/>
        <v/>
      </c>
      <c r="BU145" s="2" t="str">
        <f t="shared" si="252"/>
        <v/>
      </c>
      <c r="BV145" s="2" t="str">
        <f t="shared" si="253"/>
        <v/>
      </c>
      <c r="BW145" s="2" t="str">
        <f t="shared" si="254"/>
        <v/>
      </c>
      <c r="BZ145" s="2" t="str">
        <f t="shared" si="255"/>
        <v/>
      </c>
      <c r="CA145" s="2" t="str">
        <f t="shared" si="256"/>
        <v/>
      </c>
      <c r="CB145" s="2" t="str">
        <f t="shared" si="257"/>
        <v/>
      </c>
      <c r="CC145" s="2" t="str">
        <f t="shared" si="258"/>
        <v/>
      </c>
      <c r="CD145" s="2" t="str">
        <f t="shared" si="259"/>
        <v/>
      </c>
      <c r="CE145" s="2" t="str">
        <f t="shared" si="260"/>
        <v/>
      </c>
      <c r="CF145" s="2" t="str">
        <f t="shared" si="261"/>
        <v/>
      </c>
      <c r="CG145" s="2" t="str">
        <f t="shared" si="262"/>
        <v/>
      </c>
      <c r="CH145" s="2" t="str">
        <f t="shared" si="263"/>
        <v/>
      </c>
      <c r="CI145" s="2" t="str">
        <f t="shared" si="264"/>
        <v/>
      </c>
      <c r="CJ145" s="2" t="str">
        <f t="shared" si="265"/>
        <v/>
      </c>
      <c r="CK145" s="2" t="str">
        <f t="shared" si="266"/>
        <v/>
      </c>
      <c r="CL145" s="2" t="str">
        <f t="shared" si="267"/>
        <v/>
      </c>
      <c r="CO145" s="2">
        <f t="shared" si="268"/>
        <v>57.865345512940522</v>
      </c>
      <c r="CP145" s="2">
        <f t="shared" si="269"/>
        <v>57.780459219679408</v>
      </c>
      <c r="CQ145" s="2">
        <f t="shared" si="270"/>
        <v>59.809420702503196</v>
      </c>
      <c r="CR145" s="2">
        <f t="shared" si="271"/>
        <v>60.611850052155788</v>
      </c>
      <c r="CS145" s="2">
        <f t="shared" si="272"/>
        <v>62.624421310221749</v>
      </c>
      <c r="CT145" s="2">
        <f t="shared" si="273"/>
        <v>65.053135796859607</v>
      </c>
      <c r="CU145" s="2">
        <f t="shared" si="274"/>
        <v>65.896700917508838</v>
      </c>
      <c r="CV145" s="2">
        <f t="shared" si="275"/>
        <v>64.403410344827606</v>
      </c>
      <c r="CW145" s="2">
        <f t="shared" si="276"/>
        <v>62.073428450943609</v>
      </c>
      <c r="CX145" s="2">
        <f t="shared" si="277"/>
        <v>57.771284100457841</v>
      </c>
      <c r="CY145" s="2">
        <f t="shared" si="278"/>
        <v>53.240887270362741</v>
      </c>
      <c r="CZ145" s="2">
        <f t="shared" si="279"/>
        <v>47.077065662055531</v>
      </c>
      <c r="DA145" s="2">
        <f t="shared" si="280"/>
        <v>39.352865158802011</v>
      </c>
      <c r="DD145" s="2">
        <f t="shared" si="281"/>
        <v>53.672522859888787</v>
      </c>
      <c r="DE145" s="2">
        <f t="shared" si="282"/>
        <v>55.837473039742207</v>
      </c>
      <c r="DF145" s="2">
        <f t="shared" si="283"/>
        <v>57.571423840153621</v>
      </c>
      <c r="DG145" s="2">
        <f t="shared" si="284"/>
        <v>58.443872917933135</v>
      </c>
      <c r="DH145" s="2">
        <f t="shared" si="285"/>
        <v>60.231196953490048</v>
      </c>
      <c r="DI145" s="2">
        <f t="shared" si="286"/>
        <v>61.648920611485863</v>
      </c>
      <c r="DJ145" s="2">
        <f t="shared" si="287"/>
        <v>61.918184857086231</v>
      </c>
      <c r="DK145" s="2">
        <f t="shared" si="288"/>
        <v>60.602419772421555</v>
      </c>
      <c r="DL145" s="2">
        <f t="shared" si="289"/>
        <v>58.223803789198612</v>
      </c>
      <c r="DM145" s="2">
        <f t="shared" si="290"/>
        <v>54.371361853012125</v>
      </c>
      <c r="DN145" s="2">
        <f t="shared" si="291"/>
        <v>50.09983771617425</v>
      </c>
      <c r="DO145" s="2">
        <f t="shared" si="292"/>
        <v>44.305722524522785</v>
      </c>
      <c r="DP145" s="2">
        <f t="shared" si="293"/>
        <v>37.239884361060525</v>
      </c>
      <c r="DS145" s="2">
        <f t="shared" si="294"/>
        <v>0.97957949735373229</v>
      </c>
      <c r="DT145" s="2">
        <f t="shared" si="295"/>
        <v>0.97963352020488614</v>
      </c>
      <c r="DU145" s="2">
        <f t="shared" si="296"/>
        <v>0.97222738388454422</v>
      </c>
      <c r="DV145" s="2">
        <f t="shared" si="297"/>
        <v>0.974465832618158</v>
      </c>
      <c r="DW145" s="2">
        <f t="shared" si="298"/>
        <v>0.97616122075626532</v>
      </c>
      <c r="DX145" s="2">
        <f t="shared" si="299"/>
        <v>0.97062683261949267</v>
      </c>
      <c r="DY145" s="2">
        <f t="shared" si="300"/>
        <v>0.97294747821561556</v>
      </c>
      <c r="DZ145" s="2">
        <f t="shared" si="301"/>
        <v>0.9760511755814103</v>
      </c>
      <c r="EA145" s="2">
        <f t="shared" si="302"/>
        <v>0.97147864287794594</v>
      </c>
      <c r="EB145" s="2">
        <f t="shared" si="303"/>
        <v>0.97347822893702163</v>
      </c>
      <c r="EC145" s="2">
        <f t="shared" si="304"/>
        <v>0.97207574820340448</v>
      </c>
      <c r="ED145" s="2">
        <f t="shared" si="305"/>
        <v>0.97404980359329185</v>
      </c>
      <c r="EE145" s="2">
        <f t="shared" si="306"/>
        <v>0.97152804638734669</v>
      </c>
    </row>
    <row r="146" spans="2:137" x14ac:dyDescent="0.25">
      <c r="B146" s="2">
        <v>140</v>
      </c>
      <c r="C146">
        <v>53.13</v>
      </c>
      <c r="D146">
        <v>55.435000000000002</v>
      </c>
      <c r="E146">
        <v>57.573999999999998</v>
      </c>
      <c r="F146">
        <v>57.176000000000002</v>
      </c>
      <c r="G146">
        <v>60.043999999999997</v>
      </c>
      <c r="H146">
        <v>61.353000000000002</v>
      </c>
      <c r="I146">
        <v>62.802999999999997</v>
      </c>
      <c r="J146">
        <v>59.258000000000003</v>
      </c>
      <c r="K146">
        <v>57.121000000000002</v>
      </c>
      <c r="L146">
        <v>53.484999999999999</v>
      </c>
      <c r="M146">
        <v>49.253999999999998</v>
      </c>
      <c r="N146">
        <v>44.667000000000002</v>
      </c>
      <c r="O146">
        <v>36.448999999999998</v>
      </c>
      <c r="R146" s="5">
        <f t="shared" si="216"/>
        <v>53.680234035081583</v>
      </c>
      <c r="S146" s="5">
        <f t="shared" si="217"/>
        <v>55.829148690883009</v>
      </c>
      <c r="T146" s="5">
        <f t="shared" si="218"/>
        <v>57.593568044123494</v>
      </c>
      <c r="U146" s="5">
        <f t="shared" si="219"/>
        <v>58.503171619567034</v>
      </c>
      <c r="V146" s="5">
        <f t="shared" si="220"/>
        <v>60.43252305937407</v>
      </c>
      <c r="W146" s="5">
        <f t="shared" si="221"/>
        <v>61.832938342176824</v>
      </c>
      <c r="X146" s="5">
        <f t="shared" si="222"/>
        <v>62.145745800413451</v>
      </c>
      <c r="Y146" s="5">
        <f t="shared" si="223"/>
        <v>60.97835607502595</v>
      </c>
      <c r="Z146" s="5">
        <f t="shared" si="224"/>
        <v>58.396985355285189</v>
      </c>
      <c r="AA146" s="5">
        <f t="shared" si="225"/>
        <v>54.535472982991351</v>
      </c>
      <c r="AB146" s="5">
        <f t="shared" si="226"/>
        <v>50.193891623299152</v>
      </c>
      <c r="AC146" s="5">
        <f t="shared" si="227"/>
        <v>44.383845038692513</v>
      </c>
      <c r="AD146" s="5">
        <f t="shared" si="228"/>
        <v>37.289091513144207</v>
      </c>
      <c r="AE146" s="5"/>
      <c r="AG146" s="5">
        <f t="shared" si="201"/>
        <v>-0.55023403508157998</v>
      </c>
      <c r="AH146" s="5">
        <f t="shared" si="201"/>
        <v>-0.39414869088300719</v>
      </c>
      <c r="AI146" s="5">
        <f t="shared" si="201"/>
        <v>-1.9568044123495554E-2</v>
      </c>
      <c r="AJ146" s="5">
        <f t="shared" si="201"/>
        <v>-1.3271716195670322</v>
      </c>
      <c r="AK146" s="5">
        <f t="shared" si="201"/>
        <v>-0.38852305937407294</v>
      </c>
      <c r="AL146" s="5">
        <f t="shared" si="201"/>
        <v>-0.47993834217682263</v>
      </c>
      <c r="AM146" s="5">
        <f t="shared" si="201"/>
        <v>0.65725419958654641</v>
      </c>
      <c r="AN146" s="5">
        <f t="shared" si="201"/>
        <v>-1.720356075025947</v>
      </c>
      <c r="AO146" s="5">
        <f t="shared" si="307"/>
        <v>-1.2759853552851865</v>
      </c>
      <c r="AP146" s="5">
        <f t="shared" si="215"/>
        <v>-1.0504729829913515</v>
      </c>
      <c r="AQ146" s="5">
        <f t="shared" si="215"/>
        <v>-0.93989162329915388</v>
      </c>
      <c r="AR146" s="5">
        <f t="shared" si="215"/>
        <v>0.28315496130748841</v>
      </c>
      <c r="AS146" s="5">
        <f t="shared" si="215"/>
        <v>-0.84009151314420905</v>
      </c>
      <c r="AV146" s="2">
        <f t="shared" si="229"/>
        <v>53.680210558397405</v>
      </c>
      <c r="AW146" s="2">
        <f t="shared" si="230"/>
        <v>55.829130435143256</v>
      </c>
      <c r="AX146" s="2">
        <f t="shared" si="231"/>
        <v>57.581834033175781</v>
      </c>
      <c r="AY146" s="2">
        <f t="shared" si="232"/>
        <v>58.457733073034966</v>
      </c>
      <c r="AZ146" s="2">
        <f t="shared" si="233"/>
        <v>60.256752935434825</v>
      </c>
      <c r="BA146" s="2">
        <f t="shared" si="234"/>
        <v>61.701207586415961</v>
      </c>
      <c r="BB146" s="2">
        <f t="shared" si="235"/>
        <v>61.969145842371724</v>
      </c>
      <c r="BC146" s="2">
        <f t="shared" si="236"/>
        <v>60.636739016023569</v>
      </c>
      <c r="BD146" s="2">
        <f t="shared" si="237"/>
        <v>58.274384787244948</v>
      </c>
      <c r="BE146" s="2">
        <f t="shared" si="238"/>
        <v>54.405682659235644</v>
      </c>
      <c r="BF146" s="2">
        <f t="shared" si="239"/>
        <v>50.139700408981589</v>
      </c>
      <c r="BG146" s="2">
        <f t="shared" si="240"/>
        <v>44.334420205821225</v>
      </c>
      <c r="BH146" s="2">
        <f t="shared" si="241"/>
        <v>37.270847328404344</v>
      </c>
      <c r="BK146" s="2" t="str">
        <f t="shared" si="242"/>
        <v/>
      </c>
      <c r="BL146" s="2" t="str">
        <f t="shared" si="243"/>
        <v/>
      </c>
      <c r="BM146" s="2" t="str">
        <f t="shared" si="244"/>
        <v/>
      </c>
      <c r="BN146" s="2" t="str">
        <f t="shared" si="245"/>
        <v/>
      </c>
      <c r="BO146" s="2" t="str">
        <f t="shared" si="246"/>
        <v/>
      </c>
      <c r="BP146" s="2" t="str">
        <f t="shared" si="247"/>
        <v/>
      </c>
      <c r="BQ146" s="2" t="str">
        <f t="shared" si="248"/>
        <v/>
      </c>
      <c r="BR146" s="2" t="str">
        <f t="shared" si="249"/>
        <v/>
      </c>
      <c r="BS146" s="2" t="str">
        <f t="shared" si="250"/>
        <v/>
      </c>
      <c r="BT146" s="2" t="str">
        <f t="shared" si="251"/>
        <v/>
      </c>
      <c r="BU146" s="2" t="str">
        <f t="shared" si="252"/>
        <v/>
      </c>
      <c r="BV146" s="2" t="str">
        <f t="shared" si="253"/>
        <v/>
      </c>
      <c r="BW146" s="2" t="str">
        <f t="shared" si="254"/>
        <v/>
      </c>
      <c r="BZ146" s="2" t="str">
        <f t="shared" si="255"/>
        <v/>
      </c>
      <c r="CA146" s="2" t="str">
        <f t="shared" si="256"/>
        <v/>
      </c>
      <c r="CB146" s="2" t="str">
        <f t="shared" si="257"/>
        <v/>
      </c>
      <c r="CC146" s="2" t="str">
        <f t="shared" si="258"/>
        <v/>
      </c>
      <c r="CD146" s="2" t="str">
        <f t="shared" si="259"/>
        <v/>
      </c>
      <c r="CE146" s="2" t="str">
        <f t="shared" si="260"/>
        <v/>
      </c>
      <c r="CF146" s="2" t="str">
        <f t="shared" si="261"/>
        <v/>
      </c>
      <c r="CG146" s="2" t="str">
        <f t="shared" si="262"/>
        <v/>
      </c>
      <c r="CH146" s="2" t="str">
        <f t="shared" si="263"/>
        <v/>
      </c>
      <c r="CI146" s="2" t="str">
        <f t="shared" si="264"/>
        <v/>
      </c>
      <c r="CJ146" s="2" t="str">
        <f t="shared" si="265"/>
        <v/>
      </c>
      <c r="CK146" s="2" t="str">
        <f t="shared" si="266"/>
        <v/>
      </c>
      <c r="CL146" s="2" t="str">
        <f t="shared" si="267"/>
        <v/>
      </c>
      <c r="CO146" s="2">
        <f t="shared" si="268"/>
        <v>57.866004428729845</v>
      </c>
      <c r="CP146" s="2">
        <f t="shared" si="269"/>
        <v>57.765283093053739</v>
      </c>
      <c r="CQ146" s="2">
        <f t="shared" si="270"/>
        <v>59.799017548676822</v>
      </c>
      <c r="CR146" s="2">
        <f t="shared" si="271"/>
        <v>60.608809426534883</v>
      </c>
      <c r="CS146" s="2">
        <f t="shared" si="272"/>
        <v>62.631048261170363</v>
      </c>
      <c r="CT146" s="2">
        <f t="shared" si="273"/>
        <v>65.077595754624298</v>
      </c>
      <c r="CU146" s="2">
        <f t="shared" si="274"/>
        <v>65.921655199128523</v>
      </c>
      <c r="CV146" s="2">
        <f t="shared" si="275"/>
        <v>64.418884441707732</v>
      </c>
      <c r="CW146" s="2">
        <f t="shared" si="276"/>
        <v>62.090936967329569</v>
      </c>
      <c r="CX146" s="2">
        <f t="shared" si="277"/>
        <v>57.783455166474219</v>
      </c>
      <c r="CY146" s="2">
        <f t="shared" si="278"/>
        <v>53.256051659327937</v>
      </c>
      <c r="CZ146" s="2">
        <f t="shared" si="279"/>
        <v>47.091170580988681</v>
      </c>
      <c r="DA146" s="2">
        <f t="shared" si="280"/>
        <v>39.368288273209792</v>
      </c>
      <c r="DD146" s="2">
        <f t="shared" si="281"/>
        <v>53.600630440378936</v>
      </c>
      <c r="DE146" s="2">
        <f t="shared" si="282"/>
        <v>55.792419797298507</v>
      </c>
      <c r="DF146" s="2">
        <f t="shared" si="283"/>
        <v>57.52407092117592</v>
      </c>
      <c r="DG146" s="2">
        <f t="shared" si="284"/>
        <v>58.406327416413376</v>
      </c>
      <c r="DH146" s="2">
        <f t="shared" si="285"/>
        <v>60.20387223503878</v>
      </c>
      <c r="DI146" s="2">
        <f t="shared" si="286"/>
        <v>61.60802154636518</v>
      </c>
      <c r="DJ146" s="2">
        <f t="shared" si="287"/>
        <v>61.868917334399825</v>
      </c>
      <c r="DK146" s="2">
        <f t="shared" si="288"/>
        <v>60.552104047933149</v>
      </c>
      <c r="DL146" s="2">
        <f t="shared" si="289"/>
        <v>58.172194849738688</v>
      </c>
      <c r="DM146" s="2">
        <f t="shared" si="290"/>
        <v>54.321754697679587</v>
      </c>
      <c r="DN146" s="2">
        <f t="shared" si="291"/>
        <v>50.058055738767479</v>
      </c>
      <c r="DO146" s="2">
        <f t="shared" si="292"/>
        <v>44.267438388193924</v>
      </c>
      <c r="DP146" s="2">
        <f t="shared" si="293"/>
        <v>37.214787512568428</v>
      </c>
      <c r="DS146" s="2">
        <f t="shared" si="294"/>
        <v>0.98134275722696018</v>
      </c>
      <c r="DT146" s="2">
        <f t="shared" si="295"/>
        <v>0.98139220394857762</v>
      </c>
      <c r="DU146" s="2">
        <f t="shared" si="296"/>
        <v>0.9746090254155495</v>
      </c>
      <c r="DV146" s="2">
        <f t="shared" si="297"/>
        <v>0.97666012417565573</v>
      </c>
      <c r="DW146" s="2">
        <f t="shared" si="298"/>
        <v>0.97821307567859928</v>
      </c>
      <c r="DX146" s="2">
        <f t="shared" si="299"/>
        <v>0.97314193775450764</v>
      </c>
      <c r="DY146" s="2">
        <f t="shared" si="300"/>
        <v>0.97526893884645238</v>
      </c>
      <c r="DZ146" s="2">
        <f t="shared" si="301"/>
        <v>0.97811228994884702</v>
      </c>
      <c r="EA146" s="2">
        <f t="shared" si="302"/>
        <v>0.97392277051160392</v>
      </c>
      <c r="EB146" s="2">
        <f t="shared" si="303"/>
        <v>0.97575527914312132</v>
      </c>
      <c r="EC146" s="2">
        <f t="shared" si="304"/>
        <v>0.9744700517942485</v>
      </c>
      <c r="ED146" s="2">
        <f t="shared" si="305"/>
        <v>0.97627897652680529</v>
      </c>
      <c r="EE146" s="2">
        <f t="shared" si="306"/>
        <v>0.97396805384957397</v>
      </c>
    </row>
    <row r="147" spans="2:137" x14ac:dyDescent="0.25">
      <c r="B147" s="2">
        <v>141</v>
      </c>
      <c r="C147">
        <v>53.087000000000003</v>
      </c>
      <c r="D147">
        <v>55.609000000000002</v>
      </c>
      <c r="E147">
        <v>58.161999999999999</v>
      </c>
      <c r="F147">
        <v>57.220999999999997</v>
      </c>
      <c r="G147">
        <v>60.588000000000001</v>
      </c>
      <c r="H147">
        <v>62.191000000000003</v>
      </c>
      <c r="I147">
        <v>61.561</v>
      </c>
      <c r="J147">
        <v>60.606000000000002</v>
      </c>
      <c r="K147">
        <v>58.758000000000003</v>
      </c>
      <c r="L147">
        <v>53.226999999999997</v>
      </c>
      <c r="M147">
        <v>49.119</v>
      </c>
      <c r="N147">
        <v>44.362000000000002</v>
      </c>
      <c r="O147">
        <v>35.985999999999997</v>
      </c>
      <c r="R147" s="5">
        <f t="shared" si="216"/>
        <v>53.602680461374852</v>
      </c>
      <c r="S147" s="5">
        <f t="shared" si="217"/>
        <v>55.78141627415711</v>
      </c>
      <c r="T147" s="5">
        <f t="shared" si="218"/>
        <v>57.55182939801233</v>
      </c>
      <c r="U147" s="5">
        <f t="shared" si="219"/>
        <v>58.497025570667383</v>
      </c>
      <c r="V147" s="5">
        <f t="shared" si="220"/>
        <v>60.515160607270126</v>
      </c>
      <c r="W147" s="5">
        <f t="shared" si="221"/>
        <v>61.883946936752317</v>
      </c>
      <c r="X147" s="5">
        <f t="shared" si="222"/>
        <v>62.225427348700713</v>
      </c>
      <c r="Y147" s="5">
        <f t="shared" si="223"/>
        <v>61.153039847890703</v>
      </c>
      <c r="Z147" s="5">
        <f t="shared" si="224"/>
        <v>58.441570162832178</v>
      </c>
      <c r="AA147" s="5">
        <f t="shared" si="225"/>
        <v>54.5877684346965</v>
      </c>
      <c r="AB147" s="5">
        <f t="shared" si="226"/>
        <v>50.194150943239755</v>
      </c>
      <c r="AC147" s="5">
        <f t="shared" si="227"/>
        <v>44.384900392791664</v>
      </c>
      <c r="AD147" s="5">
        <f t="shared" si="228"/>
        <v>37.267242531266326</v>
      </c>
      <c r="AE147" s="5"/>
      <c r="AG147" s="5">
        <f t="shared" si="201"/>
        <v>-0.51568046137484913</v>
      </c>
      <c r="AH147" s="5">
        <f t="shared" si="201"/>
        <v>-0.17241627415710781</v>
      </c>
      <c r="AI147" s="5">
        <f t="shared" si="201"/>
        <v>0.6101706019876687</v>
      </c>
      <c r="AJ147" s="5">
        <f t="shared" si="201"/>
        <v>-1.276025570667386</v>
      </c>
      <c r="AK147" s="5">
        <f t="shared" si="201"/>
        <v>7.2839392729875385E-2</v>
      </c>
      <c r="AL147" s="5">
        <f t="shared" si="201"/>
        <v>0.307053063247686</v>
      </c>
      <c r="AM147" s="5">
        <f t="shared" si="201"/>
        <v>-0.66442734870071263</v>
      </c>
      <c r="AN147" s="5">
        <f t="shared" si="201"/>
        <v>-0.54703984789070148</v>
      </c>
      <c r="AO147" s="5">
        <f t="shared" si="307"/>
        <v>0.31642983716782425</v>
      </c>
      <c r="AP147" s="5">
        <f t="shared" si="215"/>
        <v>-1.360768434696503</v>
      </c>
      <c r="AQ147" s="5">
        <f t="shared" si="215"/>
        <v>-1.0751509432397555</v>
      </c>
      <c r="AR147" s="5">
        <f t="shared" si="215"/>
        <v>-2.2900392791662227E-2</v>
      </c>
      <c r="AS147" s="5">
        <f t="shared" si="215"/>
        <v>-1.2812425312663294</v>
      </c>
      <c r="AV147" s="2">
        <f t="shared" si="229"/>
        <v>53.602671828490465</v>
      </c>
      <c r="AW147" s="2">
        <f t="shared" si="230"/>
        <v>55.781409822942571</v>
      </c>
      <c r="AX147" s="2">
        <f t="shared" si="231"/>
        <v>57.530374101135422</v>
      </c>
      <c r="AY147" s="2">
        <f t="shared" si="232"/>
        <v>58.41649689947559</v>
      </c>
      <c r="AZ147" s="2">
        <f t="shared" si="233"/>
        <v>60.225543831777557</v>
      </c>
      <c r="BA147" s="2">
        <f t="shared" si="234"/>
        <v>61.653915229124699</v>
      </c>
      <c r="BB147" s="2">
        <f t="shared" si="235"/>
        <v>61.912936367521915</v>
      </c>
      <c r="BC147" s="2">
        <f t="shared" si="236"/>
        <v>60.580441092776312</v>
      </c>
      <c r="BD147" s="2">
        <f t="shared" si="237"/>
        <v>58.215646158804248</v>
      </c>
      <c r="BE147" s="2">
        <f t="shared" si="238"/>
        <v>54.350223315864966</v>
      </c>
      <c r="BF147" s="2">
        <f t="shared" si="239"/>
        <v>50.092231128883711</v>
      </c>
      <c r="BG147" s="2">
        <f t="shared" si="240"/>
        <v>44.291505911468029</v>
      </c>
      <c r="BH147" s="2">
        <f t="shared" si="241"/>
        <v>37.241899410762521</v>
      </c>
      <c r="BK147" s="2" t="str">
        <f t="shared" si="242"/>
        <v/>
      </c>
      <c r="BL147" s="2" t="str">
        <f t="shared" si="243"/>
        <v/>
      </c>
      <c r="BM147" s="2" t="str">
        <f t="shared" si="244"/>
        <v/>
      </c>
      <c r="BN147" s="2" t="str">
        <f t="shared" si="245"/>
        <v/>
      </c>
      <c r="BO147" s="2" t="str">
        <f t="shared" si="246"/>
        <v/>
      </c>
      <c r="BP147" s="2" t="str">
        <f t="shared" si="247"/>
        <v/>
      </c>
      <c r="BQ147" s="2" t="str">
        <f t="shared" si="248"/>
        <v/>
      </c>
      <c r="BR147" s="2" t="str">
        <f t="shared" si="249"/>
        <v/>
      </c>
      <c r="BS147" s="2" t="str">
        <f t="shared" si="250"/>
        <v/>
      </c>
      <c r="BT147" s="2" t="str">
        <f t="shared" si="251"/>
        <v/>
      </c>
      <c r="BU147" s="2" t="str">
        <f t="shared" si="252"/>
        <v/>
      </c>
      <c r="BV147" s="2" t="str">
        <f t="shared" si="253"/>
        <v/>
      </c>
      <c r="BW147" s="2" t="str">
        <f t="shared" si="254"/>
        <v/>
      </c>
      <c r="BZ147" s="2" t="str">
        <f t="shared" si="255"/>
        <v/>
      </c>
      <c r="CA147" s="2" t="str">
        <f t="shared" si="256"/>
        <v/>
      </c>
      <c r="CB147" s="2" t="str">
        <f t="shared" si="257"/>
        <v/>
      </c>
      <c r="CC147" s="2" t="str">
        <f t="shared" si="258"/>
        <v/>
      </c>
      <c r="CD147" s="2" t="str">
        <f t="shared" si="259"/>
        <v/>
      </c>
      <c r="CE147" s="2" t="str">
        <f t="shared" si="260"/>
        <v/>
      </c>
      <c r="CF147" s="2" t="str">
        <f t="shared" si="261"/>
        <v/>
      </c>
      <c r="CG147" s="2" t="str">
        <f t="shared" si="262"/>
        <v/>
      </c>
      <c r="CH147" s="2" t="str">
        <f t="shared" si="263"/>
        <v/>
      </c>
      <c r="CI147" s="2" t="str">
        <f t="shared" si="264"/>
        <v/>
      </c>
      <c r="CJ147" s="2" t="str">
        <f t="shared" si="265"/>
        <v/>
      </c>
      <c r="CK147" s="2" t="str">
        <f t="shared" si="266"/>
        <v/>
      </c>
      <c r="CL147" s="2" t="str">
        <f t="shared" si="267"/>
        <v/>
      </c>
      <c r="CO147" s="2">
        <f t="shared" si="268"/>
        <v>57.866663344519168</v>
      </c>
      <c r="CP147" s="2">
        <f t="shared" si="269"/>
        <v>57.750106966428071</v>
      </c>
      <c r="CQ147" s="2">
        <f t="shared" si="270"/>
        <v>59.788614394850455</v>
      </c>
      <c r="CR147" s="2">
        <f t="shared" si="271"/>
        <v>60.605768800913978</v>
      </c>
      <c r="CS147" s="2">
        <f t="shared" si="272"/>
        <v>62.637675212118985</v>
      </c>
      <c r="CT147" s="2">
        <f t="shared" si="273"/>
        <v>65.102055712389003</v>
      </c>
      <c r="CU147" s="2">
        <f t="shared" si="274"/>
        <v>65.946609480748194</v>
      </c>
      <c r="CV147" s="2">
        <f t="shared" si="275"/>
        <v>64.434358538587858</v>
      </c>
      <c r="CW147" s="2">
        <f t="shared" si="276"/>
        <v>62.108445483715528</v>
      </c>
      <c r="CX147" s="2">
        <f t="shared" si="277"/>
        <v>57.795626232490591</v>
      </c>
      <c r="CY147" s="2">
        <f t="shared" si="278"/>
        <v>53.271216048293134</v>
      </c>
      <c r="CZ147" s="2">
        <f t="shared" si="279"/>
        <v>47.105275499921824</v>
      </c>
      <c r="DA147" s="2">
        <f t="shared" si="280"/>
        <v>39.383711387617566</v>
      </c>
      <c r="DD147" s="2">
        <f t="shared" si="281"/>
        <v>53.528738020869085</v>
      </c>
      <c r="DE147" s="2">
        <f t="shared" si="282"/>
        <v>55.747366554854807</v>
      </c>
      <c r="DF147" s="2">
        <f t="shared" si="283"/>
        <v>57.476718002198211</v>
      </c>
      <c r="DG147" s="2">
        <f t="shared" si="284"/>
        <v>58.368781914893617</v>
      </c>
      <c r="DH147" s="2">
        <f t="shared" si="285"/>
        <v>60.176547516587505</v>
      </c>
      <c r="DI147" s="2">
        <f t="shared" si="286"/>
        <v>61.567122481244489</v>
      </c>
      <c r="DJ147" s="2">
        <f t="shared" si="287"/>
        <v>61.819649811713411</v>
      </c>
      <c r="DK147" s="2">
        <f t="shared" si="288"/>
        <v>60.50178832344475</v>
      </c>
      <c r="DL147" s="2">
        <f t="shared" si="289"/>
        <v>58.120585910278756</v>
      </c>
      <c r="DM147" s="2">
        <f t="shared" si="290"/>
        <v>54.272147542347049</v>
      </c>
      <c r="DN147" s="2">
        <f t="shared" si="291"/>
        <v>50.016273761360722</v>
      </c>
      <c r="DO147" s="2">
        <f t="shared" si="292"/>
        <v>44.229154251865069</v>
      </c>
      <c r="DP147" s="2">
        <f t="shared" si="293"/>
        <v>37.189690664076331</v>
      </c>
      <c r="DS147" s="2">
        <f t="shared" si="294"/>
        <v>0.98295641300731851</v>
      </c>
      <c r="DT147" s="2">
        <f t="shared" si="295"/>
        <v>0.98300165718380783</v>
      </c>
      <c r="DU147" s="2">
        <f t="shared" si="296"/>
        <v>0.97679130470217468</v>
      </c>
      <c r="DV147" s="2">
        <f t="shared" si="297"/>
        <v>0.97866997572486703</v>
      </c>
      <c r="DW147" s="2">
        <f t="shared" si="298"/>
        <v>0.98009192482006646</v>
      </c>
      <c r="DX147" s="2">
        <f t="shared" si="299"/>
        <v>0.97544713232048375</v>
      </c>
      <c r="DY147" s="2">
        <f t="shared" si="300"/>
        <v>0.97739581597841863</v>
      </c>
      <c r="DZ147" s="2">
        <f t="shared" si="301"/>
        <v>0.97999965289146285</v>
      </c>
      <c r="EA147" s="2">
        <f t="shared" si="302"/>
        <v>0.97616258878354512</v>
      </c>
      <c r="EB147" s="2">
        <f t="shared" si="303"/>
        <v>0.97784128119283842</v>
      </c>
      <c r="EC147" s="2">
        <f t="shared" si="304"/>
        <v>0.97666398945752964</v>
      </c>
      <c r="ED147" s="2">
        <f t="shared" si="305"/>
        <v>0.97832092105119384</v>
      </c>
      <c r="EE147" s="2">
        <f t="shared" si="306"/>
        <v>0.97620407768896467</v>
      </c>
    </row>
    <row r="148" spans="2:137" x14ac:dyDescent="0.25">
      <c r="B148" s="2">
        <v>142</v>
      </c>
      <c r="C148">
        <v>52.145000000000003</v>
      </c>
      <c r="D148">
        <v>55.029000000000003</v>
      </c>
      <c r="E148">
        <v>56.381999999999998</v>
      </c>
      <c r="F148">
        <v>58.029000000000003</v>
      </c>
      <c r="G148">
        <v>60.868000000000002</v>
      </c>
      <c r="H148">
        <v>61.765000000000001</v>
      </c>
      <c r="I148">
        <v>61.939</v>
      </c>
      <c r="J148">
        <v>60.893999999999998</v>
      </c>
      <c r="K148">
        <v>57.817999999999998</v>
      </c>
      <c r="L148">
        <v>54.545000000000002</v>
      </c>
      <c r="M148">
        <v>49.103999999999999</v>
      </c>
      <c r="N148">
        <v>44.448999999999998</v>
      </c>
      <c r="O148">
        <v>36.753999999999998</v>
      </c>
      <c r="R148" s="5">
        <f t="shared" si="216"/>
        <v>53.525507821410798</v>
      </c>
      <c r="S148" s="5">
        <f t="shared" si="217"/>
        <v>55.733873697820229</v>
      </c>
      <c r="T148" s="5">
        <f t="shared" si="218"/>
        <v>57.51785605224908</v>
      </c>
      <c r="U148" s="5">
        <f t="shared" si="219"/>
        <v>58.511798958791594</v>
      </c>
      <c r="V148" s="5">
        <f t="shared" si="220"/>
        <v>60.648807825365132</v>
      </c>
      <c r="W148" s="5">
        <f t="shared" si="221"/>
        <v>61.989423388254451</v>
      </c>
      <c r="X148" s="5">
        <f t="shared" si="222"/>
        <v>62.384295507872615</v>
      </c>
      <c r="Y148" s="5">
        <f t="shared" si="223"/>
        <v>61.438357412194541</v>
      </c>
      <c r="Z148" s="5">
        <f t="shared" si="224"/>
        <v>58.556519817965452</v>
      </c>
      <c r="AA148" s="5">
        <f t="shared" si="225"/>
        <v>54.711506760825756</v>
      </c>
      <c r="AB148" s="5">
        <f t="shared" si="226"/>
        <v>50.234271024624562</v>
      </c>
      <c r="AC148" s="5">
        <f t="shared" si="227"/>
        <v>44.422798383329045</v>
      </c>
      <c r="AD148" s="5">
        <f t="shared" si="228"/>
        <v>37.259019298793987</v>
      </c>
      <c r="AE148" s="5"/>
      <c r="AG148" s="5">
        <f t="shared" si="201"/>
        <v>-1.3805078214107951</v>
      </c>
      <c r="AH148" s="5">
        <f t="shared" si="201"/>
        <v>-0.70487369782022569</v>
      </c>
      <c r="AI148" s="5">
        <f t="shared" si="201"/>
        <v>-1.1358560522490819</v>
      </c>
      <c r="AJ148" s="5">
        <f t="shared" si="201"/>
        <v>-0.48279895879159085</v>
      </c>
      <c r="AK148" s="5">
        <f t="shared" si="201"/>
        <v>0.21919217463486973</v>
      </c>
      <c r="AL148" s="5">
        <f t="shared" si="201"/>
        <v>-0.22442338825445063</v>
      </c>
      <c r="AM148" s="5">
        <f t="shared" si="201"/>
        <v>-0.44529550787261485</v>
      </c>
      <c r="AN148" s="5">
        <f t="shared" si="201"/>
        <v>-0.54435741219454314</v>
      </c>
      <c r="AO148" s="5">
        <f t="shared" si="307"/>
        <v>-0.73851981796545374</v>
      </c>
      <c r="AP148" s="5">
        <f t="shared" si="215"/>
        <v>-0.16650676082575444</v>
      </c>
      <c r="AQ148" s="5">
        <f t="shared" si="215"/>
        <v>-1.1302710246245624</v>
      </c>
      <c r="AR148" s="5">
        <f t="shared" si="215"/>
        <v>2.6201616670952887E-2</v>
      </c>
      <c r="AS148" s="5">
        <f t="shared" si="215"/>
        <v>-0.50501929879398944</v>
      </c>
      <c r="AV148" s="2">
        <f t="shared" si="229"/>
        <v>53.525504733353159</v>
      </c>
      <c r="AW148" s="2">
        <f t="shared" si="230"/>
        <v>55.733871517726271</v>
      </c>
      <c r="AX148" s="2">
        <f t="shared" si="231"/>
        <v>57.479183862879303</v>
      </c>
      <c r="AY148" s="2">
        <f t="shared" si="232"/>
        <v>58.37550731533733</v>
      </c>
      <c r="AZ148" s="2">
        <f t="shared" si="233"/>
        <v>60.194603901946074</v>
      </c>
      <c r="BA148" s="2">
        <f t="shared" si="234"/>
        <v>61.607017439971976</v>
      </c>
      <c r="BB148" s="2">
        <f t="shared" si="235"/>
        <v>61.857163341793864</v>
      </c>
      <c r="BC148" s="2">
        <f t="shared" si="236"/>
        <v>60.524533391951536</v>
      </c>
      <c r="BD148" s="2">
        <f t="shared" si="237"/>
        <v>58.157360939318117</v>
      </c>
      <c r="BE148" s="2">
        <f t="shared" si="238"/>
        <v>54.295136356645877</v>
      </c>
      <c r="BF148" s="2">
        <f t="shared" si="239"/>
        <v>50.04512272622825</v>
      </c>
      <c r="BG148" s="2">
        <f t="shared" si="240"/>
        <v>44.248881977048661</v>
      </c>
      <c r="BH148" s="2">
        <f t="shared" si="241"/>
        <v>37.213189877962094</v>
      </c>
      <c r="BK148" s="2" t="str">
        <f t="shared" si="242"/>
        <v/>
      </c>
      <c r="BL148" s="2" t="str">
        <f t="shared" si="243"/>
        <v/>
      </c>
      <c r="BM148" s="2" t="str">
        <f t="shared" si="244"/>
        <v/>
      </c>
      <c r="BN148" s="2" t="str">
        <f t="shared" si="245"/>
        <v/>
      </c>
      <c r="BO148" s="2" t="str">
        <f t="shared" si="246"/>
        <v/>
      </c>
      <c r="BP148" s="2" t="str">
        <f t="shared" si="247"/>
        <v/>
      </c>
      <c r="BQ148" s="2" t="str">
        <f t="shared" si="248"/>
        <v/>
      </c>
      <c r="BR148" s="2" t="str">
        <f t="shared" si="249"/>
        <v/>
      </c>
      <c r="BS148" s="2" t="str">
        <f t="shared" si="250"/>
        <v/>
      </c>
      <c r="BT148" s="2" t="str">
        <f t="shared" si="251"/>
        <v/>
      </c>
      <c r="BU148" s="2" t="str">
        <f t="shared" si="252"/>
        <v/>
      </c>
      <c r="BV148" s="2" t="str">
        <f t="shared" si="253"/>
        <v/>
      </c>
      <c r="BW148" s="2" t="str">
        <f t="shared" si="254"/>
        <v/>
      </c>
      <c r="BZ148" s="2" t="str">
        <f t="shared" si="255"/>
        <v/>
      </c>
      <c r="CA148" s="2" t="str">
        <f t="shared" si="256"/>
        <v/>
      </c>
      <c r="CB148" s="2" t="str">
        <f t="shared" si="257"/>
        <v/>
      </c>
      <c r="CC148" s="2" t="str">
        <f t="shared" si="258"/>
        <v/>
      </c>
      <c r="CD148" s="2" t="str">
        <f t="shared" si="259"/>
        <v/>
      </c>
      <c r="CE148" s="2" t="str">
        <f t="shared" si="260"/>
        <v/>
      </c>
      <c r="CF148" s="2" t="str">
        <f t="shared" si="261"/>
        <v/>
      </c>
      <c r="CG148" s="2" t="str">
        <f t="shared" si="262"/>
        <v/>
      </c>
      <c r="CH148" s="2" t="str">
        <f t="shared" si="263"/>
        <v/>
      </c>
      <c r="CI148" s="2" t="str">
        <f t="shared" si="264"/>
        <v/>
      </c>
      <c r="CJ148" s="2" t="str">
        <f t="shared" si="265"/>
        <v/>
      </c>
      <c r="CK148" s="2" t="str">
        <f t="shared" si="266"/>
        <v/>
      </c>
      <c r="CL148" s="2" t="str">
        <f t="shared" si="267"/>
        <v/>
      </c>
      <c r="CO148" s="2">
        <f t="shared" si="268"/>
        <v>57.867322260308491</v>
      </c>
      <c r="CP148" s="2">
        <f t="shared" si="269"/>
        <v>57.734930839802402</v>
      </c>
      <c r="CQ148" s="2">
        <f t="shared" si="270"/>
        <v>59.778211241024088</v>
      </c>
      <c r="CR148" s="2">
        <f t="shared" si="271"/>
        <v>60.60272817529308</v>
      </c>
      <c r="CS148" s="2">
        <f t="shared" si="272"/>
        <v>62.6443021630676</v>
      </c>
      <c r="CT148" s="2">
        <f t="shared" si="273"/>
        <v>65.126515670153708</v>
      </c>
      <c r="CU148" s="2">
        <f t="shared" si="274"/>
        <v>65.971563762367879</v>
      </c>
      <c r="CV148" s="2">
        <f t="shared" si="275"/>
        <v>64.449832635467999</v>
      </c>
      <c r="CW148" s="2">
        <f t="shared" si="276"/>
        <v>62.12595400010148</v>
      </c>
      <c r="CX148" s="2">
        <f t="shared" si="277"/>
        <v>57.807797298506969</v>
      </c>
      <c r="CY148" s="2">
        <f t="shared" si="278"/>
        <v>53.28638043725833</v>
      </c>
      <c r="CZ148" s="2">
        <f t="shared" si="279"/>
        <v>47.119380418854966</v>
      </c>
      <c r="DA148" s="2">
        <f t="shared" si="280"/>
        <v>39.399134502025348</v>
      </c>
      <c r="DD148" s="2">
        <f t="shared" si="281"/>
        <v>53.456845601359234</v>
      </c>
      <c r="DE148" s="2">
        <f t="shared" si="282"/>
        <v>55.702313312411107</v>
      </c>
      <c r="DF148" s="2">
        <f t="shared" si="283"/>
        <v>57.42936508322051</v>
      </c>
      <c r="DG148" s="2">
        <f t="shared" si="284"/>
        <v>58.331236413373858</v>
      </c>
      <c r="DH148" s="2">
        <f t="shared" si="285"/>
        <v>60.149222798136236</v>
      </c>
      <c r="DI148" s="2">
        <f t="shared" si="286"/>
        <v>61.526223416123806</v>
      </c>
      <c r="DJ148" s="2">
        <f t="shared" si="287"/>
        <v>61.770382289027005</v>
      </c>
      <c r="DK148" s="2">
        <f t="shared" si="288"/>
        <v>60.451472598956343</v>
      </c>
      <c r="DL148" s="2">
        <f t="shared" si="289"/>
        <v>58.068976970818824</v>
      </c>
      <c r="DM148" s="2">
        <f t="shared" si="290"/>
        <v>54.222540387014512</v>
      </c>
      <c r="DN148" s="2">
        <f t="shared" si="291"/>
        <v>49.974491783953951</v>
      </c>
      <c r="DO148" s="2">
        <f t="shared" si="292"/>
        <v>44.190870115536207</v>
      </c>
      <c r="DP148" s="2">
        <f t="shared" si="293"/>
        <v>37.164593815584233</v>
      </c>
      <c r="DS148" s="2">
        <f t="shared" si="294"/>
        <v>0.98443271843314128</v>
      </c>
      <c r="DT148" s="2">
        <f t="shared" si="295"/>
        <v>0.98447410548719172</v>
      </c>
      <c r="DU148" s="2">
        <f t="shared" si="296"/>
        <v>0.9787901053062652</v>
      </c>
      <c r="DV148" s="2">
        <f t="shared" si="297"/>
        <v>0.98051020800266153</v>
      </c>
      <c r="DW148" s="2">
        <f t="shared" si="298"/>
        <v>0.98181175939824816</v>
      </c>
      <c r="DX148" s="2">
        <f t="shared" si="299"/>
        <v>0.97755903739266248</v>
      </c>
      <c r="DY148" s="2">
        <f t="shared" si="300"/>
        <v>0.97934365527470246</v>
      </c>
      <c r="DZ148" s="2">
        <f t="shared" si="301"/>
        <v>0.98172731011513936</v>
      </c>
      <c r="EA148" s="2">
        <f t="shared" si="302"/>
        <v>0.9782143285847209</v>
      </c>
      <c r="EB148" s="2">
        <f t="shared" si="303"/>
        <v>0.97975152927014542</v>
      </c>
      <c r="EC148" s="2">
        <f t="shared" si="304"/>
        <v>0.97867351542636216</v>
      </c>
      <c r="ED148" s="2">
        <f t="shared" si="305"/>
        <v>0.9801906582173493</v>
      </c>
      <c r="EE148" s="2">
        <f t="shared" si="306"/>
        <v>0.97825232600474221</v>
      </c>
    </row>
    <row r="149" spans="2:137" x14ac:dyDescent="0.25">
      <c r="B149" s="2">
        <v>143</v>
      </c>
      <c r="C149">
        <v>52.942</v>
      </c>
      <c r="D149">
        <v>55.942</v>
      </c>
      <c r="E149">
        <v>55.646999999999998</v>
      </c>
      <c r="F149">
        <v>57.808999999999997</v>
      </c>
      <c r="G149">
        <v>59.779000000000003</v>
      </c>
      <c r="H149">
        <v>61.618000000000002</v>
      </c>
      <c r="I149">
        <v>62.226999999999997</v>
      </c>
      <c r="J149">
        <v>61.545000000000002</v>
      </c>
      <c r="K149">
        <v>58.258000000000003</v>
      </c>
      <c r="L149">
        <v>53.47</v>
      </c>
      <c r="M149">
        <v>49.134</v>
      </c>
      <c r="N149">
        <v>44.912999999999997</v>
      </c>
      <c r="O149">
        <v>37.609000000000002</v>
      </c>
      <c r="R149" s="5">
        <f t="shared" si="216"/>
        <v>53.44868954093571</v>
      </c>
      <c r="S149" s="5">
        <f t="shared" si="217"/>
        <v>55.686505204447059</v>
      </c>
      <c r="T149" s="5">
        <f t="shared" si="218"/>
        <v>57.495166010930284</v>
      </c>
      <c r="U149" s="5">
        <f t="shared" si="219"/>
        <v>58.554562836160017</v>
      </c>
      <c r="V149" s="5">
        <f t="shared" si="220"/>
        <v>60.841746898577355</v>
      </c>
      <c r="W149" s="5">
        <f t="shared" si="221"/>
        <v>62.164779104333277</v>
      </c>
      <c r="X149" s="5">
        <f t="shared" si="222"/>
        <v>62.648284858535263</v>
      </c>
      <c r="Y149" s="5">
        <f t="shared" si="223"/>
        <v>61.857250295827612</v>
      </c>
      <c r="Z149" s="5">
        <f t="shared" si="224"/>
        <v>58.771900687336242</v>
      </c>
      <c r="AA149" s="5">
        <f t="shared" si="225"/>
        <v>54.936490887975914</v>
      </c>
      <c r="AB149" s="5">
        <f t="shared" si="226"/>
        <v>50.335591534033426</v>
      </c>
      <c r="AC149" s="5">
        <f t="shared" si="227"/>
        <v>44.517815528937767</v>
      </c>
      <c r="AD149" s="5">
        <f t="shared" si="228"/>
        <v>37.271480792303869</v>
      </c>
      <c r="AE149" s="5"/>
      <c r="AG149" s="5">
        <f t="shared" si="201"/>
        <v>-0.50668954093571017</v>
      </c>
      <c r="AH149" s="5">
        <f t="shared" si="201"/>
        <v>0.25549479555294141</v>
      </c>
      <c r="AI149" s="5">
        <f t="shared" si="201"/>
        <v>-1.8481660109302851</v>
      </c>
      <c r="AJ149" s="5">
        <f t="shared" si="201"/>
        <v>-0.74556283616001906</v>
      </c>
      <c r="AK149" s="5">
        <f t="shared" si="201"/>
        <v>-1.0627468985773518</v>
      </c>
      <c r="AL149" s="5">
        <f t="shared" si="201"/>
        <v>-0.54677910433327526</v>
      </c>
      <c r="AM149" s="5">
        <f t="shared" si="201"/>
        <v>-0.42128485853526598</v>
      </c>
      <c r="AN149" s="5">
        <f t="shared" si="201"/>
        <v>-0.3122502958276101</v>
      </c>
      <c r="AO149" s="5">
        <f t="shared" si="307"/>
        <v>-0.51390068733623906</v>
      </c>
      <c r="AP149" s="5">
        <f t="shared" si="215"/>
        <v>-1.4664908879759153</v>
      </c>
      <c r="AQ149" s="5">
        <f t="shared" si="215"/>
        <v>-1.201591534033426</v>
      </c>
      <c r="AR149" s="5">
        <f t="shared" si="215"/>
        <v>0.39518447106222965</v>
      </c>
      <c r="AS149" s="5">
        <f t="shared" si="215"/>
        <v>0.33751920769613264</v>
      </c>
      <c r="AV149" s="2">
        <f t="shared" si="229"/>
        <v>53.448688405626527</v>
      </c>
      <c r="AW149" s="2">
        <f t="shared" si="230"/>
        <v>55.68650449991523</v>
      </c>
      <c r="AX149" s="2">
        <f t="shared" si="231"/>
        <v>57.428248462830815</v>
      </c>
      <c r="AY149" s="2">
        <f t="shared" si="232"/>
        <v>58.334750187244033</v>
      </c>
      <c r="AZ149" s="2">
        <f t="shared" si="233"/>
        <v>60.163916569274441</v>
      </c>
      <c r="BA149" s="2">
        <f t="shared" si="234"/>
        <v>61.56049547048427</v>
      </c>
      <c r="BB149" s="2">
        <f t="shared" si="235"/>
        <v>61.80180493476508</v>
      </c>
      <c r="BC149" s="2">
        <f t="shared" si="236"/>
        <v>60.468994559166838</v>
      </c>
      <c r="BD149" s="2">
        <f t="shared" si="237"/>
        <v>58.099505897700837</v>
      </c>
      <c r="BE149" s="2">
        <f t="shared" si="238"/>
        <v>54.240402596989597</v>
      </c>
      <c r="BF149" s="2">
        <f t="shared" si="239"/>
        <v>49.998356783991362</v>
      </c>
      <c r="BG149" s="2">
        <f t="shared" si="240"/>
        <v>44.206533935595402</v>
      </c>
      <c r="BH149" s="2">
        <f t="shared" si="241"/>
        <v>37.184707292963203</v>
      </c>
      <c r="BK149" s="2" t="str">
        <f t="shared" si="242"/>
        <v/>
      </c>
      <c r="BL149" s="2" t="str">
        <f t="shared" si="243"/>
        <v/>
      </c>
      <c r="BM149" s="2" t="str">
        <f t="shared" si="244"/>
        <v/>
      </c>
      <c r="BN149" s="2" t="str">
        <f t="shared" si="245"/>
        <v/>
      </c>
      <c r="BO149" s="2" t="str">
        <f t="shared" si="246"/>
        <v/>
      </c>
      <c r="BP149" s="2" t="str">
        <f t="shared" si="247"/>
        <v/>
      </c>
      <c r="BQ149" s="2" t="str">
        <f t="shared" si="248"/>
        <v/>
      </c>
      <c r="BR149" s="2" t="str">
        <f t="shared" si="249"/>
        <v/>
      </c>
      <c r="BS149" s="2" t="str">
        <f t="shared" si="250"/>
        <v/>
      </c>
      <c r="BT149" s="2" t="str">
        <f t="shared" si="251"/>
        <v/>
      </c>
      <c r="BU149" s="2" t="str">
        <f t="shared" si="252"/>
        <v/>
      </c>
      <c r="BV149" s="2" t="str">
        <f t="shared" si="253"/>
        <v/>
      </c>
      <c r="BW149" s="2" t="str">
        <f t="shared" si="254"/>
        <v/>
      </c>
      <c r="BZ149" s="2" t="str">
        <f t="shared" si="255"/>
        <v/>
      </c>
      <c r="CA149" s="2" t="str">
        <f t="shared" si="256"/>
        <v/>
      </c>
      <c r="CB149" s="2" t="str">
        <f t="shared" si="257"/>
        <v/>
      </c>
      <c r="CC149" s="2" t="str">
        <f t="shared" si="258"/>
        <v/>
      </c>
      <c r="CD149" s="2" t="str">
        <f t="shared" si="259"/>
        <v/>
      </c>
      <c r="CE149" s="2" t="str">
        <f t="shared" si="260"/>
        <v/>
      </c>
      <c r="CF149" s="2" t="str">
        <f t="shared" si="261"/>
        <v/>
      </c>
      <c r="CG149" s="2" t="str">
        <f t="shared" si="262"/>
        <v/>
      </c>
      <c r="CH149" s="2" t="str">
        <f t="shared" si="263"/>
        <v/>
      </c>
      <c r="CI149" s="2" t="str">
        <f t="shared" si="264"/>
        <v/>
      </c>
      <c r="CJ149" s="2" t="str">
        <f t="shared" si="265"/>
        <v/>
      </c>
      <c r="CK149" s="2" t="str">
        <f t="shared" si="266"/>
        <v/>
      </c>
      <c r="CL149" s="2" t="str">
        <f t="shared" si="267"/>
        <v/>
      </c>
      <c r="CO149" s="2">
        <f t="shared" si="268"/>
        <v>57.867981176097807</v>
      </c>
      <c r="CP149" s="2">
        <f t="shared" si="269"/>
        <v>57.719754713176734</v>
      </c>
      <c r="CQ149" s="2">
        <f t="shared" si="270"/>
        <v>59.767808087197714</v>
      </c>
      <c r="CR149" s="2">
        <f t="shared" si="271"/>
        <v>60.599687549672176</v>
      </c>
      <c r="CS149" s="2">
        <f t="shared" si="272"/>
        <v>62.650929114016222</v>
      </c>
      <c r="CT149" s="2">
        <f t="shared" si="273"/>
        <v>65.150975627918413</v>
      </c>
      <c r="CU149" s="2">
        <f t="shared" si="274"/>
        <v>65.996518043987564</v>
      </c>
      <c r="CV149" s="2">
        <f t="shared" si="275"/>
        <v>64.465306732348125</v>
      </c>
      <c r="CW149" s="2">
        <f t="shared" si="276"/>
        <v>62.143462516487439</v>
      </c>
      <c r="CX149" s="2">
        <f t="shared" si="277"/>
        <v>57.819968364523341</v>
      </c>
      <c r="CY149" s="2">
        <f t="shared" si="278"/>
        <v>53.301544826223527</v>
      </c>
      <c r="CZ149" s="2">
        <f t="shared" si="279"/>
        <v>47.133485337788109</v>
      </c>
      <c r="DA149" s="2">
        <f t="shared" si="280"/>
        <v>39.414557616433122</v>
      </c>
      <c r="DD149" s="2">
        <f t="shared" si="281"/>
        <v>53.384953181849383</v>
      </c>
      <c r="DE149" s="2">
        <f t="shared" si="282"/>
        <v>55.657260069967407</v>
      </c>
      <c r="DF149" s="2">
        <f t="shared" si="283"/>
        <v>57.382012164242809</v>
      </c>
      <c r="DG149" s="2">
        <f t="shared" si="284"/>
        <v>58.2936909118541</v>
      </c>
      <c r="DH149" s="2">
        <f t="shared" si="285"/>
        <v>60.121898079684968</v>
      </c>
      <c r="DI149" s="2">
        <f t="shared" si="286"/>
        <v>61.485324351003115</v>
      </c>
      <c r="DJ149" s="2">
        <f t="shared" si="287"/>
        <v>61.721114766340591</v>
      </c>
      <c r="DK149" s="2">
        <f t="shared" si="288"/>
        <v>60.401156874467944</v>
      </c>
      <c r="DL149" s="2">
        <f t="shared" si="289"/>
        <v>58.017368031358892</v>
      </c>
      <c r="DM149" s="2">
        <f t="shared" si="290"/>
        <v>54.172933231681967</v>
      </c>
      <c r="DN149" s="2">
        <f t="shared" si="291"/>
        <v>49.932709806547194</v>
      </c>
      <c r="DO149" s="2">
        <f t="shared" si="292"/>
        <v>44.152585979207345</v>
      </c>
      <c r="DP149" s="2">
        <f t="shared" si="293"/>
        <v>37.139496967092136</v>
      </c>
      <c r="DS149" s="2">
        <f t="shared" si="294"/>
        <v>0.98578299670247005</v>
      </c>
      <c r="DT149" s="2">
        <f t="shared" si="295"/>
        <v>0.98582084562299011</v>
      </c>
      <c r="DU149" s="2">
        <f t="shared" si="296"/>
        <v>0.98062017872394491</v>
      </c>
      <c r="DV149" s="2">
        <f t="shared" si="297"/>
        <v>0.98219456406979677</v>
      </c>
      <c r="DW149" s="2">
        <f t="shared" si="298"/>
        <v>0.98338553816893626</v>
      </c>
      <c r="DX149" s="2">
        <f t="shared" si="299"/>
        <v>0.97949310673534351</v>
      </c>
      <c r="DY149" s="2">
        <f t="shared" si="300"/>
        <v>0.98112688717661634</v>
      </c>
      <c r="DZ149" s="2">
        <f t="shared" si="301"/>
        <v>0.98330827182286074</v>
      </c>
      <c r="EA149" s="2">
        <f t="shared" si="302"/>
        <v>0.98009307187753714</v>
      </c>
      <c r="EB149" s="2">
        <f t="shared" si="303"/>
        <v>0.98150021514734698</v>
      </c>
      <c r="EC149" s="2">
        <f t="shared" si="304"/>
        <v>0.98051344839959653</v>
      </c>
      <c r="ED149" s="2">
        <f t="shared" si="305"/>
        <v>0.98190212083720119</v>
      </c>
      <c r="EE149" s="2">
        <f t="shared" si="306"/>
        <v>0.98012785905985922</v>
      </c>
    </row>
    <row r="150" spans="2:137" x14ac:dyDescent="0.25">
      <c r="B150" s="2">
        <v>144</v>
      </c>
      <c r="C150">
        <v>52.536000000000001</v>
      </c>
      <c r="D150">
        <v>54.87</v>
      </c>
      <c r="E150">
        <v>56.088000000000001</v>
      </c>
      <c r="F150">
        <v>57.646999999999998</v>
      </c>
      <c r="G150">
        <v>61.029000000000003</v>
      </c>
      <c r="H150">
        <v>61.25</v>
      </c>
      <c r="I150">
        <v>62.954999999999998</v>
      </c>
      <c r="J150">
        <v>61.636000000000003</v>
      </c>
      <c r="K150">
        <v>57.591000000000001</v>
      </c>
      <c r="L150">
        <v>53.317999999999998</v>
      </c>
      <c r="M150">
        <v>51.493000000000002</v>
      </c>
      <c r="N150">
        <v>44.261000000000003</v>
      </c>
      <c r="O150">
        <v>37.058</v>
      </c>
      <c r="R150" s="5">
        <f t="shared" si="216"/>
        <v>53.372203179691155</v>
      </c>
      <c r="S150" s="5">
        <f t="shared" si="217"/>
        <v>55.639298439094283</v>
      </c>
      <c r="T150" s="5">
        <f t="shared" si="218"/>
        <v>57.488074974590027</v>
      </c>
      <c r="U150" s="5">
        <f t="shared" si="219"/>
        <v>58.631891244226203</v>
      </c>
      <c r="V150" s="5">
        <f t="shared" si="220"/>
        <v>61.095990250155467</v>
      </c>
      <c r="W150" s="5">
        <f t="shared" si="221"/>
        <v>62.421727434672228</v>
      </c>
      <c r="X150" s="5">
        <f t="shared" si="222"/>
        <v>63.040433134103402</v>
      </c>
      <c r="Y150" s="5">
        <f t="shared" si="223"/>
        <v>62.421271471964943</v>
      </c>
      <c r="Z150" s="5">
        <f t="shared" si="224"/>
        <v>59.120719405859859</v>
      </c>
      <c r="AA150" s="5">
        <f t="shared" si="225"/>
        <v>55.294980721813197</v>
      </c>
      <c r="AB150" s="5">
        <f t="shared" si="226"/>
        <v>50.526179544714935</v>
      </c>
      <c r="AC150" s="5">
        <f t="shared" si="227"/>
        <v>44.697045754231915</v>
      </c>
      <c r="AD150" s="5">
        <f t="shared" si="228"/>
        <v>37.316723978939017</v>
      </c>
      <c r="AE150" s="5"/>
      <c r="AG150" s="5">
        <f t="shared" si="201"/>
        <v>-0.83620317969115376</v>
      </c>
      <c r="AH150" s="5">
        <f t="shared" si="201"/>
        <v>-0.76929843909428541</v>
      </c>
      <c r="AI150" s="5">
        <f t="shared" si="201"/>
        <v>-1.4000749745900265</v>
      </c>
      <c r="AJ150" s="5">
        <f t="shared" si="201"/>
        <v>-0.98489124422620478</v>
      </c>
      <c r="AK150" s="5">
        <f t="shared" si="201"/>
        <v>-6.6990250155463116E-2</v>
      </c>
      <c r="AL150" s="5">
        <f t="shared" si="201"/>
        <v>-1.1717274346722277</v>
      </c>
      <c r="AM150" s="5">
        <f t="shared" si="201"/>
        <v>-8.5433134103404029E-2</v>
      </c>
      <c r="AN150" s="5">
        <f t="shared" si="201"/>
        <v>-0.78527147196493985</v>
      </c>
      <c r="AO150" s="5">
        <f t="shared" si="307"/>
        <v>-1.5297194058598578</v>
      </c>
      <c r="AP150" s="5">
        <f t="shared" si="215"/>
        <v>-1.9769807218131987</v>
      </c>
      <c r="AQ150" s="5">
        <f t="shared" si="215"/>
        <v>0.96682045528506677</v>
      </c>
      <c r="AR150" s="5">
        <f t="shared" si="215"/>
        <v>-0.4360457542319125</v>
      </c>
      <c r="AS150" s="5">
        <f t="shared" si="215"/>
        <v>-0.25872397893901677</v>
      </c>
      <c r="AV150" s="2">
        <f t="shared" si="229"/>
        <v>53.372202665421796</v>
      </c>
      <c r="AW150" s="2">
        <f t="shared" si="230"/>
        <v>55.639298221364569</v>
      </c>
      <c r="AX150" s="2">
        <f t="shared" si="231"/>
        <v>57.377553467165995</v>
      </c>
      <c r="AY150" s="2">
        <f t="shared" si="232"/>
        <v>58.294211868782412</v>
      </c>
      <c r="AZ150" s="2">
        <f t="shared" si="233"/>
        <v>60.133465991061243</v>
      </c>
      <c r="BA150" s="2">
        <f t="shared" si="234"/>
        <v>61.514330675554923</v>
      </c>
      <c r="BB150" s="2">
        <f t="shared" si="235"/>
        <v>61.74683962802127</v>
      </c>
      <c r="BC150" s="2">
        <f t="shared" si="236"/>
        <v>60.413803847384898</v>
      </c>
      <c r="BD150" s="2">
        <f t="shared" si="237"/>
        <v>58.04205821190903</v>
      </c>
      <c r="BE150" s="2">
        <f t="shared" si="238"/>
        <v>54.186003215879509</v>
      </c>
      <c r="BF150" s="2">
        <f t="shared" si="239"/>
        <v>49.95191520117703</v>
      </c>
      <c r="BG150" s="2">
        <f t="shared" si="240"/>
        <v>44.164447522266762</v>
      </c>
      <c r="BH150" s="2">
        <f t="shared" si="241"/>
        <v>37.156440302415341</v>
      </c>
      <c r="BK150" s="2" t="str">
        <f t="shared" si="242"/>
        <v/>
      </c>
      <c r="BL150" s="2" t="str">
        <f t="shared" si="243"/>
        <v/>
      </c>
      <c r="BM150" s="2" t="str">
        <f t="shared" si="244"/>
        <v/>
      </c>
      <c r="BN150" s="2" t="str">
        <f t="shared" si="245"/>
        <v/>
      </c>
      <c r="BO150" s="2" t="str">
        <f t="shared" si="246"/>
        <v/>
      </c>
      <c r="BP150" s="2" t="str">
        <f t="shared" si="247"/>
        <v/>
      </c>
      <c r="BQ150" s="2" t="str">
        <f t="shared" si="248"/>
        <v/>
      </c>
      <c r="BR150" s="2" t="str">
        <f t="shared" si="249"/>
        <v/>
      </c>
      <c r="BS150" s="2" t="str">
        <f t="shared" si="250"/>
        <v/>
      </c>
      <c r="BT150" s="2" t="str">
        <f t="shared" si="251"/>
        <v/>
      </c>
      <c r="BU150" s="2" t="str">
        <f t="shared" si="252"/>
        <v/>
      </c>
      <c r="BV150" s="2" t="str">
        <f t="shared" si="253"/>
        <v/>
      </c>
      <c r="BW150" s="2" t="str">
        <f t="shared" si="254"/>
        <v/>
      </c>
      <c r="BZ150" s="2" t="str">
        <f t="shared" si="255"/>
        <v/>
      </c>
      <c r="CA150" s="2" t="str">
        <f t="shared" si="256"/>
        <v/>
      </c>
      <c r="CB150" s="2" t="str">
        <f t="shared" si="257"/>
        <v/>
      </c>
      <c r="CC150" s="2" t="str">
        <f t="shared" si="258"/>
        <v/>
      </c>
      <c r="CD150" s="2" t="str">
        <f t="shared" si="259"/>
        <v/>
      </c>
      <c r="CE150" s="2" t="str">
        <f t="shared" si="260"/>
        <v/>
      </c>
      <c r="CF150" s="2" t="str">
        <f t="shared" si="261"/>
        <v/>
      </c>
      <c r="CG150" s="2" t="str">
        <f t="shared" si="262"/>
        <v/>
      </c>
      <c r="CH150" s="2" t="str">
        <f t="shared" si="263"/>
        <v/>
      </c>
      <c r="CI150" s="2" t="str">
        <f t="shared" si="264"/>
        <v/>
      </c>
      <c r="CJ150" s="2" t="str">
        <f t="shared" si="265"/>
        <v/>
      </c>
      <c r="CK150" s="2" t="str">
        <f t="shared" si="266"/>
        <v/>
      </c>
      <c r="CL150" s="2" t="str">
        <f t="shared" si="267"/>
        <v/>
      </c>
      <c r="CO150" s="2">
        <f t="shared" si="268"/>
        <v>57.86864009188713</v>
      </c>
      <c r="CP150" s="2">
        <f t="shared" si="269"/>
        <v>57.704578586551065</v>
      </c>
      <c r="CQ150" s="2">
        <f t="shared" si="270"/>
        <v>59.757404933371348</v>
      </c>
      <c r="CR150" s="2">
        <f t="shared" si="271"/>
        <v>60.596646924051278</v>
      </c>
      <c r="CS150" s="2">
        <f t="shared" si="272"/>
        <v>62.657556064964837</v>
      </c>
      <c r="CT150" s="2">
        <f t="shared" si="273"/>
        <v>65.175435585683104</v>
      </c>
      <c r="CU150" s="2">
        <f t="shared" si="274"/>
        <v>66.021472325607249</v>
      </c>
      <c r="CV150" s="2">
        <f t="shared" si="275"/>
        <v>64.480780829228252</v>
      </c>
      <c r="CW150" s="2">
        <f t="shared" si="276"/>
        <v>62.160971032873398</v>
      </c>
      <c r="CX150" s="2">
        <f t="shared" si="277"/>
        <v>57.832139430539719</v>
      </c>
      <c r="CY150" s="2">
        <f t="shared" si="278"/>
        <v>53.316709215188723</v>
      </c>
      <c r="CZ150" s="2">
        <f t="shared" si="279"/>
        <v>47.147590256721259</v>
      </c>
      <c r="DA150" s="2">
        <f t="shared" si="280"/>
        <v>39.429980730840896</v>
      </c>
      <c r="DD150" s="2">
        <f t="shared" si="281"/>
        <v>53.313060762339532</v>
      </c>
      <c r="DE150" s="2">
        <f t="shared" si="282"/>
        <v>55.612206827523714</v>
      </c>
      <c r="DF150" s="2">
        <f t="shared" si="283"/>
        <v>57.334659245265108</v>
      </c>
      <c r="DG150" s="2">
        <f t="shared" si="284"/>
        <v>58.256145410334348</v>
      </c>
      <c r="DH150" s="2">
        <f t="shared" si="285"/>
        <v>60.094573361233692</v>
      </c>
      <c r="DI150" s="2">
        <f t="shared" si="286"/>
        <v>61.444425285882431</v>
      </c>
      <c r="DJ150" s="2">
        <f t="shared" si="287"/>
        <v>61.671847243654184</v>
      </c>
      <c r="DK150" s="2">
        <f t="shared" si="288"/>
        <v>60.350841149979537</v>
      </c>
      <c r="DL150" s="2">
        <f t="shared" si="289"/>
        <v>57.965759091898967</v>
      </c>
      <c r="DM150" s="2">
        <f t="shared" si="290"/>
        <v>54.123326076349429</v>
      </c>
      <c r="DN150" s="2">
        <f t="shared" si="291"/>
        <v>49.890927829140423</v>
      </c>
      <c r="DO150" s="2">
        <f t="shared" si="292"/>
        <v>44.11430184287849</v>
      </c>
      <c r="DP150" s="2">
        <f t="shared" si="293"/>
        <v>37.114400118600038</v>
      </c>
      <c r="DS150" s="2">
        <f t="shared" si="294"/>
        <v>0.9870176987812147</v>
      </c>
      <c r="DT150" s="2">
        <f t="shared" si="295"/>
        <v>0.98705230381552889</v>
      </c>
      <c r="DU150" s="2">
        <f t="shared" si="296"/>
        <v>0.9822952024591497</v>
      </c>
      <c r="DV150" s="2">
        <f t="shared" si="297"/>
        <v>0.98373576849877387</v>
      </c>
      <c r="DW150" s="2">
        <f t="shared" si="298"/>
        <v>0.98482524686142725</v>
      </c>
      <c r="DX150" s="2">
        <f t="shared" si="299"/>
        <v>0.98126368354538507</v>
      </c>
      <c r="DY150" s="2">
        <f t="shared" si="300"/>
        <v>0.98275888543170364</v>
      </c>
      <c r="DZ150" s="2">
        <f t="shared" si="301"/>
        <v>0.9847545721498745</v>
      </c>
      <c r="EA150" s="2">
        <f t="shared" si="302"/>
        <v>0.98181280920163805</v>
      </c>
      <c r="EB150" s="2">
        <f t="shared" si="303"/>
        <v>0.9831004869901937</v>
      </c>
      <c r="EC150" s="2">
        <f t="shared" si="304"/>
        <v>0.98219752950816419</v>
      </c>
      <c r="ED150" s="2">
        <f t="shared" si="305"/>
        <v>0.98346821253151251</v>
      </c>
      <c r="EE150" s="2">
        <f t="shared" si="306"/>
        <v>0.98184464682720629</v>
      </c>
    </row>
    <row r="151" spans="2:137" x14ac:dyDescent="0.25">
      <c r="B151" s="2">
        <v>145</v>
      </c>
      <c r="C151">
        <v>51.71</v>
      </c>
      <c r="D151">
        <v>55.203000000000003</v>
      </c>
      <c r="E151">
        <v>57.131999999999998</v>
      </c>
      <c r="F151">
        <v>59</v>
      </c>
      <c r="G151">
        <v>61.118000000000002</v>
      </c>
      <c r="H151">
        <v>61.381999999999998</v>
      </c>
      <c r="I151">
        <v>63.773000000000003</v>
      </c>
      <c r="J151">
        <v>63.53</v>
      </c>
      <c r="K151">
        <v>58.121000000000002</v>
      </c>
      <c r="L151">
        <v>55.591000000000001</v>
      </c>
      <c r="M151">
        <v>50.402999999999999</v>
      </c>
      <c r="N151">
        <v>44.332999999999998</v>
      </c>
      <c r="O151">
        <v>38.145000000000003</v>
      </c>
      <c r="R151" s="5">
        <f t="shared" si="216"/>
        <v>53.296028446452588</v>
      </c>
      <c r="S151" s="5">
        <f t="shared" si="217"/>
        <v>55.592242679221208</v>
      </c>
      <c r="T151" s="5">
        <f t="shared" si="218"/>
        <v>57.501099447074537</v>
      </c>
      <c r="U151" s="5">
        <f t="shared" si="219"/>
        <v>58.747943252469319</v>
      </c>
      <c r="V151" s="5">
        <f t="shared" si="220"/>
        <v>61.403760514724134</v>
      </c>
      <c r="W151" s="5">
        <f t="shared" si="221"/>
        <v>62.763190350747038</v>
      </c>
      <c r="X151" s="5">
        <f t="shared" si="222"/>
        <v>63.573447591236416</v>
      </c>
      <c r="Y151" s="5">
        <f t="shared" si="223"/>
        <v>63.122030969253444</v>
      </c>
      <c r="Z151" s="5">
        <f t="shared" si="224"/>
        <v>59.632473152971571</v>
      </c>
      <c r="AA151" s="5">
        <f t="shared" si="225"/>
        <v>55.815273719176368</v>
      </c>
      <c r="AB151" s="5">
        <f t="shared" si="226"/>
        <v>50.838611419478866</v>
      </c>
      <c r="AC151" s="5">
        <f t="shared" si="227"/>
        <v>44.992728704131515</v>
      </c>
      <c r="AD151" s="5">
        <f t="shared" si="228"/>
        <v>37.412487428608365</v>
      </c>
      <c r="AE151" s="5"/>
      <c r="AG151" s="5">
        <f t="shared" si="201"/>
        <v>-1.5860284464525876</v>
      </c>
      <c r="AH151" s="5">
        <f t="shared" si="201"/>
        <v>-0.38924267922120492</v>
      </c>
      <c r="AI151" s="5">
        <f t="shared" si="201"/>
        <v>-0.36909944707453946</v>
      </c>
      <c r="AJ151" s="5">
        <f t="shared" si="201"/>
        <v>0.25205674753068052</v>
      </c>
      <c r="AK151" s="5">
        <f t="shared" si="201"/>
        <v>-0.28576051472413155</v>
      </c>
      <c r="AL151" s="5">
        <f t="shared" si="201"/>
        <v>-1.3811903507470404</v>
      </c>
      <c r="AM151" s="5">
        <f t="shared" si="201"/>
        <v>0.19955240876358715</v>
      </c>
      <c r="AN151" s="5">
        <f t="shared" si="201"/>
        <v>0.40796903074655688</v>
      </c>
      <c r="AO151" s="5">
        <f t="shared" si="307"/>
        <v>-1.5114731529715684</v>
      </c>
      <c r="AP151" s="5">
        <f t="shared" si="215"/>
        <v>-0.22427371917636663</v>
      </c>
      <c r="AQ151" s="5">
        <f t="shared" si="215"/>
        <v>-0.43561141947886739</v>
      </c>
      <c r="AR151" s="5">
        <f t="shared" si="215"/>
        <v>-0.65972870413151696</v>
      </c>
      <c r="AS151" s="5">
        <f t="shared" si="215"/>
        <v>0.73251257139163783</v>
      </c>
      <c r="AV151" s="2">
        <f t="shared" si="229"/>
        <v>53.296028073638084</v>
      </c>
      <c r="AW151" s="2">
        <f t="shared" si="230"/>
        <v>55.592242614874479</v>
      </c>
      <c r="AX151" s="2">
        <f t="shared" si="231"/>
        <v>57.327084916547335</v>
      </c>
      <c r="AY151" s="2">
        <f t="shared" si="232"/>
        <v>58.253879235122106</v>
      </c>
      <c r="AZ151" s="2">
        <f t="shared" si="233"/>
        <v>60.103237070465745</v>
      </c>
      <c r="BA151" s="2">
        <f t="shared" si="234"/>
        <v>61.468504653770687</v>
      </c>
      <c r="BB151" s="2">
        <f t="shared" si="235"/>
        <v>61.692246344660099</v>
      </c>
      <c r="BC151" s="2">
        <f t="shared" si="236"/>
        <v>60.358941190176303</v>
      </c>
      <c r="BD151" s="2">
        <f t="shared" si="237"/>
        <v>57.984995594532819</v>
      </c>
      <c r="BE151" s="2">
        <f t="shared" si="238"/>
        <v>54.131919854169141</v>
      </c>
      <c r="BF151" s="2">
        <f t="shared" si="239"/>
        <v>49.905780293495503</v>
      </c>
      <c r="BG151" s="2">
        <f t="shared" si="240"/>
        <v>44.12260876054826</v>
      </c>
      <c r="BH151" s="2">
        <f t="shared" si="241"/>
        <v>37.128377718500751</v>
      </c>
      <c r="BK151" s="2" t="str">
        <f t="shared" si="242"/>
        <v/>
      </c>
      <c r="BL151" s="2" t="str">
        <f t="shared" si="243"/>
        <v/>
      </c>
      <c r="BM151" s="2" t="str">
        <f t="shared" si="244"/>
        <v/>
      </c>
      <c r="BN151" s="2" t="str">
        <f t="shared" si="245"/>
        <v/>
      </c>
      <c r="BO151" s="2" t="str">
        <f t="shared" si="246"/>
        <v/>
      </c>
      <c r="BP151" s="2" t="str">
        <f t="shared" si="247"/>
        <v/>
      </c>
      <c r="BQ151" s="2" t="str">
        <f t="shared" si="248"/>
        <v/>
      </c>
      <c r="BR151" s="2" t="str">
        <f t="shared" si="249"/>
        <v/>
      </c>
      <c r="BS151" s="2" t="str">
        <f t="shared" si="250"/>
        <v/>
      </c>
      <c r="BT151" s="2" t="str">
        <f t="shared" si="251"/>
        <v/>
      </c>
      <c r="BU151" s="2" t="str">
        <f t="shared" si="252"/>
        <v/>
      </c>
      <c r="BV151" s="2" t="str">
        <f t="shared" si="253"/>
        <v/>
      </c>
      <c r="BW151" s="2" t="str">
        <f t="shared" si="254"/>
        <v/>
      </c>
      <c r="BZ151" s="2" t="str">
        <f t="shared" si="255"/>
        <v/>
      </c>
      <c r="CA151" s="2" t="str">
        <f t="shared" si="256"/>
        <v/>
      </c>
      <c r="CB151" s="2" t="str">
        <f t="shared" si="257"/>
        <v/>
      </c>
      <c r="CC151" s="2" t="str">
        <f t="shared" si="258"/>
        <v/>
      </c>
      <c r="CD151" s="2" t="str">
        <f t="shared" si="259"/>
        <v/>
      </c>
      <c r="CE151" s="2" t="str">
        <f t="shared" si="260"/>
        <v/>
      </c>
      <c r="CF151" s="2" t="str">
        <f t="shared" si="261"/>
        <v/>
      </c>
      <c r="CG151" s="2" t="str">
        <f t="shared" si="262"/>
        <v/>
      </c>
      <c r="CH151" s="2" t="str">
        <f t="shared" si="263"/>
        <v/>
      </c>
      <c r="CI151" s="2" t="str">
        <f t="shared" si="264"/>
        <v/>
      </c>
      <c r="CJ151" s="2" t="str">
        <f t="shared" si="265"/>
        <v/>
      </c>
      <c r="CK151" s="2" t="str">
        <f t="shared" si="266"/>
        <v/>
      </c>
      <c r="CL151" s="2" t="str">
        <f t="shared" si="267"/>
        <v/>
      </c>
      <c r="CO151" s="2">
        <f t="shared" si="268"/>
        <v>57.869299007676453</v>
      </c>
      <c r="CP151" s="2">
        <f t="shared" si="269"/>
        <v>57.689402459925397</v>
      </c>
      <c r="CQ151" s="2">
        <f t="shared" si="270"/>
        <v>59.747001779544981</v>
      </c>
      <c r="CR151" s="2">
        <f t="shared" si="271"/>
        <v>60.593606298430373</v>
      </c>
      <c r="CS151" s="2">
        <f t="shared" si="272"/>
        <v>62.664183015913459</v>
      </c>
      <c r="CT151" s="2">
        <f t="shared" si="273"/>
        <v>65.199895543447809</v>
      </c>
      <c r="CU151" s="2">
        <f t="shared" si="274"/>
        <v>66.04642660722692</v>
      </c>
      <c r="CV151" s="2">
        <f t="shared" si="275"/>
        <v>64.496254926108392</v>
      </c>
      <c r="CW151" s="2">
        <f t="shared" si="276"/>
        <v>62.178479549259357</v>
      </c>
      <c r="CX151" s="2">
        <f t="shared" si="277"/>
        <v>57.844310496556091</v>
      </c>
      <c r="CY151" s="2">
        <f t="shared" si="278"/>
        <v>53.33187360415392</v>
      </c>
      <c r="CZ151" s="2">
        <f t="shared" si="279"/>
        <v>47.161695175654401</v>
      </c>
      <c r="DA151" s="2">
        <f t="shared" si="280"/>
        <v>39.445403845248677</v>
      </c>
      <c r="DD151" s="2">
        <f t="shared" si="281"/>
        <v>53.241168342829681</v>
      </c>
      <c r="DE151" s="2">
        <f t="shared" si="282"/>
        <v>55.567153585080014</v>
      </c>
      <c r="DF151" s="2">
        <f t="shared" si="283"/>
        <v>57.287306326287407</v>
      </c>
      <c r="DG151" s="2">
        <f t="shared" si="284"/>
        <v>58.218599908814589</v>
      </c>
      <c r="DH151" s="2">
        <f t="shared" si="285"/>
        <v>60.067248642782424</v>
      </c>
      <c r="DI151" s="2">
        <f t="shared" si="286"/>
        <v>61.403526220761741</v>
      </c>
      <c r="DJ151" s="2">
        <f t="shared" si="287"/>
        <v>61.622579720967771</v>
      </c>
      <c r="DK151" s="2">
        <f t="shared" si="288"/>
        <v>60.300525425491138</v>
      </c>
      <c r="DL151" s="2">
        <f t="shared" si="289"/>
        <v>57.914150152439035</v>
      </c>
      <c r="DM151" s="2">
        <f t="shared" si="290"/>
        <v>54.073718921016891</v>
      </c>
      <c r="DN151" s="2">
        <f t="shared" si="291"/>
        <v>49.849145851733667</v>
      </c>
      <c r="DO151" s="2">
        <f t="shared" si="292"/>
        <v>44.076017706549628</v>
      </c>
      <c r="DP151" s="2">
        <f t="shared" si="293"/>
        <v>37.089303270107941</v>
      </c>
      <c r="DS151" s="2">
        <f t="shared" si="294"/>
        <v>0.98814646024903896</v>
      </c>
      <c r="DT151" s="2">
        <f t="shared" si="295"/>
        <v>0.98817809254520506</v>
      </c>
      <c r="DU151" s="2">
        <f t="shared" si="296"/>
        <v>0.98382783925251815</v>
      </c>
      <c r="DV151" s="2">
        <f t="shared" si="297"/>
        <v>0.98514558678167374</v>
      </c>
      <c r="DW151" s="2">
        <f t="shared" si="298"/>
        <v>0.98614195720320408</v>
      </c>
      <c r="DX151" s="2">
        <f t="shared" si="299"/>
        <v>0.98288405908754717</v>
      </c>
      <c r="DY151" s="2">
        <f t="shared" si="300"/>
        <v>0.9842520264639546</v>
      </c>
      <c r="DZ151" s="2">
        <f t="shared" si="301"/>
        <v>0.98607732822705363</v>
      </c>
      <c r="EA151" s="2">
        <f t="shared" si="302"/>
        <v>0.98338649867277772</v>
      </c>
      <c r="EB151" s="2">
        <f t="shared" si="303"/>
        <v>0.98456450878164137</v>
      </c>
      <c r="EC151" s="2">
        <f t="shared" si="304"/>
        <v>0.9837384815041943</v>
      </c>
      <c r="ED151" s="2">
        <f t="shared" si="305"/>
        <v>0.9849008671628422</v>
      </c>
      <c r="EE151" s="2">
        <f t="shared" si="306"/>
        <v>0.98341562800625348</v>
      </c>
    </row>
    <row r="152" spans="2:137" x14ac:dyDescent="0.25">
      <c r="B152" s="2">
        <v>146</v>
      </c>
      <c r="C152">
        <v>52.768000000000001</v>
      </c>
      <c r="D152">
        <v>56.029000000000003</v>
      </c>
      <c r="E152">
        <v>58.191000000000003</v>
      </c>
      <c r="F152">
        <v>59.029000000000003</v>
      </c>
      <c r="G152">
        <v>60.984999999999999</v>
      </c>
      <c r="H152">
        <v>63.161999999999999</v>
      </c>
      <c r="I152">
        <v>65.53</v>
      </c>
      <c r="J152">
        <v>63.53</v>
      </c>
      <c r="K152">
        <v>60.212000000000003</v>
      </c>
      <c r="L152">
        <v>57.182000000000002</v>
      </c>
      <c r="M152">
        <v>51.343000000000004</v>
      </c>
      <c r="N152">
        <v>46.87</v>
      </c>
      <c r="O152">
        <v>38.521999999999998</v>
      </c>
      <c r="R152" s="5">
        <f t="shared" si="216"/>
        <v>53.220146372837945</v>
      </c>
      <c r="S152" s="5">
        <f t="shared" si="217"/>
        <v>55.545328115778304</v>
      </c>
      <c r="T152" s="5">
        <f t="shared" si="218"/>
        <v>57.537951218743643</v>
      </c>
      <c r="U152" s="5">
        <f t="shared" si="219"/>
        <v>58.902201630930506</v>
      </c>
      <c r="V152" s="5">
        <f t="shared" si="220"/>
        <v>61.745227835550118</v>
      </c>
      <c r="W152" s="5">
        <f t="shared" si="221"/>
        <v>63.178237117060874</v>
      </c>
      <c r="X152" s="5">
        <f t="shared" si="222"/>
        <v>64.241297638597032</v>
      </c>
      <c r="Y152" s="5">
        <f t="shared" si="223"/>
        <v>63.92438079672268</v>
      </c>
      <c r="Z152" s="5">
        <f t="shared" si="224"/>
        <v>60.323843638278518</v>
      </c>
      <c r="AA152" s="5">
        <f t="shared" si="225"/>
        <v>56.512610745456755</v>
      </c>
      <c r="AB152" s="5">
        <f t="shared" si="226"/>
        <v>51.305015796141916</v>
      </c>
      <c r="AC152" s="5">
        <f t="shared" si="227"/>
        <v>45.438023161066155</v>
      </c>
      <c r="AD152" s="5">
        <f t="shared" si="228"/>
        <v>37.582053983683466</v>
      </c>
      <c r="AE152" s="5"/>
      <c r="AG152" s="5">
        <f t="shared" si="201"/>
        <v>-0.45214637283794445</v>
      </c>
      <c r="AH152" s="5">
        <f t="shared" si="201"/>
        <v>0.4836718842216996</v>
      </c>
      <c r="AI152" s="5">
        <f t="shared" si="201"/>
        <v>0.65304878125635923</v>
      </c>
      <c r="AJ152" s="5">
        <f t="shared" si="201"/>
        <v>0.1267983690694976</v>
      </c>
      <c r="AK152" s="5">
        <f t="shared" si="201"/>
        <v>-0.76022783555011841</v>
      </c>
      <c r="AL152" s="5">
        <f t="shared" si="201"/>
        <v>-1.623711706087505E-2</v>
      </c>
      <c r="AM152" s="5">
        <f t="shared" si="201"/>
        <v>1.2887023614029687</v>
      </c>
      <c r="AN152" s="5">
        <f t="shared" si="201"/>
        <v>-0.39438079672267889</v>
      </c>
      <c r="AO152" s="5">
        <f t="shared" si="307"/>
        <v>-0.11184363827851485</v>
      </c>
      <c r="AP152" s="5">
        <f t="shared" si="215"/>
        <v>0.6693892545432476</v>
      </c>
      <c r="AQ152" s="5">
        <f t="shared" si="215"/>
        <v>3.798420385808754E-2</v>
      </c>
      <c r="AR152" s="5">
        <f t="shared" si="215"/>
        <v>1.4319768389338421</v>
      </c>
      <c r="AS152" s="5">
        <f t="shared" si="215"/>
        <v>0.93994601631653296</v>
      </c>
      <c r="AV152" s="2">
        <f t="shared" si="229"/>
        <v>53.220145969381811</v>
      </c>
      <c r="AW152" s="2">
        <f t="shared" si="230"/>
        <v>55.545328097592737</v>
      </c>
      <c r="AX152" s="2">
        <f t="shared" si="231"/>
        <v>57.276829365316956</v>
      </c>
      <c r="AY152" s="2">
        <f t="shared" si="232"/>
        <v>58.213739706740924</v>
      </c>
      <c r="AZ152" s="2">
        <f t="shared" si="233"/>
        <v>60.073215459217273</v>
      </c>
      <c r="BA152" s="2">
        <f t="shared" si="234"/>
        <v>61.42299936181125</v>
      </c>
      <c r="BB152" s="2">
        <f t="shared" si="235"/>
        <v>61.638004552748654</v>
      </c>
      <c r="BC152" s="2">
        <f t="shared" si="236"/>
        <v>60.304387256134333</v>
      </c>
      <c r="BD152" s="2">
        <f t="shared" si="237"/>
        <v>57.928296392028784</v>
      </c>
      <c r="BE152" s="2">
        <f t="shared" si="238"/>
        <v>54.078134691872947</v>
      </c>
      <c r="BF152" s="2">
        <f t="shared" si="239"/>
        <v>49.859934873045077</v>
      </c>
      <c r="BG152" s="2">
        <f t="shared" si="240"/>
        <v>44.081004031189295</v>
      </c>
      <c r="BH152" s="2">
        <f t="shared" si="241"/>
        <v>37.100508585427733</v>
      </c>
      <c r="BK152" s="2" t="str">
        <f t="shared" si="242"/>
        <v/>
      </c>
      <c r="BL152" s="2" t="str">
        <f t="shared" si="243"/>
        <v/>
      </c>
      <c r="BM152" s="2" t="str">
        <f t="shared" si="244"/>
        <v/>
      </c>
      <c r="BN152" s="2" t="str">
        <f t="shared" si="245"/>
        <v/>
      </c>
      <c r="BO152" s="2" t="str">
        <f t="shared" si="246"/>
        <v/>
      </c>
      <c r="BP152" s="2" t="str">
        <f t="shared" si="247"/>
        <v/>
      </c>
      <c r="BQ152" s="2" t="str">
        <f t="shared" si="248"/>
        <v/>
      </c>
      <c r="BR152" s="2" t="str">
        <f t="shared" si="249"/>
        <v/>
      </c>
      <c r="BS152" s="2" t="str">
        <f t="shared" si="250"/>
        <v/>
      </c>
      <c r="BT152" s="2" t="str">
        <f t="shared" si="251"/>
        <v/>
      </c>
      <c r="BU152" s="2" t="str">
        <f t="shared" si="252"/>
        <v/>
      </c>
      <c r="BV152" s="2" t="str">
        <f t="shared" si="253"/>
        <v/>
      </c>
      <c r="BW152" s="2" t="str">
        <f t="shared" si="254"/>
        <v/>
      </c>
      <c r="BZ152" s="2" t="str">
        <f t="shared" si="255"/>
        <v/>
      </c>
      <c r="CA152" s="2" t="str">
        <f t="shared" si="256"/>
        <v/>
      </c>
      <c r="CB152" s="2" t="str">
        <f t="shared" si="257"/>
        <v/>
      </c>
      <c r="CC152" s="2" t="str">
        <f t="shared" si="258"/>
        <v/>
      </c>
      <c r="CD152" s="2" t="str">
        <f t="shared" si="259"/>
        <v/>
      </c>
      <c r="CE152" s="2" t="str">
        <f t="shared" si="260"/>
        <v/>
      </c>
      <c r="CF152" s="2" t="str">
        <f t="shared" si="261"/>
        <v/>
      </c>
      <c r="CG152" s="2" t="str">
        <f t="shared" si="262"/>
        <v/>
      </c>
      <c r="CH152" s="2" t="str">
        <f t="shared" si="263"/>
        <v/>
      </c>
      <c r="CI152" s="2" t="str">
        <f t="shared" si="264"/>
        <v/>
      </c>
      <c r="CJ152" s="2" t="str">
        <f t="shared" si="265"/>
        <v/>
      </c>
      <c r="CK152" s="2" t="str">
        <f t="shared" si="266"/>
        <v/>
      </c>
      <c r="CL152" s="2" t="str">
        <f t="shared" si="267"/>
        <v/>
      </c>
      <c r="CO152" s="2">
        <f t="shared" si="268"/>
        <v>57.869957923465776</v>
      </c>
      <c r="CP152" s="2">
        <f t="shared" si="269"/>
        <v>57.674226333299728</v>
      </c>
      <c r="CQ152" s="2">
        <f t="shared" si="270"/>
        <v>59.736598625718607</v>
      </c>
      <c r="CR152" s="2">
        <f t="shared" si="271"/>
        <v>60.590565672809468</v>
      </c>
      <c r="CS152" s="2">
        <f t="shared" si="272"/>
        <v>62.670809966862073</v>
      </c>
      <c r="CT152" s="2">
        <f t="shared" si="273"/>
        <v>65.224355501212514</v>
      </c>
      <c r="CU152" s="2">
        <f t="shared" si="274"/>
        <v>66.071380888846605</v>
      </c>
      <c r="CV152" s="2">
        <f t="shared" si="275"/>
        <v>64.511729022988519</v>
      </c>
      <c r="CW152" s="2">
        <f t="shared" si="276"/>
        <v>62.195988065645317</v>
      </c>
      <c r="CX152" s="2">
        <f t="shared" si="277"/>
        <v>57.856481562572469</v>
      </c>
      <c r="CY152" s="2">
        <f t="shared" si="278"/>
        <v>53.347037993119116</v>
      </c>
      <c r="CZ152" s="2">
        <f t="shared" si="279"/>
        <v>47.175800094587544</v>
      </c>
      <c r="DA152" s="2">
        <f t="shared" si="280"/>
        <v>39.460826959656451</v>
      </c>
      <c r="DD152" s="2">
        <f t="shared" si="281"/>
        <v>53.16927592331983</v>
      </c>
      <c r="DE152" s="2">
        <f t="shared" si="282"/>
        <v>55.522100342636314</v>
      </c>
      <c r="DF152" s="2">
        <f t="shared" si="283"/>
        <v>57.239953407309699</v>
      </c>
      <c r="DG152" s="2">
        <f t="shared" si="284"/>
        <v>58.18105440729483</v>
      </c>
      <c r="DH152" s="2">
        <f t="shared" si="285"/>
        <v>60.039923924331148</v>
      </c>
      <c r="DI152" s="2">
        <f t="shared" si="286"/>
        <v>61.36262715564105</v>
      </c>
      <c r="DJ152" s="2">
        <f t="shared" si="287"/>
        <v>61.573312198281357</v>
      </c>
      <c r="DK152" s="2">
        <f t="shared" si="288"/>
        <v>60.250209701002731</v>
      </c>
      <c r="DL152" s="2">
        <f t="shared" si="289"/>
        <v>57.862541212979103</v>
      </c>
      <c r="DM152" s="2">
        <f t="shared" si="290"/>
        <v>54.024111765684353</v>
      </c>
      <c r="DN152" s="2">
        <f t="shared" si="291"/>
        <v>49.807363874326903</v>
      </c>
      <c r="DO152" s="2">
        <f t="shared" si="292"/>
        <v>44.037733570220766</v>
      </c>
      <c r="DP152" s="2">
        <f t="shared" si="293"/>
        <v>37.064206421615843</v>
      </c>
      <c r="DS152" s="2">
        <f t="shared" si="294"/>
        <v>0.98917815626319683</v>
      </c>
      <c r="DT152" s="2">
        <f t="shared" si="295"/>
        <v>0.98920706545193271</v>
      </c>
      <c r="DU152" s="2">
        <f t="shared" si="296"/>
        <v>0.98522979647434439</v>
      </c>
      <c r="DV152" s="2">
        <f t="shared" si="297"/>
        <v>0.98643488415518699</v>
      </c>
      <c r="DW152" s="2">
        <f t="shared" si="298"/>
        <v>0.98734588486618824</v>
      </c>
      <c r="DX152" s="2">
        <f t="shared" si="299"/>
        <v>0.98436653208933367</v>
      </c>
      <c r="DY152" s="2">
        <f t="shared" si="300"/>
        <v>0.98561774865666474</v>
      </c>
      <c r="DZ152" s="2">
        <f t="shared" si="301"/>
        <v>0.98728679819610399</v>
      </c>
      <c r="EA152" s="2">
        <f t="shared" si="302"/>
        <v>0.98482612541810111</v>
      </c>
      <c r="EB152" s="2">
        <f t="shared" si="303"/>
        <v>0.98590351947965438</v>
      </c>
      <c r="EC152" s="2">
        <f t="shared" si="304"/>
        <v>0.98514806816845757</v>
      </c>
      <c r="ED152" s="2">
        <f t="shared" si="305"/>
        <v>0.98621110781669641</v>
      </c>
      <c r="EE152" s="2">
        <f t="shared" si="306"/>
        <v>0.98485276945779121</v>
      </c>
    </row>
    <row r="153" spans="2:137" x14ac:dyDescent="0.25">
      <c r="B153" s="2">
        <v>147</v>
      </c>
      <c r="C153">
        <v>53.29</v>
      </c>
      <c r="D153">
        <v>54.493000000000002</v>
      </c>
      <c r="E153">
        <v>57.661999999999999</v>
      </c>
      <c r="F153">
        <v>58.646999999999998</v>
      </c>
      <c r="G153">
        <v>61.941000000000003</v>
      </c>
      <c r="H153">
        <v>62.573999999999998</v>
      </c>
      <c r="I153">
        <v>65.272999999999996</v>
      </c>
      <c r="J153">
        <v>63.984999999999999</v>
      </c>
      <c r="K153">
        <v>60.636000000000003</v>
      </c>
      <c r="L153">
        <v>55.061</v>
      </c>
      <c r="M153">
        <v>52.09</v>
      </c>
      <c r="N153">
        <v>46.985999999999997</v>
      </c>
      <c r="O153">
        <v>38.652000000000001</v>
      </c>
      <c r="R153" s="5">
        <f t="shared" si="216"/>
        <v>53.1445389910022</v>
      </c>
      <c r="S153" s="5">
        <f t="shared" si="217"/>
        <v>55.498545574281174</v>
      </c>
      <c r="T153" s="5">
        <f t="shared" si="218"/>
        <v>57.600192533901193</v>
      </c>
      <c r="U153" s="5">
        <f t="shared" si="219"/>
        <v>59.087458408680526</v>
      </c>
      <c r="V153" s="5">
        <f t="shared" si="220"/>
        <v>62.088774000788192</v>
      </c>
      <c r="W153" s="5">
        <f t="shared" si="221"/>
        <v>63.63884996290686</v>
      </c>
      <c r="X153" s="5">
        <f t="shared" si="222"/>
        <v>65.012245748334266</v>
      </c>
      <c r="Y153" s="5">
        <f t="shared" si="223"/>
        <v>64.764385159897742</v>
      </c>
      <c r="Z153" s="5">
        <f t="shared" si="224"/>
        <v>61.188102753605762</v>
      </c>
      <c r="AA153" s="5">
        <f t="shared" si="225"/>
        <v>57.378988526376418</v>
      </c>
      <c r="AB153" s="5">
        <f t="shared" si="226"/>
        <v>51.949152570380811</v>
      </c>
      <c r="AC153" s="5">
        <f t="shared" si="227"/>
        <v>46.059836586036532</v>
      </c>
      <c r="AD153" s="5">
        <f t="shared" si="228"/>
        <v>37.852682802237894</v>
      </c>
      <c r="AE153" s="5"/>
      <c r="AG153" s="5">
        <f t="shared" si="201"/>
        <v>0.14546100899779901</v>
      </c>
      <c r="AH153" s="5">
        <f t="shared" si="201"/>
        <v>-1.0055455742811716</v>
      </c>
      <c r="AI153" s="5">
        <f t="shared" si="201"/>
        <v>6.1807466098805719E-2</v>
      </c>
      <c r="AJ153" s="5">
        <f t="shared" si="201"/>
        <v>-0.44045840868052721</v>
      </c>
      <c r="AK153" s="5">
        <f t="shared" si="201"/>
        <v>-0.14777400078818914</v>
      </c>
      <c r="AL153" s="5">
        <f t="shared" si="201"/>
        <v>-1.0648499629068624</v>
      </c>
      <c r="AM153" s="5">
        <f t="shared" si="201"/>
        <v>0.26075425166573041</v>
      </c>
      <c r="AN153" s="5">
        <f t="shared" si="201"/>
        <v>-0.7793851598977426</v>
      </c>
      <c r="AO153" s="5">
        <f t="shared" si="307"/>
        <v>-0.55210275360575878</v>
      </c>
      <c r="AP153" s="5">
        <f t="shared" si="215"/>
        <v>-2.3179885263764177</v>
      </c>
      <c r="AQ153" s="5">
        <f t="shared" si="215"/>
        <v>0.14084742961919261</v>
      </c>
      <c r="AR153" s="5">
        <f t="shared" si="215"/>
        <v>0.92616341396346513</v>
      </c>
      <c r="AS153" s="5">
        <f t="shared" si="215"/>
        <v>0.79931719776210741</v>
      </c>
      <c r="AV153" s="2">
        <f t="shared" si="229"/>
        <v>53.14453849390501</v>
      </c>
      <c r="AW153" s="2">
        <f t="shared" si="230"/>
        <v>55.498545569366222</v>
      </c>
      <c r="AX153" s="2">
        <f t="shared" si="231"/>
        <v>57.226773909111159</v>
      </c>
      <c r="AY153" s="2">
        <f t="shared" si="232"/>
        <v>58.173781263934394</v>
      </c>
      <c r="AZ153" s="2">
        <f t="shared" si="233"/>
        <v>60.04338755276612</v>
      </c>
      <c r="BA153" s="2">
        <f t="shared" si="234"/>
        <v>61.377797206159528</v>
      </c>
      <c r="BB153" s="2">
        <f t="shared" si="235"/>
        <v>61.584094346153933</v>
      </c>
      <c r="BC153" s="2">
        <f t="shared" si="236"/>
        <v>60.250123487183551</v>
      </c>
      <c r="BD153" s="2">
        <f t="shared" si="237"/>
        <v>57.871939661114652</v>
      </c>
      <c r="BE153" s="2">
        <f t="shared" si="238"/>
        <v>54.024630507288563</v>
      </c>
      <c r="BF153" s="2">
        <f t="shared" si="239"/>
        <v>49.814362309796643</v>
      </c>
      <c r="BG153" s="2">
        <f t="shared" si="240"/>
        <v>44.039620126143184</v>
      </c>
      <c r="BH153" s="2">
        <f t="shared" si="241"/>
        <v>37.07282223251152</v>
      </c>
      <c r="BK153" s="2" t="str">
        <f t="shared" si="242"/>
        <v/>
      </c>
      <c r="BL153" s="2" t="str">
        <f t="shared" si="243"/>
        <v/>
      </c>
      <c r="BM153" s="2" t="str">
        <f t="shared" si="244"/>
        <v/>
      </c>
      <c r="BN153" s="2" t="str">
        <f t="shared" si="245"/>
        <v/>
      </c>
      <c r="BO153" s="2" t="str">
        <f t="shared" si="246"/>
        <v/>
      </c>
      <c r="BP153" s="2" t="str">
        <f t="shared" si="247"/>
        <v/>
      </c>
      <c r="BQ153" s="2" t="str">
        <f t="shared" si="248"/>
        <v/>
      </c>
      <c r="BR153" s="2" t="str">
        <f t="shared" si="249"/>
        <v/>
      </c>
      <c r="BS153" s="2" t="str">
        <f t="shared" si="250"/>
        <v/>
      </c>
      <c r="BT153" s="2" t="str">
        <f t="shared" si="251"/>
        <v/>
      </c>
      <c r="BU153" s="2" t="str">
        <f t="shared" si="252"/>
        <v/>
      </c>
      <c r="BV153" s="2" t="str">
        <f t="shared" si="253"/>
        <v/>
      </c>
      <c r="BW153" s="2" t="str">
        <f t="shared" si="254"/>
        <v/>
      </c>
      <c r="BZ153" s="2" t="str">
        <f t="shared" si="255"/>
        <v/>
      </c>
      <c r="CA153" s="2" t="str">
        <f t="shared" si="256"/>
        <v/>
      </c>
      <c r="CB153" s="2" t="str">
        <f t="shared" si="257"/>
        <v/>
      </c>
      <c r="CC153" s="2" t="str">
        <f t="shared" si="258"/>
        <v/>
      </c>
      <c r="CD153" s="2" t="str">
        <f t="shared" si="259"/>
        <v/>
      </c>
      <c r="CE153" s="2" t="str">
        <f t="shared" si="260"/>
        <v/>
      </c>
      <c r="CF153" s="2" t="str">
        <f t="shared" si="261"/>
        <v/>
      </c>
      <c r="CG153" s="2" t="str">
        <f t="shared" si="262"/>
        <v/>
      </c>
      <c r="CH153" s="2" t="str">
        <f t="shared" si="263"/>
        <v/>
      </c>
      <c r="CI153" s="2" t="str">
        <f t="shared" si="264"/>
        <v/>
      </c>
      <c r="CJ153" s="2" t="str">
        <f t="shared" si="265"/>
        <v/>
      </c>
      <c r="CK153" s="2" t="str">
        <f t="shared" si="266"/>
        <v/>
      </c>
      <c r="CL153" s="2" t="str">
        <f t="shared" si="267"/>
        <v/>
      </c>
      <c r="CO153" s="2">
        <f t="shared" si="268"/>
        <v>57.870616839255099</v>
      </c>
      <c r="CP153" s="2">
        <f t="shared" si="269"/>
        <v>57.65905020667406</v>
      </c>
      <c r="CQ153" s="2">
        <f t="shared" si="270"/>
        <v>59.72619547189224</v>
      </c>
      <c r="CR153" s="2">
        <f t="shared" si="271"/>
        <v>60.587525047188571</v>
      </c>
      <c r="CS153" s="2">
        <f t="shared" si="272"/>
        <v>62.677436917810695</v>
      </c>
      <c r="CT153" s="2">
        <f t="shared" si="273"/>
        <v>65.248815458977219</v>
      </c>
      <c r="CU153" s="2">
        <f t="shared" si="274"/>
        <v>66.09633517046629</v>
      </c>
      <c r="CV153" s="2">
        <f t="shared" si="275"/>
        <v>64.527203119868645</v>
      </c>
      <c r="CW153" s="2">
        <f t="shared" si="276"/>
        <v>62.213496582031269</v>
      </c>
      <c r="CX153" s="2">
        <f t="shared" si="277"/>
        <v>57.868652628588841</v>
      </c>
      <c r="CY153" s="2">
        <f t="shared" si="278"/>
        <v>53.36220238208432</v>
      </c>
      <c r="CZ153" s="2">
        <f t="shared" si="279"/>
        <v>47.189905013520686</v>
      </c>
      <c r="DA153" s="2">
        <f t="shared" si="280"/>
        <v>39.476250074064232</v>
      </c>
      <c r="DD153" s="2">
        <f t="shared" si="281"/>
        <v>53.097383503809979</v>
      </c>
      <c r="DE153" s="2">
        <f t="shared" si="282"/>
        <v>55.477047100192614</v>
      </c>
      <c r="DF153" s="2">
        <f t="shared" si="283"/>
        <v>57.192600488331998</v>
      </c>
      <c r="DG153" s="2">
        <f t="shared" si="284"/>
        <v>58.143508905775079</v>
      </c>
      <c r="DH153" s="2">
        <f t="shared" si="285"/>
        <v>60.01259920587988</v>
      </c>
      <c r="DI153" s="2">
        <f t="shared" si="286"/>
        <v>61.321728090520367</v>
      </c>
      <c r="DJ153" s="2">
        <f t="shared" si="287"/>
        <v>61.524044675594951</v>
      </c>
      <c r="DK153" s="2">
        <f t="shared" si="288"/>
        <v>60.199893976514332</v>
      </c>
      <c r="DL153" s="2">
        <f t="shared" si="289"/>
        <v>57.810932273519171</v>
      </c>
      <c r="DM153" s="2">
        <f t="shared" si="290"/>
        <v>53.974504610351815</v>
      </c>
      <c r="DN153" s="2">
        <f t="shared" si="291"/>
        <v>49.765581896920139</v>
      </c>
      <c r="DO153" s="2">
        <f t="shared" si="292"/>
        <v>43.999449433891911</v>
      </c>
      <c r="DP153" s="2">
        <f t="shared" si="293"/>
        <v>37.039109573123746</v>
      </c>
      <c r="DS153" s="2">
        <f t="shared" si="294"/>
        <v>0.99012095433406466</v>
      </c>
      <c r="DT153" s="2">
        <f t="shared" si="295"/>
        <v>0.9901473700428054</v>
      </c>
      <c r="DU153" s="2">
        <f t="shared" si="296"/>
        <v>0.98651188489047925</v>
      </c>
      <c r="DV153" s="2">
        <f t="shared" si="297"/>
        <v>0.98761368321331522</v>
      </c>
      <c r="DW153" s="2">
        <f t="shared" si="298"/>
        <v>0.98844644581979735</v>
      </c>
      <c r="DX153" s="2">
        <f t="shared" si="299"/>
        <v>0.98572246798237284</v>
      </c>
      <c r="DY153" s="2">
        <f t="shared" si="300"/>
        <v>0.98686661080997795</v>
      </c>
      <c r="DZ153" s="2">
        <f t="shared" si="301"/>
        <v>0.98839243765461948</v>
      </c>
      <c r="EA153" s="2">
        <f t="shared" si="302"/>
        <v>0.98614276060033312</v>
      </c>
      <c r="EB153" s="2">
        <f t="shared" si="303"/>
        <v>0.98712789120957978</v>
      </c>
      <c r="EC153" s="2">
        <f t="shared" si="304"/>
        <v>0.98643715313369351</v>
      </c>
      <c r="ED153" s="2">
        <f t="shared" si="305"/>
        <v>0.98740910467214771</v>
      </c>
      <c r="EE153" s="2">
        <f t="shared" si="306"/>
        <v>0.98616712521302563</v>
      </c>
    </row>
    <row r="154" spans="2:137" x14ac:dyDescent="0.25">
      <c r="B154" s="2">
        <v>148</v>
      </c>
      <c r="C154">
        <v>53.216999999999999</v>
      </c>
      <c r="D154">
        <v>55.637999999999998</v>
      </c>
      <c r="E154">
        <v>58.75</v>
      </c>
      <c r="F154">
        <v>59.103000000000002</v>
      </c>
      <c r="G154">
        <v>62.603000000000002</v>
      </c>
      <c r="H154">
        <v>63.368000000000002</v>
      </c>
      <c r="I154">
        <v>64.379000000000005</v>
      </c>
      <c r="J154">
        <v>66.454999999999998</v>
      </c>
      <c r="K154">
        <v>61.393999999999998</v>
      </c>
      <c r="L154">
        <v>57.197000000000003</v>
      </c>
      <c r="M154">
        <v>52.372999999999998</v>
      </c>
      <c r="N154">
        <v>46.116</v>
      </c>
      <c r="O154">
        <v>38.551000000000002</v>
      </c>
      <c r="R154" s="5">
        <f t="shared" si="216"/>
        <v>53.069189214933658</v>
      </c>
      <c r="S154" s="5">
        <f t="shared" si="217"/>
        <v>55.451886408234628</v>
      </c>
      <c r="T154" s="5">
        <f t="shared" si="218"/>
        <v>57.685813517195889</v>
      </c>
      <c r="U154" s="5">
        <f t="shared" si="219"/>
        <v>59.288831155321773</v>
      </c>
      <c r="V154" s="5">
        <f t="shared" si="220"/>
        <v>62.394556290974585</v>
      </c>
      <c r="W154" s="5">
        <f t="shared" si="221"/>
        <v>64.100385364789773</v>
      </c>
      <c r="X154" s="5">
        <f t="shared" si="222"/>
        <v>65.826313556939454</v>
      </c>
      <c r="Y154" s="5">
        <f t="shared" si="223"/>
        <v>65.554490442510897</v>
      </c>
      <c r="Z154" s="5">
        <f t="shared" si="224"/>
        <v>62.186211689758892</v>
      </c>
      <c r="AA154" s="5">
        <f t="shared" si="225"/>
        <v>58.374772882113874</v>
      </c>
      <c r="AB154" s="5">
        <f t="shared" si="226"/>
        <v>52.776417946497986</v>
      </c>
      <c r="AC154" s="5">
        <f t="shared" si="227"/>
        <v>46.869292216974415</v>
      </c>
      <c r="AD154" s="5">
        <f t="shared" si="228"/>
        <v>38.251889151407909</v>
      </c>
      <c r="AE154" s="5"/>
      <c r="AG154" s="5">
        <f t="shared" si="201"/>
        <v>0.1478107850663406</v>
      </c>
      <c r="AH154" s="5">
        <f t="shared" si="201"/>
        <v>0.18611359176536979</v>
      </c>
      <c r="AI154" s="5">
        <f t="shared" si="201"/>
        <v>1.0641864828041108</v>
      </c>
      <c r="AJ154" s="5">
        <f t="shared" si="201"/>
        <v>-0.18583115532177175</v>
      </c>
      <c r="AK154" s="5">
        <f t="shared" si="201"/>
        <v>0.20844370902541698</v>
      </c>
      <c r="AL154" s="5">
        <f t="shared" si="201"/>
        <v>-0.73238536478977068</v>
      </c>
      <c r="AM154" s="5">
        <f t="shared" si="201"/>
        <v>-1.4473135569394486</v>
      </c>
      <c r="AN154" s="5">
        <f t="shared" si="201"/>
        <v>0.90050955748910155</v>
      </c>
      <c r="AO154" s="5">
        <f t="shared" si="307"/>
        <v>-0.79221168975889356</v>
      </c>
      <c r="AP154" s="5">
        <f t="shared" si="215"/>
        <v>-1.1777728821138709</v>
      </c>
      <c r="AQ154" s="5">
        <f t="shared" si="215"/>
        <v>-0.40341794649798857</v>
      </c>
      <c r="AR154" s="5">
        <f t="shared" si="215"/>
        <v>-0.7532922169744154</v>
      </c>
      <c r="AS154" s="5">
        <f t="shared" si="215"/>
        <v>0.29911084859209325</v>
      </c>
      <c r="AV154" s="2">
        <f t="shared" si="229"/>
        <v>53.069188603201852</v>
      </c>
      <c r="AW154" s="2">
        <f t="shared" si="230"/>
        <v>55.451886406964341</v>
      </c>
      <c r="AX154" s="2">
        <f t="shared" si="231"/>
        <v>57.176906202651168</v>
      </c>
      <c r="AY154" s="2">
        <f t="shared" si="232"/>
        <v>58.133992453598246</v>
      </c>
      <c r="AZ154" s="2">
        <f t="shared" si="233"/>
        <v>60.013740479295237</v>
      </c>
      <c r="BA154" s="2">
        <f t="shared" si="234"/>
        <v>61.332881115082444</v>
      </c>
      <c r="BB154" s="2">
        <f t="shared" si="235"/>
        <v>61.530496505843637</v>
      </c>
      <c r="BC154" s="2">
        <f t="shared" si="236"/>
        <v>60.196132123226064</v>
      </c>
      <c r="BD154" s="2">
        <f t="shared" si="237"/>
        <v>57.81590522551047</v>
      </c>
      <c r="BE154" s="2">
        <f t="shared" si="238"/>
        <v>53.971390720510662</v>
      </c>
      <c r="BF154" s="2">
        <f t="shared" si="239"/>
        <v>49.769046577412517</v>
      </c>
      <c r="BG154" s="2">
        <f t="shared" si="240"/>
        <v>43.998444289562144</v>
      </c>
      <c r="BH154" s="2">
        <f t="shared" si="241"/>
        <v>37.04530831560988</v>
      </c>
      <c r="BK154" s="2" t="str">
        <f t="shared" si="242"/>
        <v/>
      </c>
      <c r="BL154" s="2" t="str">
        <f t="shared" si="243"/>
        <v/>
      </c>
      <c r="BM154" s="2" t="str">
        <f t="shared" si="244"/>
        <v/>
      </c>
      <c r="BN154" s="2" t="str">
        <f t="shared" si="245"/>
        <v/>
      </c>
      <c r="BO154" s="2" t="str">
        <f t="shared" si="246"/>
        <v/>
      </c>
      <c r="BP154" s="2" t="str">
        <f t="shared" si="247"/>
        <v/>
      </c>
      <c r="BQ154" s="2" t="str">
        <f t="shared" si="248"/>
        <v/>
      </c>
      <c r="BR154" s="2" t="str">
        <f t="shared" si="249"/>
        <v/>
      </c>
      <c r="BS154" s="2" t="str">
        <f t="shared" si="250"/>
        <v/>
      </c>
      <c r="BT154" s="2" t="str">
        <f t="shared" si="251"/>
        <v/>
      </c>
      <c r="BU154" s="2" t="str">
        <f t="shared" si="252"/>
        <v/>
      </c>
      <c r="BV154" s="2" t="str">
        <f t="shared" si="253"/>
        <v/>
      </c>
      <c r="BW154" s="2" t="str">
        <f t="shared" si="254"/>
        <v/>
      </c>
      <c r="BZ154" s="2" t="str">
        <f t="shared" si="255"/>
        <v/>
      </c>
      <c r="CA154" s="2" t="str">
        <f t="shared" si="256"/>
        <v/>
      </c>
      <c r="CB154" s="2" t="str">
        <f t="shared" si="257"/>
        <v/>
      </c>
      <c r="CC154" s="2" t="str">
        <f t="shared" si="258"/>
        <v/>
      </c>
      <c r="CD154" s="2" t="str">
        <f t="shared" si="259"/>
        <v/>
      </c>
      <c r="CE154" s="2" t="str">
        <f t="shared" si="260"/>
        <v/>
      </c>
      <c r="CF154" s="2" t="str">
        <f t="shared" si="261"/>
        <v/>
      </c>
      <c r="CG154" s="2" t="str">
        <f t="shared" si="262"/>
        <v/>
      </c>
      <c r="CH154" s="2" t="str">
        <f t="shared" si="263"/>
        <v/>
      </c>
      <c r="CI154" s="2" t="str">
        <f t="shared" si="264"/>
        <v/>
      </c>
      <c r="CJ154" s="2" t="str">
        <f t="shared" si="265"/>
        <v/>
      </c>
      <c r="CK154" s="2" t="str">
        <f t="shared" si="266"/>
        <v/>
      </c>
      <c r="CL154" s="2" t="str">
        <f t="shared" si="267"/>
        <v/>
      </c>
      <c r="CO154" s="2">
        <f t="shared" si="268"/>
        <v>57.871275755044422</v>
      </c>
      <c r="CP154" s="2">
        <f t="shared" si="269"/>
        <v>57.643874080048391</v>
      </c>
      <c r="CQ154" s="2">
        <f t="shared" si="270"/>
        <v>59.715792318065873</v>
      </c>
      <c r="CR154" s="2">
        <f t="shared" si="271"/>
        <v>60.584484421567666</v>
      </c>
      <c r="CS154" s="2">
        <f t="shared" si="272"/>
        <v>62.68406386875931</v>
      </c>
      <c r="CT154" s="2">
        <f t="shared" si="273"/>
        <v>65.27327541674191</v>
      </c>
      <c r="CU154" s="2">
        <f t="shared" si="274"/>
        <v>66.121289452085961</v>
      </c>
      <c r="CV154" s="2">
        <f t="shared" si="275"/>
        <v>64.542677216748785</v>
      </c>
      <c r="CW154" s="2">
        <f t="shared" si="276"/>
        <v>62.231005098417228</v>
      </c>
      <c r="CX154" s="2">
        <f t="shared" si="277"/>
        <v>57.880823694605219</v>
      </c>
      <c r="CY154" s="2">
        <f t="shared" si="278"/>
        <v>53.377366771049516</v>
      </c>
      <c r="CZ154" s="2">
        <f t="shared" si="279"/>
        <v>47.204009932453829</v>
      </c>
      <c r="DA154" s="2">
        <f t="shared" si="280"/>
        <v>39.491673188472006</v>
      </c>
      <c r="DD154" s="2">
        <f t="shared" si="281"/>
        <v>53.025491084300128</v>
      </c>
      <c r="DE154" s="2">
        <f t="shared" si="282"/>
        <v>55.431993857748914</v>
      </c>
      <c r="DF154" s="2">
        <f t="shared" si="283"/>
        <v>57.145247569354297</v>
      </c>
      <c r="DG154" s="2">
        <f t="shared" si="284"/>
        <v>58.10596340425532</v>
      </c>
      <c r="DH154" s="2">
        <f t="shared" si="285"/>
        <v>59.985274487428612</v>
      </c>
      <c r="DI154" s="2">
        <f t="shared" si="286"/>
        <v>61.280829025399676</v>
      </c>
      <c r="DJ154" s="2">
        <f t="shared" si="287"/>
        <v>61.474777152908537</v>
      </c>
      <c r="DK154" s="2">
        <f t="shared" si="288"/>
        <v>60.149578252025925</v>
      </c>
      <c r="DL154" s="2">
        <f t="shared" si="289"/>
        <v>57.759323334059246</v>
      </c>
      <c r="DM154" s="2">
        <f t="shared" si="290"/>
        <v>53.924897455019277</v>
      </c>
      <c r="DN154" s="2">
        <f t="shared" si="291"/>
        <v>49.723799919513375</v>
      </c>
      <c r="DO154" s="2">
        <f t="shared" si="292"/>
        <v>43.961165297563049</v>
      </c>
      <c r="DP154" s="2">
        <f t="shared" si="293"/>
        <v>37.014012724631648</v>
      </c>
      <c r="DS154" s="2">
        <f t="shared" si="294"/>
        <v>0.99098236470028445</v>
      </c>
      <c r="DT154" s="2">
        <f t="shared" si="295"/>
        <v>0.99100649799438656</v>
      </c>
      <c r="DU154" s="2">
        <f t="shared" si="296"/>
        <v>0.98768407618161891</v>
      </c>
      <c r="DV154" s="2">
        <f t="shared" si="297"/>
        <v>0.98869121982539399</v>
      </c>
      <c r="DW154" s="2">
        <f t="shared" si="298"/>
        <v>0.98945231070511164</v>
      </c>
      <c r="DX154" s="2">
        <f t="shared" si="299"/>
        <v>0.98696235726655146</v>
      </c>
      <c r="DY154" s="2">
        <f t="shared" si="300"/>
        <v>0.98800834919882508</v>
      </c>
      <c r="DZ154" s="2">
        <f t="shared" si="301"/>
        <v>0.98940295413921342</v>
      </c>
      <c r="EA154" s="2">
        <f t="shared" si="302"/>
        <v>0.98734661936316315</v>
      </c>
      <c r="EB154" s="2">
        <f t="shared" si="303"/>
        <v>0.98824718594949146</v>
      </c>
      <c r="EC154" s="2">
        <f t="shared" si="304"/>
        <v>0.98761575749459318</v>
      </c>
      <c r="ED154" s="2">
        <f t="shared" si="305"/>
        <v>0.98850423125486686</v>
      </c>
      <c r="EE154" s="2">
        <f t="shared" si="306"/>
        <v>0.98736889439252595</v>
      </c>
    </row>
    <row r="155" spans="2:137" x14ac:dyDescent="0.25">
      <c r="B155" s="2">
        <v>149</v>
      </c>
      <c r="C155">
        <v>53.014000000000003</v>
      </c>
      <c r="D155">
        <v>56.521999999999998</v>
      </c>
      <c r="E155">
        <v>57.456000000000003</v>
      </c>
      <c r="F155">
        <v>59.353000000000002</v>
      </c>
      <c r="G155">
        <v>62.808999999999997</v>
      </c>
      <c r="H155">
        <v>63.853000000000002</v>
      </c>
      <c r="I155">
        <v>67.242000000000004</v>
      </c>
      <c r="J155">
        <v>66.575999999999993</v>
      </c>
      <c r="K155">
        <v>61.878999999999998</v>
      </c>
      <c r="L155">
        <v>59.226999999999997</v>
      </c>
      <c r="M155">
        <v>53.627000000000002</v>
      </c>
      <c r="N155">
        <v>48.478000000000002</v>
      </c>
      <c r="O155">
        <v>39.58</v>
      </c>
      <c r="R155" s="5">
        <f t="shared" si="216"/>
        <v>52.994080797005921</v>
      </c>
      <c r="S155" s="5">
        <f t="shared" si="217"/>
        <v>55.405342455288874</v>
      </c>
      <c r="T155" s="5">
        <f t="shared" si="218"/>
        <v>57.788167029222194</v>
      </c>
      <c r="U155" s="5">
        <f t="shared" si="219"/>
        <v>59.484524815547097</v>
      </c>
      <c r="V155" s="5">
        <f t="shared" si="220"/>
        <v>62.621144412772068</v>
      </c>
      <c r="W155" s="5">
        <f t="shared" si="221"/>
        <v>64.506847088573821</v>
      </c>
      <c r="X155" s="5">
        <f t="shared" si="222"/>
        <v>66.599673565670784</v>
      </c>
      <c r="Y155" s="5">
        <f t="shared" si="223"/>
        <v>66.196402290899314</v>
      </c>
      <c r="Z155" s="5">
        <f t="shared" si="224"/>
        <v>63.243354341845667</v>
      </c>
      <c r="AA155" s="5">
        <f t="shared" si="225"/>
        <v>59.425667765526349</v>
      </c>
      <c r="AB155" s="5">
        <f t="shared" si="226"/>
        <v>53.764021229977452</v>
      </c>
      <c r="AC155" s="5">
        <f t="shared" si="227"/>
        <v>47.851696147630065</v>
      </c>
      <c r="AD155" s="5">
        <f t="shared" si="228"/>
        <v>38.80132518050393</v>
      </c>
      <c r="AE155" s="5"/>
      <c r="AG155" s="5">
        <f t="shared" si="201"/>
        <v>1.9919202994081786E-2</v>
      </c>
      <c r="AH155" s="5">
        <f t="shared" si="201"/>
        <v>1.1166575447111242</v>
      </c>
      <c r="AI155" s="5">
        <f t="shared" si="201"/>
        <v>-0.33216702922219099</v>
      </c>
      <c r="AJ155" s="5">
        <f t="shared" si="201"/>
        <v>-0.13152481554709539</v>
      </c>
      <c r="AK155" s="5">
        <f t="shared" si="201"/>
        <v>0.18785558722792928</v>
      </c>
      <c r="AL155" s="5">
        <f t="shared" si="201"/>
        <v>-0.65384708857381924</v>
      </c>
      <c r="AM155" s="5">
        <f t="shared" si="201"/>
        <v>0.64232643432922032</v>
      </c>
      <c r="AN155" s="5">
        <f t="shared" si="201"/>
        <v>0.37959770910067903</v>
      </c>
      <c r="AO155" s="5">
        <f t="shared" si="307"/>
        <v>-1.3643543418456687</v>
      </c>
      <c r="AP155" s="5">
        <f t="shared" si="215"/>
        <v>-0.19866776552635201</v>
      </c>
      <c r="AQ155" s="5">
        <f t="shared" si="215"/>
        <v>-0.13702122997744937</v>
      </c>
      <c r="AR155" s="5">
        <f t="shared" si="215"/>
        <v>0.62630385236993646</v>
      </c>
      <c r="AS155" s="5">
        <f t="shared" si="215"/>
        <v>0.77867481949606798</v>
      </c>
      <c r="AV155" s="2">
        <f t="shared" si="229"/>
        <v>52.994080071145277</v>
      </c>
      <c r="AW155" s="2">
        <f t="shared" si="230"/>
        <v>55.405342454974914</v>
      </c>
      <c r="AX155" s="2">
        <f t="shared" si="231"/>
        <v>57.127214469268175</v>
      </c>
      <c r="AY155" s="2">
        <f t="shared" si="232"/>
        <v>58.094362389593883</v>
      </c>
      <c r="AZ155" s="2">
        <f t="shared" si="233"/>
        <v>59.984262083822635</v>
      </c>
      <c r="BA155" s="2">
        <f t="shared" si="234"/>
        <v>61.288234593565306</v>
      </c>
      <c r="BB155" s="2">
        <f t="shared" si="235"/>
        <v>61.477192544441607</v>
      </c>
      <c r="BC155" s="2">
        <f t="shared" si="236"/>
        <v>60.142396215290994</v>
      </c>
      <c r="BD155" s="2">
        <f t="shared" si="237"/>
        <v>57.760173715885173</v>
      </c>
      <c r="BE155" s="2">
        <f t="shared" si="238"/>
        <v>53.918399423628259</v>
      </c>
      <c r="BF155" s="2">
        <f t="shared" si="239"/>
        <v>49.723972285672239</v>
      </c>
      <c r="BG155" s="2">
        <f t="shared" si="240"/>
        <v>43.957464247690076</v>
      </c>
      <c r="BH155" s="2">
        <f t="shared" si="241"/>
        <v>37.017956848511908</v>
      </c>
      <c r="BK155" s="2" t="str">
        <f t="shared" si="242"/>
        <v/>
      </c>
      <c r="BL155" s="2" t="str">
        <f t="shared" si="243"/>
        <v/>
      </c>
      <c r="BM155" s="2" t="str">
        <f t="shared" si="244"/>
        <v/>
      </c>
      <c r="BN155" s="2" t="str">
        <f t="shared" si="245"/>
        <v/>
      </c>
      <c r="BO155" s="2" t="str">
        <f t="shared" si="246"/>
        <v/>
      </c>
      <c r="BP155" s="2" t="str">
        <f t="shared" si="247"/>
        <v/>
      </c>
      <c r="BQ155" s="2" t="str">
        <f t="shared" si="248"/>
        <v/>
      </c>
      <c r="BR155" s="2" t="str">
        <f t="shared" si="249"/>
        <v/>
      </c>
      <c r="BS155" s="2" t="str">
        <f t="shared" si="250"/>
        <v/>
      </c>
      <c r="BT155" s="2" t="str">
        <f t="shared" si="251"/>
        <v/>
      </c>
      <c r="BU155" s="2" t="str">
        <f t="shared" si="252"/>
        <v/>
      </c>
      <c r="BV155" s="2" t="str">
        <f t="shared" si="253"/>
        <v/>
      </c>
      <c r="BW155" s="2" t="str">
        <f t="shared" si="254"/>
        <v/>
      </c>
      <c r="BZ155" s="2" t="str">
        <f t="shared" si="255"/>
        <v/>
      </c>
      <c r="CA155" s="2" t="str">
        <f t="shared" si="256"/>
        <v/>
      </c>
      <c r="CB155" s="2" t="str">
        <f t="shared" si="257"/>
        <v/>
      </c>
      <c r="CC155" s="2" t="str">
        <f t="shared" si="258"/>
        <v/>
      </c>
      <c r="CD155" s="2" t="str">
        <f t="shared" si="259"/>
        <v/>
      </c>
      <c r="CE155" s="2" t="str">
        <f t="shared" si="260"/>
        <v/>
      </c>
      <c r="CF155" s="2" t="str">
        <f t="shared" si="261"/>
        <v/>
      </c>
      <c r="CG155" s="2" t="str">
        <f t="shared" si="262"/>
        <v/>
      </c>
      <c r="CH155" s="2" t="str">
        <f t="shared" si="263"/>
        <v/>
      </c>
      <c r="CI155" s="2" t="str">
        <f t="shared" si="264"/>
        <v/>
      </c>
      <c r="CJ155" s="2" t="str">
        <f t="shared" si="265"/>
        <v/>
      </c>
      <c r="CK155" s="2" t="str">
        <f t="shared" si="266"/>
        <v/>
      </c>
      <c r="CL155" s="2" t="str">
        <f t="shared" si="267"/>
        <v/>
      </c>
      <c r="CO155" s="2">
        <f t="shared" si="268"/>
        <v>57.871934670833745</v>
      </c>
      <c r="CP155" s="2">
        <f t="shared" si="269"/>
        <v>57.62869795342273</v>
      </c>
      <c r="CQ155" s="2">
        <f t="shared" si="270"/>
        <v>59.705389164239499</v>
      </c>
      <c r="CR155" s="2">
        <f t="shared" si="271"/>
        <v>60.581443795946768</v>
      </c>
      <c r="CS155" s="2">
        <f t="shared" si="272"/>
        <v>62.690690819707932</v>
      </c>
      <c r="CT155" s="2">
        <f t="shared" si="273"/>
        <v>65.297735374506615</v>
      </c>
      <c r="CU155" s="2">
        <f t="shared" si="274"/>
        <v>66.146243733705646</v>
      </c>
      <c r="CV155" s="2">
        <f t="shared" si="275"/>
        <v>64.558151313628912</v>
      </c>
      <c r="CW155" s="2">
        <f t="shared" si="276"/>
        <v>62.248513614803187</v>
      </c>
      <c r="CX155" s="2">
        <f t="shared" si="277"/>
        <v>57.892994760621598</v>
      </c>
      <c r="CY155" s="2">
        <f t="shared" si="278"/>
        <v>53.392531160014713</v>
      </c>
      <c r="CZ155" s="2">
        <f t="shared" si="279"/>
        <v>47.218114851386979</v>
      </c>
      <c r="DA155" s="2">
        <f t="shared" si="280"/>
        <v>39.507096302879781</v>
      </c>
      <c r="DD155" s="2">
        <f t="shared" si="281"/>
        <v>52.953598664790277</v>
      </c>
      <c r="DE155" s="2">
        <f t="shared" si="282"/>
        <v>55.386940615305214</v>
      </c>
      <c r="DF155" s="2">
        <f t="shared" si="283"/>
        <v>57.097894650376595</v>
      </c>
      <c r="DG155" s="2">
        <f t="shared" si="284"/>
        <v>58.068417902735561</v>
      </c>
      <c r="DH155" s="2">
        <f t="shared" si="285"/>
        <v>59.957949768977343</v>
      </c>
      <c r="DI155" s="2">
        <f t="shared" si="286"/>
        <v>61.239929960278992</v>
      </c>
      <c r="DJ155" s="2">
        <f t="shared" si="287"/>
        <v>61.425509630222123</v>
      </c>
      <c r="DK155" s="2">
        <f t="shared" si="288"/>
        <v>60.099262527537519</v>
      </c>
      <c r="DL155" s="2">
        <f t="shared" si="289"/>
        <v>57.707714394599314</v>
      </c>
      <c r="DM155" s="2">
        <f t="shared" si="290"/>
        <v>53.875290299686739</v>
      </c>
      <c r="DN155" s="2">
        <f t="shared" si="291"/>
        <v>49.682017942106611</v>
      </c>
      <c r="DO155" s="2">
        <f t="shared" si="292"/>
        <v>43.922881161234194</v>
      </c>
      <c r="DP155" s="2">
        <f t="shared" si="293"/>
        <v>36.988915876139551</v>
      </c>
      <c r="DS155" s="2">
        <f t="shared" si="294"/>
        <v>0.99176928816875032</v>
      </c>
      <c r="DT155" s="2">
        <f t="shared" si="295"/>
        <v>0.99179133291690225</v>
      </c>
      <c r="DU155" s="2">
        <f t="shared" si="296"/>
        <v>0.98875555874204202</v>
      </c>
      <c r="DV155" s="2">
        <f t="shared" si="297"/>
        <v>0.9896759970009027</v>
      </c>
      <c r="DW155" s="2">
        <f t="shared" si="298"/>
        <v>0.99037145695225848</v>
      </c>
      <c r="DX155" s="2">
        <f t="shared" si="299"/>
        <v>0.98809587243465424</v>
      </c>
      <c r="DY155" s="2">
        <f t="shared" si="300"/>
        <v>0.98905193279550663</v>
      </c>
      <c r="DZ155" s="2">
        <f t="shared" si="301"/>
        <v>0.99032635936379043</v>
      </c>
      <c r="EA155" s="2">
        <f t="shared" si="302"/>
        <v>0.98844711718314981</v>
      </c>
      <c r="EB155" s="2">
        <f t="shared" si="303"/>
        <v>0.98927021030026463</v>
      </c>
      <c r="EC155" s="2">
        <f t="shared" si="304"/>
        <v>0.98869311572233631</v>
      </c>
      <c r="ED155" s="2">
        <f t="shared" si="305"/>
        <v>0.98950511869333369</v>
      </c>
      <c r="EE155" s="2">
        <f t="shared" si="306"/>
        <v>0.98846747752306652</v>
      </c>
    </row>
    <row r="156" spans="2:137" x14ac:dyDescent="0.25">
      <c r="B156" s="2">
        <v>150</v>
      </c>
      <c r="C156">
        <v>52.493000000000002</v>
      </c>
      <c r="D156">
        <v>56.564999999999998</v>
      </c>
      <c r="E156">
        <v>57.588000000000001</v>
      </c>
      <c r="F156">
        <v>60.043999999999997</v>
      </c>
      <c r="G156">
        <v>63.118000000000002</v>
      </c>
      <c r="H156">
        <v>64.412000000000006</v>
      </c>
      <c r="I156">
        <v>68.242000000000004</v>
      </c>
      <c r="J156">
        <v>66.212000000000003</v>
      </c>
      <c r="K156">
        <v>64.484999999999999</v>
      </c>
      <c r="L156">
        <v>59.697000000000003</v>
      </c>
      <c r="M156">
        <v>54.881</v>
      </c>
      <c r="N156">
        <v>48.899000000000001</v>
      </c>
      <c r="O156">
        <v>40.116</v>
      </c>
      <c r="R156" s="5">
        <f t="shared" si="216"/>
        <v>52.919198308663312</v>
      </c>
      <c r="S156" s="5">
        <f t="shared" si="217"/>
        <v>55.358906014137361</v>
      </c>
      <c r="T156" s="5">
        <f t="shared" si="218"/>
        <v>57.895757625482076</v>
      </c>
      <c r="U156" s="5">
        <f t="shared" si="219"/>
        <v>59.648649807468303</v>
      </c>
      <c r="V156" s="5">
        <f t="shared" si="220"/>
        <v>62.733823684544049</v>
      </c>
      <c r="W156" s="5">
        <f t="shared" si="221"/>
        <v>64.800579740537032</v>
      </c>
      <c r="X156" s="5">
        <f t="shared" si="222"/>
        <v>67.236674873448109</v>
      </c>
      <c r="Y156" s="5">
        <f t="shared" si="223"/>
        <v>66.599484864119262</v>
      </c>
      <c r="Z156" s="5">
        <f t="shared" si="224"/>
        <v>64.254070775663536</v>
      </c>
      <c r="AA156" s="5">
        <f t="shared" si="225"/>
        <v>60.427984864092302</v>
      </c>
      <c r="AB156" s="5">
        <f t="shared" si="226"/>
        <v>54.854640973768305</v>
      </c>
      <c r="AC156" s="5">
        <f t="shared" si="227"/>
        <v>48.959013223017564</v>
      </c>
      <c r="AD156" s="5">
        <f t="shared" si="228"/>
        <v>39.508827963254198</v>
      </c>
      <c r="AE156" s="5"/>
      <c r="AG156" s="5">
        <f t="shared" si="201"/>
        <v>-0.42619830866330943</v>
      </c>
      <c r="AH156" s="5">
        <f t="shared" si="201"/>
        <v>1.2060939858626369</v>
      </c>
      <c r="AI156" s="5">
        <f t="shared" si="201"/>
        <v>-0.30775762548207553</v>
      </c>
      <c r="AJ156" s="5">
        <f t="shared" si="201"/>
        <v>0.39535019253169423</v>
      </c>
      <c r="AK156" s="5">
        <f t="shared" si="201"/>
        <v>0.38417631545595299</v>
      </c>
      <c r="AL156" s="5">
        <f t="shared" si="201"/>
        <v>-0.38857974053702549</v>
      </c>
      <c r="AM156" s="5">
        <f t="shared" si="201"/>
        <v>1.0053251265518952</v>
      </c>
      <c r="AN156" s="5">
        <f t="shared" si="201"/>
        <v>-0.38748486411925853</v>
      </c>
      <c r="AO156" s="5">
        <f t="shared" si="307"/>
        <v>0.23092922433646379</v>
      </c>
      <c r="AP156" s="5">
        <f t="shared" si="215"/>
        <v>-0.73098486409229935</v>
      </c>
      <c r="AQ156" s="5">
        <f t="shared" si="215"/>
        <v>2.6359026231695282E-2</v>
      </c>
      <c r="AR156" s="5">
        <f t="shared" si="215"/>
        <v>-6.0013223017563178E-2</v>
      </c>
      <c r="AS156" s="5">
        <f t="shared" si="215"/>
        <v>0.60717203674580134</v>
      </c>
      <c r="AV156" s="2">
        <f t="shared" si="229"/>
        <v>52.919197484810326</v>
      </c>
      <c r="AW156" s="2">
        <f t="shared" si="230"/>
        <v>55.358906014063152</v>
      </c>
      <c r="AX156" s="2">
        <f t="shared" si="231"/>
        <v>57.077687503537362</v>
      </c>
      <c r="AY156" s="2">
        <f t="shared" si="232"/>
        <v>58.054880747843434</v>
      </c>
      <c r="AZ156" s="2">
        <f t="shared" si="233"/>
        <v>59.954940908452883</v>
      </c>
      <c r="BA156" s="2">
        <f t="shared" si="234"/>
        <v>61.243841763612963</v>
      </c>
      <c r="BB156" s="2">
        <f t="shared" si="235"/>
        <v>61.424164736523679</v>
      </c>
      <c r="BC156" s="2">
        <f t="shared" si="236"/>
        <v>60.088899629093191</v>
      </c>
      <c r="BD156" s="2">
        <f t="shared" si="237"/>
        <v>57.704726595557325</v>
      </c>
      <c r="BE156" s="2">
        <f t="shared" si="238"/>
        <v>53.865641399643913</v>
      </c>
      <c r="BF156" s="2">
        <f t="shared" si="239"/>
        <v>49.679124701531066</v>
      </c>
      <c r="BG156" s="2">
        <f t="shared" si="240"/>
        <v>43.916668229297407</v>
      </c>
      <c r="BH156" s="2">
        <f t="shared" si="241"/>
        <v>36.99075822571519</v>
      </c>
      <c r="BK156" s="2" t="str">
        <f t="shared" si="242"/>
        <v/>
      </c>
      <c r="BL156" s="2" t="str">
        <f t="shared" si="243"/>
        <v/>
      </c>
      <c r="BM156" s="2" t="str">
        <f t="shared" si="244"/>
        <v/>
      </c>
      <c r="BN156" s="2" t="str">
        <f t="shared" si="245"/>
        <v/>
      </c>
      <c r="BO156" s="2" t="str">
        <f t="shared" si="246"/>
        <v/>
      </c>
      <c r="BP156" s="2" t="str">
        <f t="shared" si="247"/>
        <v/>
      </c>
      <c r="BQ156" s="2" t="str">
        <f t="shared" si="248"/>
        <v/>
      </c>
      <c r="BR156" s="2" t="str">
        <f t="shared" si="249"/>
        <v/>
      </c>
      <c r="BS156" s="2" t="str">
        <f t="shared" si="250"/>
        <v/>
      </c>
      <c r="BT156" s="2" t="str">
        <f t="shared" si="251"/>
        <v/>
      </c>
      <c r="BU156" s="2" t="str">
        <f t="shared" si="252"/>
        <v/>
      </c>
      <c r="BV156" s="2" t="str">
        <f t="shared" si="253"/>
        <v/>
      </c>
      <c r="BW156" s="2" t="str">
        <f t="shared" si="254"/>
        <v/>
      </c>
      <c r="BZ156" s="2" t="str">
        <f t="shared" si="255"/>
        <v/>
      </c>
      <c r="CA156" s="2" t="str">
        <f t="shared" si="256"/>
        <v/>
      </c>
      <c r="CB156" s="2" t="str">
        <f t="shared" si="257"/>
        <v/>
      </c>
      <c r="CC156" s="2" t="str">
        <f t="shared" si="258"/>
        <v/>
      </c>
      <c r="CD156" s="2" t="str">
        <f t="shared" si="259"/>
        <v/>
      </c>
      <c r="CE156" s="2" t="str">
        <f t="shared" si="260"/>
        <v/>
      </c>
      <c r="CF156" s="2" t="str">
        <f t="shared" si="261"/>
        <v/>
      </c>
      <c r="CG156" s="2" t="str">
        <f t="shared" si="262"/>
        <v/>
      </c>
      <c r="CH156" s="2" t="str">
        <f t="shared" si="263"/>
        <v/>
      </c>
      <c r="CI156" s="2" t="str">
        <f t="shared" si="264"/>
        <v/>
      </c>
      <c r="CJ156" s="2" t="str">
        <f t="shared" si="265"/>
        <v/>
      </c>
      <c r="CK156" s="2" t="str">
        <f t="shared" si="266"/>
        <v/>
      </c>
      <c r="CL156" s="2" t="str">
        <f t="shared" si="267"/>
        <v/>
      </c>
      <c r="CO156" s="2">
        <f t="shared" si="268"/>
        <v>57.872593586623061</v>
      </c>
      <c r="CP156" s="2">
        <f t="shared" si="269"/>
        <v>57.613521826797061</v>
      </c>
      <c r="CQ156" s="2">
        <f t="shared" si="270"/>
        <v>59.694986010413132</v>
      </c>
      <c r="CR156" s="2">
        <f t="shared" si="271"/>
        <v>60.578403170325863</v>
      </c>
      <c r="CS156" s="2">
        <f t="shared" si="272"/>
        <v>62.697317770656547</v>
      </c>
      <c r="CT156" s="2">
        <f t="shared" si="273"/>
        <v>65.32219533227132</v>
      </c>
      <c r="CU156" s="2">
        <f t="shared" si="274"/>
        <v>66.171198015325331</v>
      </c>
      <c r="CV156" s="2">
        <f t="shared" si="275"/>
        <v>64.573625410509038</v>
      </c>
      <c r="CW156" s="2">
        <f t="shared" si="276"/>
        <v>62.266022131189146</v>
      </c>
      <c r="CX156" s="2">
        <f t="shared" si="277"/>
        <v>57.905165826637969</v>
      </c>
      <c r="CY156" s="2">
        <f t="shared" si="278"/>
        <v>53.407695548979909</v>
      </c>
      <c r="CZ156" s="2">
        <f t="shared" si="279"/>
        <v>47.232219770320121</v>
      </c>
      <c r="DA156" s="2">
        <f t="shared" si="280"/>
        <v>39.522519417287562</v>
      </c>
      <c r="DD156" s="2">
        <f t="shared" si="281"/>
        <v>52.881706245280427</v>
      </c>
      <c r="DE156" s="2">
        <f t="shared" si="282"/>
        <v>55.341887372861521</v>
      </c>
      <c r="DF156" s="2">
        <f t="shared" si="283"/>
        <v>57.050541731398887</v>
      </c>
      <c r="DG156" s="2">
        <f t="shared" si="284"/>
        <v>58.030872401215802</v>
      </c>
      <c r="DH156" s="2">
        <f t="shared" si="285"/>
        <v>59.930625050526068</v>
      </c>
      <c r="DI156" s="2">
        <f t="shared" si="286"/>
        <v>61.199030895158302</v>
      </c>
      <c r="DJ156" s="2">
        <f t="shared" si="287"/>
        <v>61.376242107535717</v>
      </c>
      <c r="DK156" s="2">
        <f t="shared" si="288"/>
        <v>60.04894680304912</v>
      </c>
      <c r="DL156" s="2">
        <f t="shared" si="289"/>
        <v>57.656105455139382</v>
      </c>
      <c r="DM156" s="2">
        <f t="shared" si="290"/>
        <v>53.825683144354201</v>
      </c>
      <c r="DN156" s="2">
        <f t="shared" si="291"/>
        <v>49.640235964699848</v>
      </c>
      <c r="DO156" s="2">
        <f t="shared" si="292"/>
        <v>43.884597024905332</v>
      </c>
      <c r="DP156" s="2">
        <f t="shared" si="293"/>
        <v>36.963819027647453</v>
      </c>
      <c r="DS156" s="2">
        <f t="shared" si="294"/>
        <v>0.99248806134746137</v>
      </c>
      <c r="DT156" s="2">
        <f t="shared" si="295"/>
        <v>0.99250819551000247</v>
      </c>
      <c r="DU156" s="2">
        <f t="shared" si="296"/>
        <v>0.98973479140630805</v>
      </c>
      <c r="DV156" s="2">
        <f t="shared" si="297"/>
        <v>0.99057583644573022</v>
      </c>
      <c r="DW156" s="2">
        <f t="shared" si="298"/>
        <v>0.99121121845230609</v>
      </c>
      <c r="DX156" s="2">
        <f t="shared" si="299"/>
        <v>0.98913192303190411</v>
      </c>
      <c r="DY156" s="2">
        <f t="shared" si="300"/>
        <v>0.99000561633734607</v>
      </c>
      <c r="DZ156" s="2">
        <f t="shared" si="301"/>
        <v>0.99117001902009128</v>
      </c>
      <c r="EA156" s="2">
        <f t="shared" si="302"/>
        <v>0.98945292424252484</v>
      </c>
      <c r="EB156" s="2">
        <f t="shared" si="303"/>
        <v>0.99020506804374064</v>
      </c>
      <c r="EC156" s="2">
        <f t="shared" si="304"/>
        <v>0.98967772952535749</v>
      </c>
      <c r="ED156" s="2">
        <f t="shared" si="305"/>
        <v>0.99041970770571408</v>
      </c>
      <c r="EE156" s="2">
        <f t="shared" si="306"/>
        <v>0.98947153086902628</v>
      </c>
    </row>
    <row r="157" spans="2:137" x14ac:dyDescent="0.25">
      <c r="B157" s="2">
        <v>151</v>
      </c>
      <c r="C157">
        <v>52.811999999999998</v>
      </c>
      <c r="D157">
        <v>54.448999999999998</v>
      </c>
      <c r="E157">
        <v>58.75</v>
      </c>
      <c r="F157">
        <v>60.220999999999997</v>
      </c>
      <c r="G157">
        <v>63.308999999999997</v>
      </c>
      <c r="H157">
        <v>65.221000000000004</v>
      </c>
      <c r="I157">
        <v>67.302999999999997</v>
      </c>
      <c r="J157">
        <v>67.090999999999994</v>
      </c>
      <c r="K157">
        <v>64.757999999999996</v>
      </c>
      <c r="L157">
        <v>60.758000000000003</v>
      </c>
      <c r="M157">
        <v>56.357999999999997</v>
      </c>
      <c r="N157">
        <v>50.362000000000002</v>
      </c>
      <c r="O157">
        <v>41.332999999999998</v>
      </c>
      <c r="R157" s="5">
        <f t="shared" si="216"/>
        <v>52.844527126300584</v>
      </c>
      <c r="S157" s="5">
        <f t="shared" si="217"/>
        <v>55.312569827202687</v>
      </c>
      <c r="T157" s="5">
        <f t="shared" si="218"/>
        <v>57.993252581467999</v>
      </c>
      <c r="U157" s="5">
        <f t="shared" si="219"/>
        <v>59.755744560833264</v>
      </c>
      <c r="V157" s="5">
        <f t="shared" si="220"/>
        <v>62.712299416827499</v>
      </c>
      <c r="W157" s="5">
        <f t="shared" si="221"/>
        <v>64.934233546475994</v>
      </c>
      <c r="X157" s="5">
        <f t="shared" si="222"/>
        <v>67.647583074867356</v>
      </c>
      <c r="Y157" s="5">
        <f t="shared" si="223"/>
        <v>66.700061188485023</v>
      </c>
      <c r="Z157" s="5">
        <f t="shared" si="224"/>
        <v>65.096997383876285</v>
      </c>
      <c r="AA157" s="5">
        <f t="shared" si="225"/>
        <v>61.263072207887852</v>
      </c>
      <c r="AB157" s="5">
        <f t="shared" si="226"/>
        <v>55.956979989946227</v>
      </c>
      <c r="AC157" s="5">
        <f t="shared" si="227"/>
        <v>50.108259319689438</v>
      </c>
      <c r="AD157" s="5">
        <f t="shared" si="228"/>
        <v>40.360236525305723</v>
      </c>
      <c r="AE157" s="5"/>
      <c r="AG157" s="5">
        <f t="shared" si="201"/>
        <v>-3.2527126300585962E-2</v>
      </c>
      <c r="AH157" s="5">
        <f t="shared" si="201"/>
        <v>-0.8635698272026886</v>
      </c>
      <c r="AI157" s="5">
        <f t="shared" si="201"/>
        <v>0.75674741853200089</v>
      </c>
      <c r="AJ157" s="5">
        <f t="shared" si="201"/>
        <v>0.46525543916673229</v>
      </c>
      <c r="AK157" s="5">
        <f t="shared" ref="AK157:AN206" si="308">G157-V157</f>
        <v>0.59670058317249897</v>
      </c>
      <c r="AL157" s="5">
        <f t="shared" si="308"/>
        <v>0.28676645352400953</v>
      </c>
      <c r="AM157" s="5">
        <f t="shared" si="308"/>
        <v>-0.34458307486735862</v>
      </c>
      <c r="AN157" s="5">
        <f t="shared" si="308"/>
        <v>0.39093881151497101</v>
      </c>
      <c r="AO157" s="5">
        <f t="shared" si="307"/>
        <v>-0.33899738387628986</v>
      </c>
      <c r="AP157" s="5">
        <f t="shared" si="215"/>
        <v>-0.50507220788784934</v>
      </c>
      <c r="AQ157" s="5">
        <f t="shared" si="215"/>
        <v>0.40102001005377019</v>
      </c>
      <c r="AR157" s="5">
        <f t="shared" si="215"/>
        <v>0.25374068031056396</v>
      </c>
      <c r="AS157" s="5">
        <f t="shared" si="215"/>
        <v>0.97276347469427549</v>
      </c>
      <c r="AV157" s="2">
        <f t="shared" si="229"/>
        <v>52.844526233417795</v>
      </c>
      <c r="AW157" s="2">
        <f t="shared" si="230"/>
        <v>55.312569827185911</v>
      </c>
      <c r="AX157" s="2">
        <f t="shared" si="231"/>
        <v>57.028314668225718</v>
      </c>
      <c r="AY157" s="2">
        <f t="shared" si="232"/>
        <v>58.015537757151236</v>
      </c>
      <c r="AZ157" s="2">
        <f t="shared" si="233"/>
        <v>59.925766169682973</v>
      </c>
      <c r="BA157" s="2">
        <f t="shared" si="234"/>
        <v>61.199687392074289</v>
      </c>
      <c r="BB157" s="2">
        <f t="shared" si="235"/>
        <v>61.37139613685985</v>
      </c>
      <c r="BC157" s="2">
        <f t="shared" si="236"/>
        <v>60.035627040670853</v>
      </c>
      <c r="BD157" s="2">
        <f t="shared" si="237"/>
        <v>57.649546174207366</v>
      </c>
      <c r="BE157" s="2">
        <f t="shared" si="238"/>
        <v>53.813102131916736</v>
      </c>
      <c r="BF157" s="2">
        <f t="shared" si="239"/>
        <v>49.63448976060571</v>
      </c>
      <c r="BG157" s="2">
        <f t="shared" si="240"/>
        <v>43.876044978117307</v>
      </c>
      <c r="BH157" s="2">
        <f t="shared" si="241"/>
        <v>36.963703237871769</v>
      </c>
      <c r="BK157" s="2" t="str">
        <f t="shared" si="242"/>
        <v/>
      </c>
      <c r="BL157" s="2" t="str">
        <f t="shared" si="243"/>
        <v/>
      </c>
      <c r="BM157" s="2" t="str">
        <f t="shared" si="244"/>
        <v/>
      </c>
      <c r="BN157" s="2" t="str">
        <f t="shared" si="245"/>
        <v/>
      </c>
      <c r="BO157" s="2" t="str">
        <f t="shared" si="246"/>
        <v/>
      </c>
      <c r="BP157" s="2" t="str">
        <f t="shared" si="247"/>
        <v/>
      </c>
      <c r="BQ157" s="2" t="str">
        <f t="shared" si="248"/>
        <v/>
      </c>
      <c r="BR157" s="2" t="str">
        <f t="shared" si="249"/>
        <v/>
      </c>
      <c r="BS157" s="2" t="str">
        <f t="shared" si="250"/>
        <v/>
      </c>
      <c r="BT157" s="2" t="str">
        <f t="shared" si="251"/>
        <v/>
      </c>
      <c r="BU157" s="2" t="str">
        <f t="shared" si="252"/>
        <v/>
      </c>
      <c r="BV157" s="2" t="str">
        <f t="shared" si="253"/>
        <v/>
      </c>
      <c r="BW157" s="2" t="str">
        <f t="shared" si="254"/>
        <v/>
      </c>
      <c r="BZ157" s="2" t="str">
        <f t="shared" si="255"/>
        <v/>
      </c>
      <c r="CA157" s="2" t="str">
        <f t="shared" si="256"/>
        <v/>
      </c>
      <c r="CB157" s="2" t="str">
        <f t="shared" si="257"/>
        <v/>
      </c>
      <c r="CC157" s="2" t="str">
        <f t="shared" si="258"/>
        <v/>
      </c>
      <c r="CD157" s="2" t="str">
        <f t="shared" si="259"/>
        <v/>
      </c>
      <c r="CE157" s="2" t="str">
        <f t="shared" si="260"/>
        <v/>
      </c>
      <c r="CF157" s="2" t="str">
        <f t="shared" si="261"/>
        <v/>
      </c>
      <c r="CG157" s="2" t="str">
        <f t="shared" si="262"/>
        <v/>
      </c>
      <c r="CH157" s="2" t="str">
        <f t="shared" si="263"/>
        <v/>
      </c>
      <c r="CI157" s="2" t="str">
        <f t="shared" si="264"/>
        <v/>
      </c>
      <c r="CJ157" s="2" t="str">
        <f t="shared" si="265"/>
        <v/>
      </c>
      <c r="CK157" s="2" t="str">
        <f t="shared" si="266"/>
        <v/>
      </c>
      <c r="CL157" s="2" t="str">
        <f t="shared" si="267"/>
        <v/>
      </c>
      <c r="CO157" s="2">
        <f t="shared" si="268"/>
        <v>57.873252502412385</v>
      </c>
      <c r="CP157" s="2">
        <f t="shared" si="269"/>
        <v>57.598345700171393</v>
      </c>
      <c r="CQ157" s="2">
        <f t="shared" si="270"/>
        <v>59.684582856586765</v>
      </c>
      <c r="CR157" s="2">
        <f t="shared" si="271"/>
        <v>60.575362544704959</v>
      </c>
      <c r="CS157" s="2">
        <f t="shared" si="272"/>
        <v>62.703944721605168</v>
      </c>
      <c r="CT157" s="2">
        <f t="shared" si="273"/>
        <v>65.346655290036011</v>
      </c>
      <c r="CU157" s="2">
        <f t="shared" si="274"/>
        <v>66.196152296945002</v>
      </c>
      <c r="CV157" s="2">
        <f t="shared" si="275"/>
        <v>64.589099507389179</v>
      </c>
      <c r="CW157" s="2">
        <f t="shared" si="276"/>
        <v>62.283530647575105</v>
      </c>
      <c r="CX157" s="2">
        <f t="shared" si="277"/>
        <v>57.917336892654347</v>
      </c>
      <c r="CY157" s="2">
        <f t="shared" si="278"/>
        <v>53.422859937945105</v>
      </c>
      <c r="CZ157" s="2">
        <f t="shared" si="279"/>
        <v>47.246324689253264</v>
      </c>
      <c r="DA157" s="2">
        <f t="shared" si="280"/>
        <v>39.537942531695336</v>
      </c>
      <c r="DB157" s="6"/>
      <c r="DC157" s="6"/>
      <c r="DD157" s="2">
        <f t="shared" si="281"/>
        <v>52.809813825770576</v>
      </c>
      <c r="DE157" s="2">
        <f t="shared" si="282"/>
        <v>55.296834130417821</v>
      </c>
      <c r="DF157" s="2">
        <f t="shared" si="283"/>
        <v>57.003188812421186</v>
      </c>
      <c r="DG157" s="2">
        <f t="shared" si="284"/>
        <v>57.993326899696051</v>
      </c>
      <c r="DH157" s="2">
        <f t="shared" si="285"/>
        <v>59.903300332074799</v>
      </c>
      <c r="DI157" s="2">
        <f t="shared" si="286"/>
        <v>61.158131830037618</v>
      </c>
      <c r="DJ157" s="2">
        <f t="shared" si="287"/>
        <v>61.326974584849303</v>
      </c>
      <c r="DK157" s="2">
        <f t="shared" si="288"/>
        <v>59.998631078560713</v>
      </c>
      <c r="DL157" s="2">
        <f t="shared" si="289"/>
        <v>57.60449651567945</v>
      </c>
      <c r="DM157" s="2">
        <f t="shared" si="290"/>
        <v>53.776075989021663</v>
      </c>
      <c r="DN157" s="2">
        <f t="shared" si="291"/>
        <v>49.598453987293084</v>
      </c>
      <c r="DO157" s="2">
        <f t="shared" si="292"/>
        <v>43.84631288857647</v>
      </c>
      <c r="DP157" s="2">
        <f t="shared" si="293"/>
        <v>36.938722179155356</v>
      </c>
      <c r="DS157" s="2">
        <f t="shared" si="294"/>
        <v>0.99314449924962034</v>
      </c>
      <c r="DT157" s="2">
        <f t="shared" si="295"/>
        <v>0.99316288608978309</v>
      </c>
      <c r="DU157" s="2">
        <f t="shared" si="296"/>
        <v>0.99062955485442139</v>
      </c>
      <c r="DV157" s="2">
        <f t="shared" si="297"/>
        <v>0.99139792763971979</v>
      </c>
      <c r="DW157" s="2">
        <f t="shared" si="298"/>
        <v>0.99197833266795288</v>
      </c>
      <c r="DX157" s="2">
        <f t="shared" si="299"/>
        <v>0.99007870853928848</v>
      </c>
      <c r="DY157" s="2">
        <f t="shared" si="300"/>
        <v>0.9908769910163272</v>
      </c>
      <c r="DZ157" s="2">
        <f t="shared" si="301"/>
        <v>0.99194070002141699</v>
      </c>
      <c r="EA157" s="2">
        <f t="shared" si="302"/>
        <v>0.99037201754506921</v>
      </c>
      <c r="EB157" s="2">
        <f t="shared" si="303"/>
        <v>0.99105921028482147</v>
      </c>
      <c r="EC157" s="2">
        <f t="shared" si="304"/>
        <v>0.99057741940117972</v>
      </c>
      <c r="ED157" s="2">
        <f t="shared" si="305"/>
        <v>0.99125529813310775</v>
      </c>
      <c r="EE157" s="2">
        <f t="shared" si="306"/>
        <v>0.99038901850241323</v>
      </c>
      <c r="EF157" s="6"/>
      <c r="EG157" s="6"/>
    </row>
    <row r="158" spans="2:137" x14ac:dyDescent="0.25">
      <c r="B158" s="2">
        <v>152</v>
      </c>
      <c r="C158">
        <v>51.42</v>
      </c>
      <c r="D158">
        <v>54.811999999999998</v>
      </c>
      <c r="E158">
        <v>59.868000000000002</v>
      </c>
      <c r="F158">
        <v>59.234999999999999</v>
      </c>
      <c r="G158">
        <v>62.661999999999999</v>
      </c>
      <c r="H158">
        <v>64.852999999999994</v>
      </c>
      <c r="I158">
        <v>67.242000000000004</v>
      </c>
      <c r="J158">
        <v>66.620999999999995</v>
      </c>
      <c r="K158">
        <v>65.257999999999996</v>
      </c>
      <c r="L158">
        <v>62.197000000000003</v>
      </c>
      <c r="M158">
        <v>57.134</v>
      </c>
      <c r="N158">
        <v>51.435000000000002</v>
      </c>
      <c r="O158">
        <v>42.564999999999998</v>
      </c>
      <c r="R158" s="5">
        <f t="shared" si="216"/>
        <v>52.770053415824499</v>
      </c>
      <c r="S158" s="5">
        <f t="shared" si="217"/>
        <v>55.266327064269959</v>
      </c>
      <c r="T158" s="5">
        <f t="shared" si="218"/>
        <v>58.063753806851409</v>
      </c>
      <c r="U158" s="5">
        <f t="shared" si="219"/>
        <v>59.785963229580922</v>
      </c>
      <c r="V158" s="5">
        <f t="shared" si="220"/>
        <v>62.555448674760306</v>
      </c>
      <c r="W158" s="5">
        <f t="shared" si="221"/>
        <v>64.881617227819603</v>
      </c>
      <c r="X158" s="5">
        <f t="shared" si="222"/>
        <v>67.767639279274633</v>
      </c>
      <c r="Y158" s="5">
        <f t="shared" si="223"/>
        <v>66.475970680793552</v>
      </c>
      <c r="Z158" s="5">
        <f t="shared" si="224"/>
        <v>65.656974166600534</v>
      </c>
      <c r="AA158" s="5">
        <f t="shared" si="225"/>
        <v>61.818687785674626</v>
      </c>
      <c r="AB158" s="5">
        <f t="shared" si="226"/>
        <v>56.955347971115089</v>
      </c>
      <c r="AC158" s="5">
        <f t="shared" si="227"/>
        <v>51.188358732624835</v>
      </c>
      <c r="AD158" s="5">
        <f t="shared" si="228"/>
        <v>41.313467922454613</v>
      </c>
      <c r="AE158" s="5"/>
      <c r="AG158" s="5">
        <f t="shared" ref="AG158:AJ206" si="309">C158-R158</f>
        <v>-1.3500534158244974</v>
      </c>
      <c r="AH158" s="5">
        <f t="shared" si="309"/>
        <v>-0.45432706426996106</v>
      </c>
      <c r="AI158" s="5">
        <f t="shared" si="309"/>
        <v>1.8042461931485931</v>
      </c>
      <c r="AJ158" s="5">
        <f t="shared" si="309"/>
        <v>-0.55096322958092259</v>
      </c>
      <c r="AK158" s="5">
        <f t="shared" si="308"/>
        <v>0.10655132523969257</v>
      </c>
      <c r="AL158" s="5">
        <f t="shared" si="308"/>
        <v>-2.861722781960907E-2</v>
      </c>
      <c r="AM158" s="5">
        <f t="shared" si="308"/>
        <v>-0.52563927927462828</v>
      </c>
      <c r="AN158" s="5">
        <f t="shared" si="308"/>
        <v>0.14502931920644357</v>
      </c>
      <c r="AO158" s="5">
        <f t="shared" si="307"/>
        <v>-0.39897416660053864</v>
      </c>
      <c r="AP158" s="5">
        <f t="shared" si="215"/>
        <v>0.37831221432537632</v>
      </c>
      <c r="AQ158" s="5">
        <f t="shared" si="215"/>
        <v>0.17865202888491183</v>
      </c>
      <c r="AR158" s="5">
        <f t="shared" si="215"/>
        <v>0.24664126737516767</v>
      </c>
      <c r="AS158" s="5">
        <f t="shared" si="215"/>
        <v>1.2515320775453844</v>
      </c>
      <c r="AV158" s="2">
        <f t="shared" si="229"/>
        <v>52.770052492139889</v>
      </c>
      <c r="AW158" s="2">
        <f t="shared" si="230"/>
        <v>55.266327064266335</v>
      </c>
      <c r="AX158" s="2">
        <f t="shared" si="231"/>
        <v>56.979085886603634</v>
      </c>
      <c r="AY158" s="2">
        <f t="shared" si="232"/>
        <v>57.976324186613894</v>
      </c>
      <c r="AZ158" s="2">
        <f t="shared" si="233"/>
        <v>59.896727733531627</v>
      </c>
      <c r="BA158" s="2">
        <f t="shared" si="234"/>
        <v>61.155756907904866</v>
      </c>
      <c r="BB158" s="2">
        <f t="shared" si="235"/>
        <v>61.318870588549004</v>
      </c>
      <c r="BC158" s="2">
        <f t="shared" si="236"/>
        <v>59.982563925555759</v>
      </c>
      <c r="BD158" s="2">
        <f t="shared" si="237"/>
        <v>57.594615611589198</v>
      </c>
      <c r="BE158" s="2">
        <f t="shared" si="238"/>
        <v>53.760767805713414</v>
      </c>
      <c r="BF158" s="2">
        <f t="shared" si="239"/>
        <v>49.590054070667648</v>
      </c>
      <c r="BG158" s="2">
        <f t="shared" si="240"/>
        <v>43.83558375856969</v>
      </c>
      <c r="BH158" s="2">
        <f t="shared" si="241"/>
        <v>36.936783081038172</v>
      </c>
      <c r="BK158" s="2" t="str">
        <f t="shared" si="242"/>
        <v/>
      </c>
      <c r="BL158" s="2" t="str">
        <f t="shared" si="243"/>
        <v/>
      </c>
      <c r="BM158" s="2" t="str">
        <f t="shared" si="244"/>
        <v/>
      </c>
      <c r="BN158" s="2" t="str">
        <f t="shared" si="245"/>
        <v/>
      </c>
      <c r="BO158" s="2" t="str">
        <f t="shared" si="246"/>
        <v/>
      </c>
      <c r="BP158" s="2" t="str">
        <f t="shared" si="247"/>
        <v/>
      </c>
      <c r="BQ158" s="2" t="str">
        <f t="shared" si="248"/>
        <v/>
      </c>
      <c r="BR158" s="2" t="str">
        <f t="shared" si="249"/>
        <v/>
      </c>
      <c r="BS158" s="2" t="str">
        <f t="shared" si="250"/>
        <v/>
      </c>
      <c r="BT158" s="2" t="str">
        <f t="shared" si="251"/>
        <v/>
      </c>
      <c r="BU158" s="2" t="str">
        <f t="shared" si="252"/>
        <v/>
      </c>
      <c r="BV158" s="2" t="str">
        <f t="shared" si="253"/>
        <v/>
      </c>
      <c r="BW158" s="2" t="str">
        <f t="shared" si="254"/>
        <v/>
      </c>
      <c r="BZ158" s="2" t="str">
        <f t="shared" si="255"/>
        <v/>
      </c>
      <c r="CA158" s="2" t="str">
        <f t="shared" si="256"/>
        <v/>
      </c>
      <c r="CB158" s="2" t="str">
        <f t="shared" si="257"/>
        <v/>
      </c>
      <c r="CC158" s="2" t="str">
        <f t="shared" si="258"/>
        <v/>
      </c>
      <c r="CD158" s="2" t="str">
        <f t="shared" si="259"/>
        <v/>
      </c>
      <c r="CE158" s="2" t="str">
        <f t="shared" si="260"/>
        <v/>
      </c>
      <c r="CF158" s="2" t="str">
        <f t="shared" si="261"/>
        <v/>
      </c>
      <c r="CG158" s="2" t="str">
        <f t="shared" si="262"/>
        <v/>
      </c>
      <c r="CH158" s="2" t="str">
        <f t="shared" si="263"/>
        <v/>
      </c>
      <c r="CI158" s="2" t="str">
        <f t="shared" si="264"/>
        <v/>
      </c>
      <c r="CJ158" s="2" t="str">
        <f t="shared" si="265"/>
        <v/>
      </c>
      <c r="CK158" s="2" t="str">
        <f t="shared" si="266"/>
        <v/>
      </c>
      <c r="CL158" s="2" t="str">
        <f t="shared" si="267"/>
        <v/>
      </c>
      <c r="CO158" s="2">
        <f t="shared" si="268"/>
        <v>57.873911418201708</v>
      </c>
      <c r="CP158" s="2">
        <f t="shared" si="269"/>
        <v>57.583169573545725</v>
      </c>
      <c r="CQ158" s="2">
        <f t="shared" si="270"/>
        <v>59.674179702760391</v>
      </c>
      <c r="CR158" s="2">
        <f t="shared" si="271"/>
        <v>60.572321919084061</v>
      </c>
      <c r="CS158" s="2">
        <f t="shared" si="272"/>
        <v>62.710571672553783</v>
      </c>
      <c r="CT158" s="2">
        <f t="shared" si="273"/>
        <v>65.371115247800716</v>
      </c>
      <c r="CU158" s="2">
        <f t="shared" si="274"/>
        <v>66.221106578564687</v>
      </c>
      <c r="CV158" s="2">
        <f t="shared" si="275"/>
        <v>64.604573604269305</v>
      </c>
      <c r="CW158" s="2">
        <f t="shared" si="276"/>
        <v>62.301039163961057</v>
      </c>
      <c r="CX158" s="2">
        <f t="shared" si="277"/>
        <v>57.929507958670719</v>
      </c>
      <c r="CY158" s="2">
        <f t="shared" si="278"/>
        <v>53.438024326910302</v>
      </c>
      <c r="CZ158" s="2">
        <f t="shared" si="279"/>
        <v>47.260429608186406</v>
      </c>
      <c r="DA158" s="2">
        <f t="shared" si="280"/>
        <v>39.553365646103117</v>
      </c>
      <c r="DD158" s="2">
        <f t="shared" si="281"/>
        <v>52.737921406260725</v>
      </c>
      <c r="DE158" s="2">
        <f t="shared" si="282"/>
        <v>55.251780887974121</v>
      </c>
      <c r="DF158" s="2">
        <f t="shared" si="283"/>
        <v>56.955835893443485</v>
      </c>
      <c r="DG158" s="2">
        <f t="shared" si="284"/>
        <v>57.955781398176292</v>
      </c>
      <c r="DH158" s="2">
        <f t="shared" si="285"/>
        <v>59.875975613623524</v>
      </c>
      <c r="DI158" s="2">
        <f t="shared" si="286"/>
        <v>61.117232764916928</v>
      </c>
      <c r="DJ158" s="2">
        <f t="shared" si="287"/>
        <v>61.277707062162897</v>
      </c>
      <c r="DK158" s="2">
        <f t="shared" si="288"/>
        <v>59.948315354072314</v>
      </c>
      <c r="DL158" s="2">
        <f t="shared" si="289"/>
        <v>57.552887576219518</v>
      </c>
      <c r="DM158" s="2">
        <f t="shared" si="290"/>
        <v>53.726468833689125</v>
      </c>
      <c r="DN158" s="2">
        <f t="shared" si="291"/>
        <v>49.55667200988632</v>
      </c>
      <c r="DO158" s="2">
        <f t="shared" si="292"/>
        <v>43.808028752247616</v>
      </c>
      <c r="DP158" s="2">
        <f t="shared" si="293"/>
        <v>36.913625330663258</v>
      </c>
      <c r="DS158" s="2">
        <f t="shared" si="294"/>
        <v>0.99374393528716709</v>
      </c>
      <c r="DT158" s="2">
        <f t="shared" si="295"/>
        <v>0.99376072450628372</v>
      </c>
      <c r="DU158" s="2">
        <f t="shared" si="296"/>
        <v>0.99144700053007906</v>
      </c>
      <c r="DV158" s="2">
        <f t="shared" si="297"/>
        <v>0.99214887433485166</v>
      </c>
      <c r="DW158" s="2">
        <f t="shared" si="298"/>
        <v>0.99267898512639119</v>
      </c>
      <c r="DX158" s="2">
        <f t="shared" si="299"/>
        <v>0.99094376886457325</v>
      </c>
      <c r="DY158" s="2">
        <f t="shared" si="300"/>
        <v>0.99167303264696116</v>
      </c>
      <c r="DZ158" s="2">
        <f t="shared" si="301"/>
        <v>0.99264461513018543</v>
      </c>
      <c r="EA158" s="2">
        <f t="shared" si="302"/>
        <v>0.99121173058640066</v>
      </c>
      <c r="EB158" s="2">
        <f t="shared" si="303"/>
        <v>0.99183948304920044</v>
      </c>
      <c r="EC158" s="2">
        <f t="shared" si="304"/>
        <v>0.99139937370928422</v>
      </c>
      <c r="ED158" s="2">
        <f t="shared" si="305"/>
        <v>0.99201859590705532</v>
      </c>
      <c r="EE158" s="2">
        <f t="shared" si="306"/>
        <v>0.99122726192441513</v>
      </c>
    </row>
    <row r="159" spans="2:137" x14ac:dyDescent="0.25">
      <c r="B159" s="2">
        <v>153</v>
      </c>
      <c r="C159">
        <v>52.58</v>
      </c>
      <c r="D159">
        <v>54.594000000000001</v>
      </c>
      <c r="E159">
        <v>58.176000000000002</v>
      </c>
      <c r="F159">
        <v>59.293999999999997</v>
      </c>
      <c r="G159">
        <v>62.691000000000003</v>
      </c>
      <c r="H159">
        <v>66.162000000000006</v>
      </c>
      <c r="I159">
        <v>67.894000000000005</v>
      </c>
      <c r="J159">
        <v>65.864000000000004</v>
      </c>
      <c r="K159">
        <v>65.590999999999994</v>
      </c>
      <c r="L159">
        <v>61.606000000000002</v>
      </c>
      <c r="M159">
        <v>57.671999999999997</v>
      </c>
      <c r="N159">
        <v>53.362000000000002</v>
      </c>
      <c r="O159">
        <v>44.145000000000003</v>
      </c>
      <c r="R159" s="5">
        <f t="shared" si="216"/>
        <v>52.695764113852739</v>
      </c>
      <c r="S159" s="5">
        <f t="shared" si="217"/>
        <v>55.22017130575739</v>
      </c>
      <c r="T159" s="5">
        <f t="shared" si="218"/>
        <v>58.09192922913288</v>
      </c>
      <c r="U159" s="5">
        <f t="shared" si="219"/>
        <v>59.729481694073648</v>
      </c>
      <c r="V159" s="5">
        <f t="shared" si="220"/>
        <v>62.281585661309599</v>
      </c>
      <c r="W159" s="5">
        <f t="shared" si="221"/>
        <v>64.644015200068097</v>
      </c>
      <c r="X159" s="5">
        <f t="shared" si="222"/>
        <v>67.571883687765506</v>
      </c>
      <c r="Y159" s="5">
        <f t="shared" si="223"/>
        <v>65.951797214995267</v>
      </c>
      <c r="Z159" s="5">
        <f t="shared" si="224"/>
        <v>65.84915577150079</v>
      </c>
      <c r="AA159" s="5">
        <f t="shared" si="225"/>
        <v>62.012183283118851</v>
      </c>
      <c r="AB159" s="5">
        <f t="shared" si="226"/>
        <v>57.727803861388907</v>
      </c>
      <c r="AC159" s="5">
        <f t="shared" si="227"/>
        <v>52.075825329354032</v>
      </c>
      <c r="AD159" s="5">
        <f t="shared" si="228"/>
        <v>42.297596534556746</v>
      </c>
      <c r="AE159" s="5"/>
      <c r="AG159" s="5">
        <f t="shared" si="309"/>
        <v>-0.11576411385274099</v>
      </c>
      <c r="AH159" s="5">
        <f t="shared" si="309"/>
        <v>-0.62617130575738855</v>
      </c>
      <c r="AI159" s="5">
        <f t="shared" si="309"/>
        <v>8.407077086712178E-2</v>
      </c>
      <c r="AJ159" s="5">
        <f t="shared" si="309"/>
        <v>-0.43548169407365123</v>
      </c>
      <c r="AK159" s="5">
        <f t="shared" si="308"/>
        <v>0.40941433869040367</v>
      </c>
      <c r="AL159" s="5">
        <f t="shared" si="308"/>
        <v>1.5179847999319094</v>
      </c>
      <c r="AM159" s="5">
        <f t="shared" si="308"/>
        <v>0.32211631223449899</v>
      </c>
      <c r="AN159" s="5">
        <f t="shared" si="308"/>
        <v>-8.7797214995262607E-2</v>
      </c>
      <c r="AO159" s="5">
        <f t="shared" si="307"/>
        <v>-0.25815577150079605</v>
      </c>
      <c r="AP159" s="5">
        <f t="shared" si="215"/>
        <v>-0.40618328311884966</v>
      </c>
      <c r="AQ159" s="5">
        <f t="shared" si="215"/>
        <v>-5.5803861388909581E-2</v>
      </c>
      <c r="AR159" s="5">
        <f t="shared" si="215"/>
        <v>1.2861746706459698</v>
      </c>
      <c r="AS159" s="5">
        <f t="shared" si="215"/>
        <v>1.8474034654432572</v>
      </c>
      <c r="AV159" s="2">
        <f t="shared" si="229"/>
        <v>52.6957632018377</v>
      </c>
      <c r="AW159" s="2">
        <f t="shared" si="230"/>
        <v>55.220171305756644</v>
      </c>
      <c r="AX159" s="2">
        <f t="shared" si="231"/>
        <v>56.929991631030241</v>
      </c>
      <c r="AY159" s="2">
        <f t="shared" si="232"/>
        <v>57.937231330359822</v>
      </c>
      <c r="AZ159" s="2">
        <f t="shared" si="233"/>
        <v>59.86781608914152</v>
      </c>
      <c r="BA159" s="2">
        <f t="shared" si="234"/>
        <v>61.11203641055863</v>
      </c>
      <c r="BB159" s="2">
        <f t="shared" si="235"/>
        <v>61.266572722753708</v>
      </c>
      <c r="BC159" s="2">
        <f t="shared" si="236"/>
        <v>59.929696542735506</v>
      </c>
      <c r="BD159" s="2">
        <f t="shared" si="237"/>
        <v>57.539918912981591</v>
      </c>
      <c r="BE159" s="2">
        <f t="shared" si="238"/>
        <v>53.708625303252113</v>
      </c>
      <c r="BF159" s="2">
        <f t="shared" si="239"/>
        <v>49.545804908528176</v>
      </c>
      <c r="BG159" s="2">
        <f t="shared" si="240"/>
        <v>43.795274355902485</v>
      </c>
      <c r="BH159" s="2">
        <f t="shared" si="241"/>
        <v>36.909989360730656</v>
      </c>
      <c r="BK159" s="2" t="str">
        <f t="shared" si="242"/>
        <v/>
      </c>
      <c r="BL159" s="2" t="str">
        <f t="shared" si="243"/>
        <v/>
      </c>
      <c r="BM159" s="2" t="str">
        <f t="shared" si="244"/>
        <v/>
      </c>
      <c r="BN159" s="2" t="str">
        <f t="shared" si="245"/>
        <v/>
      </c>
      <c r="BO159" s="2" t="str">
        <f t="shared" si="246"/>
        <v/>
      </c>
      <c r="BP159" s="2" t="str">
        <f t="shared" si="247"/>
        <v/>
      </c>
      <c r="BQ159" s="2" t="str">
        <f t="shared" si="248"/>
        <v/>
      </c>
      <c r="BR159" s="2" t="str">
        <f t="shared" si="249"/>
        <v/>
      </c>
      <c r="BS159" s="2" t="str">
        <f t="shared" si="250"/>
        <v/>
      </c>
      <c r="BT159" s="2" t="str">
        <f t="shared" si="251"/>
        <v/>
      </c>
      <c r="BU159" s="2" t="str">
        <f t="shared" si="252"/>
        <v/>
      </c>
      <c r="BV159" s="2" t="str">
        <f t="shared" si="253"/>
        <v/>
      </c>
      <c r="BW159" s="2" t="str">
        <f t="shared" si="254"/>
        <v/>
      </c>
      <c r="BZ159" s="2" t="str">
        <f t="shared" si="255"/>
        <v/>
      </c>
      <c r="CA159" s="2" t="str">
        <f t="shared" si="256"/>
        <v/>
      </c>
      <c r="CB159" s="2" t="str">
        <f t="shared" si="257"/>
        <v/>
      </c>
      <c r="CC159" s="2" t="str">
        <f t="shared" si="258"/>
        <v/>
      </c>
      <c r="CD159" s="2" t="str">
        <f t="shared" si="259"/>
        <v/>
      </c>
      <c r="CE159" s="2" t="str">
        <f t="shared" si="260"/>
        <v/>
      </c>
      <c r="CF159" s="2" t="str">
        <f t="shared" si="261"/>
        <v/>
      </c>
      <c r="CG159" s="2" t="str">
        <f t="shared" si="262"/>
        <v/>
      </c>
      <c r="CH159" s="2" t="str">
        <f t="shared" si="263"/>
        <v/>
      </c>
      <c r="CI159" s="2" t="str">
        <f t="shared" si="264"/>
        <v/>
      </c>
      <c r="CJ159" s="2" t="str">
        <f t="shared" si="265"/>
        <v/>
      </c>
      <c r="CK159" s="2" t="str">
        <f t="shared" si="266"/>
        <v/>
      </c>
      <c r="CL159" s="2" t="str">
        <f t="shared" si="267"/>
        <v/>
      </c>
      <c r="CO159" s="2">
        <f t="shared" si="268"/>
        <v>57.874570333991031</v>
      </c>
      <c r="CP159" s="2">
        <f t="shared" si="269"/>
        <v>57.567993446920056</v>
      </c>
      <c r="CQ159" s="2">
        <f t="shared" si="270"/>
        <v>59.663776548934024</v>
      </c>
      <c r="CR159" s="2">
        <f t="shared" si="271"/>
        <v>60.569281293463156</v>
      </c>
      <c r="CS159" s="2">
        <f t="shared" si="272"/>
        <v>62.717198623502398</v>
      </c>
      <c r="CT159" s="2">
        <f t="shared" si="273"/>
        <v>65.395575205565422</v>
      </c>
      <c r="CU159" s="2">
        <f t="shared" si="274"/>
        <v>66.246060860184372</v>
      </c>
      <c r="CV159" s="2">
        <f t="shared" si="275"/>
        <v>64.620047701149446</v>
      </c>
      <c r="CW159" s="2">
        <f t="shared" si="276"/>
        <v>62.318547680347017</v>
      </c>
      <c r="CX159" s="2">
        <f t="shared" si="277"/>
        <v>57.941679024687097</v>
      </c>
      <c r="CY159" s="2">
        <f t="shared" si="278"/>
        <v>53.453188715875498</v>
      </c>
      <c r="CZ159" s="2">
        <f t="shared" si="279"/>
        <v>47.274534527119556</v>
      </c>
      <c r="DA159" s="2">
        <f t="shared" si="280"/>
        <v>39.568788760510891</v>
      </c>
      <c r="DD159" s="2">
        <f t="shared" si="281"/>
        <v>52.666028986750874</v>
      </c>
      <c r="DE159" s="2">
        <f t="shared" si="282"/>
        <v>55.206727645530421</v>
      </c>
      <c r="DF159" s="2">
        <f t="shared" si="283"/>
        <v>56.908482974465784</v>
      </c>
      <c r="DG159" s="2">
        <f t="shared" si="284"/>
        <v>57.918235896656533</v>
      </c>
      <c r="DH159" s="2">
        <f t="shared" si="285"/>
        <v>59.848650895172256</v>
      </c>
      <c r="DI159" s="2">
        <f t="shared" si="286"/>
        <v>61.076333699796237</v>
      </c>
      <c r="DJ159" s="2">
        <f t="shared" si="287"/>
        <v>61.228439539476483</v>
      </c>
      <c r="DK159" s="2">
        <f t="shared" si="288"/>
        <v>59.897999629583907</v>
      </c>
      <c r="DL159" s="2">
        <f t="shared" si="289"/>
        <v>57.501278636759594</v>
      </c>
      <c r="DM159" s="2">
        <f t="shared" si="290"/>
        <v>53.676861678356588</v>
      </c>
      <c r="DN159" s="2">
        <f t="shared" si="291"/>
        <v>49.514890032479556</v>
      </c>
      <c r="DO159" s="2">
        <f t="shared" si="292"/>
        <v>43.769744615918754</v>
      </c>
      <c r="DP159" s="2">
        <f t="shared" si="293"/>
        <v>36.888528482171161</v>
      </c>
      <c r="DS159" s="2">
        <f t="shared" si="294"/>
        <v>0.99429125870286528</v>
      </c>
      <c r="DT159" s="2">
        <f t="shared" si="295"/>
        <v>0.99430658750136813</v>
      </c>
      <c r="DU159" s="2">
        <f t="shared" si="296"/>
        <v>0.99219369697524562</v>
      </c>
      <c r="DV159" s="2">
        <f t="shared" si="297"/>
        <v>0.99283473842953818</v>
      </c>
      <c r="DW159" s="2">
        <f t="shared" si="298"/>
        <v>0.99331885128492392</v>
      </c>
      <c r="DX159" s="2">
        <f t="shared" si="299"/>
        <v>0.99173403230296242</v>
      </c>
      <c r="DY159" s="2">
        <f t="shared" si="300"/>
        <v>0.9924001472331434</v>
      </c>
      <c r="DZ159" s="2">
        <f t="shared" si="301"/>
        <v>0.99328746495774467</v>
      </c>
      <c r="EA159" s="2">
        <f t="shared" si="302"/>
        <v>0.99197880046300579</v>
      </c>
      <c r="EB159" s="2">
        <f t="shared" si="303"/>
        <v>0.99255217226996839</v>
      </c>
      <c r="EC159" s="2">
        <f t="shared" si="304"/>
        <v>0.99215019516448744</v>
      </c>
      <c r="ED159" s="2">
        <f t="shared" si="305"/>
        <v>0.99271575739757112</v>
      </c>
      <c r="EE159" s="2">
        <f t="shared" si="306"/>
        <v>0.99199298712407769</v>
      </c>
    </row>
    <row r="160" spans="2:137" x14ac:dyDescent="0.25">
      <c r="B160" s="2">
        <v>154</v>
      </c>
      <c r="C160">
        <v>52.100999999999999</v>
      </c>
      <c r="D160">
        <v>55.261000000000003</v>
      </c>
      <c r="E160">
        <v>57.603000000000002</v>
      </c>
      <c r="F160">
        <v>60.191000000000003</v>
      </c>
      <c r="G160">
        <v>61.220999999999997</v>
      </c>
      <c r="H160">
        <v>65.073999999999998</v>
      </c>
      <c r="I160">
        <v>67.045000000000002</v>
      </c>
      <c r="J160">
        <v>65.53</v>
      </c>
      <c r="K160">
        <v>65.575999999999993</v>
      </c>
      <c r="L160">
        <v>62.484999999999999</v>
      </c>
      <c r="M160">
        <v>58.478000000000002</v>
      </c>
      <c r="N160">
        <v>52.145000000000003</v>
      </c>
      <c r="O160">
        <v>44.506999999999998</v>
      </c>
      <c r="R160" s="5">
        <f t="shared" si="216"/>
        <v>52.621646905099901</v>
      </c>
      <c r="S160" s="5">
        <f t="shared" si="217"/>
        <v>55.174096525449563</v>
      </c>
      <c r="T160" s="5">
        <f t="shared" si="218"/>
        <v>58.067221481663019</v>
      </c>
      <c r="U160" s="5">
        <f t="shared" si="219"/>
        <v>59.588773745912398</v>
      </c>
      <c r="V160" s="5">
        <f t="shared" si="220"/>
        <v>61.924153514285592</v>
      </c>
      <c r="W160" s="5">
        <f t="shared" si="221"/>
        <v>64.249869499644333</v>
      </c>
      <c r="X160" s="5">
        <f t="shared" si="222"/>
        <v>67.08106801008941</v>
      </c>
      <c r="Y160" s="5">
        <f t="shared" si="223"/>
        <v>65.193067210952648</v>
      </c>
      <c r="Z160" s="5">
        <f t="shared" si="224"/>
        <v>65.638202795329519</v>
      </c>
      <c r="AA160" s="5">
        <f t="shared" si="225"/>
        <v>61.808928251945567</v>
      </c>
      <c r="AB160" s="5">
        <f t="shared" si="226"/>
        <v>58.169276727032454</v>
      </c>
      <c r="AC160" s="5">
        <f t="shared" si="227"/>
        <v>52.656669889792624</v>
      </c>
      <c r="AD160" s="5">
        <f t="shared" si="228"/>
        <v>43.218914991916485</v>
      </c>
      <c r="AE160" s="5"/>
      <c r="AG160" s="5">
        <f t="shared" si="309"/>
        <v>-0.52064690509990186</v>
      </c>
      <c r="AH160" s="5">
        <f t="shared" si="309"/>
        <v>8.6903474550439341E-2</v>
      </c>
      <c r="AI160" s="5">
        <f t="shared" si="309"/>
        <v>-0.46422148166301724</v>
      </c>
      <c r="AJ160" s="5">
        <f t="shared" si="309"/>
        <v>0.60222625408760422</v>
      </c>
      <c r="AK160" s="5">
        <f t="shared" si="308"/>
        <v>-0.7031535142855958</v>
      </c>
      <c r="AL160" s="5">
        <f t="shared" si="308"/>
        <v>0.82413050035566471</v>
      </c>
      <c r="AM160" s="5">
        <f t="shared" si="308"/>
        <v>-3.6068010089408631E-2</v>
      </c>
      <c r="AN160" s="5">
        <f t="shared" si="308"/>
        <v>0.3369327890473528</v>
      </c>
      <c r="AO160" s="5">
        <f t="shared" si="307"/>
        <v>-6.2202795329525884E-2</v>
      </c>
      <c r="AP160" s="5">
        <f t="shared" si="215"/>
        <v>0.67607174805443293</v>
      </c>
      <c r="AQ160" s="5">
        <f t="shared" si="215"/>
        <v>0.30872327296754776</v>
      </c>
      <c r="AR160" s="5">
        <f t="shared" si="215"/>
        <v>-0.51166988979262129</v>
      </c>
      <c r="AS160" s="5">
        <f t="shared" si="215"/>
        <v>1.2880850080835131</v>
      </c>
      <c r="AV160" s="2">
        <f t="shared" si="229"/>
        <v>52.621646045647928</v>
      </c>
      <c r="AW160" s="2">
        <f t="shared" si="230"/>
        <v>55.174096525449414</v>
      </c>
      <c r="AX160" s="2">
        <f t="shared" si="231"/>
        <v>56.881022908596265</v>
      </c>
      <c r="AY160" s="2">
        <f t="shared" si="232"/>
        <v>57.898250990251782</v>
      </c>
      <c r="AZ160" s="2">
        <f t="shared" si="233"/>
        <v>59.839022321398041</v>
      </c>
      <c r="BA160" s="2">
        <f t="shared" si="234"/>
        <v>61.068512670993314</v>
      </c>
      <c r="BB160" s="2">
        <f t="shared" si="235"/>
        <v>61.214487951526351</v>
      </c>
      <c r="BC160" s="2">
        <f t="shared" si="236"/>
        <v>59.877011914493423</v>
      </c>
      <c r="BD160" s="2">
        <f t="shared" si="237"/>
        <v>57.485440917894948</v>
      </c>
      <c r="BE160" s="2">
        <f t="shared" si="238"/>
        <v>53.656662193444092</v>
      </c>
      <c r="BF160" s="2">
        <f t="shared" si="239"/>
        <v>49.501730211520837</v>
      </c>
      <c r="BG160" s="2">
        <f t="shared" si="240"/>
        <v>43.755107071736106</v>
      </c>
      <c r="BH160" s="2">
        <f t="shared" si="241"/>
        <v>36.883314091663692</v>
      </c>
      <c r="BK160" s="2" t="str">
        <f t="shared" si="242"/>
        <v/>
      </c>
      <c r="BL160" s="2" t="str">
        <f t="shared" si="243"/>
        <v/>
      </c>
      <c r="BM160" s="2" t="str">
        <f t="shared" si="244"/>
        <v/>
      </c>
      <c r="BN160" s="2" t="str">
        <f t="shared" si="245"/>
        <v/>
      </c>
      <c r="BO160" s="2" t="str">
        <f t="shared" si="246"/>
        <v/>
      </c>
      <c r="BP160" s="2" t="str">
        <f t="shared" si="247"/>
        <v/>
      </c>
      <c r="BQ160" s="2" t="str">
        <f t="shared" si="248"/>
        <v/>
      </c>
      <c r="BR160" s="2" t="str">
        <f t="shared" si="249"/>
        <v/>
      </c>
      <c r="BS160" s="2" t="str">
        <f t="shared" si="250"/>
        <v/>
      </c>
      <c r="BT160" s="2" t="str">
        <f t="shared" si="251"/>
        <v/>
      </c>
      <c r="BU160" s="2" t="str">
        <f t="shared" si="252"/>
        <v/>
      </c>
      <c r="BV160" s="2" t="str">
        <f t="shared" si="253"/>
        <v/>
      </c>
      <c r="BW160" s="2" t="str">
        <f t="shared" si="254"/>
        <v/>
      </c>
      <c r="BZ160" s="2" t="str">
        <f t="shared" si="255"/>
        <v/>
      </c>
      <c r="CA160" s="2" t="str">
        <f t="shared" si="256"/>
        <v/>
      </c>
      <c r="CB160" s="2" t="str">
        <f t="shared" si="257"/>
        <v/>
      </c>
      <c r="CC160" s="2" t="str">
        <f t="shared" si="258"/>
        <v/>
      </c>
      <c r="CD160" s="2" t="str">
        <f t="shared" si="259"/>
        <v/>
      </c>
      <c r="CE160" s="2" t="str">
        <f t="shared" si="260"/>
        <v/>
      </c>
      <c r="CF160" s="2" t="str">
        <f t="shared" si="261"/>
        <v/>
      </c>
      <c r="CG160" s="2" t="str">
        <f t="shared" si="262"/>
        <v/>
      </c>
      <c r="CH160" s="2" t="str">
        <f t="shared" si="263"/>
        <v/>
      </c>
      <c r="CI160" s="2" t="str">
        <f t="shared" si="264"/>
        <v/>
      </c>
      <c r="CJ160" s="2" t="str">
        <f t="shared" si="265"/>
        <v/>
      </c>
      <c r="CK160" s="2" t="str">
        <f t="shared" si="266"/>
        <v/>
      </c>
      <c r="CL160" s="2" t="str">
        <f t="shared" si="267"/>
        <v/>
      </c>
      <c r="CO160" s="2">
        <f t="shared" si="268"/>
        <v>57.875229249780354</v>
      </c>
      <c r="CP160" s="2">
        <f t="shared" si="269"/>
        <v>57.552817320294388</v>
      </c>
      <c r="CQ160" s="2">
        <f t="shared" si="270"/>
        <v>59.653373395107657</v>
      </c>
      <c r="CR160" s="2">
        <f t="shared" si="271"/>
        <v>60.566240667842258</v>
      </c>
      <c r="CS160" s="2">
        <f t="shared" si="272"/>
        <v>62.72382557445102</v>
      </c>
      <c r="CT160" s="2">
        <f t="shared" si="273"/>
        <v>65.420035163330127</v>
      </c>
      <c r="CU160" s="2">
        <f t="shared" si="274"/>
        <v>66.271015141804043</v>
      </c>
      <c r="CV160" s="2">
        <f t="shared" si="275"/>
        <v>64.635521798029572</v>
      </c>
      <c r="CW160" s="2">
        <f t="shared" si="276"/>
        <v>62.336056196732976</v>
      </c>
      <c r="CX160" s="2">
        <f t="shared" si="277"/>
        <v>57.953850090703469</v>
      </c>
      <c r="CY160" s="2">
        <f t="shared" si="278"/>
        <v>53.468353104840695</v>
      </c>
      <c r="CZ160" s="2">
        <f t="shared" si="279"/>
        <v>47.288639446052699</v>
      </c>
      <c r="DA160" s="2">
        <f t="shared" si="280"/>
        <v>39.584211874918665</v>
      </c>
      <c r="DD160" s="2">
        <f t="shared" si="281"/>
        <v>52.594136567241023</v>
      </c>
      <c r="DE160" s="2">
        <f t="shared" si="282"/>
        <v>55.161674403086721</v>
      </c>
      <c r="DF160" s="2">
        <f t="shared" si="283"/>
        <v>56.861130055488076</v>
      </c>
      <c r="DG160" s="2">
        <f t="shared" si="284"/>
        <v>57.880690395136781</v>
      </c>
      <c r="DH160" s="2">
        <f t="shared" si="285"/>
        <v>59.821326176720987</v>
      </c>
      <c r="DI160" s="2">
        <f t="shared" si="286"/>
        <v>61.035434634675553</v>
      </c>
      <c r="DJ160" s="2">
        <f t="shared" si="287"/>
        <v>61.179172016790076</v>
      </c>
      <c r="DK160" s="2">
        <f t="shared" si="288"/>
        <v>59.847683905095508</v>
      </c>
      <c r="DL160" s="2">
        <f t="shared" si="289"/>
        <v>57.449669697299662</v>
      </c>
      <c r="DM160" s="2">
        <f t="shared" si="290"/>
        <v>53.627254523024042</v>
      </c>
      <c r="DN160" s="2">
        <f t="shared" si="291"/>
        <v>49.473108055072792</v>
      </c>
      <c r="DO160" s="2">
        <f t="shared" si="292"/>
        <v>43.731460479589899</v>
      </c>
      <c r="DP160" s="2">
        <f t="shared" si="293"/>
        <v>36.863431633679063</v>
      </c>
      <c r="DS160" s="2">
        <f t="shared" si="294"/>
        <v>0.99479094951356217</v>
      </c>
      <c r="DT160" s="2">
        <f t="shared" si="295"/>
        <v>0.99480494358020011</v>
      </c>
      <c r="DU160" s="2">
        <f t="shared" si="296"/>
        <v>0.9928756735396489</v>
      </c>
      <c r="DV160" s="2">
        <f t="shared" si="297"/>
        <v>0.99346108121919163</v>
      </c>
      <c r="DW160" s="2">
        <f t="shared" si="298"/>
        <v>0.99390313579706635</v>
      </c>
      <c r="DX160" s="2">
        <f t="shared" si="299"/>
        <v>0.99245586089277971</v>
      </c>
      <c r="DY160" s="2">
        <f t="shared" si="300"/>
        <v>0.99306421390659494</v>
      </c>
      <c r="DZ160" s="2">
        <f t="shared" si="301"/>
        <v>0.99387447736248569</v>
      </c>
      <c r="EA160" s="2">
        <f t="shared" si="302"/>
        <v>0.99267941236342438</v>
      </c>
      <c r="EB160" s="2">
        <f t="shared" si="303"/>
        <v>0.99320304614562849</v>
      </c>
      <c r="EC160" s="2">
        <f t="shared" si="304"/>
        <v>0.99283594470639291</v>
      </c>
      <c r="ED160" s="2">
        <f t="shared" si="305"/>
        <v>0.99335243113457428</v>
      </c>
      <c r="EE160" s="2">
        <f t="shared" si="306"/>
        <v>0.9926923690185403</v>
      </c>
    </row>
    <row r="161" spans="2:135" x14ac:dyDescent="0.25">
      <c r="B161" s="2">
        <v>155</v>
      </c>
      <c r="C161">
        <v>52.158999999999999</v>
      </c>
      <c r="D161">
        <v>54.435000000000002</v>
      </c>
      <c r="E161">
        <v>57.984999999999999</v>
      </c>
      <c r="F161">
        <v>58.676000000000002</v>
      </c>
      <c r="G161">
        <v>60.793999999999997</v>
      </c>
      <c r="H161">
        <v>63.926000000000002</v>
      </c>
      <c r="I161">
        <v>65.515000000000001</v>
      </c>
      <c r="J161">
        <v>63.515000000000001</v>
      </c>
      <c r="K161">
        <v>65.984999999999999</v>
      </c>
      <c r="L161">
        <v>61.847999999999999</v>
      </c>
      <c r="M161">
        <v>58</v>
      </c>
      <c r="N161">
        <v>52.521999999999998</v>
      </c>
      <c r="O161">
        <v>43.957000000000001</v>
      </c>
      <c r="R161" s="5">
        <f t="shared" si="216"/>
        <v>52.547690196203654</v>
      </c>
      <c r="S161" s="5">
        <f t="shared" si="217"/>
        <v>55.12809707283855</v>
      </c>
      <c r="T161" s="5">
        <f t="shared" si="218"/>
        <v>57.986210475898929</v>
      </c>
      <c r="U161" s="5">
        <f t="shared" si="219"/>
        <v>59.378029984429176</v>
      </c>
      <c r="V161" s="5">
        <f t="shared" si="220"/>
        <v>61.524238115751636</v>
      </c>
      <c r="W161" s="5">
        <f t="shared" si="221"/>
        <v>63.74793373575497</v>
      </c>
      <c r="X161" s="5">
        <f t="shared" si="222"/>
        <v>66.356725993099218</v>
      </c>
      <c r="Y161" s="5">
        <f t="shared" si="223"/>
        <v>64.291303316140571</v>
      </c>
      <c r="Z161" s="5">
        <f t="shared" si="224"/>
        <v>65.046571589135681</v>
      </c>
      <c r="AA161" s="5">
        <f t="shared" si="225"/>
        <v>61.230313904674958</v>
      </c>
      <c r="AB161" s="5">
        <f t="shared" si="226"/>
        <v>58.21370994986124</v>
      </c>
      <c r="AC161" s="5">
        <f t="shared" si="227"/>
        <v>52.84931133954079</v>
      </c>
      <c r="AD161" s="5">
        <f t="shared" si="228"/>
        <v>43.974142604650488</v>
      </c>
      <c r="AE161" s="5"/>
      <c r="AG161" s="5">
        <f t="shared" si="309"/>
        <v>-0.38869019620365464</v>
      </c>
      <c r="AH161" s="5">
        <f t="shared" si="309"/>
        <v>-0.69309707283854749</v>
      </c>
      <c r="AI161" s="5">
        <f t="shared" si="309"/>
        <v>-1.2104758989295306E-3</v>
      </c>
      <c r="AJ161" s="5">
        <f t="shared" si="309"/>
        <v>-0.70202998442917419</v>
      </c>
      <c r="AK161" s="5">
        <f t="shared" si="308"/>
        <v>-0.73023811575163933</v>
      </c>
      <c r="AL161" s="5">
        <f t="shared" si="308"/>
        <v>0.17806626424503236</v>
      </c>
      <c r="AM161" s="5">
        <f t="shared" si="308"/>
        <v>-0.84172599309921736</v>
      </c>
      <c r="AN161" s="5">
        <f t="shared" si="308"/>
        <v>-0.77630331614057013</v>
      </c>
      <c r="AO161" s="5">
        <f t="shared" si="307"/>
        <v>0.93842841086431861</v>
      </c>
      <c r="AP161" s="5">
        <f t="shared" si="215"/>
        <v>0.61768609532504115</v>
      </c>
      <c r="AQ161" s="5">
        <f t="shared" si="215"/>
        <v>-0.21370994986124003</v>
      </c>
      <c r="AR161" s="5">
        <f t="shared" si="215"/>
        <v>-0.32731133954079183</v>
      </c>
      <c r="AS161" s="5">
        <f t="shared" si="215"/>
        <v>-1.7142604650487669E-2</v>
      </c>
      <c r="AV161" s="2">
        <f t="shared" si="229"/>
        <v>52.547689423201206</v>
      </c>
      <c r="AW161" s="2">
        <f t="shared" si="230"/>
        <v>55.128097072838521</v>
      </c>
      <c r="AX161" s="2">
        <f t="shared" si="231"/>
        <v>56.832171244496031</v>
      </c>
      <c r="AY161" s="2">
        <f t="shared" si="232"/>
        <v>57.859375457090188</v>
      </c>
      <c r="AZ161" s="2">
        <f t="shared" si="233"/>
        <v>59.810338083016816</v>
      </c>
      <c r="BA161" s="2">
        <f t="shared" si="234"/>
        <v>61.025173126587113</v>
      </c>
      <c r="BB161" s="2">
        <f t="shared" si="235"/>
        <v>61.1626024550214</v>
      </c>
      <c r="BC161" s="2">
        <f t="shared" si="236"/>
        <v>59.824497803056474</v>
      </c>
      <c r="BD161" s="2">
        <f t="shared" si="237"/>
        <v>57.43116728334676</v>
      </c>
      <c r="BE161" s="2">
        <f t="shared" si="238"/>
        <v>53.604866717375693</v>
      </c>
      <c r="BF161" s="2">
        <f t="shared" si="239"/>
        <v>49.457818564626422</v>
      </c>
      <c r="BG161" s="2">
        <f t="shared" si="240"/>
        <v>43.715072715867727</v>
      </c>
      <c r="BH161" s="2">
        <f t="shared" si="241"/>
        <v>36.856749693938269</v>
      </c>
      <c r="BK161" s="2" t="str">
        <f t="shared" si="242"/>
        <v/>
      </c>
      <c r="BL161" s="2" t="str">
        <f t="shared" si="243"/>
        <v/>
      </c>
      <c r="BM161" s="2" t="str">
        <f t="shared" si="244"/>
        <v/>
      </c>
      <c r="BN161" s="2" t="str">
        <f t="shared" si="245"/>
        <v/>
      </c>
      <c r="BO161" s="2" t="str">
        <f t="shared" si="246"/>
        <v/>
      </c>
      <c r="BP161" s="2" t="str">
        <f t="shared" si="247"/>
        <v/>
      </c>
      <c r="BQ161" s="2" t="str">
        <f t="shared" si="248"/>
        <v/>
      </c>
      <c r="BR161" s="2" t="str">
        <f t="shared" si="249"/>
        <v/>
      </c>
      <c r="BS161" s="2" t="str">
        <f t="shared" si="250"/>
        <v/>
      </c>
      <c r="BT161" s="2" t="str">
        <f t="shared" si="251"/>
        <v/>
      </c>
      <c r="BU161" s="2" t="str">
        <f t="shared" si="252"/>
        <v/>
      </c>
      <c r="BV161" s="2" t="str">
        <f t="shared" si="253"/>
        <v/>
      </c>
      <c r="BW161" s="2" t="str">
        <f t="shared" si="254"/>
        <v/>
      </c>
      <c r="BZ161" s="2" t="str">
        <f t="shared" si="255"/>
        <v/>
      </c>
      <c r="CA161" s="2" t="str">
        <f t="shared" si="256"/>
        <v/>
      </c>
      <c r="CB161" s="2" t="str">
        <f t="shared" si="257"/>
        <v/>
      </c>
      <c r="CC161" s="2" t="str">
        <f t="shared" si="258"/>
        <v/>
      </c>
      <c r="CD161" s="2" t="str">
        <f t="shared" si="259"/>
        <v/>
      </c>
      <c r="CE161" s="2" t="str">
        <f t="shared" si="260"/>
        <v/>
      </c>
      <c r="CF161" s="2" t="str">
        <f t="shared" si="261"/>
        <v/>
      </c>
      <c r="CG161" s="2" t="str">
        <f t="shared" si="262"/>
        <v/>
      </c>
      <c r="CH161" s="2" t="str">
        <f t="shared" si="263"/>
        <v/>
      </c>
      <c r="CI161" s="2" t="str">
        <f t="shared" si="264"/>
        <v/>
      </c>
      <c r="CJ161" s="2" t="str">
        <f t="shared" si="265"/>
        <v/>
      </c>
      <c r="CK161" s="2" t="str">
        <f t="shared" si="266"/>
        <v/>
      </c>
      <c r="CL161" s="2" t="str">
        <f t="shared" si="267"/>
        <v/>
      </c>
      <c r="CO161" s="2">
        <f t="shared" si="268"/>
        <v>57.875888165569677</v>
      </c>
      <c r="CP161" s="2">
        <f t="shared" si="269"/>
        <v>57.537641193668719</v>
      </c>
      <c r="CQ161" s="2">
        <f t="shared" si="270"/>
        <v>59.642970241281283</v>
      </c>
      <c r="CR161" s="2">
        <f t="shared" si="271"/>
        <v>60.563200042221354</v>
      </c>
      <c r="CS161" s="2">
        <f t="shared" si="272"/>
        <v>62.730452525399635</v>
      </c>
      <c r="CT161" s="2">
        <f t="shared" si="273"/>
        <v>65.444495121094818</v>
      </c>
      <c r="CU161" s="2">
        <f t="shared" si="274"/>
        <v>66.295969423423728</v>
      </c>
      <c r="CV161" s="2">
        <f t="shared" si="275"/>
        <v>64.650995894909698</v>
      </c>
      <c r="CW161" s="2">
        <f t="shared" si="276"/>
        <v>62.353564713118935</v>
      </c>
      <c r="CX161" s="2">
        <f t="shared" si="277"/>
        <v>57.966021156719847</v>
      </c>
      <c r="CY161" s="2">
        <f t="shared" si="278"/>
        <v>53.483517493805891</v>
      </c>
      <c r="CZ161" s="2">
        <f t="shared" si="279"/>
        <v>47.302744364985841</v>
      </c>
      <c r="DA161" s="2">
        <f t="shared" si="280"/>
        <v>39.599634989326447</v>
      </c>
      <c r="DD161" s="2">
        <f t="shared" si="281"/>
        <v>52.522244147731172</v>
      </c>
      <c r="DE161" s="2">
        <f t="shared" si="282"/>
        <v>55.116621160643021</v>
      </c>
      <c r="DF161" s="2">
        <f t="shared" si="283"/>
        <v>56.813777136510375</v>
      </c>
      <c r="DG161" s="2">
        <f t="shared" si="284"/>
        <v>57.843144893617023</v>
      </c>
      <c r="DH161" s="2">
        <f t="shared" si="285"/>
        <v>59.794001458269719</v>
      </c>
      <c r="DI161" s="2">
        <f t="shared" si="286"/>
        <v>60.994535569554863</v>
      </c>
      <c r="DJ161" s="2">
        <f t="shared" si="287"/>
        <v>61.129904494103663</v>
      </c>
      <c r="DK161" s="2">
        <f t="shared" si="288"/>
        <v>59.797368180607101</v>
      </c>
      <c r="DL161" s="2">
        <f t="shared" si="289"/>
        <v>57.39806075783973</v>
      </c>
      <c r="DM161" s="2">
        <f t="shared" si="290"/>
        <v>53.577647367691505</v>
      </c>
      <c r="DN161" s="2">
        <f t="shared" si="291"/>
        <v>49.431326077666029</v>
      </c>
      <c r="DO161" s="2">
        <f t="shared" si="292"/>
        <v>43.693176343261037</v>
      </c>
      <c r="DP161" s="2">
        <f t="shared" si="293"/>
        <v>36.838334785186966</v>
      </c>
      <c r="DS161" s="2">
        <f t="shared" si="294"/>
        <v>0.99524711105459207</v>
      </c>
      <c r="DT161" s="2">
        <f t="shared" si="295"/>
        <v>0.99525988548671263</v>
      </c>
      <c r="DU161" s="2">
        <f t="shared" si="296"/>
        <v>0.99349846146781484</v>
      </c>
      <c r="DV161" s="2">
        <f t="shared" si="297"/>
        <v>0.99403300205824996</v>
      </c>
      <c r="DW161" s="2">
        <f t="shared" si="298"/>
        <v>0.99443660923556232</v>
      </c>
      <c r="DX161" s="2">
        <f t="shared" si="299"/>
        <v>0.99311509314244351</v>
      </c>
      <c r="DY161" s="2">
        <f t="shared" si="300"/>
        <v>0.99367062525053518</v>
      </c>
      <c r="DZ161" s="2">
        <f t="shared" si="301"/>
        <v>0.99441044430139813</v>
      </c>
      <c r="EA161" s="2">
        <f t="shared" si="302"/>
        <v>0.99331924143219485</v>
      </c>
      <c r="EB161" s="2">
        <f t="shared" si="303"/>
        <v>0.99379739489096386</v>
      </c>
      <c r="EC161" s="2">
        <f t="shared" si="304"/>
        <v>0.99346218274515163</v>
      </c>
      <c r="ED161" s="2">
        <f t="shared" si="305"/>
        <v>0.9939337969322366</v>
      </c>
      <c r="EE161" s="2">
        <f t="shared" si="306"/>
        <v>0.99333107326624759</v>
      </c>
    </row>
    <row r="162" spans="2:135" x14ac:dyDescent="0.25">
      <c r="B162" s="2">
        <v>156</v>
      </c>
      <c r="C162">
        <v>52.753999999999998</v>
      </c>
      <c r="D162">
        <v>54.811999999999998</v>
      </c>
      <c r="E162">
        <v>57.396999999999998</v>
      </c>
      <c r="F162">
        <v>59.793999999999997</v>
      </c>
      <c r="G162">
        <v>61.279000000000003</v>
      </c>
      <c r="H162">
        <v>63.676000000000002</v>
      </c>
      <c r="I162">
        <v>65.182000000000002</v>
      </c>
      <c r="J162">
        <v>63.454999999999998</v>
      </c>
      <c r="K162">
        <v>65.924000000000007</v>
      </c>
      <c r="L162">
        <v>61.454999999999998</v>
      </c>
      <c r="M162">
        <v>57.686999999999998</v>
      </c>
      <c r="N162">
        <v>51.680999999999997</v>
      </c>
      <c r="O162">
        <v>45.609000000000002</v>
      </c>
      <c r="R162" s="5">
        <f t="shared" si="216"/>
        <v>52.473883086694094</v>
      </c>
      <c r="S162" s="5">
        <f t="shared" si="217"/>
        <v>55.082167655279413</v>
      </c>
      <c r="T162" s="5">
        <f t="shared" si="218"/>
        <v>57.853400463637357</v>
      </c>
      <c r="U162" s="5">
        <f t="shared" si="219"/>
        <v>59.119906894171024</v>
      </c>
      <c r="V162" s="5">
        <f t="shared" si="220"/>
        <v>61.122210180105625</v>
      </c>
      <c r="W162" s="5">
        <f t="shared" si="221"/>
        <v>63.196167466139791</v>
      </c>
      <c r="X162" s="5">
        <f t="shared" si="222"/>
        <v>65.487014163155436</v>
      </c>
      <c r="Y162" s="5">
        <f t="shared" si="223"/>
        <v>63.344629812850521</v>
      </c>
      <c r="Z162" s="5">
        <f t="shared" si="224"/>
        <v>64.149221865081586</v>
      </c>
      <c r="AA162" s="5">
        <f t="shared" si="225"/>
        <v>60.348786034512983</v>
      </c>
      <c r="AB162" s="5">
        <f t="shared" si="226"/>
        <v>57.848804490910489</v>
      </c>
      <c r="AC162" s="5">
        <f t="shared" si="227"/>
        <v>52.622164109510479</v>
      </c>
      <c r="AD162" s="5">
        <f t="shared" si="228"/>
        <v>44.468564351328041</v>
      </c>
      <c r="AE162" s="5"/>
      <c r="AG162" s="5">
        <f t="shared" si="309"/>
        <v>0.28011691330590338</v>
      </c>
      <c r="AH162" s="5">
        <f t="shared" si="309"/>
        <v>-0.27016765527941544</v>
      </c>
      <c r="AI162" s="5">
        <f t="shared" si="309"/>
        <v>-0.4564004636373582</v>
      </c>
      <c r="AJ162" s="5">
        <f t="shared" si="309"/>
        <v>0.67409310582897319</v>
      </c>
      <c r="AK162" s="5">
        <f t="shared" si="308"/>
        <v>0.15678981989437801</v>
      </c>
      <c r="AL162" s="5">
        <f t="shared" si="308"/>
        <v>0.47983253386021119</v>
      </c>
      <c r="AM162" s="5">
        <f t="shared" si="308"/>
        <v>-0.30501416315543395</v>
      </c>
      <c r="AN162" s="5">
        <f t="shared" si="308"/>
        <v>0.11037018714947777</v>
      </c>
      <c r="AO162" s="5">
        <f t="shared" si="307"/>
        <v>1.7747781349184208</v>
      </c>
      <c r="AP162" s="5">
        <f t="shared" si="215"/>
        <v>1.1062139654870151</v>
      </c>
      <c r="AQ162" s="5">
        <f t="shared" si="215"/>
        <v>-0.16180449091049098</v>
      </c>
      <c r="AR162" s="5">
        <f t="shared" si="215"/>
        <v>-0.94116410951048124</v>
      </c>
      <c r="AS162" s="5">
        <f t="shared" si="215"/>
        <v>1.1404356486719607</v>
      </c>
      <c r="AV162" s="2">
        <f t="shared" si="229"/>
        <v>52.473882423135301</v>
      </c>
      <c r="AW162" s="2">
        <f t="shared" si="230"/>
        <v>55.082167655279406</v>
      </c>
      <c r="AX162" s="2">
        <f t="shared" si="231"/>
        <v>56.783428663700491</v>
      </c>
      <c r="AY162" s="2">
        <f t="shared" si="232"/>
        <v>57.820597490771625</v>
      </c>
      <c r="AZ162" s="2">
        <f t="shared" si="233"/>
        <v>59.781755566472448</v>
      </c>
      <c r="BA162" s="2">
        <f t="shared" si="234"/>
        <v>60.982005871094579</v>
      </c>
      <c r="BB162" s="2">
        <f t="shared" si="235"/>
        <v>61.110903164213418</v>
      </c>
      <c r="BC162" s="2">
        <f t="shared" si="236"/>
        <v>59.772142684844653</v>
      </c>
      <c r="BD162" s="2">
        <f t="shared" si="237"/>
        <v>57.377084462837281</v>
      </c>
      <c r="BE162" s="2">
        <f t="shared" si="238"/>
        <v>53.553227770428322</v>
      </c>
      <c r="BF162" s="2">
        <f t="shared" si="239"/>
        <v>49.414059184141323</v>
      </c>
      <c r="BG162" s="2">
        <f t="shared" si="240"/>
        <v>43.675162595076301</v>
      </c>
      <c r="BH162" s="2">
        <f t="shared" si="241"/>
        <v>36.830288986345387</v>
      </c>
      <c r="BK162" s="2" t="str">
        <f t="shared" si="242"/>
        <v/>
      </c>
      <c r="BL162" s="2" t="str">
        <f t="shared" si="243"/>
        <v/>
      </c>
      <c r="BM162" s="2" t="str">
        <f t="shared" si="244"/>
        <v/>
      </c>
      <c r="BN162" s="2" t="str">
        <f t="shared" si="245"/>
        <v/>
      </c>
      <c r="BO162" s="2" t="str">
        <f t="shared" si="246"/>
        <v/>
      </c>
      <c r="BP162" s="2" t="str">
        <f t="shared" si="247"/>
        <v/>
      </c>
      <c r="BQ162" s="2" t="str">
        <f t="shared" si="248"/>
        <v/>
      </c>
      <c r="BR162" s="2" t="str">
        <f t="shared" si="249"/>
        <v/>
      </c>
      <c r="BS162" s="2" t="str">
        <f t="shared" si="250"/>
        <v/>
      </c>
      <c r="BT162" s="2" t="str">
        <f t="shared" si="251"/>
        <v/>
      </c>
      <c r="BU162" s="2" t="str">
        <f t="shared" si="252"/>
        <v/>
      </c>
      <c r="BV162" s="2" t="str">
        <f t="shared" si="253"/>
        <v/>
      </c>
      <c r="BW162" s="2" t="str">
        <f t="shared" si="254"/>
        <v/>
      </c>
      <c r="BZ162" s="2" t="str">
        <f t="shared" si="255"/>
        <v/>
      </c>
      <c r="CA162" s="2" t="str">
        <f t="shared" si="256"/>
        <v/>
      </c>
      <c r="CB162" s="2" t="str">
        <f t="shared" si="257"/>
        <v/>
      </c>
      <c r="CC162" s="2" t="str">
        <f t="shared" si="258"/>
        <v/>
      </c>
      <c r="CD162" s="2" t="str">
        <f t="shared" si="259"/>
        <v/>
      </c>
      <c r="CE162" s="2" t="str">
        <f t="shared" si="260"/>
        <v/>
      </c>
      <c r="CF162" s="2" t="str">
        <f t="shared" si="261"/>
        <v/>
      </c>
      <c r="CG162" s="2" t="str">
        <f t="shared" si="262"/>
        <v/>
      </c>
      <c r="CH162" s="2" t="str">
        <f t="shared" si="263"/>
        <v/>
      </c>
      <c r="CI162" s="2" t="str">
        <f t="shared" si="264"/>
        <v/>
      </c>
      <c r="CJ162" s="2" t="str">
        <f t="shared" si="265"/>
        <v/>
      </c>
      <c r="CK162" s="2" t="str">
        <f t="shared" si="266"/>
        <v/>
      </c>
      <c r="CL162" s="2" t="str">
        <f t="shared" si="267"/>
        <v/>
      </c>
      <c r="CO162" s="2">
        <f t="shared" si="268"/>
        <v>57.876547081359</v>
      </c>
      <c r="CP162" s="2">
        <f t="shared" si="269"/>
        <v>57.522465067043051</v>
      </c>
      <c r="CQ162" s="2">
        <f t="shared" si="270"/>
        <v>59.632567087454916</v>
      </c>
      <c r="CR162" s="2">
        <f t="shared" si="271"/>
        <v>60.560159416600449</v>
      </c>
      <c r="CS162" s="2">
        <f t="shared" si="272"/>
        <v>62.737079476348256</v>
      </c>
      <c r="CT162" s="2">
        <f t="shared" si="273"/>
        <v>65.468955078859523</v>
      </c>
      <c r="CU162" s="2">
        <f t="shared" si="274"/>
        <v>66.320923705043413</v>
      </c>
      <c r="CV162" s="2">
        <f t="shared" si="275"/>
        <v>64.666469991789839</v>
      </c>
      <c r="CW162" s="2">
        <f t="shared" si="276"/>
        <v>62.371073229504894</v>
      </c>
      <c r="CX162" s="2">
        <f t="shared" si="277"/>
        <v>57.978192222736219</v>
      </c>
      <c r="CY162" s="2">
        <f t="shared" si="278"/>
        <v>53.498681882771088</v>
      </c>
      <c r="CZ162" s="2">
        <f t="shared" si="279"/>
        <v>47.316849283918984</v>
      </c>
      <c r="DA162" s="2">
        <f t="shared" si="280"/>
        <v>39.615058103734221</v>
      </c>
      <c r="DD162" s="2">
        <f t="shared" si="281"/>
        <v>52.450351728221321</v>
      </c>
      <c r="DE162" s="2">
        <f t="shared" si="282"/>
        <v>55.071567918199321</v>
      </c>
      <c r="DF162" s="2">
        <f t="shared" si="283"/>
        <v>56.766424217532673</v>
      </c>
      <c r="DG162" s="2">
        <f t="shared" si="284"/>
        <v>57.805599392097264</v>
      </c>
      <c r="DH162" s="2">
        <f t="shared" si="285"/>
        <v>59.766676739818443</v>
      </c>
      <c r="DI162" s="2">
        <f t="shared" si="286"/>
        <v>60.953636504434179</v>
      </c>
      <c r="DJ162" s="2">
        <f t="shared" si="287"/>
        <v>61.080636971417249</v>
      </c>
      <c r="DK162" s="2">
        <f t="shared" si="288"/>
        <v>59.747052456118695</v>
      </c>
      <c r="DL162" s="2">
        <f t="shared" si="289"/>
        <v>57.346451818379798</v>
      </c>
      <c r="DM162" s="2">
        <f t="shared" si="290"/>
        <v>53.528040212358967</v>
      </c>
      <c r="DN162" s="2">
        <f t="shared" si="291"/>
        <v>49.389544100259265</v>
      </c>
      <c r="DO162" s="2">
        <f t="shared" si="292"/>
        <v>43.654892206932175</v>
      </c>
      <c r="DP162" s="2">
        <f t="shared" si="293"/>
        <v>36.813237936694868</v>
      </c>
      <c r="DS162" s="2">
        <f t="shared" si="294"/>
        <v>0.99566350022758099</v>
      </c>
      <c r="DT162" s="2">
        <f t="shared" si="295"/>
        <v>0.99567516038562087</v>
      </c>
      <c r="DU162" s="2">
        <f t="shared" si="296"/>
        <v>0.99406713240073841</v>
      </c>
      <c r="DV162" s="2">
        <f t="shared" si="297"/>
        <v>0.99455517449576547</v>
      </c>
      <c r="DW162" s="2">
        <f t="shared" si="298"/>
        <v>0.99492364235039144</v>
      </c>
      <c r="DX162" s="2">
        <f t="shared" si="299"/>
        <v>0.99371708414527382</v>
      </c>
      <c r="DY162" s="2">
        <f t="shared" si="300"/>
        <v>0.9942243250542081</v>
      </c>
      <c r="DZ162" s="2">
        <f t="shared" si="301"/>
        <v>0.99489975621218885</v>
      </c>
      <c r="EA162" s="2">
        <f t="shared" si="302"/>
        <v>0.9939034920343125</v>
      </c>
      <c r="EB162" s="2">
        <f t="shared" si="303"/>
        <v>0.9943400679323714</v>
      </c>
      <c r="EC162" s="2">
        <f t="shared" si="304"/>
        <v>0.9940340078187716</v>
      </c>
      <c r="ED162" s="2">
        <f t="shared" si="305"/>
        <v>0.99446460247403889</v>
      </c>
      <c r="EE162" s="2">
        <f t="shared" si="306"/>
        <v>0.99391429548151888</v>
      </c>
    </row>
    <row r="163" spans="2:135" x14ac:dyDescent="0.25">
      <c r="B163" s="2">
        <v>157</v>
      </c>
      <c r="C163">
        <v>51.405999999999999</v>
      </c>
      <c r="D163">
        <v>55.188000000000002</v>
      </c>
      <c r="E163">
        <v>57.706000000000003</v>
      </c>
      <c r="F163">
        <v>59.631999999999998</v>
      </c>
      <c r="G163">
        <v>61.131999999999998</v>
      </c>
      <c r="H163">
        <v>62.176000000000002</v>
      </c>
      <c r="I163">
        <v>64.894000000000005</v>
      </c>
      <c r="J163">
        <v>62.332999999999998</v>
      </c>
      <c r="K163">
        <v>63.97</v>
      </c>
      <c r="L163">
        <v>60.847999999999999</v>
      </c>
      <c r="M163">
        <v>57.478000000000002</v>
      </c>
      <c r="N163">
        <v>51.71</v>
      </c>
      <c r="O163">
        <v>44.622999999999998</v>
      </c>
      <c r="R163" s="5">
        <f t="shared" si="216"/>
        <v>52.400215338109724</v>
      </c>
      <c r="S163" s="5">
        <f t="shared" si="217"/>
        <v>55.036303320154062</v>
      </c>
      <c r="T163" s="5">
        <f t="shared" si="218"/>
        <v>57.680181305393965</v>
      </c>
      <c r="U163" s="5">
        <f t="shared" si="219"/>
        <v>58.840631959605915</v>
      </c>
      <c r="V163" s="5">
        <f t="shared" si="220"/>
        <v>60.750814243143651</v>
      </c>
      <c r="W163" s="5">
        <f t="shared" si="221"/>
        <v>62.649849692641062</v>
      </c>
      <c r="X163" s="5">
        <f t="shared" si="222"/>
        <v>64.567810560667155</v>
      </c>
      <c r="Y163" s="5">
        <f t="shared" si="223"/>
        <v>62.439569192663157</v>
      </c>
      <c r="Z163" s="5">
        <f t="shared" si="224"/>
        <v>63.056459592344957</v>
      </c>
      <c r="AA163" s="5">
        <f t="shared" si="225"/>
        <v>59.271495743924177</v>
      </c>
      <c r="AB163" s="5">
        <f t="shared" si="226"/>
        <v>57.118823550808585</v>
      </c>
      <c r="AC163" s="5">
        <f t="shared" si="227"/>
        <v>52.000672625737529</v>
      </c>
      <c r="AD163" s="5">
        <f t="shared" si="228"/>
        <v>44.634811513858118</v>
      </c>
      <c r="AE163" s="5"/>
      <c r="AG163" s="5">
        <f t="shared" si="309"/>
        <v>-0.99421533810972562</v>
      </c>
      <c r="AH163" s="5">
        <f t="shared" si="309"/>
        <v>0.15169667984594071</v>
      </c>
      <c r="AI163" s="5">
        <f t="shared" si="309"/>
        <v>2.5818694606037695E-2</v>
      </c>
      <c r="AJ163" s="5">
        <f t="shared" si="309"/>
        <v>0.79136804039408304</v>
      </c>
      <c r="AK163" s="5">
        <f t="shared" si="308"/>
        <v>0.38118575685634681</v>
      </c>
      <c r="AL163" s="5">
        <f t="shared" si="308"/>
        <v>-0.47384969264106047</v>
      </c>
      <c r="AM163" s="5">
        <f t="shared" si="308"/>
        <v>0.32618943933285038</v>
      </c>
      <c r="AN163" s="5">
        <f t="shared" si="308"/>
        <v>-0.10656919266315867</v>
      </c>
      <c r="AO163" s="5">
        <f t="shared" si="307"/>
        <v>0.91354040765504152</v>
      </c>
      <c r="AP163" s="5">
        <f t="shared" si="215"/>
        <v>1.5765042560758218</v>
      </c>
      <c r="AQ163" s="5">
        <f t="shared" si="215"/>
        <v>0.35917644919141622</v>
      </c>
      <c r="AR163" s="5">
        <f t="shared" si="215"/>
        <v>-0.29067262573752828</v>
      </c>
      <c r="AS163" s="5">
        <f t="shared" si="215"/>
        <v>-1.1811513858120293E-2</v>
      </c>
      <c r="AV163" s="2">
        <f t="shared" si="229"/>
        <v>52.400214794462542</v>
      </c>
      <c r="AW163" s="2">
        <f t="shared" si="230"/>
        <v>55.036303320154062</v>
      </c>
      <c r="AX163" s="2">
        <f t="shared" si="231"/>
        <v>56.734787671415567</v>
      </c>
      <c r="AY163" s="2">
        <f t="shared" si="232"/>
        <v>57.781910299782972</v>
      </c>
      <c r="AZ163" s="2">
        <f t="shared" si="233"/>
        <v>59.753267476072274</v>
      </c>
      <c r="BA163" s="2">
        <f t="shared" si="234"/>
        <v>60.938999640617638</v>
      </c>
      <c r="BB163" s="2">
        <f t="shared" si="235"/>
        <v>61.059377740083583</v>
      </c>
      <c r="BC163" s="2">
        <f t="shared" si="236"/>
        <v>59.719935722994364</v>
      </c>
      <c r="BD163" s="2">
        <f t="shared" si="237"/>
        <v>57.32317968199569</v>
      </c>
      <c r="BE163" s="2">
        <f t="shared" si="238"/>
        <v>53.501734881805618</v>
      </c>
      <c r="BF163" s="2">
        <f t="shared" si="239"/>
        <v>49.37044189866252</v>
      </c>
      <c r="BG163" s="2">
        <f t="shared" si="240"/>
        <v>43.635368499565622</v>
      </c>
      <c r="BH163" s="2">
        <f t="shared" si="241"/>
        <v>36.80392517736022</v>
      </c>
      <c r="BK163" s="2" t="str">
        <f t="shared" si="242"/>
        <v/>
      </c>
      <c r="BL163" s="2" t="str">
        <f t="shared" si="243"/>
        <v/>
      </c>
      <c r="BM163" s="2" t="str">
        <f t="shared" si="244"/>
        <v/>
      </c>
      <c r="BN163" s="2" t="str">
        <f t="shared" si="245"/>
        <v/>
      </c>
      <c r="BO163" s="2" t="str">
        <f t="shared" si="246"/>
        <v/>
      </c>
      <c r="BP163" s="2" t="str">
        <f t="shared" si="247"/>
        <v/>
      </c>
      <c r="BQ163" s="2" t="str">
        <f t="shared" si="248"/>
        <v/>
      </c>
      <c r="BR163" s="2" t="str">
        <f t="shared" si="249"/>
        <v/>
      </c>
      <c r="BS163" s="2" t="str">
        <f t="shared" si="250"/>
        <v/>
      </c>
      <c r="BT163" s="2" t="str">
        <f t="shared" si="251"/>
        <v/>
      </c>
      <c r="BU163" s="2" t="str">
        <f t="shared" si="252"/>
        <v/>
      </c>
      <c r="BV163" s="2" t="str">
        <f t="shared" si="253"/>
        <v/>
      </c>
      <c r="BW163" s="2" t="str">
        <f t="shared" si="254"/>
        <v/>
      </c>
      <c r="BZ163" s="2" t="str">
        <f t="shared" si="255"/>
        <v/>
      </c>
      <c r="CA163" s="2" t="str">
        <f t="shared" si="256"/>
        <v/>
      </c>
      <c r="CB163" s="2" t="str">
        <f t="shared" si="257"/>
        <v/>
      </c>
      <c r="CC163" s="2" t="str">
        <f t="shared" si="258"/>
        <v/>
      </c>
      <c r="CD163" s="2" t="str">
        <f t="shared" si="259"/>
        <v/>
      </c>
      <c r="CE163" s="2" t="str">
        <f t="shared" si="260"/>
        <v/>
      </c>
      <c r="CF163" s="2" t="str">
        <f t="shared" si="261"/>
        <v/>
      </c>
      <c r="CG163" s="2" t="str">
        <f t="shared" si="262"/>
        <v/>
      </c>
      <c r="CH163" s="2" t="str">
        <f t="shared" si="263"/>
        <v/>
      </c>
      <c r="CI163" s="2" t="str">
        <f t="shared" si="264"/>
        <v/>
      </c>
      <c r="CJ163" s="2" t="str">
        <f t="shared" si="265"/>
        <v/>
      </c>
      <c r="CK163" s="2" t="str">
        <f t="shared" si="266"/>
        <v/>
      </c>
      <c r="CL163" s="2" t="str">
        <f t="shared" si="267"/>
        <v/>
      </c>
      <c r="CO163" s="2">
        <f t="shared" si="268"/>
        <v>57.877205997148316</v>
      </c>
      <c r="CP163" s="2">
        <f t="shared" si="269"/>
        <v>57.507288940417382</v>
      </c>
      <c r="CQ163" s="2">
        <f t="shared" si="270"/>
        <v>59.622163933628549</v>
      </c>
      <c r="CR163" s="2">
        <f t="shared" si="271"/>
        <v>60.557118790979551</v>
      </c>
      <c r="CS163" s="2">
        <f t="shared" si="272"/>
        <v>62.743706427296871</v>
      </c>
      <c r="CT163" s="2">
        <f t="shared" si="273"/>
        <v>65.493415036624228</v>
      </c>
      <c r="CU163" s="2">
        <f t="shared" si="274"/>
        <v>66.345877986663098</v>
      </c>
      <c r="CV163" s="2">
        <f t="shared" si="275"/>
        <v>64.681944088669965</v>
      </c>
      <c r="CW163" s="2">
        <f t="shared" si="276"/>
        <v>62.388581745890846</v>
      </c>
      <c r="CX163" s="2">
        <f t="shared" si="277"/>
        <v>57.990363288752597</v>
      </c>
      <c r="CY163" s="2">
        <f t="shared" si="278"/>
        <v>53.513846271736284</v>
      </c>
      <c r="CZ163" s="2">
        <f t="shared" si="279"/>
        <v>47.330954202852126</v>
      </c>
      <c r="DA163" s="2">
        <f t="shared" si="280"/>
        <v>39.630481218141995</v>
      </c>
      <c r="DD163" s="2">
        <f t="shared" si="281"/>
        <v>52.37845930871147</v>
      </c>
      <c r="DE163" s="2">
        <f t="shared" si="282"/>
        <v>55.026514675755621</v>
      </c>
      <c r="DF163" s="2">
        <f t="shared" si="283"/>
        <v>56.719071298554972</v>
      </c>
      <c r="DG163" s="2">
        <f t="shared" si="284"/>
        <v>57.768053890577505</v>
      </c>
      <c r="DH163" s="2">
        <f t="shared" si="285"/>
        <v>59.739352021367175</v>
      </c>
      <c r="DI163" s="2">
        <f t="shared" si="286"/>
        <v>60.912737439313489</v>
      </c>
      <c r="DJ163" s="2">
        <f t="shared" si="287"/>
        <v>61.031369448730842</v>
      </c>
      <c r="DK163" s="2">
        <f t="shared" si="288"/>
        <v>59.696736731630295</v>
      </c>
      <c r="DL163" s="2">
        <f t="shared" si="289"/>
        <v>57.294842878919866</v>
      </c>
      <c r="DM163" s="2">
        <f t="shared" si="290"/>
        <v>53.478433057026429</v>
      </c>
      <c r="DN163" s="2">
        <f t="shared" si="291"/>
        <v>49.347762122852501</v>
      </c>
      <c r="DO163" s="2">
        <f t="shared" si="292"/>
        <v>43.61660807060332</v>
      </c>
      <c r="DP163" s="2">
        <f t="shared" si="293"/>
        <v>36.788141088202771</v>
      </c>
      <c r="DS163" s="2">
        <f t="shared" si="294"/>
        <v>0.99604355556206592</v>
      </c>
      <c r="DT163" s="2">
        <f t="shared" si="295"/>
        <v>0.99605419786158045</v>
      </c>
      <c r="DU163" s="2">
        <f t="shared" si="296"/>
        <v>0.99458633435574295</v>
      </c>
      <c r="DV163" s="2">
        <f t="shared" si="297"/>
        <v>0.99503187996684062</v>
      </c>
      <c r="DW163" s="2">
        <f t="shared" si="298"/>
        <v>0.99536823795566964</v>
      </c>
      <c r="DX163" s="2">
        <f t="shared" si="299"/>
        <v>0.99426674312997632</v>
      </c>
      <c r="DY163" s="2">
        <f t="shared" si="300"/>
        <v>0.99472984356825667</v>
      </c>
      <c r="DZ163" s="2">
        <f t="shared" si="301"/>
        <v>0.99534643401917666</v>
      </c>
      <c r="EA163" s="2">
        <f t="shared" si="302"/>
        <v>0.99443693447664472</v>
      </c>
      <c r="EB163" s="2">
        <f t="shared" si="303"/>
        <v>0.99483550862215442</v>
      </c>
      <c r="EC163" s="2">
        <f t="shared" si="304"/>
        <v>0.99455609272412571</v>
      </c>
      <c r="ED163" s="2">
        <f t="shared" si="305"/>
        <v>0.99494919743762777</v>
      </c>
      <c r="EE163" s="2">
        <f t="shared" si="306"/>
        <v>0.99444679790740376</v>
      </c>
    </row>
    <row r="164" spans="2:135" x14ac:dyDescent="0.25">
      <c r="B164" s="2">
        <v>158</v>
      </c>
      <c r="C164">
        <v>53.796999999999997</v>
      </c>
      <c r="D164">
        <v>54.637999999999998</v>
      </c>
      <c r="E164">
        <v>56.058999999999997</v>
      </c>
      <c r="F164">
        <v>58.015000000000001</v>
      </c>
      <c r="G164">
        <v>60.353000000000002</v>
      </c>
      <c r="H164">
        <v>63.543999999999997</v>
      </c>
      <c r="I164">
        <v>64.438999999999993</v>
      </c>
      <c r="J164">
        <v>63.076000000000001</v>
      </c>
      <c r="K164">
        <v>62.423999999999999</v>
      </c>
      <c r="L164">
        <v>58.908999999999999</v>
      </c>
      <c r="M164">
        <v>56.045000000000002</v>
      </c>
      <c r="N164">
        <v>51.390999999999998</v>
      </c>
      <c r="O164">
        <v>42.957000000000001</v>
      </c>
      <c r="R164" s="5">
        <f t="shared" si="216"/>
        <v>52.326677342362494</v>
      </c>
      <c r="S164" s="5">
        <f t="shared" si="217"/>
        <v>54.990499437207589</v>
      </c>
      <c r="T164" s="5">
        <f t="shared" si="218"/>
        <v>57.482293527590322</v>
      </c>
      <c r="U164" s="5">
        <f t="shared" si="219"/>
        <v>58.564919265606008</v>
      </c>
      <c r="V164" s="5">
        <f t="shared" si="220"/>
        <v>60.431231626283619</v>
      </c>
      <c r="W164" s="5">
        <f t="shared" si="221"/>
        <v>62.152223968715354</v>
      </c>
      <c r="X164" s="5">
        <f t="shared" si="222"/>
        <v>63.684634941882891</v>
      </c>
      <c r="Y164" s="5">
        <f t="shared" si="223"/>
        <v>61.638546957555548</v>
      </c>
      <c r="Z164" s="5">
        <f t="shared" si="224"/>
        <v>61.890325463746024</v>
      </c>
      <c r="AA164" s="5">
        <f t="shared" si="225"/>
        <v>58.117652611805035</v>
      </c>
      <c r="AB164" s="5">
        <f t="shared" si="226"/>
        <v>56.114576147651093</v>
      </c>
      <c r="AC164" s="5">
        <f t="shared" si="227"/>
        <v>51.061631780748719</v>
      </c>
      <c r="AD164" s="5">
        <f t="shared" si="228"/>
        <v>44.447164530772376</v>
      </c>
      <c r="AE164" s="5"/>
      <c r="AG164" s="5">
        <f t="shared" si="309"/>
        <v>1.470322657637503</v>
      </c>
      <c r="AH164" s="5">
        <f t="shared" si="309"/>
        <v>-0.35249943720759092</v>
      </c>
      <c r="AI164" s="5">
        <f t="shared" si="309"/>
        <v>-1.4232935275903245</v>
      </c>
      <c r="AJ164" s="5">
        <f t="shared" si="309"/>
        <v>-0.54991926560600746</v>
      </c>
      <c r="AK164" s="5">
        <f t="shared" si="308"/>
        <v>-7.8231626283617572E-2</v>
      </c>
      <c r="AL164" s="5">
        <f t="shared" si="308"/>
        <v>1.3917760312846426</v>
      </c>
      <c r="AM164" s="5">
        <f t="shared" si="308"/>
        <v>0.75436505811710219</v>
      </c>
      <c r="AN164" s="5">
        <f t="shared" si="308"/>
        <v>1.4374530424444529</v>
      </c>
      <c r="AO164" s="5">
        <f t="shared" si="307"/>
        <v>0.53367453625397587</v>
      </c>
      <c r="AP164" s="5">
        <f t="shared" si="215"/>
        <v>0.7913473881949642</v>
      </c>
      <c r="AQ164" s="5">
        <f t="shared" si="215"/>
        <v>-6.9576147651090992E-2</v>
      </c>
      <c r="AR164" s="5">
        <f t="shared" si="215"/>
        <v>0.32936821925127902</v>
      </c>
      <c r="AS164" s="5">
        <f t="shared" si="215"/>
        <v>-1.4901645307723754</v>
      </c>
      <c r="AV164" s="2">
        <f t="shared" si="229"/>
        <v>52.326676917259604</v>
      </c>
      <c r="AW164" s="2">
        <f t="shared" si="230"/>
        <v>54.990499437207589</v>
      </c>
      <c r="AX164" s="2">
        <f t="shared" si="231"/>
        <v>56.686241232733018</v>
      </c>
      <c r="AY164" s="2">
        <f t="shared" si="232"/>
        <v>57.743307520348239</v>
      </c>
      <c r="AZ164" s="2">
        <f t="shared" si="233"/>
        <v>59.724867000419671</v>
      </c>
      <c r="BA164" s="2">
        <f t="shared" si="234"/>
        <v>60.896143796432035</v>
      </c>
      <c r="BB164" s="2">
        <f t="shared" si="235"/>
        <v>61.008014550098508</v>
      </c>
      <c r="BC164" s="2">
        <f t="shared" si="236"/>
        <v>59.667866738722445</v>
      </c>
      <c r="BD164" s="2">
        <f t="shared" si="237"/>
        <v>57.26944091172377</v>
      </c>
      <c r="BE164" s="2">
        <f t="shared" si="238"/>
        <v>53.450378192122962</v>
      </c>
      <c r="BF164" s="2">
        <f t="shared" si="239"/>
        <v>49.326957128048235</v>
      </c>
      <c r="BG164" s="2">
        <f t="shared" si="240"/>
        <v>43.5956826875912</v>
      </c>
      <c r="BH164" s="2">
        <f t="shared" si="241"/>
        <v>36.777651854321547</v>
      </c>
      <c r="BK164" s="2" t="str">
        <f t="shared" si="242"/>
        <v/>
      </c>
      <c r="BL164" s="2" t="str">
        <f t="shared" si="243"/>
        <v/>
      </c>
      <c r="BM164" s="2" t="str">
        <f t="shared" si="244"/>
        <v/>
      </c>
      <c r="BN164" s="2" t="str">
        <f t="shared" si="245"/>
        <v/>
      </c>
      <c r="BO164" s="2" t="str">
        <f t="shared" si="246"/>
        <v/>
      </c>
      <c r="BP164" s="2" t="str">
        <f t="shared" si="247"/>
        <v/>
      </c>
      <c r="BQ164" s="2" t="str">
        <f t="shared" si="248"/>
        <v/>
      </c>
      <c r="BR164" s="2" t="str">
        <f t="shared" si="249"/>
        <v/>
      </c>
      <c r="BS164" s="2" t="str">
        <f t="shared" si="250"/>
        <v/>
      </c>
      <c r="BT164" s="2" t="str">
        <f t="shared" si="251"/>
        <v/>
      </c>
      <c r="BU164" s="2" t="str">
        <f t="shared" si="252"/>
        <v/>
      </c>
      <c r="BV164" s="2" t="str">
        <f t="shared" si="253"/>
        <v/>
      </c>
      <c r="BW164" s="2" t="str">
        <f t="shared" si="254"/>
        <v/>
      </c>
      <c r="BZ164" s="2" t="str">
        <f t="shared" si="255"/>
        <v/>
      </c>
      <c r="CA164" s="2" t="str">
        <f t="shared" si="256"/>
        <v/>
      </c>
      <c r="CB164" s="2" t="str">
        <f t="shared" si="257"/>
        <v/>
      </c>
      <c r="CC164" s="2" t="str">
        <f t="shared" si="258"/>
        <v/>
      </c>
      <c r="CD164" s="2" t="str">
        <f t="shared" si="259"/>
        <v/>
      </c>
      <c r="CE164" s="2" t="str">
        <f t="shared" si="260"/>
        <v/>
      </c>
      <c r="CF164" s="2" t="str">
        <f t="shared" si="261"/>
        <v/>
      </c>
      <c r="CG164" s="2" t="str">
        <f t="shared" si="262"/>
        <v/>
      </c>
      <c r="CH164" s="2" t="str">
        <f t="shared" si="263"/>
        <v/>
      </c>
      <c r="CI164" s="2" t="str">
        <f t="shared" si="264"/>
        <v/>
      </c>
      <c r="CJ164" s="2" t="str">
        <f t="shared" si="265"/>
        <v/>
      </c>
      <c r="CK164" s="2" t="str">
        <f t="shared" si="266"/>
        <v/>
      </c>
      <c r="CL164" s="2" t="str">
        <f t="shared" si="267"/>
        <v/>
      </c>
      <c r="CO164" s="2">
        <f t="shared" si="268"/>
        <v>57.877864912937639</v>
      </c>
      <c r="CP164" s="2">
        <f t="shared" si="269"/>
        <v>57.492112813791714</v>
      </c>
      <c r="CQ164" s="2">
        <f t="shared" si="270"/>
        <v>59.611760779802175</v>
      </c>
      <c r="CR164" s="2">
        <f t="shared" si="271"/>
        <v>60.554078165358646</v>
      </c>
      <c r="CS164" s="2">
        <f t="shared" si="272"/>
        <v>62.750333378245493</v>
      </c>
      <c r="CT164" s="2">
        <f t="shared" si="273"/>
        <v>65.517874994388933</v>
      </c>
      <c r="CU164" s="2">
        <f t="shared" si="274"/>
        <v>66.370832268282768</v>
      </c>
      <c r="CV164" s="2">
        <f t="shared" si="275"/>
        <v>64.697418185550092</v>
      </c>
      <c r="CW164" s="2">
        <f t="shared" si="276"/>
        <v>62.406090262276805</v>
      </c>
      <c r="CX164" s="2">
        <f t="shared" si="277"/>
        <v>58.002534354768969</v>
      </c>
      <c r="CY164" s="2">
        <f t="shared" si="278"/>
        <v>53.529010660701481</v>
      </c>
      <c r="CZ164" s="2">
        <f t="shared" si="279"/>
        <v>47.345059121785276</v>
      </c>
      <c r="DA164" s="2">
        <f t="shared" si="280"/>
        <v>39.645904332549776</v>
      </c>
      <c r="DD164" s="2">
        <f t="shared" si="281"/>
        <v>52.306566889201619</v>
      </c>
      <c r="DE164" s="2">
        <f t="shared" si="282"/>
        <v>54.981461433311928</v>
      </c>
      <c r="DF164" s="2">
        <f t="shared" si="283"/>
        <v>56.671718379577271</v>
      </c>
      <c r="DG164" s="2">
        <f t="shared" si="284"/>
        <v>57.730508389057754</v>
      </c>
      <c r="DH164" s="2">
        <f t="shared" si="285"/>
        <v>59.712027302915899</v>
      </c>
      <c r="DI164" s="2">
        <f t="shared" si="286"/>
        <v>60.871838374192805</v>
      </c>
      <c r="DJ164" s="2">
        <f t="shared" si="287"/>
        <v>60.982101926044429</v>
      </c>
      <c r="DK164" s="2">
        <f t="shared" si="288"/>
        <v>59.646421007141889</v>
      </c>
      <c r="DL164" s="2">
        <f t="shared" si="289"/>
        <v>57.243233939459941</v>
      </c>
      <c r="DM164" s="2">
        <f t="shared" si="290"/>
        <v>53.428825901693891</v>
      </c>
      <c r="DN164" s="2">
        <f t="shared" si="291"/>
        <v>49.305980145445737</v>
      </c>
      <c r="DO164" s="2">
        <f t="shared" si="292"/>
        <v>43.578323934274458</v>
      </c>
      <c r="DP164" s="2">
        <f t="shared" si="293"/>
        <v>36.763044239710673</v>
      </c>
      <c r="DS164" s="2">
        <f t="shared" si="294"/>
        <v>0.99639042320617</v>
      </c>
      <c r="DT164" s="2">
        <f t="shared" si="295"/>
        <v>0.99640013585082776</v>
      </c>
      <c r="DU164" s="2">
        <f t="shared" si="296"/>
        <v>0.9950603252678818</v>
      </c>
      <c r="DV164" s="2">
        <f t="shared" si="297"/>
        <v>0.99546703913679957</v>
      </c>
      <c r="DW164" s="2">
        <f t="shared" si="298"/>
        <v>0.99577406055037487</v>
      </c>
      <c r="DX164" s="2">
        <f t="shared" si="299"/>
        <v>0.99476856851847062</v>
      </c>
      <c r="DY164" s="2">
        <f t="shared" si="300"/>
        <v>0.99519133034901108</v>
      </c>
      <c r="DZ164" s="2">
        <f t="shared" si="301"/>
        <v>0.99575415886743524</v>
      </c>
      <c r="EA164" s="2">
        <f t="shared" si="302"/>
        <v>0.99492393926439393</v>
      </c>
      <c r="EB164" s="2">
        <f t="shared" si="303"/>
        <v>0.99528778656309469</v>
      </c>
      <c r="EC164" s="2">
        <f t="shared" si="304"/>
        <v>0.99503271820397277</v>
      </c>
      <c r="ED164" s="2">
        <f t="shared" si="305"/>
        <v>0.99539156525409589</v>
      </c>
      <c r="EE164" s="2">
        <f t="shared" si="306"/>
        <v>0.99493294362527074</v>
      </c>
    </row>
    <row r="165" spans="2:135" x14ac:dyDescent="0.25">
      <c r="B165" s="2">
        <v>159</v>
      </c>
      <c r="C165">
        <v>51.478000000000002</v>
      </c>
      <c r="D165">
        <v>55.58</v>
      </c>
      <c r="E165">
        <v>57.470999999999997</v>
      </c>
      <c r="F165">
        <v>58.631999999999998</v>
      </c>
      <c r="G165">
        <v>60.25</v>
      </c>
      <c r="H165">
        <v>61.881999999999998</v>
      </c>
      <c r="I165">
        <v>61.954999999999998</v>
      </c>
      <c r="J165">
        <v>61.439</v>
      </c>
      <c r="K165">
        <v>60.832999999999998</v>
      </c>
      <c r="L165">
        <v>56.347999999999999</v>
      </c>
      <c r="M165">
        <v>54.506999999999998</v>
      </c>
      <c r="N165">
        <v>50.058</v>
      </c>
      <c r="O165">
        <v>42.841000000000001</v>
      </c>
      <c r="R165" s="5">
        <f t="shared" si="216"/>
        <v>52.253260090325121</v>
      </c>
      <c r="S165" s="5">
        <f t="shared" si="217"/>
        <v>54.944751681190446</v>
      </c>
      <c r="T165" s="5">
        <f t="shared" si="218"/>
        <v>57.276574219949573</v>
      </c>
      <c r="U165" s="5">
        <f t="shared" si="219"/>
        <v>58.312032609184939</v>
      </c>
      <c r="V165" s="5">
        <f t="shared" si="220"/>
        <v>60.172473470259945</v>
      </c>
      <c r="W165" s="5">
        <f t="shared" si="221"/>
        <v>61.729673303839903</v>
      </c>
      <c r="X165" s="5">
        <f t="shared" si="222"/>
        <v>62.899965412157037</v>
      </c>
      <c r="Y165" s="5">
        <f t="shared" si="223"/>
        <v>60.975140725212064</v>
      </c>
      <c r="Z165" s="5">
        <f t="shared" si="224"/>
        <v>60.761472684816965</v>
      </c>
      <c r="AA165" s="5">
        <f t="shared" si="225"/>
        <v>56.996158967010253</v>
      </c>
      <c r="AB165" s="5">
        <f t="shared" si="226"/>
        <v>54.953703910678904</v>
      </c>
      <c r="AC165" s="5">
        <f t="shared" si="227"/>
        <v>49.916541087986346</v>
      </c>
      <c r="AD165" s="5">
        <f t="shared" si="228"/>
        <v>43.927189163099769</v>
      </c>
      <c r="AE165" s="5"/>
      <c r="AG165" s="5">
        <f t="shared" si="309"/>
        <v>-0.77526009032511922</v>
      </c>
      <c r="AH165" s="5">
        <f t="shared" si="309"/>
        <v>0.6352483188095519</v>
      </c>
      <c r="AI165" s="5">
        <f t="shared" si="309"/>
        <v>0.19442578005042321</v>
      </c>
      <c r="AJ165" s="5">
        <f t="shared" si="309"/>
        <v>0.31996739081505865</v>
      </c>
      <c r="AK165" s="5">
        <f t="shared" si="308"/>
        <v>7.7526529740055139E-2</v>
      </c>
      <c r="AL165" s="5">
        <f t="shared" si="308"/>
        <v>0.15232669616009531</v>
      </c>
      <c r="AM165" s="5">
        <f t="shared" si="308"/>
        <v>-0.944965412157039</v>
      </c>
      <c r="AN165" s="5">
        <f t="shared" si="308"/>
        <v>0.46385927478793576</v>
      </c>
      <c r="AO165" s="5">
        <f t="shared" si="307"/>
        <v>7.1527315183033124E-2</v>
      </c>
      <c r="AP165" s="5">
        <f t="shared" si="215"/>
        <v>-0.64815896701025366</v>
      </c>
      <c r="AQ165" s="5">
        <f t="shared" si="215"/>
        <v>-0.44670391067890591</v>
      </c>
      <c r="AR165" s="5">
        <f t="shared" si="215"/>
        <v>0.14145891201365401</v>
      </c>
      <c r="AS165" s="5">
        <f t="shared" si="215"/>
        <v>-1.0861891630997675</v>
      </c>
      <c r="AV165" s="2">
        <f t="shared" si="229"/>
        <v>52.253259773068898</v>
      </c>
      <c r="AW165" s="2">
        <f t="shared" si="230"/>
        <v>54.944751681190446</v>
      </c>
      <c r="AX165" s="2">
        <f t="shared" si="231"/>
        <v>56.637782751813766</v>
      </c>
      <c r="AY165" s="2">
        <f t="shared" si="232"/>
        <v>57.704783195489128</v>
      </c>
      <c r="AZ165" s="2">
        <f t="shared" si="233"/>
        <v>59.696547785461313</v>
      </c>
      <c r="BA165" s="2">
        <f t="shared" si="234"/>
        <v>60.853428305388917</v>
      </c>
      <c r="BB165" s="2">
        <f t="shared" si="235"/>
        <v>60.956802642682902</v>
      </c>
      <c r="BC165" s="2">
        <f t="shared" si="236"/>
        <v>59.615926182005026</v>
      </c>
      <c r="BD165" s="2">
        <f t="shared" si="237"/>
        <v>57.215856839538667</v>
      </c>
      <c r="BE165" s="2">
        <f t="shared" si="238"/>
        <v>53.399148429614442</v>
      </c>
      <c r="BF165" s="2">
        <f t="shared" si="239"/>
        <v>49.283595860914033</v>
      </c>
      <c r="BG165" s="2">
        <f t="shared" si="240"/>
        <v>43.55609786873611</v>
      </c>
      <c r="BH165" s="2">
        <f t="shared" si="241"/>
        <v>36.751462971220036</v>
      </c>
      <c r="BK165" s="2" t="str">
        <f t="shared" si="242"/>
        <v/>
      </c>
      <c r="BL165" s="2" t="str">
        <f t="shared" si="243"/>
        <v/>
      </c>
      <c r="BM165" s="2" t="str">
        <f t="shared" si="244"/>
        <v/>
      </c>
      <c r="BN165" s="2" t="str">
        <f t="shared" si="245"/>
        <v/>
      </c>
      <c r="BO165" s="2" t="str">
        <f t="shared" si="246"/>
        <v/>
      </c>
      <c r="BP165" s="2" t="str">
        <f t="shared" si="247"/>
        <v/>
      </c>
      <c r="BQ165" s="2" t="str">
        <f t="shared" si="248"/>
        <v/>
      </c>
      <c r="BR165" s="2" t="str">
        <f t="shared" si="249"/>
        <v/>
      </c>
      <c r="BS165" s="2" t="str">
        <f t="shared" si="250"/>
        <v/>
      </c>
      <c r="BT165" s="2" t="str">
        <f t="shared" si="251"/>
        <v/>
      </c>
      <c r="BU165" s="2" t="str">
        <f t="shared" si="252"/>
        <v/>
      </c>
      <c r="BV165" s="2" t="str">
        <f t="shared" si="253"/>
        <v/>
      </c>
      <c r="BW165" s="2" t="str">
        <f t="shared" si="254"/>
        <v/>
      </c>
      <c r="BZ165" s="2" t="str">
        <f t="shared" si="255"/>
        <v/>
      </c>
      <c r="CA165" s="2" t="str">
        <f t="shared" si="256"/>
        <v/>
      </c>
      <c r="CB165" s="2" t="str">
        <f t="shared" si="257"/>
        <v/>
      </c>
      <c r="CC165" s="2" t="str">
        <f t="shared" si="258"/>
        <v/>
      </c>
      <c r="CD165" s="2" t="str">
        <f t="shared" si="259"/>
        <v/>
      </c>
      <c r="CE165" s="2" t="str">
        <f t="shared" si="260"/>
        <v/>
      </c>
      <c r="CF165" s="2" t="str">
        <f t="shared" si="261"/>
        <v/>
      </c>
      <c r="CG165" s="2" t="str">
        <f t="shared" si="262"/>
        <v/>
      </c>
      <c r="CH165" s="2" t="str">
        <f t="shared" si="263"/>
        <v/>
      </c>
      <c r="CI165" s="2" t="str">
        <f t="shared" si="264"/>
        <v/>
      </c>
      <c r="CJ165" s="2" t="str">
        <f t="shared" si="265"/>
        <v/>
      </c>
      <c r="CK165" s="2" t="str">
        <f t="shared" si="266"/>
        <v/>
      </c>
      <c r="CL165" s="2" t="str">
        <f t="shared" si="267"/>
        <v/>
      </c>
      <c r="CO165" s="2">
        <f t="shared" si="268"/>
        <v>57.878523828726962</v>
      </c>
      <c r="CP165" s="2">
        <f t="shared" si="269"/>
        <v>57.476936687166045</v>
      </c>
      <c r="CQ165" s="2">
        <f t="shared" si="270"/>
        <v>59.601357625975808</v>
      </c>
      <c r="CR165" s="2">
        <f t="shared" si="271"/>
        <v>60.551037539737742</v>
      </c>
      <c r="CS165" s="2">
        <f t="shared" si="272"/>
        <v>62.756960329194108</v>
      </c>
      <c r="CT165" s="2">
        <f t="shared" si="273"/>
        <v>65.542334952153624</v>
      </c>
      <c r="CU165" s="2">
        <f t="shared" si="274"/>
        <v>66.395786549902454</v>
      </c>
      <c r="CV165" s="2">
        <f t="shared" si="275"/>
        <v>64.712892282430232</v>
      </c>
      <c r="CW165" s="2">
        <f t="shared" si="276"/>
        <v>62.423598778662765</v>
      </c>
      <c r="CX165" s="2">
        <f t="shared" si="277"/>
        <v>58.014705420785347</v>
      </c>
      <c r="CY165" s="2">
        <f t="shared" si="278"/>
        <v>53.544175049666677</v>
      </c>
      <c r="CZ165" s="2">
        <f t="shared" si="279"/>
        <v>47.359164040718419</v>
      </c>
      <c r="DA165" s="2">
        <f t="shared" si="280"/>
        <v>39.66132744695755</v>
      </c>
      <c r="DD165" s="2">
        <f t="shared" si="281"/>
        <v>52.234674469691768</v>
      </c>
      <c r="DE165" s="2">
        <f t="shared" si="282"/>
        <v>54.936408190868228</v>
      </c>
      <c r="DF165" s="2">
        <f t="shared" si="283"/>
        <v>56.624365460599563</v>
      </c>
      <c r="DG165" s="2">
        <f t="shared" si="284"/>
        <v>57.692962887537995</v>
      </c>
      <c r="DH165" s="2">
        <f t="shared" si="285"/>
        <v>59.684702584464631</v>
      </c>
      <c r="DI165" s="2">
        <f t="shared" si="286"/>
        <v>60.830939309072114</v>
      </c>
      <c r="DJ165" s="2">
        <f t="shared" si="287"/>
        <v>60.932834403358015</v>
      </c>
      <c r="DK165" s="2">
        <f t="shared" si="288"/>
        <v>59.59610528265349</v>
      </c>
      <c r="DL165" s="2">
        <f t="shared" si="289"/>
        <v>57.191625000000009</v>
      </c>
      <c r="DM165" s="2">
        <f t="shared" si="290"/>
        <v>53.379218746361353</v>
      </c>
      <c r="DN165" s="2">
        <f t="shared" si="291"/>
        <v>49.264198168038973</v>
      </c>
      <c r="DO165" s="2">
        <f t="shared" si="292"/>
        <v>43.540039797945603</v>
      </c>
      <c r="DP165" s="2">
        <f t="shared" si="293"/>
        <v>36.737947391218576</v>
      </c>
      <c r="DS165" s="2">
        <f t="shared" si="294"/>
        <v>0.99670698096373211</v>
      </c>
      <c r="DT165" s="2">
        <f t="shared" si="295"/>
        <v>0.99671584462273277</v>
      </c>
      <c r="DU165" s="2">
        <f t="shared" si="296"/>
        <v>0.99549300419052134</v>
      </c>
      <c r="DV165" s="2">
        <f t="shared" si="297"/>
        <v>0.99586424100503057</v>
      </c>
      <c r="DW165" s="2">
        <f t="shared" si="298"/>
        <v>0.99614446378498067</v>
      </c>
      <c r="DX165" s="2">
        <f t="shared" si="299"/>
        <v>0.99522668058034369</v>
      </c>
      <c r="DY165" s="2">
        <f t="shared" si="300"/>
        <v>0.99561258479262993</v>
      </c>
      <c r="DZ165" s="2">
        <f t="shared" si="301"/>
        <v>0.99612629969697875</v>
      </c>
      <c r="EA165" s="2">
        <f t="shared" si="302"/>
        <v>0.99536850898651674</v>
      </c>
      <c r="EB165" s="2">
        <f t="shared" si="303"/>
        <v>0.99570062764648903</v>
      </c>
      <c r="EC165" s="2">
        <f t="shared" si="304"/>
        <v>0.99546780428690396</v>
      </c>
      <c r="ED165" s="2">
        <f t="shared" si="305"/>
        <v>0.99579535260710728</v>
      </c>
      <c r="EE165" s="2">
        <f t="shared" si="306"/>
        <v>0.9953767283952949</v>
      </c>
    </row>
    <row r="166" spans="2:135" x14ac:dyDescent="0.25">
      <c r="B166" s="2">
        <v>160</v>
      </c>
      <c r="C166">
        <v>51.506999999999998</v>
      </c>
      <c r="D166">
        <v>54.274999999999999</v>
      </c>
      <c r="E166">
        <v>56.941000000000003</v>
      </c>
      <c r="F166">
        <v>59.293999999999997</v>
      </c>
      <c r="G166">
        <v>59.706000000000003</v>
      </c>
      <c r="H166">
        <v>60.881999999999998</v>
      </c>
      <c r="I166">
        <v>63.53</v>
      </c>
      <c r="J166">
        <v>59.576000000000001</v>
      </c>
      <c r="K166">
        <v>59.697000000000003</v>
      </c>
      <c r="L166">
        <v>55.136000000000003</v>
      </c>
      <c r="M166">
        <v>53.357999999999997</v>
      </c>
      <c r="N166">
        <v>49.377000000000002</v>
      </c>
      <c r="O166">
        <v>42.637999999999998</v>
      </c>
      <c r="R166" s="5">
        <f t="shared" ref="R166:R197" si="310">AV166+(C$209*_xlfn.NORM.DIST($B166,C$214*C$215+C$213,C$219*C$214,FALSE))+(C$211*_xlfn.NORM.DIST($B166,C$214*C$216+C$213,C$220*C$214,FALSE))+(C$210*_xlfn.NORM.DIST($B166,C$214*C$217+C$213,C$221*C$214,FALSE))+(C$212*_xlfn.NORM.DIST($B166,C$214*C$218+C$213,C$222*C$214,FALSE))</f>
        <v>52.179955141309762</v>
      </c>
      <c r="S166" s="5">
        <f t="shared" ref="S166:S197" si="311">AW166+(D$209*_xlfn.NORM.DIST($B166,D$214*D$215+D$213,D$219*D$214,FALSE))+(D$211*_xlfn.NORM.DIST($B166,D$214*D$216+D$213,D$220*D$214,FALSE))+(D$210*_xlfn.NORM.DIST($B166,D$214*D$217+D$213,D$221*D$214,FALSE))+(D$212*_xlfn.NORM.DIST($B166,D$214*D$218+D$213,D$222*D$214,FALSE))</f>
        <v>54.899056014912382</v>
      </c>
      <c r="T166" s="5">
        <f t="shared" ref="T166:T197" si="312">AX166+(E$209*_xlfn.NORM.DIST($B166,E$214*E$215+E$213,E$219*E$214,FALSE))+(E$211*_xlfn.NORM.DIST($B166,E$214*E$216+E$213,E$220*E$214,FALSE))+(E$210*_xlfn.NORM.DIST($B166,E$214*E$217+E$213,E$221*E$214,FALSE))+(E$212*_xlfn.NORM.DIST($B166,E$214*E$218+E$213,E$222*E$214,FALSE))</f>
        <v>57.07790675992247</v>
      </c>
      <c r="U166" s="5">
        <f t="shared" ref="U166:U197" si="313">AY166+(F$209*_xlfn.NORM.DIST($B166,F$214*F$215+F$213,F$219*F$214,FALSE))+(F$211*_xlfn.NORM.DIST($B166,F$214*F$216+F$213,F$220*F$214,FALSE))+(F$210*_xlfn.NORM.DIST($B166,F$214*F$217+F$213,F$221*F$214,FALSE))+(F$212*_xlfn.NORM.DIST($B166,F$214*F$218+F$213,F$222*F$214,FALSE))</f>
        <v>58.093779659870457</v>
      </c>
      <c r="V166" s="5">
        <f t="shared" ref="V166:V197" si="314">AZ166+(G$209*_xlfn.NORM.DIST($B166,G$214*G$215+G$213,G$219*G$214,FALSE))+(G$211*_xlfn.NORM.DIST($B166,G$214*G$216+G$213,G$220*G$214,FALSE))+(G$210*_xlfn.NORM.DIST($B166,G$214*G$217+G$213,G$221*G$214,FALSE))+(G$212*_xlfn.NORM.DIST($B166,G$214*G$218+G$213,G$222*G$214,FALSE))</f>
        <v>59.973419126743295</v>
      </c>
      <c r="W166" s="5">
        <f t="shared" ref="W166:W197" si="315">BA166+(H$209*_xlfn.NORM.DIST($B166,H$214*H$215+H$213,H$219*H$214,FALSE))+(H$211*_xlfn.NORM.DIST($B166,H$214*H$216+H$213,H$220*H$214,FALSE))+(H$210*_xlfn.NORM.DIST($B166,H$214*H$217+H$213,H$221*H$214,FALSE))+(H$212*_xlfn.NORM.DIST($B166,H$214*H$218+H$213,H$222*H$214,FALSE))</f>
        <v>61.39165697885921</v>
      </c>
      <c r="X166" s="5">
        <f t="shared" ref="X166:X197" si="316">BB166+(I$209*_xlfn.NORM.DIST($B166,I$214*I$215+I$213,I$219*I$214,FALSE))+(I$211*_xlfn.NORM.DIST($B166,I$214*I$216+I$213,I$220*I$214,FALSE))+(I$210*_xlfn.NORM.DIST($B166,I$214*I$217+I$213,I$221*I$214,FALSE))+(I$212*_xlfn.NORM.DIST($B166,I$214*I$218+I$213,I$222*I$214,FALSE))</f>
        <v>62.248126828452129</v>
      </c>
      <c r="Y166" s="5">
        <f t="shared" ref="Y166:Y197" si="317">BC166+(J$209*_xlfn.NORM.DIST($B166,J$214*J$215+J$213,J$219*J$214,FALSE))+(J$211*_xlfn.NORM.DIST($B166,J$214*J$216+J$213,J$220*J$214,FALSE))+(J$210*_xlfn.NORM.DIST($B166,J$214*J$217+J$213,J$221*J$214,FALSE))+(J$212*_xlfn.NORM.DIST($B166,J$214*J$218+J$213,J$222*J$214,FALSE))</f>
        <v>60.456436025379233</v>
      </c>
      <c r="Z166" s="5">
        <f t="shared" ref="Z166:Z197" si="318">BD166+(K$209*_xlfn.NORM.DIST($B166,K$214*K$215+K$213,K$219*K$214,FALSE))+(K$211*_xlfn.NORM.DIST($B166,K$214*K$216+K$213,K$220*K$214,FALSE))+(K$210*_xlfn.NORM.DIST($B166,K$214*K$217+K$213,K$221*K$214,FALSE))+(K$212*_xlfn.NORM.DIST($B166,K$214*K$218+K$213,K$222*K$214,FALSE))</f>
        <v>59.752435120139673</v>
      </c>
      <c r="AA166" s="5">
        <f t="shared" ref="AA166:AA197" si="319">BE166+(L$209*_xlfn.NORM.DIST($B166,L$214*L$215+L$213,L$219*L$214,FALSE))+(L$211*_xlfn.NORM.DIST($B166,L$214*L$216+L$213,L$220*L$214,FALSE))+(L$210*_xlfn.NORM.DIST($B166,L$214*L$217+L$213,L$221*L$214,FALSE))+(L$212*_xlfn.NORM.DIST($B166,L$214*L$218+L$213,L$222*L$214,FALSE))</f>
        <v>55.989186074844412</v>
      </c>
      <c r="AB166" s="5">
        <f t="shared" ref="AB166:AB197" si="320">BF166+(M$209*_xlfn.NORM.DIST($B166,M$214*M$215+M$213,M$219*M$214,FALSE))+(M$211*_xlfn.NORM.DIST($B166,M$214*M$216+M$213,M$220*M$214,FALSE))+(M$210*_xlfn.NORM.DIST($B166,M$214*M$217+M$213,M$221*M$214,FALSE))+(M$212*_xlfn.NORM.DIST($B166,M$214*M$218+M$213,M$222*M$214,FALSE))</f>
        <v>53.757168083015863</v>
      </c>
      <c r="AC166" s="5">
        <f t="shared" ref="AC166:AC197" si="321">BG166+(N$209*_xlfn.NORM.DIST($B166,N$214*N$215+N$213,N$219*N$214,FALSE))+(N$211*_xlfn.NORM.DIST($B166,N$214*N$216+N$213,N$220*N$214,FALSE))+(N$210*_xlfn.NORM.DIST($B166,N$214*N$217+N$213,N$221*N$214,FALSE))+(N$212*_xlfn.NORM.DIST($B166,N$214*N$218+N$213,N$222*N$214,FALSE))</f>
        <v>48.688967864961477</v>
      </c>
      <c r="AD166" s="5">
        <f t="shared" ref="AD166:AD197" si="322">BH166+(O$209*_xlfn.NORM.DIST($B166,O$214*O$215+O$213,O$219*O$214,FALSE))+(O$211*_xlfn.NORM.DIST($B166,O$214*O$216+O$213,O$220*O$214,FALSE))+(O$210*_xlfn.NORM.DIST($B166,O$214*O$217+O$213,O$221*O$214,FALSE))+(O$212*_xlfn.NORM.DIST($B166,O$214*O$218+O$213,O$222*O$214,FALSE))</f>
        <v>43.139001822935178</v>
      </c>
      <c r="AE166" s="5"/>
      <c r="AG166" s="5">
        <f t="shared" si="309"/>
        <v>-0.67295514130976386</v>
      </c>
      <c r="AH166" s="5">
        <f t="shared" si="309"/>
        <v>-0.62405601491238372</v>
      </c>
      <c r="AI166" s="5">
        <f t="shared" si="309"/>
        <v>-0.13690675992246781</v>
      </c>
      <c r="AJ166" s="5">
        <f t="shared" si="309"/>
        <v>1.2002203401295404</v>
      </c>
      <c r="AK166" s="5">
        <f t="shared" si="308"/>
        <v>-0.26741912674329171</v>
      </c>
      <c r="AL166" s="5">
        <f t="shared" si="308"/>
        <v>-0.50965697885921202</v>
      </c>
      <c r="AM166" s="5">
        <f t="shared" si="308"/>
        <v>1.2818731715478719</v>
      </c>
      <c r="AN166" s="5">
        <f t="shared" si="308"/>
        <v>-0.88043602537923249</v>
      </c>
      <c r="AO166" s="5">
        <f t="shared" si="307"/>
        <v>-5.5435120139669891E-2</v>
      </c>
      <c r="AP166" s="5">
        <f t="shared" si="215"/>
        <v>-0.85318607484440889</v>
      </c>
      <c r="AQ166" s="5">
        <f t="shared" si="215"/>
        <v>-0.3991680830158657</v>
      </c>
      <c r="AR166" s="5">
        <f t="shared" si="215"/>
        <v>0.68803213503852589</v>
      </c>
      <c r="AS166" s="5">
        <f t="shared" si="215"/>
        <v>-0.50100182293518003</v>
      </c>
      <c r="AV166" s="2">
        <f t="shared" si="229"/>
        <v>52.179954915332154</v>
      </c>
      <c r="AW166" s="2">
        <f t="shared" si="230"/>
        <v>54.899056014912382</v>
      </c>
      <c r="AX166" s="2">
        <f t="shared" si="231"/>
        <v>56.589406050885422</v>
      </c>
      <c r="AY166" s="2">
        <f t="shared" si="232"/>
        <v>57.666331754213005</v>
      </c>
      <c r="AZ166" s="2">
        <f t="shared" si="233"/>
        <v>59.668303908269628</v>
      </c>
      <c r="BA166" s="2">
        <f t="shared" si="234"/>
        <v>60.810843718505026</v>
      </c>
      <c r="BB166" s="2">
        <f t="shared" si="235"/>
        <v>60.905731720279135</v>
      </c>
      <c r="BC166" s="2">
        <f t="shared" si="236"/>
        <v>59.564105101964941</v>
      </c>
      <c r="BD166" s="2">
        <f t="shared" si="237"/>
        <v>57.162416839705372</v>
      </c>
      <c r="BE166" s="2">
        <f t="shared" si="238"/>
        <v>53.348036885424783</v>
      </c>
      <c r="BF166" s="2">
        <f t="shared" si="239"/>
        <v>49.240349631135906</v>
      </c>
      <c r="BG166" s="2">
        <f t="shared" si="240"/>
        <v>43.516607186229173</v>
      </c>
      <c r="BH166" s="2">
        <f t="shared" si="241"/>
        <v>36.725352835455645</v>
      </c>
      <c r="BK166" s="2" t="str">
        <f t="shared" si="242"/>
        <v/>
      </c>
      <c r="BL166" s="2" t="str">
        <f t="shared" si="243"/>
        <v/>
      </c>
      <c r="BM166" s="2" t="str">
        <f t="shared" si="244"/>
        <v/>
      </c>
      <c r="BN166" s="2" t="str">
        <f t="shared" si="245"/>
        <v/>
      </c>
      <c r="BO166" s="2" t="str">
        <f t="shared" si="246"/>
        <v/>
      </c>
      <c r="BP166" s="2" t="str">
        <f t="shared" si="247"/>
        <v/>
      </c>
      <c r="BQ166" s="2" t="str">
        <f t="shared" si="248"/>
        <v/>
      </c>
      <c r="BR166" s="2" t="str">
        <f t="shared" si="249"/>
        <v/>
      </c>
      <c r="BS166" s="2" t="str">
        <f t="shared" si="250"/>
        <v/>
      </c>
      <c r="BT166" s="2" t="str">
        <f t="shared" si="251"/>
        <v/>
      </c>
      <c r="BU166" s="2" t="str">
        <f t="shared" si="252"/>
        <v/>
      </c>
      <c r="BV166" s="2" t="str">
        <f t="shared" si="253"/>
        <v/>
      </c>
      <c r="BW166" s="2" t="str">
        <f t="shared" si="254"/>
        <v/>
      </c>
      <c r="BZ166" s="2" t="str">
        <f t="shared" si="255"/>
        <v/>
      </c>
      <c r="CA166" s="2" t="str">
        <f t="shared" si="256"/>
        <v/>
      </c>
      <c r="CB166" s="2" t="str">
        <f t="shared" si="257"/>
        <v/>
      </c>
      <c r="CC166" s="2" t="str">
        <f t="shared" si="258"/>
        <v/>
      </c>
      <c r="CD166" s="2" t="str">
        <f t="shared" si="259"/>
        <v/>
      </c>
      <c r="CE166" s="2" t="str">
        <f t="shared" si="260"/>
        <v/>
      </c>
      <c r="CF166" s="2" t="str">
        <f t="shared" si="261"/>
        <v/>
      </c>
      <c r="CG166" s="2" t="str">
        <f t="shared" si="262"/>
        <v/>
      </c>
      <c r="CH166" s="2" t="str">
        <f t="shared" si="263"/>
        <v/>
      </c>
      <c r="CI166" s="2" t="str">
        <f t="shared" si="264"/>
        <v/>
      </c>
      <c r="CJ166" s="2" t="str">
        <f t="shared" si="265"/>
        <v/>
      </c>
      <c r="CK166" s="2" t="str">
        <f t="shared" si="266"/>
        <v/>
      </c>
      <c r="CL166" s="2" t="str">
        <f t="shared" si="267"/>
        <v/>
      </c>
      <c r="CO166" s="2">
        <f t="shared" si="268"/>
        <v>57.879182744516285</v>
      </c>
      <c r="CP166" s="2">
        <f t="shared" si="269"/>
        <v>57.461760560540377</v>
      </c>
      <c r="CQ166" s="2">
        <f t="shared" si="270"/>
        <v>59.590954472149441</v>
      </c>
      <c r="CR166" s="2">
        <f t="shared" si="271"/>
        <v>60.547996914116844</v>
      </c>
      <c r="CS166" s="2">
        <f t="shared" si="272"/>
        <v>62.76358728014273</v>
      </c>
      <c r="CT166" s="2">
        <f t="shared" si="273"/>
        <v>65.566794909918329</v>
      </c>
      <c r="CU166" s="2">
        <f t="shared" si="274"/>
        <v>66.420740831522139</v>
      </c>
      <c r="CV166" s="2">
        <f t="shared" si="275"/>
        <v>64.728366379310359</v>
      </c>
      <c r="CW166" s="2">
        <f t="shared" si="276"/>
        <v>62.441107295048724</v>
      </c>
      <c r="CX166" s="2">
        <f t="shared" si="277"/>
        <v>58.026876486801726</v>
      </c>
      <c r="CY166" s="2">
        <f t="shared" si="278"/>
        <v>53.559339438631874</v>
      </c>
      <c r="CZ166" s="2">
        <f t="shared" si="279"/>
        <v>47.373268959651561</v>
      </c>
      <c r="DA166" s="2">
        <f t="shared" si="280"/>
        <v>39.676750561365331</v>
      </c>
      <c r="DD166" s="2">
        <f t="shared" si="281"/>
        <v>52.162782050181917</v>
      </c>
      <c r="DE166" s="2">
        <f t="shared" si="282"/>
        <v>54.891354948424528</v>
      </c>
      <c r="DF166" s="2">
        <f t="shared" si="283"/>
        <v>56.577012541621862</v>
      </c>
      <c r="DG166" s="2">
        <f t="shared" si="284"/>
        <v>57.655417386018236</v>
      </c>
      <c r="DH166" s="2">
        <f t="shared" si="285"/>
        <v>59.657377866013363</v>
      </c>
      <c r="DI166" s="2">
        <f t="shared" si="286"/>
        <v>60.790040243951431</v>
      </c>
      <c r="DJ166" s="2">
        <f t="shared" si="287"/>
        <v>60.883566880671609</v>
      </c>
      <c r="DK166" s="2">
        <f t="shared" si="288"/>
        <v>59.545789558165083</v>
      </c>
      <c r="DL166" s="2">
        <f t="shared" si="289"/>
        <v>57.140016060540077</v>
      </c>
      <c r="DM166" s="2">
        <f t="shared" si="290"/>
        <v>53.329611591028815</v>
      </c>
      <c r="DN166" s="2">
        <f t="shared" si="291"/>
        <v>49.22241619063221</v>
      </c>
      <c r="DO166" s="2">
        <f t="shared" si="292"/>
        <v>43.501755661616741</v>
      </c>
      <c r="DP166" s="2">
        <f t="shared" si="293"/>
        <v>36.712850542726486</v>
      </c>
      <c r="DS166" s="2">
        <f t="shared" si="294"/>
        <v>0.99699586049535394</v>
      </c>
      <c r="DT166" s="2">
        <f t="shared" si="295"/>
        <v>0.99700394892870037</v>
      </c>
      <c r="DU166" s="2">
        <f t="shared" si="296"/>
        <v>0.99588794026254146</v>
      </c>
      <c r="DV166" s="2">
        <f t="shared" si="297"/>
        <v>0.99622676988177894</v>
      </c>
      <c r="DW166" s="2">
        <f t="shared" si="298"/>
        <v>0.99648251589008552</v>
      </c>
      <c r="DX166" s="2">
        <f t="shared" si="299"/>
        <v>0.99564485178570739</v>
      </c>
      <c r="DY166" s="2">
        <f t="shared" si="300"/>
        <v>0.9959970844686713</v>
      </c>
      <c r="DZ166" s="2">
        <f t="shared" si="301"/>
        <v>0.99646593877294187</v>
      </c>
      <c r="EA166" s="2">
        <f t="shared" si="302"/>
        <v>0.99577430793503907</v>
      </c>
      <c r="EB166" s="2">
        <f t="shared" si="303"/>
        <v>0.99607744191464631</v>
      </c>
      <c r="EC166" s="2">
        <f t="shared" si="304"/>
        <v>0.99586493938716281</v>
      </c>
      <c r="ED166" s="2">
        <f t="shared" si="305"/>
        <v>0.99616389678424333</v>
      </c>
      <c r="EE166" s="2">
        <f t="shared" si="306"/>
        <v>0.99578181023295631</v>
      </c>
    </row>
    <row r="167" spans="2:135" x14ac:dyDescent="0.25">
      <c r="B167" s="2">
        <v>161</v>
      </c>
      <c r="C167">
        <v>51.100999999999999</v>
      </c>
      <c r="D167">
        <v>54.173999999999999</v>
      </c>
      <c r="E167">
        <v>56.381999999999998</v>
      </c>
      <c r="F167">
        <v>57.529000000000003</v>
      </c>
      <c r="G167">
        <v>59.631999999999998</v>
      </c>
      <c r="H167">
        <v>60.734999999999999</v>
      </c>
      <c r="I167">
        <v>62.091000000000001</v>
      </c>
      <c r="J167">
        <v>58.802999999999997</v>
      </c>
      <c r="K167">
        <v>58.287999999999997</v>
      </c>
      <c r="L167">
        <v>55.636000000000003</v>
      </c>
      <c r="M167">
        <v>53.103999999999999</v>
      </c>
      <c r="N167">
        <v>46.912999999999997</v>
      </c>
      <c r="O167">
        <v>41.796999999999997</v>
      </c>
      <c r="R167" s="5">
        <f t="shared" si="310"/>
        <v>52.106754593742139</v>
      </c>
      <c r="S167" s="5">
        <f t="shared" si="311"/>
        <v>54.853408672790096</v>
      </c>
      <c r="T167" s="5">
        <f t="shared" si="312"/>
        <v>56.897113444174856</v>
      </c>
      <c r="U167" s="5">
        <f t="shared" si="313"/>
        <v>57.914507554623739</v>
      </c>
      <c r="V167" s="5">
        <f t="shared" si="314"/>
        <v>59.826254170396638</v>
      </c>
      <c r="W167" s="5">
        <f t="shared" si="315"/>
        <v>61.134186683769066</v>
      </c>
      <c r="X167" s="5">
        <f t="shared" si="316"/>
        <v>61.737262867312545</v>
      </c>
      <c r="Y167" s="5">
        <f t="shared" si="317"/>
        <v>60.070004342030913</v>
      </c>
      <c r="Z167" s="5">
        <f t="shared" si="318"/>
        <v>58.91029696314596</v>
      </c>
      <c r="AA167" s="5">
        <f t="shared" si="319"/>
        <v>55.144673906554523</v>
      </c>
      <c r="AB167" s="5">
        <f t="shared" si="320"/>
        <v>52.628373557655493</v>
      </c>
      <c r="AC167" s="5">
        <f t="shared" si="321"/>
        <v>47.492238767779931</v>
      </c>
      <c r="AD167" s="5">
        <f t="shared" si="322"/>
        <v>42.175597497133964</v>
      </c>
      <c r="AE167" s="5"/>
      <c r="AG167" s="5">
        <f t="shared" si="309"/>
        <v>-1.0057545937421395</v>
      </c>
      <c r="AH167" s="5">
        <f t="shared" si="309"/>
        <v>-0.67940867279009609</v>
      </c>
      <c r="AI167" s="5">
        <f t="shared" si="309"/>
        <v>-0.51511344417485816</v>
      </c>
      <c r="AJ167" s="5">
        <f t="shared" si="309"/>
        <v>-0.38550755462373587</v>
      </c>
      <c r="AK167" s="5">
        <f t="shared" si="308"/>
        <v>-0.19425417039663984</v>
      </c>
      <c r="AL167" s="5">
        <f t="shared" si="308"/>
        <v>-0.39918668376906652</v>
      </c>
      <c r="AM167" s="5">
        <f t="shared" si="308"/>
        <v>0.35373713268745632</v>
      </c>
      <c r="AN167" s="5">
        <f t="shared" si="308"/>
        <v>-1.2670043420309156</v>
      </c>
      <c r="AO167" s="5">
        <f t="shared" si="307"/>
        <v>-0.62229696314596339</v>
      </c>
      <c r="AP167" s="5">
        <f t="shared" si="215"/>
        <v>0.49132609344547973</v>
      </c>
      <c r="AQ167" s="5">
        <f t="shared" si="215"/>
        <v>0.47562644234450602</v>
      </c>
      <c r="AR167" s="5">
        <f t="shared" si="215"/>
        <v>-0.57923876777993399</v>
      </c>
      <c r="AS167" s="5">
        <f t="shared" si="215"/>
        <v>-0.37859749713396695</v>
      </c>
      <c r="AV167" s="2">
        <f t="shared" si="229"/>
        <v>52.106754440117861</v>
      </c>
      <c r="AW167" s="2">
        <f t="shared" si="230"/>
        <v>54.853408672790096</v>
      </c>
      <c r="AX167" s="2">
        <f t="shared" si="231"/>
        <v>56.541105349285111</v>
      </c>
      <c r="AY167" s="2">
        <f t="shared" si="232"/>
        <v>57.627947991000497</v>
      </c>
      <c r="AZ167" s="2">
        <f t="shared" si="233"/>
        <v>59.640129851675603</v>
      </c>
      <c r="BA167" s="2">
        <f t="shared" si="234"/>
        <v>60.768381148261263</v>
      </c>
      <c r="BB167" s="2">
        <f t="shared" si="235"/>
        <v>60.854792111493346</v>
      </c>
      <c r="BC167" s="2">
        <f t="shared" si="236"/>
        <v>59.512395117292101</v>
      </c>
      <c r="BD167" s="2">
        <f t="shared" si="237"/>
        <v>57.109110942653466</v>
      </c>
      <c r="BE167" s="2">
        <f t="shared" si="238"/>
        <v>53.297035388377012</v>
      </c>
      <c r="BF167" s="2">
        <f t="shared" si="239"/>
        <v>49.197210493755676</v>
      </c>
      <c r="BG167" s="2">
        <f t="shared" si="240"/>
        <v>43.477204198637459</v>
      </c>
      <c r="BH167" s="2">
        <f t="shared" si="241"/>
        <v>36.699316093869321</v>
      </c>
      <c r="BK167" s="2" t="str">
        <f t="shared" si="242"/>
        <v/>
      </c>
      <c r="BL167" s="2" t="str">
        <f t="shared" si="243"/>
        <v/>
      </c>
      <c r="BM167" s="2" t="str">
        <f t="shared" si="244"/>
        <v/>
      </c>
      <c r="BN167" s="2" t="str">
        <f t="shared" si="245"/>
        <v/>
      </c>
      <c r="BO167" s="2" t="str">
        <f t="shared" si="246"/>
        <v/>
      </c>
      <c r="BP167" s="2" t="str">
        <f t="shared" si="247"/>
        <v/>
      </c>
      <c r="BQ167" s="2" t="str">
        <f t="shared" si="248"/>
        <v/>
      </c>
      <c r="BR167" s="2" t="str">
        <f t="shared" si="249"/>
        <v/>
      </c>
      <c r="BS167" s="2" t="str">
        <f t="shared" si="250"/>
        <v/>
      </c>
      <c r="BT167" s="2" t="str">
        <f t="shared" si="251"/>
        <v/>
      </c>
      <c r="BU167" s="2" t="str">
        <f t="shared" si="252"/>
        <v/>
      </c>
      <c r="BV167" s="2" t="str">
        <f t="shared" si="253"/>
        <v/>
      </c>
      <c r="BW167" s="2" t="str">
        <f t="shared" si="254"/>
        <v/>
      </c>
      <c r="BZ167" s="2" t="str">
        <f t="shared" si="255"/>
        <v/>
      </c>
      <c r="CA167" s="2" t="str">
        <f t="shared" si="256"/>
        <v/>
      </c>
      <c r="CB167" s="2" t="str">
        <f t="shared" si="257"/>
        <v/>
      </c>
      <c r="CC167" s="2" t="str">
        <f t="shared" si="258"/>
        <v/>
      </c>
      <c r="CD167" s="2" t="str">
        <f t="shared" si="259"/>
        <v/>
      </c>
      <c r="CE167" s="2" t="str">
        <f t="shared" si="260"/>
        <v/>
      </c>
      <c r="CF167" s="2" t="str">
        <f t="shared" si="261"/>
        <v/>
      </c>
      <c r="CG167" s="2" t="str">
        <f t="shared" si="262"/>
        <v/>
      </c>
      <c r="CH167" s="2" t="str">
        <f t="shared" si="263"/>
        <v/>
      </c>
      <c r="CI167" s="2" t="str">
        <f t="shared" si="264"/>
        <v/>
      </c>
      <c r="CJ167" s="2" t="str">
        <f t="shared" si="265"/>
        <v/>
      </c>
      <c r="CK167" s="2" t="str">
        <f t="shared" si="266"/>
        <v/>
      </c>
      <c r="CL167" s="2" t="str">
        <f t="shared" si="267"/>
        <v/>
      </c>
      <c r="CO167" s="2">
        <f t="shared" si="268"/>
        <v>57.879841660305608</v>
      </c>
      <c r="CP167" s="2">
        <f t="shared" si="269"/>
        <v>57.446584433914708</v>
      </c>
      <c r="CQ167" s="2">
        <f t="shared" si="270"/>
        <v>59.580551318323067</v>
      </c>
      <c r="CR167" s="2">
        <f t="shared" si="271"/>
        <v>60.544956288495939</v>
      </c>
      <c r="CS167" s="2">
        <f t="shared" si="272"/>
        <v>62.770214231091344</v>
      </c>
      <c r="CT167" s="2">
        <f t="shared" si="273"/>
        <v>65.591254867683034</v>
      </c>
      <c r="CU167" s="2">
        <f t="shared" si="274"/>
        <v>66.445695113141809</v>
      </c>
      <c r="CV167" s="2">
        <f t="shared" si="275"/>
        <v>64.743840476190485</v>
      </c>
      <c r="CW167" s="2">
        <f t="shared" si="276"/>
        <v>62.458615811434683</v>
      </c>
      <c r="CX167" s="2">
        <f t="shared" si="277"/>
        <v>58.039047552818097</v>
      </c>
      <c r="CY167" s="2">
        <f t="shared" si="278"/>
        <v>53.57450382759707</v>
      </c>
      <c r="CZ167" s="2">
        <f t="shared" si="279"/>
        <v>47.387373878584704</v>
      </c>
      <c r="DA167" s="2">
        <f t="shared" si="280"/>
        <v>39.692173675773105</v>
      </c>
      <c r="DD167" s="2">
        <f t="shared" si="281"/>
        <v>52.090889630672066</v>
      </c>
      <c r="DE167" s="2">
        <f t="shared" si="282"/>
        <v>54.846301705980828</v>
      </c>
      <c r="DF167" s="2">
        <f t="shared" si="283"/>
        <v>56.529659622644161</v>
      </c>
      <c r="DG167" s="2">
        <f t="shared" si="284"/>
        <v>57.617871884498477</v>
      </c>
      <c r="DH167" s="2">
        <f t="shared" si="285"/>
        <v>59.630053147562094</v>
      </c>
      <c r="DI167" s="2">
        <f t="shared" si="286"/>
        <v>60.74914117883074</v>
      </c>
      <c r="DJ167" s="2">
        <f t="shared" si="287"/>
        <v>60.834299357985195</v>
      </c>
      <c r="DK167" s="2">
        <f t="shared" si="288"/>
        <v>59.495473833676684</v>
      </c>
      <c r="DL167" s="2">
        <f t="shared" si="289"/>
        <v>57.088407121080152</v>
      </c>
      <c r="DM167" s="2">
        <f t="shared" si="290"/>
        <v>53.280004435696277</v>
      </c>
      <c r="DN167" s="2">
        <f t="shared" si="291"/>
        <v>49.180634213225446</v>
      </c>
      <c r="DO167" s="2">
        <f t="shared" si="292"/>
        <v>43.463471525287879</v>
      </c>
      <c r="DP167" s="2">
        <f t="shared" si="293"/>
        <v>36.687753694234388</v>
      </c>
      <c r="DS167" s="2">
        <f t="shared" si="294"/>
        <v>0.99725946779925301</v>
      </c>
      <c r="DT167" s="2">
        <f t="shared" si="295"/>
        <v>0.99726684843424307</v>
      </c>
      <c r="DU167" s="2">
        <f t="shared" si="296"/>
        <v>0.99624839955572331</v>
      </c>
      <c r="DV167" s="2">
        <f t="shared" si="297"/>
        <v>0.99655763035454048</v>
      </c>
      <c r="DW167" s="2">
        <f t="shared" si="298"/>
        <v>0.99679102318464907</v>
      </c>
      <c r="DX167" s="2">
        <f t="shared" si="299"/>
        <v>0.99602653496657423</v>
      </c>
      <c r="DY167" s="2">
        <f t="shared" si="300"/>
        <v>0.99634801136788098</v>
      </c>
      <c r="DZ167" s="2">
        <f t="shared" si="301"/>
        <v>0.99677589528933763</v>
      </c>
      <c r="EA167" s="2">
        <f t="shared" si="302"/>
        <v>0.99614468957035041</v>
      </c>
      <c r="EB167" s="2">
        <f t="shared" si="303"/>
        <v>0.99642134936339233</v>
      </c>
      <c r="EC167" s="2">
        <f t="shared" si="304"/>
        <v>0.99622740727762915</v>
      </c>
      <c r="ED167" s="2">
        <f t="shared" si="305"/>
        <v>0.99650025099680484</v>
      </c>
      <c r="EE167" s="2">
        <f t="shared" si="306"/>
        <v>0.99615153683373781</v>
      </c>
    </row>
    <row r="168" spans="2:135" x14ac:dyDescent="0.25">
      <c r="B168" s="2">
        <v>162</v>
      </c>
      <c r="C168">
        <v>51.405999999999999</v>
      </c>
      <c r="D168">
        <v>54.695999999999998</v>
      </c>
      <c r="E168">
        <v>55.441000000000003</v>
      </c>
      <c r="F168">
        <v>56.838000000000001</v>
      </c>
      <c r="G168">
        <v>60.191000000000003</v>
      </c>
      <c r="H168">
        <v>60.808999999999997</v>
      </c>
      <c r="I168">
        <v>60.439</v>
      </c>
      <c r="J168">
        <v>58.954999999999998</v>
      </c>
      <c r="K168">
        <v>57.939</v>
      </c>
      <c r="L168">
        <v>54.347999999999999</v>
      </c>
      <c r="M168">
        <v>51</v>
      </c>
      <c r="N168">
        <v>45.478000000000002</v>
      </c>
      <c r="O168">
        <v>40.405999999999999</v>
      </c>
      <c r="R168" s="5">
        <f t="shared" si="310"/>
        <v>52.033651057029992</v>
      </c>
      <c r="S168" s="5">
        <f t="shared" si="311"/>
        <v>54.807806144950568</v>
      </c>
      <c r="T168" s="5">
        <f t="shared" si="312"/>
        <v>56.740129131512383</v>
      </c>
      <c r="U168" s="5">
        <f t="shared" si="313"/>
        <v>57.77258961279356</v>
      </c>
      <c r="V168" s="5">
        <f t="shared" si="314"/>
        <v>59.72005359450111</v>
      </c>
      <c r="W168" s="5">
        <f t="shared" si="315"/>
        <v>60.94494285055773</v>
      </c>
      <c r="X168" s="5">
        <f t="shared" si="316"/>
        <v>61.356012858622691</v>
      </c>
      <c r="Y168" s="5">
        <f t="shared" si="317"/>
        <v>59.792453683200101</v>
      </c>
      <c r="Z168" s="5">
        <f t="shared" si="318"/>
        <v>58.248431195282834</v>
      </c>
      <c r="AA168" s="5">
        <f t="shared" si="319"/>
        <v>54.477578193945405</v>
      </c>
      <c r="AB168" s="5">
        <f t="shared" si="320"/>
        <v>51.639692387280597</v>
      </c>
      <c r="AC168" s="5">
        <f t="shared" si="321"/>
        <v>46.41289568566274</v>
      </c>
      <c r="AD168" s="5">
        <f t="shared" si="322"/>
        <v>41.140261452230988</v>
      </c>
      <c r="AE168" s="5"/>
      <c r="AG168" s="5">
        <f t="shared" si="309"/>
        <v>-0.62765105702999335</v>
      </c>
      <c r="AH168" s="5">
        <f t="shared" si="309"/>
        <v>-0.11180614495057029</v>
      </c>
      <c r="AI168" s="5">
        <f t="shared" si="309"/>
        <v>-1.2991291315123803</v>
      </c>
      <c r="AJ168" s="5">
        <f t="shared" si="309"/>
        <v>-0.9345896127935589</v>
      </c>
      <c r="AK168" s="5">
        <f t="shared" si="308"/>
        <v>0.47094640549889277</v>
      </c>
      <c r="AL168" s="5">
        <f t="shared" si="308"/>
        <v>-0.1359428505577327</v>
      </c>
      <c r="AM168" s="5">
        <f t="shared" si="308"/>
        <v>-0.91701285862269089</v>
      </c>
      <c r="AN168" s="5">
        <f t="shared" si="308"/>
        <v>-0.83745368320010272</v>
      </c>
      <c r="AO168" s="5">
        <f t="shared" si="307"/>
        <v>-0.30943119528283347</v>
      </c>
      <c r="AP168" s="5">
        <f t="shared" si="215"/>
        <v>-0.12957819394540593</v>
      </c>
      <c r="AQ168" s="5">
        <f t="shared" si="215"/>
        <v>-0.63969238728059707</v>
      </c>
      <c r="AR168" s="5">
        <f t="shared" si="215"/>
        <v>-0.93489568566273817</v>
      </c>
      <c r="AS168" s="5">
        <f t="shared" si="215"/>
        <v>-0.73426145223098871</v>
      </c>
      <c r="AV168" s="2">
        <f t="shared" si="229"/>
        <v>52.033650957353331</v>
      </c>
      <c r="AW168" s="2">
        <f t="shared" si="230"/>
        <v>54.807806144950568</v>
      </c>
      <c r="AX168" s="2">
        <f t="shared" si="231"/>
        <v>56.492875242735337</v>
      </c>
      <c r="AY168" s="2">
        <f t="shared" si="232"/>
        <v>57.589627045729721</v>
      </c>
      <c r="AZ168" s="2">
        <f t="shared" si="233"/>
        <v>59.612020479836289</v>
      </c>
      <c r="BA168" s="2">
        <f t="shared" si="234"/>
        <v>60.726032245047612</v>
      </c>
      <c r="BB168" s="2">
        <f t="shared" si="235"/>
        <v>60.803974742744828</v>
      </c>
      <c r="BC168" s="2">
        <f t="shared" si="236"/>
        <v>59.460788386960644</v>
      </c>
      <c r="BD168" s="2">
        <f t="shared" si="237"/>
        <v>57.055929804088819</v>
      </c>
      <c r="BE168" s="2">
        <f t="shared" si="238"/>
        <v>53.24613627954048</v>
      </c>
      <c r="BF168" s="2">
        <f t="shared" si="239"/>
        <v>49.154171000617211</v>
      </c>
      <c r="BG168" s="2">
        <f t="shared" si="240"/>
        <v>43.437882861210063</v>
      </c>
      <c r="BH168" s="2">
        <f t="shared" si="241"/>
        <v>36.673347718305671</v>
      </c>
      <c r="BK168" s="2" t="str">
        <f t="shared" si="242"/>
        <v/>
      </c>
      <c r="BL168" s="2" t="str">
        <f t="shared" si="243"/>
        <v/>
      </c>
      <c r="BM168" s="2" t="str">
        <f t="shared" si="244"/>
        <v/>
      </c>
      <c r="BN168" s="2" t="str">
        <f t="shared" si="245"/>
        <v/>
      </c>
      <c r="BO168" s="2" t="str">
        <f t="shared" si="246"/>
        <v/>
      </c>
      <c r="BP168" s="2" t="str">
        <f t="shared" si="247"/>
        <v/>
      </c>
      <c r="BQ168" s="2" t="str">
        <f t="shared" si="248"/>
        <v/>
      </c>
      <c r="BR168" s="2" t="str">
        <f t="shared" si="249"/>
        <v/>
      </c>
      <c r="BS168" s="2" t="str">
        <f t="shared" si="250"/>
        <v/>
      </c>
      <c r="BT168" s="2" t="str">
        <f t="shared" si="251"/>
        <v/>
      </c>
      <c r="BU168" s="2" t="str">
        <f t="shared" si="252"/>
        <v/>
      </c>
      <c r="BV168" s="2" t="str">
        <f t="shared" si="253"/>
        <v/>
      </c>
      <c r="BW168" s="2" t="str">
        <f t="shared" si="254"/>
        <v/>
      </c>
      <c r="BZ168" s="2" t="str">
        <f t="shared" si="255"/>
        <v/>
      </c>
      <c r="CA168" s="2" t="str">
        <f t="shared" si="256"/>
        <v/>
      </c>
      <c r="CB168" s="2" t="str">
        <f t="shared" si="257"/>
        <v/>
      </c>
      <c r="CC168" s="2" t="str">
        <f t="shared" si="258"/>
        <v/>
      </c>
      <c r="CD168" s="2" t="str">
        <f t="shared" si="259"/>
        <v/>
      </c>
      <c r="CE168" s="2" t="str">
        <f t="shared" si="260"/>
        <v/>
      </c>
      <c r="CF168" s="2" t="str">
        <f t="shared" si="261"/>
        <v/>
      </c>
      <c r="CG168" s="2" t="str">
        <f t="shared" si="262"/>
        <v/>
      </c>
      <c r="CH168" s="2" t="str">
        <f t="shared" si="263"/>
        <v/>
      </c>
      <c r="CI168" s="2" t="str">
        <f t="shared" si="264"/>
        <v/>
      </c>
      <c r="CJ168" s="2" t="str">
        <f t="shared" si="265"/>
        <v/>
      </c>
      <c r="CK168" s="2" t="str">
        <f t="shared" si="266"/>
        <v/>
      </c>
      <c r="CL168" s="2" t="str">
        <f t="shared" si="267"/>
        <v/>
      </c>
      <c r="CO168" s="2">
        <f t="shared" si="268"/>
        <v>57.880500576094931</v>
      </c>
      <c r="CP168" s="2">
        <f t="shared" si="269"/>
        <v>57.431408307289047</v>
      </c>
      <c r="CQ168" s="2">
        <f t="shared" si="270"/>
        <v>59.5701481644967</v>
      </c>
      <c r="CR168" s="2">
        <f t="shared" si="271"/>
        <v>60.541915662875041</v>
      </c>
      <c r="CS168" s="2">
        <f t="shared" si="272"/>
        <v>62.776841182039966</v>
      </c>
      <c r="CT168" s="2">
        <f t="shared" si="273"/>
        <v>65.615714825447739</v>
      </c>
      <c r="CU168" s="2">
        <f t="shared" si="274"/>
        <v>66.470649394761494</v>
      </c>
      <c r="CV168" s="2">
        <f t="shared" si="275"/>
        <v>64.759314573070625</v>
      </c>
      <c r="CW168" s="2">
        <f t="shared" si="276"/>
        <v>62.476124327820635</v>
      </c>
      <c r="CX168" s="2">
        <f t="shared" si="277"/>
        <v>58.051218618834476</v>
      </c>
      <c r="CY168" s="2">
        <f t="shared" si="278"/>
        <v>53.589668216562266</v>
      </c>
      <c r="CZ168" s="2">
        <f t="shared" si="279"/>
        <v>47.401478797517854</v>
      </c>
      <c r="DA168" s="2">
        <f t="shared" si="280"/>
        <v>39.707596790180887</v>
      </c>
      <c r="DD168" s="2">
        <f t="shared" si="281"/>
        <v>52.018997211162215</v>
      </c>
      <c r="DE168" s="2">
        <f t="shared" si="282"/>
        <v>54.801248463537128</v>
      </c>
      <c r="DF168" s="2">
        <f t="shared" si="283"/>
        <v>56.48230670366646</v>
      </c>
      <c r="DG168" s="2">
        <f t="shared" si="284"/>
        <v>57.580326382978726</v>
      </c>
      <c r="DH168" s="2">
        <f t="shared" si="285"/>
        <v>59.602728429110819</v>
      </c>
      <c r="DI168" s="2">
        <f t="shared" si="286"/>
        <v>60.708242113710057</v>
      </c>
      <c r="DJ168" s="2">
        <f t="shared" si="287"/>
        <v>60.785031835298788</v>
      </c>
      <c r="DK168" s="2">
        <f t="shared" si="288"/>
        <v>59.445158109188277</v>
      </c>
      <c r="DL168" s="2">
        <f t="shared" si="289"/>
        <v>57.03679818162022</v>
      </c>
      <c r="DM168" s="2">
        <f t="shared" si="290"/>
        <v>53.230397280363732</v>
      </c>
      <c r="DN168" s="2">
        <f t="shared" si="291"/>
        <v>49.138852235818682</v>
      </c>
      <c r="DO168" s="2">
        <f t="shared" si="292"/>
        <v>43.425187388959024</v>
      </c>
      <c r="DP168" s="2">
        <f t="shared" si="293"/>
        <v>36.662656845742291</v>
      </c>
      <c r="DS168" s="2">
        <f t="shared" si="294"/>
        <v>0.99750000208499745</v>
      </c>
      <c r="DT168" s="2">
        <f t="shared" si="295"/>
        <v>0.99750673654720345</v>
      </c>
      <c r="DU168" s="2">
        <f t="shared" si="296"/>
        <v>0.9965773699191014</v>
      </c>
      <c r="DV168" s="2">
        <f t="shared" si="297"/>
        <v>0.99685957036172002</v>
      </c>
      <c r="DW168" s="2">
        <f t="shared" si="298"/>
        <v>0.99707255178099952</v>
      </c>
      <c r="DX168" s="2">
        <f t="shared" si="299"/>
        <v>0.99637488940182883</v>
      </c>
      <c r="DY168" s="2">
        <f t="shared" si="300"/>
        <v>0.99666827618144893</v>
      </c>
      <c r="DZ168" s="2">
        <f t="shared" si="301"/>
        <v>0.99705874716361909</v>
      </c>
      <c r="EA168" s="2">
        <f t="shared" si="302"/>
        <v>0.9964827219485709</v>
      </c>
      <c r="EB168" s="2">
        <f t="shared" si="303"/>
        <v>0.99673520380206881</v>
      </c>
      <c r="EC168" s="2">
        <f t="shared" si="304"/>
        <v>0.99655821205261952</v>
      </c>
      <c r="ED168" s="2">
        <f t="shared" si="305"/>
        <v>0.9968072077856992</v>
      </c>
      <c r="EE168" s="2">
        <f t="shared" si="306"/>
        <v>0.99648897096216738</v>
      </c>
    </row>
    <row r="169" spans="2:135" x14ac:dyDescent="0.25">
      <c r="B169" s="2">
        <v>163</v>
      </c>
      <c r="C169">
        <v>51.29</v>
      </c>
      <c r="D169">
        <v>54.13</v>
      </c>
      <c r="E169">
        <v>55.823999999999998</v>
      </c>
      <c r="F169">
        <v>57.765000000000001</v>
      </c>
      <c r="G169">
        <v>59.676000000000002</v>
      </c>
      <c r="H169">
        <v>61.75</v>
      </c>
      <c r="I169">
        <v>61.167000000000002</v>
      </c>
      <c r="J169">
        <v>58.636000000000003</v>
      </c>
      <c r="K169">
        <v>58.378999999999998</v>
      </c>
      <c r="L169">
        <v>53.847999999999999</v>
      </c>
      <c r="M169">
        <v>52.238999999999997</v>
      </c>
      <c r="N169">
        <v>45.377000000000002</v>
      </c>
      <c r="O169">
        <v>38.100999999999999</v>
      </c>
      <c r="R169" s="5">
        <f t="shared" si="310"/>
        <v>51.960637624454549</v>
      </c>
      <c r="S169" s="5">
        <f t="shared" si="311"/>
        <v>54.762245161935049</v>
      </c>
      <c r="T169" s="5">
        <f t="shared" si="312"/>
        <v>56.608360291935689</v>
      </c>
      <c r="U169" s="5">
        <f t="shared" si="313"/>
        <v>57.662620836426221</v>
      </c>
      <c r="V169" s="5">
        <f t="shared" si="314"/>
        <v>59.643636777744319</v>
      </c>
      <c r="W169" s="5">
        <f t="shared" si="315"/>
        <v>60.808265312564522</v>
      </c>
      <c r="X169" s="5">
        <f t="shared" si="316"/>
        <v>61.081885508698683</v>
      </c>
      <c r="Y169" s="5">
        <f t="shared" si="317"/>
        <v>59.597051897454669</v>
      </c>
      <c r="Z169" s="5">
        <f t="shared" si="318"/>
        <v>57.754494161353925</v>
      </c>
      <c r="AA169" s="5">
        <f t="shared" si="319"/>
        <v>53.977290888447669</v>
      </c>
      <c r="AB169" s="5">
        <f t="shared" si="320"/>
        <v>50.828187719095574</v>
      </c>
      <c r="AC169" s="5">
        <f t="shared" si="321"/>
        <v>45.502839663895465</v>
      </c>
      <c r="AD169" s="5">
        <f t="shared" si="322"/>
        <v>40.128175215531321</v>
      </c>
      <c r="AE169" s="5"/>
      <c r="AG169" s="5">
        <f t="shared" si="309"/>
        <v>-0.67063762445454955</v>
      </c>
      <c r="AH169" s="5">
        <f t="shared" si="309"/>
        <v>-0.63224516193504599</v>
      </c>
      <c r="AI169" s="5">
        <f t="shared" si="309"/>
        <v>-0.78436029193569112</v>
      </c>
      <c r="AJ169" s="5">
        <f t="shared" si="309"/>
        <v>0.10237916357377941</v>
      </c>
      <c r="AK169" s="5">
        <f t="shared" si="308"/>
        <v>3.2363222255682444E-2</v>
      </c>
      <c r="AL169" s="5">
        <f t="shared" si="308"/>
        <v>0.94173468743547772</v>
      </c>
      <c r="AM169" s="5">
        <f t="shared" si="308"/>
        <v>8.5114491301318651E-2</v>
      </c>
      <c r="AN169" s="5">
        <f t="shared" si="308"/>
        <v>-0.96105189745466646</v>
      </c>
      <c r="AO169" s="5">
        <f t="shared" si="307"/>
        <v>0.62450583864607268</v>
      </c>
      <c r="AP169" s="5">
        <f t="shared" si="215"/>
        <v>-0.12929088844767023</v>
      </c>
      <c r="AQ169" s="5">
        <f t="shared" si="215"/>
        <v>1.4108122809044232</v>
      </c>
      <c r="AR169" s="5">
        <f t="shared" si="215"/>
        <v>-0.12583966389546219</v>
      </c>
      <c r="AS169" s="5">
        <f t="shared" si="215"/>
        <v>-2.0271752155313223</v>
      </c>
      <c r="AV169" s="2">
        <f t="shared" si="229"/>
        <v>51.960637562728813</v>
      </c>
      <c r="AW169" s="2">
        <f t="shared" si="230"/>
        <v>54.762245161935049</v>
      </c>
      <c r="AX169" s="2">
        <f t="shared" si="231"/>
        <v>56.444710683003336</v>
      </c>
      <c r="AY169" s="2">
        <f t="shared" si="232"/>
        <v>57.551364384144492</v>
      </c>
      <c r="AZ169" s="2">
        <f t="shared" si="233"/>
        <v>59.58397101479612</v>
      </c>
      <c r="BA169" s="2">
        <f t="shared" si="234"/>
        <v>60.68378917312068</v>
      </c>
      <c r="BB169" s="2">
        <f t="shared" si="235"/>
        <v>60.753271109764391</v>
      </c>
      <c r="BC169" s="2">
        <f t="shared" si="236"/>
        <v>59.409277581456067</v>
      </c>
      <c r="BD169" s="2">
        <f t="shared" si="237"/>
        <v>57.002864674138422</v>
      </c>
      <c r="BE169" s="2">
        <f t="shared" si="238"/>
        <v>53.195332386866042</v>
      </c>
      <c r="BF169" s="2">
        <f t="shared" si="239"/>
        <v>49.111224176004569</v>
      </c>
      <c r="BG169" s="2">
        <f t="shared" si="240"/>
        <v>43.398637507103416</v>
      </c>
      <c r="BH169" s="2">
        <f t="shared" si="241"/>
        <v>36.647442990921085</v>
      </c>
      <c r="BK169" s="2" t="str">
        <f t="shared" si="242"/>
        <v/>
      </c>
      <c r="BL169" s="2" t="str">
        <f t="shared" si="243"/>
        <v/>
      </c>
      <c r="BM169" s="2" t="str">
        <f t="shared" si="244"/>
        <v/>
      </c>
      <c r="BN169" s="2" t="str">
        <f t="shared" si="245"/>
        <v/>
      </c>
      <c r="BO169" s="2" t="str">
        <f t="shared" si="246"/>
        <v/>
      </c>
      <c r="BP169" s="2" t="str">
        <f t="shared" si="247"/>
        <v/>
      </c>
      <c r="BQ169" s="2" t="str">
        <f t="shared" si="248"/>
        <v/>
      </c>
      <c r="BR169" s="2" t="str">
        <f t="shared" si="249"/>
        <v/>
      </c>
      <c r="BS169" s="2" t="str">
        <f t="shared" si="250"/>
        <v/>
      </c>
      <c r="BT169" s="2" t="str">
        <f t="shared" si="251"/>
        <v/>
      </c>
      <c r="BU169" s="2" t="str">
        <f t="shared" si="252"/>
        <v/>
      </c>
      <c r="BV169" s="2" t="str">
        <f t="shared" si="253"/>
        <v/>
      </c>
      <c r="BW169" s="2" t="str">
        <f t="shared" si="254"/>
        <v/>
      </c>
      <c r="BZ169" s="2" t="str">
        <f t="shared" si="255"/>
        <v/>
      </c>
      <c r="CA169" s="2" t="str">
        <f t="shared" si="256"/>
        <v/>
      </c>
      <c r="CB169" s="2" t="str">
        <f t="shared" si="257"/>
        <v/>
      </c>
      <c r="CC169" s="2" t="str">
        <f t="shared" si="258"/>
        <v/>
      </c>
      <c r="CD169" s="2" t="str">
        <f t="shared" si="259"/>
        <v/>
      </c>
      <c r="CE169" s="2" t="str">
        <f t="shared" si="260"/>
        <v/>
      </c>
      <c r="CF169" s="2" t="str">
        <f t="shared" si="261"/>
        <v/>
      </c>
      <c r="CG169" s="2" t="str">
        <f t="shared" si="262"/>
        <v/>
      </c>
      <c r="CH169" s="2" t="str">
        <f t="shared" si="263"/>
        <v/>
      </c>
      <c r="CI169" s="2" t="str">
        <f t="shared" si="264"/>
        <v/>
      </c>
      <c r="CJ169" s="2" t="str">
        <f t="shared" si="265"/>
        <v/>
      </c>
      <c r="CK169" s="2" t="str">
        <f t="shared" si="266"/>
        <v/>
      </c>
      <c r="CL169" s="2" t="str">
        <f t="shared" si="267"/>
        <v/>
      </c>
      <c r="CO169" s="2">
        <f t="shared" si="268"/>
        <v>57.881159491884254</v>
      </c>
      <c r="CP169" s="2">
        <f t="shared" si="269"/>
        <v>57.416232180663378</v>
      </c>
      <c r="CQ169" s="2">
        <f t="shared" si="270"/>
        <v>59.559745010670333</v>
      </c>
      <c r="CR169" s="2">
        <f t="shared" si="271"/>
        <v>60.538875037254137</v>
      </c>
      <c r="CS169" s="2">
        <f t="shared" si="272"/>
        <v>62.783468132988581</v>
      </c>
      <c r="CT169" s="2">
        <f t="shared" si="273"/>
        <v>65.64017478321243</v>
      </c>
      <c r="CU169" s="2">
        <f t="shared" si="274"/>
        <v>66.49560367638118</v>
      </c>
      <c r="CV169" s="2">
        <f t="shared" si="275"/>
        <v>64.774788669950752</v>
      </c>
      <c r="CW169" s="2">
        <f t="shared" si="276"/>
        <v>62.493632844206594</v>
      </c>
      <c r="CX169" s="2">
        <f t="shared" si="277"/>
        <v>58.063389684850847</v>
      </c>
      <c r="CY169" s="2">
        <f t="shared" si="278"/>
        <v>53.604832605527463</v>
      </c>
      <c r="CZ169" s="2">
        <f t="shared" si="279"/>
        <v>47.415583716450996</v>
      </c>
      <c r="DA169" s="2">
        <f t="shared" si="280"/>
        <v>39.723019904588661</v>
      </c>
      <c r="DD169" s="2">
        <f t="shared" si="281"/>
        <v>51.947104791652364</v>
      </c>
      <c r="DE169" s="2">
        <f t="shared" si="282"/>
        <v>54.756195221093428</v>
      </c>
      <c r="DF169" s="2">
        <f t="shared" si="283"/>
        <v>56.434953784688751</v>
      </c>
      <c r="DG169" s="2">
        <f t="shared" si="284"/>
        <v>57.542780881458967</v>
      </c>
      <c r="DH169" s="2">
        <f t="shared" si="285"/>
        <v>59.57540371065955</v>
      </c>
      <c r="DI169" s="2">
        <f t="shared" si="286"/>
        <v>60.667343048589366</v>
      </c>
      <c r="DJ169" s="2">
        <f t="shared" si="287"/>
        <v>60.735764312612375</v>
      </c>
      <c r="DK169" s="2">
        <f t="shared" si="288"/>
        <v>59.394842384699871</v>
      </c>
      <c r="DL169" s="2">
        <f t="shared" si="289"/>
        <v>56.985189242160288</v>
      </c>
      <c r="DM169" s="2">
        <f t="shared" si="290"/>
        <v>53.180790125031194</v>
      </c>
      <c r="DN169" s="2">
        <f t="shared" si="291"/>
        <v>49.097070258411918</v>
      </c>
      <c r="DO169" s="2">
        <f t="shared" si="292"/>
        <v>43.386903252630162</v>
      </c>
      <c r="DP169" s="2">
        <f t="shared" si="293"/>
        <v>36.637559997250193</v>
      </c>
      <c r="DS169" s="2">
        <f t="shared" si="294"/>
        <v>0.99771947314946041</v>
      </c>
      <c r="DT169" s="2">
        <f t="shared" si="295"/>
        <v>0.9977256177513415</v>
      </c>
      <c r="DU169" s="2">
        <f t="shared" si="296"/>
        <v>0.99687758393794146</v>
      </c>
      <c r="DV169" s="2">
        <f t="shared" si="297"/>
        <v>0.99713510249037951</v>
      </c>
      <c r="DW169" s="2">
        <f t="shared" si="298"/>
        <v>0.99732944760181963</v>
      </c>
      <c r="DX169" s="2">
        <f t="shared" si="299"/>
        <v>0.99669280494314549</v>
      </c>
      <c r="DY169" s="2">
        <f t="shared" si="300"/>
        <v>0.99696054072928875</v>
      </c>
      <c r="DZ169" s="2">
        <f t="shared" si="301"/>
        <v>0.99731685113738666</v>
      </c>
      <c r="EA169" s="2">
        <f t="shared" si="302"/>
        <v>0.99679121122859937</v>
      </c>
      <c r="EB169" s="2">
        <f t="shared" si="303"/>
        <v>0.99702161488840457</v>
      </c>
      <c r="EC169" s="2">
        <f t="shared" si="304"/>
        <v>0.99686010119816892</v>
      </c>
      <c r="ED169" s="2">
        <f t="shared" si="305"/>
        <v>0.99708732063050676</v>
      </c>
      <c r="EE169" s="2">
        <f t="shared" si="306"/>
        <v>0.99679691392281999</v>
      </c>
    </row>
    <row r="170" spans="2:135" x14ac:dyDescent="0.25">
      <c r="B170" s="2">
        <v>164</v>
      </c>
      <c r="C170">
        <v>51.13</v>
      </c>
      <c r="D170">
        <v>53.087000000000003</v>
      </c>
      <c r="E170">
        <v>56.588000000000001</v>
      </c>
      <c r="F170">
        <v>57.911999999999999</v>
      </c>
      <c r="G170">
        <v>59.941000000000003</v>
      </c>
      <c r="H170">
        <v>62.234999999999999</v>
      </c>
      <c r="I170">
        <v>59.817999999999998</v>
      </c>
      <c r="J170">
        <v>58.408999999999999</v>
      </c>
      <c r="K170">
        <v>55.954999999999998</v>
      </c>
      <c r="L170">
        <v>52.212000000000003</v>
      </c>
      <c r="M170">
        <v>49.343000000000004</v>
      </c>
      <c r="N170">
        <v>45.087000000000003</v>
      </c>
      <c r="O170">
        <v>38.130000000000003</v>
      </c>
      <c r="R170" s="5">
        <f t="shared" si="310"/>
        <v>51.887707846885917</v>
      </c>
      <c r="S170" s="5">
        <f t="shared" si="311"/>
        <v>54.716722680034223</v>
      </c>
      <c r="T170" s="5">
        <f t="shared" si="312"/>
        <v>56.499829701138786</v>
      </c>
      <c r="U170" s="5">
        <f t="shared" si="313"/>
        <v>57.577588102560938</v>
      </c>
      <c r="V170" s="5">
        <f t="shared" si="314"/>
        <v>59.587332102102906</v>
      </c>
      <c r="W170" s="5">
        <f t="shared" si="315"/>
        <v>60.708897049927181</v>
      </c>
      <c r="X170" s="5">
        <f t="shared" si="316"/>
        <v>60.888818900421178</v>
      </c>
      <c r="Y170" s="5">
        <f t="shared" si="317"/>
        <v>59.459046046971622</v>
      </c>
      <c r="Z170" s="5">
        <f t="shared" si="318"/>
        <v>57.400924783684111</v>
      </c>
      <c r="AA170" s="5">
        <f t="shared" si="319"/>
        <v>53.617688004686009</v>
      </c>
      <c r="AB170" s="5">
        <f t="shared" si="320"/>
        <v>50.199388131974253</v>
      </c>
      <c r="AC170" s="5">
        <f t="shared" si="321"/>
        <v>44.780106452774547</v>
      </c>
      <c r="AD170" s="5">
        <f t="shared" si="322"/>
        <v>39.212642171843754</v>
      </c>
      <c r="AE170" s="5"/>
      <c r="AG170" s="5">
        <f t="shared" si="309"/>
        <v>-0.75770784688591419</v>
      </c>
      <c r="AH170" s="5">
        <f t="shared" si="309"/>
        <v>-1.6297226800342202</v>
      </c>
      <c r="AI170" s="5">
        <f t="shared" si="309"/>
        <v>8.8170298861214746E-2</v>
      </c>
      <c r="AJ170" s="5">
        <f t="shared" si="309"/>
        <v>0.33441189743906108</v>
      </c>
      <c r="AK170" s="5">
        <f t="shared" si="308"/>
        <v>0.35366789789709685</v>
      </c>
      <c r="AL170" s="5">
        <f t="shared" si="308"/>
        <v>1.5261029500728185</v>
      </c>
      <c r="AM170" s="5">
        <f t="shared" si="308"/>
        <v>-1.0708189004211803</v>
      </c>
      <c r="AN170" s="5">
        <f t="shared" si="308"/>
        <v>-1.0500460469716231</v>
      </c>
      <c r="AO170" s="5">
        <f t="shared" si="307"/>
        <v>-1.4459247836841129</v>
      </c>
      <c r="AP170" s="5">
        <f t="shared" si="215"/>
        <v>-1.4056880046860059</v>
      </c>
      <c r="AQ170" s="5">
        <f t="shared" si="215"/>
        <v>-0.85638813197424923</v>
      </c>
      <c r="AR170" s="5">
        <f t="shared" si="215"/>
        <v>0.30689354722545659</v>
      </c>
      <c r="AS170" s="5">
        <f t="shared" si="215"/>
        <v>-1.0826421718437516</v>
      </c>
      <c r="AV170" s="2">
        <f t="shared" si="229"/>
        <v>51.887707810403953</v>
      </c>
      <c r="AW170" s="2">
        <f t="shared" si="230"/>
        <v>54.716722680034223</v>
      </c>
      <c r="AX170" s="2">
        <f t="shared" si="231"/>
        <v>56.396606958062392</v>
      </c>
      <c r="AY170" s="2">
        <f t="shared" si="232"/>
        <v>57.513155778948082</v>
      </c>
      <c r="AZ170" s="2">
        <f t="shared" si="233"/>
        <v>59.55597701407968</v>
      </c>
      <c r="BA170" s="2">
        <f t="shared" si="234"/>
        <v>60.641644586378398</v>
      </c>
      <c r="BB170" s="2">
        <f t="shared" si="235"/>
        <v>60.702673249225889</v>
      </c>
      <c r="BC170" s="2">
        <f t="shared" si="236"/>
        <v>59.357855854680395</v>
      </c>
      <c r="BD170" s="2">
        <f t="shared" si="237"/>
        <v>56.949907366804027</v>
      </c>
      <c r="BE170" s="2">
        <f t="shared" si="238"/>
        <v>53.144617000105782</v>
      </c>
      <c r="BF170" s="2">
        <f t="shared" si="239"/>
        <v>49.068363492502847</v>
      </c>
      <c r="BG170" s="2">
        <f t="shared" si="240"/>
        <v>43.359462828677614</v>
      </c>
      <c r="BH170" s="2">
        <f t="shared" si="241"/>
        <v>36.621597489415173</v>
      </c>
      <c r="BK170" s="2" t="str">
        <f t="shared" si="242"/>
        <v/>
      </c>
      <c r="BL170" s="2" t="str">
        <f t="shared" si="243"/>
        <v/>
      </c>
      <c r="BM170" s="2" t="str">
        <f t="shared" si="244"/>
        <v/>
      </c>
      <c r="BN170" s="2" t="str">
        <f t="shared" si="245"/>
        <v/>
      </c>
      <c r="BO170" s="2" t="str">
        <f t="shared" si="246"/>
        <v/>
      </c>
      <c r="BP170" s="2" t="str">
        <f t="shared" si="247"/>
        <v/>
      </c>
      <c r="BQ170" s="2" t="str">
        <f t="shared" si="248"/>
        <v/>
      </c>
      <c r="BR170" s="2" t="str">
        <f t="shared" si="249"/>
        <v/>
      </c>
      <c r="BS170" s="2" t="str">
        <f t="shared" si="250"/>
        <v/>
      </c>
      <c r="BT170" s="2" t="str">
        <f t="shared" si="251"/>
        <v/>
      </c>
      <c r="BU170" s="2" t="str">
        <f t="shared" si="252"/>
        <v/>
      </c>
      <c r="BV170" s="2" t="str">
        <f t="shared" si="253"/>
        <v/>
      </c>
      <c r="BW170" s="2" t="str">
        <f t="shared" si="254"/>
        <v/>
      </c>
      <c r="BZ170" s="2" t="str">
        <f t="shared" si="255"/>
        <v/>
      </c>
      <c r="CA170" s="2" t="str">
        <f t="shared" si="256"/>
        <v/>
      </c>
      <c r="CB170" s="2" t="str">
        <f t="shared" si="257"/>
        <v/>
      </c>
      <c r="CC170" s="2" t="str">
        <f t="shared" si="258"/>
        <v/>
      </c>
      <c r="CD170" s="2" t="str">
        <f t="shared" si="259"/>
        <v/>
      </c>
      <c r="CE170" s="2" t="str">
        <f t="shared" si="260"/>
        <v/>
      </c>
      <c r="CF170" s="2" t="str">
        <f t="shared" si="261"/>
        <v/>
      </c>
      <c r="CG170" s="2" t="str">
        <f t="shared" si="262"/>
        <v/>
      </c>
      <c r="CH170" s="2" t="str">
        <f t="shared" si="263"/>
        <v/>
      </c>
      <c r="CI170" s="2" t="str">
        <f t="shared" si="264"/>
        <v/>
      </c>
      <c r="CJ170" s="2" t="str">
        <f t="shared" si="265"/>
        <v/>
      </c>
      <c r="CK170" s="2" t="str">
        <f t="shared" si="266"/>
        <v/>
      </c>
      <c r="CL170" s="2" t="str">
        <f t="shared" si="267"/>
        <v/>
      </c>
      <c r="CO170" s="2">
        <f t="shared" si="268"/>
        <v>57.88181840767357</v>
      </c>
      <c r="CP170" s="2">
        <f t="shared" si="269"/>
        <v>57.40105605403771</v>
      </c>
      <c r="CQ170" s="2">
        <f t="shared" si="270"/>
        <v>59.549341856843959</v>
      </c>
      <c r="CR170" s="2">
        <f t="shared" si="271"/>
        <v>60.535834411633232</v>
      </c>
      <c r="CS170" s="2">
        <f t="shared" si="272"/>
        <v>62.790095083937203</v>
      </c>
      <c r="CT170" s="2">
        <f t="shared" si="273"/>
        <v>65.664634740977135</v>
      </c>
      <c r="CU170" s="2">
        <f t="shared" si="274"/>
        <v>66.52055795800085</v>
      </c>
      <c r="CV170" s="2">
        <f t="shared" si="275"/>
        <v>64.790262766830878</v>
      </c>
      <c r="CW170" s="2">
        <f t="shared" si="276"/>
        <v>62.511141360592553</v>
      </c>
      <c r="CX170" s="2">
        <f t="shared" si="277"/>
        <v>58.075560750867226</v>
      </c>
      <c r="CY170" s="2">
        <f t="shared" si="278"/>
        <v>53.619996994492659</v>
      </c>
      <c r="CZ170" s="2">
        <f t="shared" si="279"/>
        <v>47.429688635384139</v>
      </c>
      <c r="DA170" s="2">
        <f t="shared" si="280"/>
        <v>39.738443018996435</v>
      </c>
      <c r="DD170" s="2">
        <f t="shared" si="281"/>
        <v>51.875212372142514</v>
      </c>
      <c r="DE170" s="2">
        <f t="shared" si="282"/>
        <v>54.711141978649735</v>
      </c>
      <c r="DF170" s="2">
        <f t="shared" si="283"/>
        <v>56.38760086571105</v>
      </c>
      <c r="DG170" s="2">
        <f t="shared" si="284"/>
        <v>57.505235379939208</v>
      </c>
      <c r="DH170" s="2">
        <f t="shared" si="285"/>
        <v>59.548078992208275</v>
      </c>
      <c r="DI170" s="2">
        <f t="shared" si="286"/>
        <v>60.626443983468675</v>
      </c>
      <c r="DJ170" s="2">
        <f t="shared" si="287"/>
        <v>60.686496789925968</v>
      </c>
      <c r="DK170" s="2">
        <f t="shared" si="288"/>
        <v>59.344526660211471</v>
      </c>
      <c r="DL170" s="2">
        <f t="shared" si="289"/>
        <v>56.933580302700356</v>
      </c>
      <c r="DM170" s="2">
        <f t="shared" si="290"/>
        <v>53.131182969698656</v>
      </c>
      <c r="DN170" s="2">
        <f t="shared" si="291"/>
        <v>49.055288281005154</v>
      </c>
      <c r="DO170" s="2">
        <f t="shared" si="292"/>
        <v>43.348619116301307</v>
      </c>
      <c r="DP170" s="2">
        <f t="shared" si="293"/>
        <v>36.612463148758096</v>
      </c>
      <c r="DS170" s="2">
        <f t="shared" si="294"/>
        <v>0.99791971735993235</v>
      </c>
      <c r="DT170" s="2">
        <f t="shared" si="295"/>
        <v>0.99792532355009</v>
      </c>
      <c r="DU170" s="2">
        <f t="shared" si="296"/>
        <v>0.99715154012406526</v>
      </c>
      <c r="DV170" s="2">
        <f t="shared" si="297"/>
        <v>0.9973865236126449</v>
      </c>
      <c r="DW170" s="2">
        <f t="shared" si="298"/>
        <v>0.99756385482121612</v>
      </c>
      <c r="DX170" s="2">
        <f t="shared" si="299"/>
        <v>0.99698292429934987</v>
      </c>
      <c r="DY170" s="2">
        <f t="shared" si="300"/>
        <v>0.99722723865350549</v>
      </c>
      <c r="DZ170" s="2">
        <f t="shared" si="301"/>
        <v>0.99755236129552483</v>
      </c>
      <c r="EA170" s="2">
        <f t="shared" si="302"/>
        <v>0.99707272337600539</v>
      </c>
      <c r="EB170" s="2">
        <f t="shared" si="303"/>
        <v>0.99728296845392994</v>
      </c>
      <c r="EC170" s="2">
        <f t="shared" si="304"/>
        <v>0.99713558688661563</v>
      </c>
      <c r="ED170" s="2">
        <f t="shared" si="305"/>
        <v>0.9973429238767908</v>
      </c>
      <c r="EE170" s="2">
        <f t="shared" si="306"/>
        <v>0.99707792723042121</v>
      </c>
    </row>
    <row r="171" spans="2:135" x14ac:dyDescent="0.25">
      <c r="B171" s="2">
        <v>165</v>
      </c>
      <c r="C171">
        <v>51.884</v>
      </c>
      <c r="D171">
        <v>56.158999999999999</v>
      </c>
      <c r="E171">
        <v>56.279000000000003</v>
      </c>
      <c r="F171">
        <v>57.603000000000002</v>
      </c>
      <c r="G171">
        <v>58.573999999999998</v>
      </c>
      <c r="H171">
        <v>59.323999999999998</v>
      </c>
      <c r="I171">
        <v>60.893999999999998</v>
      </c>
      <c r="J171">
        <v>59.332999999999998</v>
      </c>
      <c r="K171">
        <v>55.97</v>
      </c>
      <c r="L171">
        <v>52.741999999999997</v>
      </c>
      <c r="M171">
        <v>49.881</v>
      </c>
      <c r="N171">
        <v>43.695999999999998</v>
      </c>
      <c r="O171">
        <v>37.811999999999998</v>
      </c>
      <c r="R171" s="5">
        <f t="shared" si="310"/>
        <v>51.814855707194752</v>
      </c>
      <c r="S171" s="5">
        <f t="shared" si="311"/>
        <v>54.671235867273516</v>
      </c>
      <c r="T171" s="5">
        <f t="shared" si="312"/>
        <v>56.410607189359794</v>
      </c>
      <c r="U171" s="5">
        <f t="shared" si="313"/>
        <v>57.510535702459954</v>
      </c>
      <c r="V171" s="5">
        <f t="shared" si="314"/>
        <v>59.543712880558488</v>
      </c>
      <c r="W171" s="5">
        <f t="shared" si="315"/>
        <v>60.63411655466706</v>
      </c>
      <c r="X171" s="5">
        <f t="shared" si="316"/>
        <v>60.752512297859539</v>
      </c>
      <c r="Y171" s="5">
        <f t="shared" si="317"/>
        <v>59.358421521915211</v>
      </c>
      <c r="Z171" s="5">
        <f t="shared" si="318"/>
        <v>57.154698603632013</v>
      </c>
      <c r="AA171" s="5">
        <f t="shared" si="319"/>
        <v>53.366656637976959</v>
      </c>
      <c r="AB171" s="5">
        <f t="shared" si="320"/>
        <v>49.736060597289118</v>
      </c>
      <c r="AC171" s="5">
        <f t="shared" si="321"/>
        <v>44.235903501913363</v>
      </c>
      <c r="AD171" s="5">
        <f t="shared" si="322"/>
        <v>38.438361946848374</v>
      </c>
      <c r="AE171" s="5"/>
      <c r="AG171" s="5">
        <f t="shared" si="309"/>
        <v>6.9144292805248142E-2</v>
      </c>
      <c r="AH171" s="5">
        <f t="shared" si="309"/>
        <v>1.4877641327264826</v>
      </c>
      <c r="AI171" s="5">
        <f t="shared" si="309"/>
        <v>-0.13160718935979077</v>
      </c>
      <c r="AJ171" s="5">
        <f t="shared" si="309"/>
        <v>9.2464297540047369E-2</v>
      </c>
      <c r="AK171" s="5">
        <f t="shared" si="308"/>
        <v>-0.96971288055848959</v>
      </c>
      <c r="AL171" s="5">
        <f t="shared" si="308"/>
        <v>-1.3101165546670615</v>
      </c>
      <c r="AM171" s="5">
        <f t="shared" si="308"/>
        <v>0.14148770214045925</v>
      </c>
      <c r="AN171" s="5">
        <f t="shared" si="308"/>
        <v>-2.5421521915212963E-2</v>
      </c>
      <c r="AO171" s="5">
        <f t="shared" si="307"/>
        <v>-1.1846986036320146</v>
      </c>
      <c r="AP171" s="5">
        <f t="shared" si="215"/>
        <v>-0.6246566379769618</v>
      </c>
      <c r="AQ171" s="5">
        <f t="shared" si="215"/>
        <v>0.14493940271088235</v>
      </c>
      <c r="AR171" s="5">
        <f t="shared" si="215"/>
        <v>-0.53990350191336489</v>
      </c>
      <c r="AS171" s="5">
        <f t="shared" si="215"/>
        <v>-0.62636194684837676</v>
      </c>
      <c r="AV171" s="2">
        <f t="shared" si="229"/>
        <v>51.814855686615509</v>
      </c>
      <c r="AW171" s="2">
        <f t="shared" si="230"/>
        <v>54.671235867273516</v>
      </c>
      <c r="AX171" s="2">
        <f t="shared" si="231"/>
        <v>56.348559672846832</v>
      </c>
      <c r="AY171" s="2">
        <f t="shared" si="232"/>
        <v>57.474997291582895</v>
      </c>
      <c r="AZ171" s="2">
        <f t="shared" si="233"/>
        <v>59.528034349336245</v>
      </c>
      <c r="BA171" s="2">
        <f t="shared" si="234"/>
        <v>60.599591604202189</v>
      </c>
      <c r="BB171" s="2">
        <f t="shared" si="235"/>
        <v>60.652173710741323</v>
      </c>
      <c r="BC171" s="2">
        <f t="shared" si="236"/>
        <v>59.306516816666807</v>
      </c>
      <c r="BD171" s="2">
        <f t="shared" si="237"/>
        <v>56.897050229946181</v>
      </c>
      <c r="BE171" s="2">
        <f t="shared" si="238"/>
        <v>53.093983846192025</v>
      </c>
      <c r="BF171" s="2">
        <f t="shared" si="239"/>
        <v>49.025582847260537</v>
      </c>
      <c r="BG171" s="2">
        <f t="shared" si="240"/>
        <v>43.3203538590177</v>
      </c>
      <c r="BH171" s="2">
        <f t="shared" si="241"/>
        <v>36.595807072331652</v>
      </c>
      <c r="BK171" s="2" t="str">
        <f t="shared" si="242"/>
        <v/>
      </c>
      <c r="BL171" s="2" t="str">
        <f t="shared" si="243"/>
        <v/>
      </c>
      <c r="BM171" s="2" t="str">
        <f t="shared" si="244"/>
        <v/>
      </c>
      <c r="BN171" s="2" t="str">
        <f t="shared" si="245"/>
        <v/>
      </c>
      <c r="BO171" s="2" t="str">
        <f t="shared" si="246"/>
        <v/>
      </c>
      <c r="BP171" s="2" t="str">
        <f t="shared" si="247"/>
        <v/>
      </c>
      <c r="BQ171" s="2" t="str">
        <f t="shared" si="248"/>
        <v/>
      </c>
      <c r="BR171" s="2" t="str">
        <f t="shared" si="249"/>
        <v/>
      </c>
      <c r="BS171" s="2" t="str">
        <f t="shared" si="250"/>
        <v/>
      </c>
      <c r="BT171" s="2" t="str">
        <f t="shared" si="251"/>
        <v/>
      </c>
      <c r="BU171" s="2" t="str">
        <f t="shared" si="252"/>
        <v/>
      </c>
      <c r="BV171" s="2" t="str">
        <f t="shared" si="253"/>
        <v/>
      </c>
      <c r="BW171" s="2" t="str">
        <f t="shared" si="254"/>
        <v/>
      </c>
      <c r="BZ171" s="2" t="str">
        <f t="shared" si="255"/>
        <v/>
      </c>
      <c r="CA171" s="2" t="str">
        <f t="shared" si="256"/>
        <v/>
      </c>
      <c r="CB171" s="2" t="str">
        <f t="shared" si="257"/>
        <v/>
      </c>
      <c r="CC171" s="2" t="str">
        <f t="shared" si="258"/>
        <v/>
      </c>
      <c r="CD171" s="2">
        <f t="shared" si="259"/>
        <v>58.573999999999998</v>
      </c>
      <c r="CE171" s="2">
        <f t="shared" si="260"/>
        <v>59.323999999999998</v>
      </c>
      <c r="CF171" s="2" t="str">
        <f t="shared" si="261"/>
        <v/>
      </c>
      <c r="CG171" s="2">
        <f t="shared" si="262"/>
        <v>59.332999999999998</v>
      </c>
      <c r="CH171" s="2" t="str">
        <f t="shared" si="263"/>
        <v/>
      </c>
      <c r="CI171" s="2" t="str">
        <f t="shared" si="264"/>
        <v/>
      </c>
      <c r="CJ171" s="2" t="str">
        <f t="shared" si="265"/>
        <v/>
      </c>
      <c r="CK171" s="2" t="str">
        <f t="shared" si="266"/>
        <v/>
      </c>
      <c r="CL171" s="2" t="str">
        <f t="shared" si="267"/>
        <v/>
      </c>
      <c r="CO171" s="2">
        <f t="shared" si="268"/>
        <v>57.882477323462894</v>
      </c>
      <c r="CP171" s="2">
        <f t="shared" si="269"/>
        <v>57.385879927412041</v>
      </c>
      <c r="CQ171" s="2">
        <f t="shared" si="270"/>
        <v>59.538938703017593</v>
      </c>
      <c r="CR171" s="2">
        <f t="shared" si="271"/>
        <v>60.532793786012334</v>
      </c>
      <c r="CS171" s="2">
        <f t="shared" si="272"/>
        <v>62.796722034885818</v>
      </c>
      <c r="CT171" s="2">
        <f t="shared" si="273"/>
        <v>65.68909469874184</v>
      </c>
      <c r="CU171" s="2">
        <f t="shared" si="274"/>
        <v>66.545512239620535</v>
      </c>
      <c r="CV171" s="2">
        <f t="shared" si="275"/>
        <v>64.805736863711019</v>
      </c>
      <c r="CW171" s="2">
        <f t="shared" si="276"/>
        <v>62.528649876978513</v>
      </c>
      <c r="CX171" s="2">
        <f t="shared" si="277"/>
        <v>58.087731816883597</v>
      </c>
      <c r="CY171" s="2">
        <f t="shared" si="278"/>
        <v>53.635161383457856</v>
      </c>
      <c r="CZ171" s="2">
        <f t="shared" si="279"/>
        <v>47.443793554317281</v>
      </c>
      <c r="DA171" s="2">
        <f t="shared" si="280"/>
        <v>39.753866133404216</v>
      </c>
      <c r="DD171" s="2">
        <f t="shared" si="281"/>
        <v>51.803319952632663</v>
      </c>
      <c r="DE171" s="2">
        <f t="shared" si="282"/>
        <v>54.666088736206035</v>
      </c>
      <c r="DF171" s="2">
        <f t="shared" si="283"/>
        <v>56.340247946733349</v>
      </c>
      <c r="DG171" s="2">
        <f t="shared" si="284"/>
        <v>57.467689878419449</v>
      </c>
      <c r="DH171" s="2">
        <f t="shared" si="285"/>
        <v>59.520754273757007</v>
      </c>
      <c r="DI171" s="2">
        <f t="shared" si="286"/>
        <v>60.585544918347992</v>
      </c>
      <c r="DJ171" s="2">
        <f t="shared" si="287"/>
        <v>60.637229267239555</v>
      </c>
      <c r="DK171" s="2">
        <f t="shared" si="288"/>
        <v>59.294210935723065</v>
      </c>
      <c r="DL171" s="2">
        <f t="shared" si="289"/>
        <v>56.881971363240424</v>
      </c>
      <c r="DM171" s="2">
        <f t="shared" si="290"/>
        <v>53.081575814366118</v>
      </c>
      <c r="DN171" s="2">
        <f t="shared" si="291"/>
        <v>49.01350630359839</v>
      </c>
      <c r="DO171" s="2">
        <f t="shared" si="292"/>
        <v>43.310334979972446</v>
      </c>
      <c r="DP171" s="2">
        <f t="shared" si="293"/>
        <v>36.587366300265998</v>
      </c>
      <c r="DS171" s="2">
        <f t="shared" si="294"/>
        <v>0.99810241234448105</v>
      </c>
      <c r="DT171" s="2">
        <f t="shared" si="295"/>
        <v>0.99810752712041928</v>
      </c>
      <c r="DU171" s="2">
        <f t="shared" si="296"/>
        <v>0.99740152245191138</v>
      </c>
      <c r="DV171" s="2">
        <f t="shared" si="297"/>
        <v>0.99761593297201445</v>
      </c>
      <c r="DW171" s="2">
        <f t="shared" si="298"/>
        <v>0.99777773283802806</v>
      </c>
      <c r="DX171" s="2">
        <f t="shared" si="299"/>
        <v>0.99724766359521866</v>
      </c>
      <c r="DY171" s="2">
        <f t="shared" si="300"/>
        <v>0.99747059449054243</v>
      </c>
      <c r="DZ171" s="2">
        <f t="shared" si="301"/>
        <v>0.99776724611214296</v>
      </c>
      <c r="EA171" s="2">
        <f t="shared" si="302"/>
        <v>0.99732960417897565</v>
      </c>
      <c r="EB171" s="2">
        <f t="shared" si="303"/>
        <v>0.99752144523269659</v>
      </c>
      <c r="EC171" s="2">
        <f t="shared" si="304"/>
        <v>0.99738696561005313</v>
      </c>
      <c r="ED171" s="2">
        <f t="shared" si="305"/>
        <v>0.9975761510935558</v>
      </c>
      <c r="EE171" s="2">
        <f t="shared" si="306"/>
        <v>0.99733435259420611</v>
      </c>
    </row>
    <row r="172" spans="2:135" x14ac:dyDescent="0.25">
      <c r="B172" s="2">
        <v>166</v>
      </c>
      <c r="C172">
        <v>50.899000000000001</v>
      </c>
      <c r="D172">
        <v>54.58</v>
      </c>
      <c r="E172">
        <v>56.441000000000003</v>
      </c>
      <c r="F172">
        <v>56.853000000000002</v>
      </c>
      <c r="G172">
        <v>59.265000000000001</v>
      </c>
      <c r="H172">
        <v>60.558999999999997</v>
      </c>
      <c r="I172">
        <v>60.197000000000003</v>
      </c>
      <c r="J172">
        <v>58.939</v>
      </c>
      <c r="K172">
        <v>57</v>
      </c>
      <c r="L172">
        <v>52.97</v>
      </c>
      <c r="M172">
        <v>49.06</v>
      </c>
      <c r="N172">
        <v>43.506999999999998</v>
      </c>
      <c r="O172">
        <v>38.173999999999999</v>
      </c>
      <c r="R172" s="5">
        <f t="shared" si="310"/>
        <v>51.742075595338207</v>
      </c>
      <c r="S172" s="5">
        <f t="shared" si="311"/>
        <v>54.625782090057633</v>
      </c>
      <c r="T172" s="5">
        <f t="shared" si="312"/>
        <v>56.336108378218931</v>
      </c>
      <c r="U172" s="5">
        <f t="shared" si="313"/>
        <v>57.455553686601888</v>
      </c>
      <c r="V172" s="5">
        <f t="shared" si="314"/>
        <v>59.50759881542529</v>
      </c>
      <c r="W172" s="5">
        <f t="shared" si="315"/>
        <v>60.574464509681427</v>
      </c>
      <c r="X172" s="5">
        <f t="shared" si="316"/>
        <v>60.653232884399245</v>
      </c>
      <c r="Y172" s="5">
        <f t="shared" si="317"/>
        <v>59.280596520387554</v>
      </c>
      <c r="Z172" s="5">
        <f t="shared" si="318"/>
        <v>56.984408038102011</v>
      </c>
      <c r="AA172" s="5">
        <f t="shared" si="319"/>
        <v>53.1931644106132</v>
      </c>
      <c r="AB172" s="5">
        <f t="shared" si="320"/>
        <v>49.4084713459726</v>
      </c>
      <c r="AC172" s="5">
        <f t="shared" si="321"/>
        <v>43.844525495054285</v>
      </c>
      <c r="AD172" s="5">
        <f t="shared" si="322"/>
        <v>37.821787886253333</v>
      </c>
      <c r="AE172" s="5"/>
      <c r="AG172" s="5">
        <f t="shared" si="309"/>
        <v>-0.84307559533820609</v>
      </c>
      <c r="AH172" s="5">
        <f t="shared" si="309"/>
        <v>-4.5782090057635116E-2</v>
      </c>
      <c r="AI172" s="5">
        <f t="shared" si="309"/>
        <v>0.10489162178107136</v>
      </c>
      <c r="AJ172" s="5">
        <f t="shared" si="309"/>
        <v>-0.6025536866018868</v>
      </c>
      <c r="AK172" s="5">
        <f t="shared" si="308"/>
        <v>-0.24259881542528916</v>
      </c>
      <c r="AL172" s="5">
        <f t="shared" si="308"/>
        <v>-1.5464509681429206E-2</v>
      </c>
      <c r="AM172" s="5">
        <f t="shared" si="308"/>
        <v>-0.45623288439924181</v>
      </c>
      <c r="AN172" s="5">
        <f t="shared" si="308"/>
        <v>-0.34159652038755439</v>
      </c>
      <c r="AO172" s="5">
        <f t="shared" si="307"/>
        <v>1.5591961897989393E-2</v>
      </c>
      <c r="AP172" s="5">
        <f t="shared" si="215"/>
        <v>-0.22316441061320091</v>
      </c>
      <c r="AQ172" s="5">
        <f t="shared" si="215"/>
        <v>-0.3484713459725981</v>
      </c>
      <c r="AR172" s="5">
        <f t="shared" si="215"/>
        <v>-0.33752549505428675</v>
      </c>
      <c r="AS172" s="5">
        <f t="shared" si="215"/>
        <v>0.35221211374666694</v>
      </c>
      <c r="AV172" s="2">
        <f t="shared" si="229"/>
        <v>51.742075584258721</v>
      </c>
      <c r="AW172" s="2">
        <f t="shared" si="230"/>
        <v>54.625782090057633</v>
      </c>
      <c r="AX172" s="2">
        <f t="shared" si="231"/>
        <v>56.300564730669329</v>
      </c>
      <c r="AY172" s="2">
        <f t="shared" si="232"/>
        <v>57.436885254738371</v>
      </c>
      <c r="AZ172" s="2">
        <f t="shared" si="233"/>
        <v>59.5001391860418</v>
      </c>
      <c r="BA172" s="2">
        <f t="shared" si="234"/>
        <v>60.557623787570968</v>
      </c>
      <c r="BB172" s="2">
        <f t="shared" si="235"/>
        <v>60.60176552940505</v>
      </c>
      <c r="BC172" s="2">
        <f t="shared" si="236"/>
        <v>59.255254507202814</v>
      </c>
      <c r="BD172" s="2">
        <f t="shared" si="237"/>
        <v>56.844286115974974</v>
      </c>
      <c r="BE172" s="2">
        <f t="shared" si="238"/>
        <v>53.04342706521404</v>
      </c>
      <c r="BF172" s="2">
        <f t="shared" si="239"/>
        <v>48.982876538794748</v>
      </c>
      <c r="BG172" s="2">
        <f t="shared" si="240"/>
        <v>43.281305953804036</v>
      </c>
      <c r="BH172" s="2">
        <f t="shared" si="241"/>
        <v>36.57006786454761</v>
      </c>
      <c r="BK172" s="2" t="str">
        <f t="shared" si="242"/>
        <v/>
      </c>
      <c r="BL172" s="2" t="str">
        <f t="shared" si="243"/>
        <v/>
      </c>
      <c r="BM172" s="2" t="str">
        <f t="shared" si="244"/>
        <v/>
      </c>
      <c r="BN172" s="2" t="str">
        <f t="shared" si="245"/>
        <v/>
      </c>
      <c r="BO172" s="2" t="str">
        <f t="shared" si="246"/>
        <v/>
      </c>
      <c r="BP172" s="2" t="str">
        <f t="shared" si="247"/>
        <v/>
      </c>
      <c r="BQ172" s="2" t="str">
        <f t="shared" si="248"/>
        <v/>
      </c>
      <c r="BR172" s="2" t="str">
        <f t="shared" si="249"/>
        <v/>
      </c>
      <c r="BS172" s="2" t="str">
        <f t="shared" si="250"/>
        <v/>
      </c>
      <c r="BT172" s="2" t="str">
        <f t="shared" si="251"/>
        <v/>
      </c>
      <c r="BU172" s="2" t="str">
        <f t="shared" si="252"/>
        <v/>
      </c>
      <c r="BV172" s="2" t="str">
        <f t="shared" si="253"/>
        <v/>
      </c>
      <c r="BW172" s="2" t="str">
        <f t="shared" si="254"/>
        <v/>
      </c>
      <c r="BZ172" s="2" t="str">
        <f t="shared" si="255"/>
        <v/>
      </c>
      <c r="CA172" s="2">
        <f t="shared" si="256"/>
        <v>54.58</v>
      </c>
      <c r="CB172" s="2" t="str">
        <f t="shared" si="257"/>
        <v/>
      </c>
      <c r="CC172" s="2">
        <f t="shared" si="258"/>
        <v>56.853000000000002</v>
      </c>
      <c r="CD172" s="2">
        <f t="shared" si="259"/>
        <v>59.265000000000001</v>
      </c>
      <c r="CE172" s="2">
        <f t="shared" si="260"/>
        <v>60.558999999999997</v>
      </c>
      <c r="CF172" s="2">
        <f t="shared" si="261"/>
        <v>60.197000000000003</v>
      </c>
      <c r="CG172" s="2">
        <f t="shared" si="262"/>
        <v>58.939</v>
      </c>
      <c r="CH172" s="2" t="str">
        <f t="shared" si="263"/>
        <v/>
      </c>
      <c r="CI172" s="2" t="str">
        <f t="shared" si="264"/>
        <v/>
      </c>
      <c r="CJ172" s="2" t="str">
        <f t="shared" si="265"/>
        <v/>
      </c>
      <c r="CK172" s="2" t="str">
        <f t="shared" si="266"/>
        <v/>
      </c>
      <c r="CL172" s="2" t="str">
        <f t="shared" si="267"/>
        <v/>
      </c>
      <c r="CO172" s="2">
        <f t="shared" si="268"/>
        <v>57.883136239252217</v>
      </c>
      <c r="CP172" s="2">
        <f t="shared" si="269"/>
        <v>57.370703800786373</v>
      </c>
      <c r="CQ172" s="2">
        <f t="shared" si="270"/>
        <v>59.528535549191226</v>
      </c>
      <c r="CR172" s="2">
        <f t="shared" si="271"/>
        <v>60.529753160391429</v>
      </c>
      <c r="CS172" s="2">
        <f t="shared" si="272"/>
        <v>62.803348985834432</v>
      </c>
      <c r="CT172" s="2">
        <f t="shared" si="273"/>
        <v>65.713554656506531</v>
      </c>
      <c r="CU172" s="2">
        <f t="shared" si="274"/>
        <v>66.57046652124022</v>
      </c>
      <c r="CV172" s="2">
        <f t="shared" si="275"/>
        <v>64.821210960591145</v>
      </c>
      <c r="CW172" s="2">
        <f t="shared" si="276"/>
        <v>62.546158393364472</v>
      </c>
      <c r="CX172" s="2">
        <f t="shared" si="277"/>
        <v>58.099902882899976</v>
      </c>
      <c r="CY172" s="2">
        <f t="shared" si="278"/>
        <v>53.650325772423059</v>
      </c>
      <c r="CZ172" s="2">
        <f t="shared" si="279"/>
        <v>47.457898473250424</v>
      </c>
      <c r="DA172" s="2">
        <f t="shared" si="280"/>
        <v>39.76928924781199</v>
      </c>
      <c r="DD172" s="2">
        <f t="shared" si="281"/>
        <v>51.731427533122812</v>
      </c>
      <c r="DE172" s="2">
        <f t="shared" si="282"/>
        <v>54.621035493762335</v>
      </c>
      <c r="DF172" s="2">
        <f t="shared" si="283"/>
        <v>56.292895027755648</v>
      </c>
      <c r="DG172" s="2">
        <f t="shared" si="284"/>
        <v>57.430144376899698</v>
      </c>
      <c r="DH172" s="2">
        <f t="shared" si="285"/>
        <v>59.493429555305738</v>
      </c>
      <c r="DI172" s="2">
        <f t="shared" si="286"/>
        <v>60.544645853227301</v>
      </c>
      <c r="DJ172" s="2">
        <f t="shared" si="287"/>
        <v>60.587961744553141</v>
      </c>
      <c r="DK172" s="2">
        <f t="shared" si="288"/>
        <v>59.243895211234666</v>
      </c>
      <c r="DL172" s="2">
        <f t="shared" si="289"/>
        <v>56.8303624237805</v>
      </c>
      <c r="DM172" s="2">
        <f t="shared" si="290"/>
        <v>53.031968659033581</v>
      </c>
      <c r="DN172" s="2">
        <f t="shared" si="291"/>
        <v>48.971724326191627</v>
      </c>
      <c r="DO172" s="2">
        <f t="shared" si="292"/>
        <v>43.272050843643584</v>
      </c>
      <c r="DP172" s="2">
        <f t="shared" si="293"/>
        <v>36.562269451773901</v>
      </c>
      <c r="DS172" s="2">
        <f t="shared" si="294"/>
        <v>0.99826909048451862</v>
      </c>
      <c r="DT172" s="2">
        <f t="shared" si="295"/>
        <v>0.99827375677161867</v>
      </c>
      <c r="DU172" s="2">
        <f t="shared" si="296"/>
        <v>0.99762961835133646</v>
      </c>
      <c r="DV172" s="2">
        <f t="shared" si="297"/>
        <v>0.99782524882669976</v>
      </c>
      <c r="DW172" s="2">
        <f t="shared" si="298"/>
        <v>0.99797287188498485</v>
      </c>
      <c r="DX172" s="2">
        <f t="shared" si="299"/>
        <v>0.99748923131794642</v>
      </c>
      <c r="DY172" s="2">
        <f t="shared" si="300"/>
        <v>0.99769264123186296</v>
      </c>
      <c r="DZ172" s="2">
        <f t="shared" si="301"/>
        <v>0.99796330412717638</v>
      </c>
      <c r="EA172" s="2">
        <f t="shared" si="302"/>
        <v>0.99756399768841153</v>
      </c>
      <c r="EB172" s="2">
        <f t="shared" si="303"/>
        <v>0.99773903810225051</v>
      </c>
      <c r="EC172" s="2">
        <f t="shared" si="304"/>
        <v>0.9976163362638848</v>
      </c>
      <c r="ED172" s="2">
        <f t="shared" si="305"/>
        <v>0.99778895196877371</v>
      </c>
      <c r="EE172" s="2">
        <f t="shared" si="306"/>
        <v>0.99756833032856773</v>
      </c>
    </row>
    <row r="173" spans="2:135" x14ac:dyDescent="0.25">
      <c r="B173" s="2">
        <v>167</v>
      </c>
      <c r="C173">
        <v>50.695999999999998</v>
      </c>
      <c r="D173">
        <v>53.173999999999999</v>
      </c>
      <c r="E173">
        <v>55.558999999999997</v>
      </c>
      <c r="F173">
        <v>57.206000000000003</v>
      </c>
      <c r="G173">
        <v>58.293999999999997</v>
      </c>
      <c r="H173">
        <v>61.088000000000001</v>
      </c>
      <c r="I173">
        <v>61</v>
      </c>
      <c r="J173">
        <v>58.878999999999998</v>
      </c>
      <c r="K173">
        <v>55.863999999999997</v>
      </c>
      <c r="L173">
        <v>51.652000000000001</v>
      </c>
      <c r="M173">
        <v>48.417999999999999</v>
      </c>
      <c r="N173">
        <v>43.347999999999999</v>
      </c>
      <c r="O173">
        <v>35.738999999999997</v>
      </c>
      <c r="R173" s="5">
        <f t="shared" si="310"/>
        <v>51.66936228418551</v>
      </c>
      <c r="S173" s="5">
        <f t="shared" si="311"/>
        <v>54.580358900475304</v>
      </c>
      <c r="T173" s="5">
        <f t="shared" si="312"/>
        <v>56.272022176911875</v>
      </c>
      <c r="U173" s="5">
        <f t="shared" si="313"/>
        <v>57.408155963606724</v>
      </c>
      <c r="V173" s="5">
        <f t="shared" si="314"/>
        <v>59.475665062160118</v>
      </c>
      <c r="W173" s="5">
        <f t="shared" si="315"/>
        <v>60.52354044318335</v>
      </c>
      <c r="X173" s="5">
        <f t="shared" si="316"/>
        <v>60.576563637239076</v>
      </c>
      <c r="Y173" s="5">
        <f t="shared" si="317"/>
        <v>59.215840557445823</v>
      </c>
      <c r="Z173" s="5">
        <f t="shared" si="318"/>
        <v>56.8641570067023</v>
      </c>
      <c r="AA173" s="5">
        <f t="shared" si="319"/>
        <v>53.071282582801025</v>
      </c>
      <c r="AB173" s="5">
        <f t="shared" si="320"/>
        <v>49.183353027906271</v>
      </c>
      <c r="AC173" s="5">
        <f t="shared" si="321"/>
        <v>43.573044017031918</v>
      </c>
      <c r="AD173" s="5">
        <f t="shared" si="322"/>
        <v>37.356711320759089</v>
      </c>
      <c r="AE173" s="5"/>
      <c r="AG173" s="5">
        <f t="shared" si="309"/>
        <v>-0.97336228418551229</v>
      </c>
      <c r="AH173" s="5">
        <f t="shared" si="309"/>
        <v>-1.4063589004753041</v>
      </c>
      <c r="AI173" s="5">
        <f t="shared" si="309"/>
        <v>-0.71302217691187764</v>
      </c>
      <c r="AJ173" s="5">
        <f t="shared" si="309"/>
        <v>-0.20215596360672095</v>
      </c>
      <c r="AK173" s="5">
        <f t="shared" si="308"/>
        <v>-1.1816650621601212</v>
      </c>
      <c r="AL173" s="5">
        <f t="shared" si="308"/>
        <v>0.56445955681665083</v>
      </c>
      <c r="AM173" s="5">
        <f t="shared" si="308"/>
        <v>0.42343636276092411</v>
      </c>
      <c r="AN173" s="5">
        <f t="shared" si="308"/>
        <v>-0.33684055744582508</v>
      </c>
      <c r="AO173" s="5">
        <f t="shared" si="307"/>
        <v>-1.0001570067023025</v>
      </c>
      <c r="AP173" s="5">
        <f t="shared" si="215"/>
        <v>-1.4192825828010243</v>
      </c>
      <c r="AQ173" s="5">
        <f t="shared" si="215"/>
        <v>-0.76535302790627213</v>
      </c>
      <c r="AR173" s="5">
        <f t="shared" si="215"/>
        <v>-0.22504401703191945</v>
      </c>
      <c r="AS173" s="5">
        <f t="shared" si="215"/>
        <v>-1.6177113207590921</v>
      </c>
      <c r="AV173" s="2">
        <f t="shared" si="229"/>
        <v>51.669362278492407</v>
      </c>
      <c r="AW173" s="2">
        <f t="shared" si="230"/>
        <v>54.580358900475304</v>
      </c>
      <c r="AX173" s="2">
        <f t="shared" si="231"/>
        <v>56.25261831534997</v>
      </c>
      <c r="AY173" s="2">
        <f t="shared" si="232"/>
        <v>57.398816255614477</v>
      </c>
      <c r="AZ173" s="2">
        <f t="shared" si="233"/>
        <v>59.472287964253056</v>
      </c>
      <c r="BA173" s="2">
        <f t="shared" si="234"/>
        <v>60.515735115611321</v>
      </c>
      <c r="BB173" s="2">
        <f t="shared" si="235"/>
        <v>60.551442199032927</v>
      </c>
      <c r="BC173" s="2">
        <f t="shared" si="236"/>
        <v>59.204063370434277</v>
      </c>
      <c r="BD173" s="2">
        <f t="shared" si="237"/>
        <v>56.79160835338395</v>
      </c>
      <c r="BE173" s="2">
        <f t="shared" si="238"/>
        <v>52.99294118709966</v>
      </c>
      <c r="BF173" s="2">
        <f t="shared" si="239"/>
        <v>48.94023924445009</v>
      </c>
      <c r="BG173" s="2">
        <f t="shared" si="240"/>
        <v>43.242314773629857</v>
      </c>
      <c r="BH173" s="2">
        <f t="shared" si="241"/>
        <v>36.544376243046464</v>
      </c>
      <c r="BK173" s="2" t="str">
        <f t="shared" si="242"/>
        <v/>
      </c>
      <c r="BL173" s="2" t="str">
        <f t="shared" si="243"/>
        <v/>
      </c>
      <c r="BM173" s="2" t="str">
        <f t="shared" si="244"/>
        <v/>
      </c>
      <c r="BN173" s="2" t="str">
        <f t="shared" si="245"/>
        <v/>
      </c>
      <c r="BO173" s="2" t="str">
        <f t="shared" si="246"/>
        <v/>
      </c>
      <c r="BP173" s="2" t="str">
        <f t="shared" si="247"/>
        <v/>
      </c>
      <c r="BQ173" s="2" t="str">
        <f t="shared" si="248"/>
        <v/>
      </c>
      <c r="BR173" s="2" t="str">
        <f t="shared" si="249"/>
        <v/>
      </c>
      <c r="BS173" s="2" t="str">
        <f t="shared" si="250"/>
        <v/>
      </c>
      <c r="BT173" s="2" t="str">
        <f t="shared" si="251"/>
        <v/>
      </c>
      <c r="BU173" s="2" t="str">
        <f t="shared" si="252"/>
        <v/>
      </c>
      <c r="BV173" s="2" t="str">
        <f t="shared" si="253"/>
        <v/>
      </c>
      <c r="BW173" s="2" t="str">
        <f t="shared" si="254"/>
        <v/>
      </c>
      <c r="BZ173" s="2">
        <f t="shared" si="255"/>
        <v>50.695999999999998</v>
      </c>
      <c r="CA173" s="2">
        <f t="shared" si="256"/>
        <v>53.173999999999999</v>
      </c>
      <c r="CB173" s="2" t="str">
        <f t="shared" si="257"/>
        <v/>
      </c>
      <c r="CC173" s="2">
        <f t="shared" si="258"/>
        <v>57.206000000000003</v>
      </c>
      <c r="CD173" s="2">
        <f t="shared" si="259"/>
        <v>58.293999999999997</v>
      </c>
      <c r="CE173" s="2">
        <f t="shared" si="260"/>
        <v>61.088000000000001</v>
      </c>
      <c r="CF173" s="2">
        <f t="shared" si="261"/>
        <v>61</v>
      </c>
      <c r="CG173" s="2">
        <f t="shared" si="262"/>
        <v>58.878999999999998</v>
      </c>
      <c r="CH173" s="2">
        <f t="shared" si="263"/>
        <v>55.863999999999997</v>
      </c>
      <c r="CI173" s="2">
        <f t="shared" si="264"/>
        <v>51.652000000000001</v>
      </c>
      <c r="CJ173" s="2" t="str">
        <f t="shared" si="265"/>
        <v/>
      </c>
      <c r="CK173" s="2" t="str">
        <f t="shared" si="266"/>
        <v/>
      </c>
      <c r="CL173" s="2" t="str">
        <f t="shared" si="267"/>
        <v/>
      </c>
      <c r="CO173" s="2">
        <f t="shared" si="268"/>
        <v>57.88379515504154</v>
      </c>
      <c r="CP173" s="2">
        <f t="shared" si="269"/>
        <v>57.355527674160705</v>
      </c>
      <c r="CQ173" s="2">
        <f t="shared" si="270"/>
        <v>59.518132395364852</v>
      </c>
      <c r="CR173" s="2">
        <f t="shared" si="271"/>
        <v>60.526712534770532</v>
      </c>
      <c r="CS173" s="2">
        <f t="shared" si="272"/>
        <v>62.809975936783054</v>
      </c>
      <c r="CT173" s="2">
        <f t="shared" si="273"/>
        <v>65.738014614271236</v>
      </c>
      <c r="CU173" s="2">
        <f t="shared" si="274"/>
        <v>66.595420802859906</v>
      </c>
      <c r="CV173" s="2">
        <f t="shared" si="275"/>
        <v>64.836685057471271</v>
      </c>
      <c r="CW173" s="2">
        <f t="shared" si="276"/>
        <v>62.563666909750424</v>
      </c>
      <c r="CX173" s="2">
        <f t="shared" si="277"/>
        <v>58.112073948916347</v>
      </c>
      <c r="CY173" s="2">
        <f t="shared" si="278"/>
        <v>53.665490161388256</v>
      </c>
      <c r="CZ173" s="2">
        <f t="shared" si="279"/>
        <v>47.472003392183574</v>
      </c>
      <c r="DA173" s="2">
        <f t="shared" si="280"/>
        <v>39.784712362219764</v>
      </c>
      <c r="DD173" s="2">
        <f t="shared" si="281"/>
        <v>51.659535113612961</v>
      </c>
      <c r="DE173" s="2">
        <f t="shared" si="282"/>
        <v>54.575982251318635</v>
      </c>
      <c r="DF173" s="2">
        <f t="shared" si="283"/>
        <v>56.24554210877794</v>
      </c>
      <c r="DG173" s="2">
        <f t="shared" si="284"/>
        <v>57.392598875379939</v>
      </c>
      <c r="DH173" s="2">
        <f t="shared" si="285"/>
        <v>59.466104836854463</v>
      </c>
      <c r="DI173" s="2">
        <f t="shared" si="286"/>
        <v>60.503746788106618</v>
      </c>
      <c r="DJ173" s="2">
        <f t="shared" si="287"/>
        <v>60.538694221866734</v>
      </c>
      <c r="DK173" s="2">
        <f t="shared" si="288"/>
        <v>59.193579486746259</v>
      </c>
      <c r="DL173" s="2">
        <f t="shared" si="289"/>
        <v>56.778753484320568</v>
      </c>
      <c r="DM173" s="2">
        <f t="shared" si="290"/>
        <v>52.982361503701043</v>
      </c>
      <c r="DN173" s="2">
        <f t="shared" si="291"/>
        <v>48.929942348784863</v>
      </c>
      <c r="DO173" s="2">
        <f t="shared" si="292"/>
        <v>43.233766707314729</v>
      </c>
      <c r="DP173" s="2">
        <f t="shared" si="293"/>
        <v>36.537172603281803</v>
      </c>
      <c r="DS173" s="2">
        <f t="shared" si="294"/>
        <v>0.9984211512992659</v>
      </c>
      <c r="DT173" s="2">
        <f t="shared" si="295"/>
        <v>0.99842540829852711</v>
      </c>
      <c r="DU173" s="2">
        <f t="shared" si="296"/>
        <v>0.99783773526401121</v>
      </c>
      <c r="DV173" s="2">
        <f t="shared" si="297"/>
        <v>0.99801622375247601</v>
      </c>
      <c r="DW173" s="2">
        <f t="shared" si="298"/>
        <v>0.99815090737237933</v>
      </c>
      <c r="DX173" s="2">
        <f t="shared" si="299"/>
        <v>0.997709645760811</v>
      </c>
      <c r="DY173" s="2">
        <f t="shared" si="300"/>
        <v>0.99789523647869505</v>
      </c>
      <c r="DZ173" s="2">
        <f t="shared" si="301"/>
        <v>0.99814217835257157</v>
      </c>
      <c r="EA173" s="2">
        <f t="shared" si="302"/>
        <v>0.99777786319033446</v>
      </c>
      <c r="EB173" s="2">
        <f t="shared" si="303"/>
        <v>0.99793756794136002</v>
      </c>
      <c r="EC173" s="2">
        <f t="shared" si="304"/>
        <v>0.99782561678760351</v>
      </c>
      <c r="ED173" s="2">
        <f t="shared" si="305"/>
        <v>0.99798310784632516</v>
      </c>
      <c r="EE173" s="2">
        <f t="shared" si="306"/>
        <v>0.99778181629806406</v>
      </c>
    </row>
    <row r="174" spans="2:135" x14ac:dyDescent="0.25">
      <c r="B174" s="2">
        <v>168</v>
      </c>
      <c r="C174">
        <v>50.536000000000001</v>
      </c>
      <c r="D174">
        <v>54.319000000000003</v>
      </c>
      <c r="E174">
        <v>56.470999999999997</v>
      </c>
      <c r="F174">
        <v>56.631999999999998</v>
      </c>
      <c r="G174">
        <v>58.970999999999997</v>
      </c>
      <c r="H174">
        <v>60.706000000000003</v>
      </c>
      <c r="I174">
        <v>60.03</v>
      </c>
      <c r="J174">
        <v>59.091000000000001</v>
      </c>
      <c r="K174">
        <v>55.03</v>
      </c>
      <c r="L174">
        <v>51.636000000000003</v>
      </c>
      <c r="M174">
        <v>48.268999999999998</v>
      </c>
      <c r="N174">
        <v>44.087000000000003</v>
      </c>
      <c r="O174">
        <v>36.899000000000001</v>
      </c>
      <c r="R174" s="5">
        <f t="shared" si="310"/>
        <v>51.596710906191127</v>
      </c>
      <c r="S174" s="5">
        <f t="shared" si="311"/>
        <v>54.534964024258962</v>
      </c>
      <c r="T174" s="5">
        <f t="shared" si="312"/>
        <v>56.214811795083001</v>
      </c>
      <c r="U174" s="5">
        <f t="shared" si="313"/>
        <v>57.365237267205956</v>
      </c>
      <c r="V174" s="5">
        <f t="shared" si="314"/>
        <v>59.445932117707649</v>
      </c>
      <c r="W174" s="5">
        <f t="shared" si="315"/>
        <v>60.477357317323346</v>
      </c>
      <c r="X174" s="5">
        <f t="shared" si="316"/>
        <v>60.512865901706078</v>
      </c>
      <c r="Y174" s="5">
        <f t="shared" si="317"/>
        <v>59.158147875203944</v>
      </c>
      <c r="Z174" s="5">
        <f t="shared" si="318"/>
        <v>56.774770694756597</v>
      </c>
      <c r="AA174" s="5">
        <f t="shared" si="319"/>
        <v>52.981571494957436</v>
      </c>
      <c r="AB174" s="5">
        <f t="shared" si="320"/>
        <v>49.030097184130462</v>
      </c>
      <c r="AC174" s="5">
        <f t="shared" si="321"/>
        <v>43.388757832664432</v>
      </c>
      <c r="AD174" s="5">
        <f t="shared" si="322"/>
        <v>37.02235054661292</v>
      </c>
      <c r="AE174" s="5"/>
      <c r="AG174" s="5">
        <f t="shared" si="309"/>
        <v>-1.060710906191126</v>
      </c>
      <c r="AH174" s="5">
        <f t="shared" si="309"/>
        <v>-0.21596402425895889</v>
      </c>
      <c r="AI174" s="5">
        <f t="shared" si="309"/>
        <v>0.25618820491699523</v>
      </c>
      <c r="AJ174" s="5">
        <f t="shared" si="309"/>
        <v>-0.73323726720595772</v>
      </c>
      <c r="AK174" s="5">
        <f t="shared" si="308"/>
        <v>-0.47493211770765242</v>
      </c>
      <c r="AL174" s="5">
        <f t="shared" si="308"/>
        <v>0.22864268267665722</v>
      </c>
      <c r="AM174" s="5">
        <f t="shared" si="308"/>
        <v>-0.48286590170607724</v>
      </c>
      <c r="AN174" s="5">
        <f t="shared" si="308"/>
        <v>-6.7147875203943386E-2</v>
      </c>
      <c r="AO174" s="5">
        <f t="shared" si="307"/>
        <v>-1.7447706947565962</v>
      </c>
      <c r="AP174" s="5">
        <f t="shared" si="215"/>
        <v>-1.3455714949574329</v>
      </c>
      <c r="AQ174" s="5">
        <f t="shared" si="215"/>
        <v>-0.76109718413046323</v>
      </c>
      <c r="AR174" s="5">
        <f t="shared" si="215"/>
        <v>0.69824216733557165</v>
      </c>
      <c r="AS174" s="5">
        <f t="shared" si="215"/>
        <v>-0.12335054661291878</v>
      </c>
      <c r="AV174" s="2">
        <f t="shared" si="229"/>
        <v>51.596710903399114</v>
      </c>
      <c r="AW174" s="2">
        <f t="shared" si="230"/>
        <v>54.534964024258962</v>
      </c>
      <c r="AX174" s="2">
        <f t="shared" si="231"/>
        <v>56.204716874090501</v>
      </c>
      <c r="AY174" s="2">
        <f t="shared" si="232"/>
        <v>57.360787119955781</v>
      </c>
      <c r="AZ174" s="2">
        <f t="shared" si="233"/>
        <v>59.444477380398268</v>
      </c>
      <c r="BA174" s="2">
        <f t="shared" si="234"/>
        <v>60.473919962714</v>
      </c>
      <c r="BB174" s="2">
        <f t="shared" si="235"/>
        <v>60.501197646209519</v>
      </c>
      <c r="BC174" s="2">
        <f t="shared" si="236"/>
        <v>59.152938230500254</v>
      </c>
      <c r="BD174" s="2">
        <f t="shared" si="237"/>
        <v>56.739010719230912</v>
      </c>
      <c r="BE174" s="2">
        <f t="shared" si="238"/>
        <v>52.942521109082833</v>
      </c>
      <c r="BF174" s="2">
        <f t="shared" si="239"/>
        <v>48.897665998595158</v>
      </c>
      <c r="BG174" s="2">
        <f t="shared" si="240"/>
        <v>43.203376266842014</v>
      </c>
      <c r="BH174" s="2">
        <f t="shared" si="241"/>
        <v>36.51872882305004</v>
      </c>
      <c r="BK174" s="2" t="str">
        <f t="shared" si="242"/>
        <v/>
      </c>
      <c r="BL174" s="2" t="str">
        <f t="shared" si="243"/>
        <v/>
      </c>
      <c r="BM174" s="2" t="str">
        <f t="shared" si="244"/>
        <v/>
      </c>
      <c r="BN174" s="2" t="str">
        <f t="shared" si="245"/>
        <v/>
      </c>
      <c r="BO174" s="2" t="str">
        <f t="shared" si="246"/>
        <v/>
      </c>
      <c r="BP174" s="2" t="str">
        <f t="shared" si="247"/>
        <v/>
      </c>
      <c r="BQ174" s="2" t="str">
        <f t="shared" si="248"/>
        <v/>
      </c>
      <c r="BR174" s="2" t="str">
        <f t="shared" si="249"/>
        <v/>
      </c>
      <c r="BS174" s="2" t="str">
        <f t="shared" si="250"/>
        <v/>
      </c>
      <c r="BT174" s="2" t="str">
        <f t="shared" si="251"/>
        <v/>
      </c>
      <c r="BU174" s="2" t="str">
        <f t="shared" si="252"/>
        <v/>
      </c>
      <c r="BV174" s="2" t="str">
        <f t="shared" si="253"/>
        <v/>
      </c>
      <c r="BW174" s="2" t="str">
        <f t="shared" si="254"/>
        <v/>
      </c>
      <c r="BZ174" s="2">
        <f t="shared" si="255"/>
        <v>50.536000000000001</v>
      </c>
      <c r="CA174" s="2">
        <f t="shared" si="256"/>
        <v>54.319000000000003</v>
      </c>
      <c r="CB174" s="2">
        <f t="shared" si="257"/>
        <v>56.470999999999997</v>
      </c>
      <c r="CC174" s="2">
        <f t="shared" si="258"/>
        <v>56.631999999999998</v>
      </c>
      <c r="CD174" s="2">
        <f t="shared" si="259"/>
        <v>58.970999999999997</v>
      </c>
      <c r="CE174" s="2">
        <f t="shared" si="260"/>
        <v>60.706000000000003</v>
      </c>
      <c r="CF174" s="2">
        <f t="shared" si="261"/>
        <v>60.03</v>
      </c>
      <c r="CG174" s="2">
        <f t="shared" si="262"/>
        <v>59.091000000000001</v>
      </c>
      <c r="CH174" s="2">
        <f t="shared" si="263"/>
        <v>55.03</v>
      </c>
      <c r="CI174" s="2">
        <f t="shared" si="264"/>
        <v>51.636000000000003</v>
      </c>
      <c r="CJ174" s="2" t="str">
        <f t="shared" si="265"/>
        <v/>
      </c>
      <c r="CK174" s="2" t="str">
        <f t="shared" si="266"/>
        <v/>
      </c>
      <c r="CL174" s="2" t="str">
        <f t="shared" si="267"/>
        <v/>
      </c>
      <c r="CO174" s="2">
        <f t="shared" si="268"/>
        <v>57.884454070830863</v>
      </c>
      <c r="CP174" s="2">
        <f t="shared" si="269"/>
        <v>57.340351547535036</v>
      </c>
      <c r="CQ174" s="2">
        <f t="shared" si="270"/>
        <v>59.507729241538485</v>
      </c>
      <c r="CR174" s="2">
        <f t="shared" si="271"/>
        <v>60.523671909149627</v>
      </c>
      <c r="CS174" s="2">
        <f t="shared" si="272"/>
        <v>62.816602887731669</v>
      </c>
      <c r="CT174" s="2">
        <f t="shared" si="273"/>
        <v>65.762474572035941</v>
      </c>
      <c r="CU174" s="2">
        <f t="shared" si="274"/>
        <v>66.620375084479576</v>
      </c>
      <c r="CV174" s="2">
        <f t="shared" si="275"/>
        <v>64.852159154351412</v>
      </c>
      <c r="CW174" s="2">
        <f t="shared" si="276"/>
        <v>62.581175426136383</v>
      </c>
      <c r="CX174" s="2">
        <f t="shared" si="277"/>
        <v>58.124245014932725</v>
      </c>
      <c r="CY174" s="2">
        <f t="shared" si="278"/>
        <v>53.680654550353452</v>
      </c>
      <c r="CZ174" s="2">
        <f t="shared" si="279"/>
        <v>47.486108311116716</v>
      </c>
      <c r="DA174" s="2">
        <f t="shared" si="280"/>
        <v>39.800135476627545</v>
      </c>
      <c r="DD174" s="2">
        <f t="shared" si="281"/>
        <v>51.58764269410311</v>
      </c>
      <c r="DE174" s="2">
        <f t="shared" si="282"/>
        <v>54.530929008874935</v>
      </c>
      <c r="DF174" s="2">
        <f t="shared" si="283"/>
        <v>56.198189189800239</v>
      </c>
      <c r="DG174" s="2">
        <f t="shared" si="284"/>
        <v>57.35505337386018</v>
      </c>
      <c r="DH174" s="2">
        <f t="shared" si="285"/>
        <v>59.438780118403194</v>
      </c>
      <c r="DI174" s="2">
        <f t="shared" si="286"/>
        <v>60.462847722985927</v>
      </c>
      <c r="DJ174" s="2">
        <f t="shared" si="287"/>
        <v>60.489426699180321</v>
      </c>
      <c r="DK174" s="2">
        <f t="shared" si="288"/>
        <v>59.14326376225786</v>
      </c>
      <c r="DL174" s="2">
        <f t="shared" si="289"/>
        <v>56.727144544860636</v>
      </c>
      <c r="DM174" s="2">
        <f t="shared" si="290"/>
        <v>52.932754348368505</v>
      </c>
      <c r="DN174" s="2">
        <f t="shared" si="291"/>
        <v>48.888160371378099</v>
      </c>
      <c r="DO174" s="2">
        <f t="shared" si="292"/>
        <v>43.195482570985867</v>
      </c>
      <c r="DP174" s="2">
        <f t="shared" si="293"/>
        <v>36.512075754789706</v>
      </c>
      <c r="DS174" s="2">
        <f t="shared" si="294"/>
        <v>0.99855987280649394</v>
      </c>
      <c r="DT174" s="2">
        <f t="shared" si="295"/>
        <v>0.99856375631343974</v>
      </c>
      <c r="DU174" s="2">
        <f t="shared" si="296"/>
        <v>0.99802761586558308</v>
      </c>
      <c r="DV174" s="2">
        <f t="shared" si="297"/>
        <v>0.99819045870250767</v>
      </c>
      <c r="DW174" s="2">
        <f t="shared" si="298"/>
        <v>0.99831333305974312</v>
      </c>
      <c r="DX174" s="2">
        <f t="shared" si="299"/>
        <v>0.99791075106918969</v>
      </c>
      <c r="DY174" s="2">
        <f t="shared" si="300"/>
        <v>0.99808007729156201</v>
      </c>
      <c r="DZ174" s="2">
        <f t="shared" si="301"/>
        <v>0.99830536950181326</v>
      </c>
      <c r="EA174" s="2">
        <f t="shared" si="302"/>
        <v>0.9979729908142051</v>
      </c>
      <c r="EB174" s="2">
        <f t="shared" si="303"/>
        <v>0.99811869820411458</v>
      </c>
      <c r="EC174" s="2">
        <f t="shared" si="304"/>
        <v>0.99801655946526591</v>
      </c>
      <c r="ED174" s="2">
        <f t="shared" si="305"/>
        <v>0.99816024600274167</v>
      </c>
      <c r="EE174" s="2">
        <f t="shared" si="306"/>
        <v>0.99797659750029855</v>
      </c>
    </row>
    <row r="175" spans="2:135" x14ac:dyDescent="0.25">
      <c r="B175" s="2">
        <v>169</v>
      </c>
      <c r="C175">
        <v>51.594000000000001</v>
      </c>
      <c r="D175">
        <v>53.564999999999998</v>
      </c>
      <c r="E175">
        <v>55.838000000000001</v>
      </c>
      <c r="F175">
        <v>56.881999999999998</v>
      </c>
      <c r="G175">
        <v>58.941000000000003</v>
      </c>
      <c r="H175">
        <v>59.456000000000003</v>
      </c>
      <c r="I175">
        <v>60.121000000000002</v>
      </c>
      <c r="J175">
        <v>59.347999999999999</v>
      </c>
      <c r="K175">
        <v>56.408999999999999</v>
      </c>
      <c r="L175">
        <v>52.984999999999999</v>
      </c>
      <c r="M175">
        <v>48.209000000000003</v>
      </c>
      <c r="N175">
        <v>42.319000000000003</v>
      </c>
      <c r="O175">
        <v>37.145000000000003</v>
      </c>
      <c r="R175" s="5">
        <f t="shared" si="310"/>
        <v>51.524116931023336</v>
      </c>
      <c r="S175" s="5">
        <f t="shared" si="311"/>
        <v>54.48959534938858</v>
      </c>
      <c r="T175" s="5">
        <f t="shared" si="312"/>
        <v>56.161862126265973</v>
      </c>
      <c r="U175" s="5">
        <f t="shared" si="313"/>
        <v>57.324814337487823</v>
      </c>
      <c r="V175" s="5">
        <f t="shared" si="314"/>
        <v>59.417300636057561</v>
      </c>
      <c r="W175" s="5">
        <f t="shared" si="315"/>
        <v>60.433611412218568</v>
      </c>
      <c r="X175" s="5">
        <f t="shared" si="316"/>
        <v>60.456183430979316</v>
      </c>
      <c r="Y175" s="5">
        <f t="shared" si="317"/>
        <v>59.104067783767874</v>
      </c>
      <c r="Z175" s="5">
        <f t="shared" si="318"/>
        <v>56.703268096633082</v>
      </c>
      <c r="AA175" s="5">
        <f t="shared" si="319"/>
        <v>52.910707303213677</v>
      </c>
      <c r="AB175" s="5">
        <f t="shared" si="320"/>
        <v>48.923944241138571</v>
      </c>
      <c r="AC175" s="5">
        <f t="shared" si="321"/>
        <v>43.263674750575269</v>
      </c>
      <c r="AD175" s="5">
        <f t="shared" si="322"/>
        <v>36.791396131692927</v>
      </c>
      <c r="AE175" s="5"/>
      <c r="AG175" s="5">
        <f t="shared" si="309"/>
        <v>6.9883068976665186E-2</v>
      </c>
      <c r="AH175" s="5">
        <f t="shared" si="309"/>
        <v>-0.92459534938858212</v>
      </c>
      <c r="AI175" s="5">
        <f t="shared" si="309"/>
        <v>-0.32386212626597199</v>
      </c>
      <c r="AJ175" s="5">
        <f t="shared" si="309"/>
        <v>-0.44281433748782462</v>
      </c>
      <c r="AK175" s="5">
        <f t="shared" si="308"/>
        <v>-0.47630063605755879</v>
      </c>
      <c r="AL175" s="5">
        <f t="shared" si="308"/>
        <v>-0.97761141221856462</v>
      </c>
      <c r="AM175" s="5">
        <f t="shared" si="308"/>
        <v>-0.33518343097931336</v>
      </c>
      <c r="AN175" s="5">
        <f t="shared" si="308"/>
        <v>0.24393221623212469</v>
      </c>
      <c r="AO175" s="5">
        <f t="shared" si="307"/>
        <v>-0.29426809663308262</v>
      </c>
      <c r="AP175" s="5">
        <f t="shared" si="215"/>
        <v>7.4292696786322665E-2</v>
      </c>
      <c r="AQ175" s="5">
        <f t="shared" si="215"/>
        <v>-0.7149442411385678</v>
      </c>
      <c r="AR175" s="5">
        <f t="shared" si="215"/>
        <v>-0.94467475057526684</v>
      </c>
      <c r="AS175" s="5">
        <f t="shared" si="215"/>
        <v>0.35360386830707569</v>
      </c>
      <c r="AV175" s="2">
        <f t="shared" si="229"/>
        <v>51.524116929716484</v>
      </c>
      <c r="AW175" s="2">
        <f t="shared" si="230"/>
        <v>54.48959534938858</v>
      </c>
      <c r="AX175" s="2">
        <f t="shared" si="231"/>
        <v>56.156857101113793</v>
      </c>
      <c r="AY175" s="2">
        <f t="shared" si="232"/>
        <v>57.322794896860756</v>
      </c>
      <c r="AZ175" s="2">
        <f t="shared" si="233"/>
        <v>59.416704370082513</v>
      </c>
      <c r="BA175" s="2">
        <f t="shared" si="234"/>
        <v>60.43217307631808</v>
      </c>
      <c r="BB175" s="2">
        <f t="shared" si="235"/>
        <v>60.451026205228061</v>
      </c>
      <c r="BC175" s="2">
        <f t="shared" si="236"/>
        <v>59.101874268229558</v>
      </c>
      <c r="BD175" s="2">
        <f t="shared" si="237"/>
        <v>56.686487412641206</v>
      </c>
      <c r="BE175" s="2">
        <f t="shared" si="238"/>
        <v>52.892162074016063</v>
      </c>
      <c r="BF175" s="2">
        <f t="shared" si="239"/>
        <v>48.855152171618272</v>
      </c>
      <c r="BG175" s="2">
        <f t="shared" si="240"/>
        <v>43.164486652962445</v>
      </c>
      <c r="BH175" s="2">
        <f t="shared" si="241"/>
        <v>36.493122444567952</v>
      </c>
      <c r="BK175" s="2" t="str">
        <f t="shared" si="242"/>
        <v/>
      </c>
      <c r="BL175" s="2" t="str">
        <f t="shared" si="243"/>
        <v/>
      </c>
      <c r="BM175" s="2" t="str">
        <f t="shared" si="244"/>
        <v/>
      </c>
      <c r="BN175" s="2" t="str">
        <f t="shared" si="245"/>
        <v/>
      </c>
      <c r="BO175" s="2" t="str">
        <f t="shared" si="246"/>
        <v/>
      </c>
      <c r="BP175" s="2" t="str">
        <f t="shared" si="247"/>
        <v/>
      </c>
      <c r="BQ175" s="2" t="str">
        <f t="shared" si="248"/>
        <v/>
      </c>
      <c r="BR175" s="2" t="str">
        <f t="shared" si="249"/>
        <v/>
      </c>
      <c r="BS175" s="2" t="str">
        <f t="shared" si="250"/>
        <v/>
      </c>
      <c r="BT175" s="2" t="str">
        <f t="shared" si="251"/>
        <v/>
      </c>
      <c r="BU175" s="2" t="str">
        <f t="shared" si="252"/>
        <v/>
      </c>
      <c r="BV175" s="2" t="str">
        <f t="shared" si="253"/>
        <v/>
      </c>
      <c r="BW175" s="2" t="str">
        <f t="shared" si="254"/>
        <v/>
      </c>
      <c r="BZ175" s="2">
        <f t="shared" si="255"/>
        <v>51.594000000000001</v>
      </c>
      <c r="CA175" s="2">
        <f t="shared" si="256"/>
        <v>53.564999999999998</v>
      </c>
      <c r="CB175" s="2">
        <f t="shared" si="257"/>
        <v>55.838000000000001</v>
      </c>
      <c r="CC175" s="2">
        <f t="shared" si="258"/>
        <v>56.881999999999998</v>
      </c>
      <c r="CD175" s="2">
        <f t="shared" si="259"/>
        <v>58.941000000000003</v>
      </c>
      <c r="CE175" s="2">
        <f t="shared" si="260"/>
        <v>59.456000000000003</v>
      </c>
      <c r="CF175" s="2">
        <f t="shared" si="261"/>
        <v>60.121000000000002</v>
      </c>
      <c r="CG175" s="2">
        <f t="shared" si="262"/>
        <v>59.347999999999999</v>
      </c>
      <c r="CH175" s="2">
        <f t="shared" si="263"/>
        <v>56.408999999999999</v>
      </c>
      <c r="CI175" s="2">
        <f t="shared" si="264"/>
        <v>52.984999999999999</v>
      </c>
      <c r="CJ175" s="2">
        <f t="shared" si="265"/>
        <v>48.209000000000003</v>
      </c>
      <c r="CK175" s="2">
        <f t="shared" si="266"/>
        <v>42.319000000000003</v>
      </c>
      <c r="CL175" s="2" t="str">
        <f t="shared" si="267"/>
        <v/>
      </c>
      <c r="CO175" s="2">
        <f t="shared" si="268"/>
        <v>57.885112986620186</v>
      </c>
      <c r="CP175" s="2">
        <f t="shared" si="269"/>
        <v>57.325175420909368</v>
      </c>
      <c r="CQ175" s="2">
        <f t="shared" si="270"/>
        <v>59.497326087712118</v>
      </c>
      <c r="CR175" s="2">
        <f t="shared" si="271"/>
        <v>60.520631283528722</v>
      </c>
      <c r="CS175" s="2">
        <f t="shared" si="272"/>
        <v>62.823229838680291</v>
      </c>
      <c r="CT175" s="2">
        <f t="shared" si="273"/>
        <v>65.786934529800646</v>
      </c>
      <c r="CU175" s="2">
        <f t="shared" si="274"/>
        <v>66.645329366099261</v>
      </c>
      <c r="CV175" s="2">
        <f t="shared" si="275"/>
        <v>64.867633251231538</v>
      </c>
      <c r="CW175" s="2">
        <f t="shared" si="276"/>
        <v>62.598683942522342</v>
      </c>
      <c r="CX175" s="2">
        <f t="shared" si="277"/>
        <v>58.136416080949097</v>
      </c>
      <c r="CY175" s="2">
        <f t="shared" si="278"/>
        <v>53.695818939318649</v>
      </c>
      <c r="CZ175" s="2">
        <f t="shared" si="279"/>
        <v>47.500213230049859</v>
      </c>
      <c r="DA175" s="2">
        <f t="shared" si="280"/>
        <v>39.81555859103532</v>
      </c>
      <c r="DD175" s="2">
        <f t="shared" si="281"/>
        <v>51.515750274593259</v>
      </c>
      <c r="DE175" s="2">
        <f t="shared" si="282"/>
        <v>54.485875766431235</v>
      </c>
      <c r="DF175" s="2">
        <f t="shared" si="283"/>
        <v>56.150836270822538</v>
      </c>
      <c r="DG175" s="2">
        <f t="shared" si="284"/>
        <v>57.317507872340428</v>
      </c>
      <c r="DH175" s="2">
        <f t="shared" si="285"/>
        <v>59.411455399951926</v>
      </c>
      <c r="DI175" s="2">
        <f t="shared" si="286"/>
        <v>60.421948657865244</v>
      </c>
      <c r="DJ175" s="2">
        <f t="shared" si="287"/>
        <v>60.440159176493907</v>
      </c>
      <c r="DK175" s="2">
        <f t="shared" si="288"/>
        <v>59.092948037769453</v>
      </c>
      <c r="DL175" s="2">
        <f t="shared" si="289"/>
        <v>56.675535605400704</v>
      </c>
      <c r="DM175" s="2">
        <f t="shared" si="290"/>
        <v>52.883147193035967</v>
      </c>
      <c r="DN175" s="2">
        <f t="shared" si="291"/>
        <v>48.846378393971335</v>
      </c>
      <c r="DO175" s="2">
        <f t="shared" si="292"/>
        <v>43.157198434657005</v>
      </c>
      <c r="DP175" s="2">
        <f t="shared" si="293"/>
        <v>36.486978906297608</v>
      </c>
      <c r="DS175" s="2">
        <f t="shared" si="294"/>
        <v>0.99868642193866142</v>
      </c>
      <c r="DT175" s="2">
        <f t="shared" si="295"/>
        <v>0.99868996463565329</v>
      </c>
      <c r="DU175" s="2">
        <f t="shared" si="296"/>
        <v>0.99820085205074616</v>
      </c>
      <c r="DV175" s="2">
        <f t="shared" si="297"/>
        <v>0.99834941591639415</v>
      </c>
      <c r="DW175" s="2">
        <f t="shared" si="298"/>
        <v>0.99846151314371678</v>
      </c>
      <c r="DX175" s="2">
        <f t="shared" si="299"/>
        <v>0.99809423198925395</v>
      </c>
      <c r="DY175" s="2">
        <f t="shared" si="300"/>
        <v>0.99824871383022484</v>
      </c>
      <c r="DZ175" s="2">
        <f t="shared" si="301"/>
        <v>0.99845424813125727</v>
      </c>
      <c r="EA175" s="2">
        <f t="shared" si="302"/>
        <v>0.99815101587581911</v>
      </c>
      <c r="EB175" s="2">
        <f t="shared" si="303"/>
        <v>0.99828394830486666</v>
      </c>
      <c r="EC175" s="2">
        <f t="shared" si="304"/>
        <v>0.99819076498311565</v>
      </c>
      <c r="ED175" s="2">
        <f t="shared" si="305"/>
        <v>0.99832185275694452</v>
      </c>
      <c r="EE175" s="2">
        <f t="shared" si="306"/>
        <v>0.99815430638523839</v>
      </c>
    </row>
    <row r="176" spans="2:135" x14ac:dyDescent="0.25">
      <c r="B176" s="2">
        <v>170</v>
      </c>
      <c r="C176">
        <v>50.783000000000001</v>
      </c>
      <c r="D176">
        <v>53.203000000000003</v>
      </c>
      <c r="E176">
        <v>55.793999999999997</v>
      </c>
      <c r="F176">
        <v>56.779000000000003</v>
      </c>
      <c r="G176">
        <v>58.691000000000003</v>
      </c>
      <c r="H176">
        <v>59.293999999999997</v>
      </c>
      <c r="I176">
        <v>59.332999999999998</v>
      </c>
      <c r="J176">
        <v>58.47</v>
      </c>
      <c r="K176">
        <v>55.652000000000001</v>
      </c>
      <c r="L176">
        <v>53.53</v>
      </c>
      <c r="M176">
        <v>47.866</v>
      </c>
      <c r="N176">
        <v>43.521999999999998</v>
      </c>
      <c r="O176">
        <v>35.884</v>
      </c>
      <c r="R176" s="5">
        <f t="shared" si="310"/>
        <v>51.451576144226671</v>
      </c>
      <c r="S176" s="5">
        <f t="shared" si="311"/>
        <v>54.444250915325121</v>
      </c>
      <c r="T176" s="5">
        <f t="shared" si="312"/>
        <v>56.111400742610002</v>
      </c>
      <c r="U176" s="5">
        <f t="shared" si="313"/>
        <v>57.285709621620278</v>
      </c>
      <c r="V176" s="5">
        <f t="shared" si="314"/>
        <v>59.38919863848426</v>
      </c>
      <c r="W176" s="5">
        <f t="shared" si="315"/>
        <v>60.391061427767298</v>
      </c>
      <c r="X176" s="5">
        <f t="shared" si="316"/>
        <v>60.403091671818075</v>
      </c>
      <c r="Y176" s="5">
        <f t="shared" si="317"/>
        <v>59.051746101182047</v>
      </c>
      <c r="Z176" s="5">
        <f t="shared" si="318"/>
        <v>56.641529670036107</v>
      </c>
      <c r="AA176" s="5">
        <f t="shared" si="319"/>
        <v>52.850250614974748</v>
      </c>
      <c r="AB176" s="5">
        <f t="shared" si="320"/>
        <v>48.846769865329414</v>
      </c>
      <c r="AC176" s="5">
        <f t="shared" si="321"/>
        <v>43.176300826845733</v>
      </c>
      <c r="AD176" s="5">
        <f t="shared" si="322"/>
        <v>36.636313053409346</v>
      </c>
      <c r="AE176" s="5"/>
      <c r="AG176" s="5">
        <f t="shared" si="309"/>
        <v>-0.66857614422666956</v>
      </c>
      <c r="AH176" s="5">
        <f t="shared" si="309"/>
        <v>-1.2412509153251179</v>
      </c>
      <c r="AI176" s="5">
        <f t="shared" si="309"/>
        <v>-0.31740074261000473</v>
      </c>
      <c r="AJ176" s="5">
        <f t="shared" si="309"/>
        <v>-0.50670962162027422</v>
      </c>
      <c r="AK176" s="5">
        <f t="shared" si="308"/>
        <v>-0.69819863848425712</v>
      </c>
      <c r="AL176" s="5">
        <f t="shared" si="308"/>
        <v>-1.0970614277673008</v>
      </c>
      <c r="AM176" s="5">
        <f t="shared" si="308"/>
        <v>-1.0700916718180764</v>
      </c>
      <c r="AN176" s="5">
        <f t="shared" si="308"/>
        <v>-0.58174610118204839</v>
      </c>
      <c r="AO176" s="5">
        <f t="shared" si="307"/>
        <v>-0.98952967003610581</v>
      </c>
      <c r="AP176" s="5">
        <f t="shared" si="215"/>
        <v>0.67974938502525362</v>
      </c>
      <c r="AQ176" s="5">
        <f t="shared" si="215"/>
        <v>-0.9807698653294139</v>
      </c>
      <c r="AR176" s="5">
        <f t="shared" si="215"/>
        <v>0.34569917315426579</v>
      </c>
      <c r="AS176" s="5">
        <f t="shared" si="215"/>
        <v>-0.7523130534093454</v>
      </c>
      <c r="AV176" s="2">
        <f t="shared" si="229"/>
        <v>51.45157614364286</v>
      </c>
      <c r="AW176" s="2">
        <f t="shared" si="230"/>
        <v>54.444250915325121</v>
      </c>
      <c r="AX176" s="2">
        <f t="shared" si="231"/>
        <v>56.109035922077382</v>
      </c>
      <c r="AY176" s="2">
        <f t="shared" si="232"/>
        <v>57.284836844362843</v>
      </c>
      <c r="AZ176" s="2">
        <f t="shared" si="233"/>
        <v>59.388966091879468</v>
      </c>
      <c r="BA176" s="2">
        <f t="shared" si="234"/>
        <v>60.390489555439281</v>
      </c>
      <c r="BB176" s="2">
        <f t="shared" si="235"/>
        <v>60.400922593984156</v>
      </c>
      <c r="BC176" s="2">
        <f t="shared" si="236"/>
        <v>59.050866998914557</v>
      </c>
      <c r="BD176" s="2">
        <f t="shared" si="237"/>
        <v>56.634033029385478</v>
      </c>
      <c r="BE176" s="2">
        <f t="shared" si="238"/>
        <v>52.841859649567731</v>
      </c>
      <c r="BF176" s="2">
        <f t="shared" si="239"/>
        <v>48.812693449765462</v>
      </c>
      <c r="BG176" s="2">
        <f t="shared" si="240"/>
        <v>43.125642406731821</v>
      </c>
      <c r="BH176" s="2">
        <f t="shared" si="241"/>
        <v>36.467554159408223</v>
      </c>
      <c r="BK176" s="2" t="str">
        <f t="shared" si="242"/>
        <v/>
      </c>
      <c r="BL176" s="2" t="str">
        <f t="shared" si="243"/>
        <v/>
      </c>
      <c r="BM176" s="2" t="str">
        <f t="shared" si="244"/>
        <v/>
      </c>
      <c r="BN176" s="2" t="str">
        <f t="shared" si="245"/>
        <v/>
      </c>
      <c r="BO176" s="2" t="str">
        <f t="shared" si="246"/>
        <v/>
      </c>
      <c r="BP176" s="2" t="str">
        <f t="shared" si="247"/>
        <v/>
      </c>
      <c r="BQ176" s="2" t="str">
        <f t="shared" si="248"/>
        <v/>
      </c>
      <c r="BR176" s="2" t="str">
        <f t="shared" si="249"/>
        <v/>
      </c>
      <c r="BS176" s="2" t="str">
        <f t="shared" si="250"/>
        <v/>
      </c>
      <c r="BT176" s="2" t="str">
        <f t="shared" si="251"/>
        <v/>
      </c>
      <c r="BU176" s="2" t="str">
        <f t="shared" si="252"/>
        <v/>
      </c>
      <c r="BV176" s="2" t="str">
        <f t="shared" si="253"/>
        <v/>
      </c>
      <c r="BW176" s="2" t="str">
        <f t="shared" si="254"/>
        <v/>
      </c>
      <c r="BZ176" s="2">
        <f t="shared" si="255"/>
        <v>50.783000000000001</v>
      </c>
      <c r="CA176" s="2">
        <f t="shared" si="256"/>
        <v>53.203000000000003</v>
      </c>
      <c r="CB176" s="2">
        <f t="shared" si="257"/>
        <v>55.793999999999997</v>
      </c>
      <c r="CC176" s="2">
        <f t="shared" si="258"/>
        <v>56.779000000000003</v>
      </c>
      <c r="CD176" s="2">
        <f t="shared" si="259"/>
        <v>58.691000000000003</v>
      </c>
      <c r="CE176" s="2">
        <f t="shared" si="260"/>
        <v>59.293999999999997</v>
      </c>
      <c r="CF176" s="2">
        <f t="shared" si="261"/>
        <v>59.332999999999998</v>
      </c>
      <c r="CG176" s="2">
        <f t="shared" si="262"/>
        <v>58.47</v>
      </c>
      <c r="CH176" s="2">
        <f t="shared" si="263"/>
        <v>55.652000000000001</v>
      </c>
      <c r="CI176" s="2">
        <f t="shared" si="264"/>
        <v>53.53</v>
      </c>
      <c r="CJ176" s="2">
        <f t="shared" si="265"/>
        <v>47.866</v>
      </c>
      <c r="CK176" s="2">
        <f t="shared" si="266"/>
        <v>43.521999999999998</v>
      </c>
      <c r="CL176" s="2" t="str">
        <f t="shared" si="267"/>
        <v/>
      </c>
      <c r="CO176" s="2">
        <f t="shared" si="268"/>
        <v>57.885771902409509</v>
      </c>
      <c r="CP176" s="2">
        <f t="shared" si="269"/>
        <v>57.309999294283699</v>
      </c>
      <c r="CQ176" s="2">
        <f t="shared" si="270"/>
        <v>59.486922933885744</v>
      </c>
      <c r="CR176" s="2">
        <f t="shared" si="271"/>
        <v>60.517590657907824</v>
      </c>
      <c r="CS176" s="2">
        <f t="shared" si="272"/>
        <v>62.829856789628906</v>
      </c>
      <c r="CT176" s="2">
        <f t="shared" si="273"/>
        <v>65.811394487565337</v>
      </c>
      <c r="CU176" s="2">
        <f t="shared" si="274"/>
        <v>66.670283647718946</v>
      </c>
      <c r="CV176" s="2">
        <f t="shared" si="275"/>
        <v>64.883107348111679</v>
      </c>
      <c r="CW176" s="2">
        <f t="shared" si="276"/>
        <v>62.616192458908301</v>
      </c>
      <c r="CX176" s="2">
        <f t="shared" si="277"/>
        <v>58.148587146965475</v>
      </c>
      <c r="CY176" s="2">
        <f t="shared" si="278"/>
        <v>53.710983328283845</v>
      </c>
      <c r="CZ176" s="2">
        <f t="shared" si="279"/>
        <v>47.514318148983001</v>
      </c>
      <c r="DA176" s="2">
        <f t="shared" si="280"/>
        <v>39.830981705443101</v>
      </c>
      <c r="DD176" s="2">
        <f t="shared" si="281"/>
        <v>51.443857855083408</v>
      </c>
      <c r="DE176" s="2">
        <f t="shared" si="282"/>
        <v>54.440822523987535</v>
      </c>
      <c r="DF176" s="2">
        <f t="shared" si="283"/>
        <v>56.103483351844837</v>
      </c>
      <c r="DG176" s="2">
        <f t="shared" si="284"/>
        <v>57.27996237082067</v>
      </c>
      <c r="DH176" s="2">
        <f t="shared" si="285"/>
        <v>59.38413068150065</v>
      </c>
      <c r="DI176" s="2">
        <f t="shared" si="286"/>
        <v>60.381049592744553</v>
      </c>
      <c r="DJ176" s="2">
        <f t="shared" si="287"/>
        <v>60.3908916538075</v>
      </c>
      <c r="DK176" s="2">
        <f t="shared" si="288"/>
        <v>59.042632313281047</v>
      </c>
      <c r="DL176" s="2">
        <f t="shared" si="289"/>
        <v>56.623926665940772</v>
      </c>
      <c r="DM176" s="2">
        <f t="shared" si="290"/>
        <v>52.833540037703429</v>
      </c>
      <c r="DN176" s="2">
        <f t="shared" si="291"/>
        <v>48.804596416564571</v>
      </c>
      <c r="DO176" s="2">
        <f t="shared" si="292"/>
        <v>43.11891429832815</v>
      </c>
      <c r="DP176" s="2">
        <f t="shared" si="293"/>
        <v>36.461882057805511</v>
      </c>
      <c r="DS176" s="2">
        <f t="shared" si="294"/>
        <v>0.99880186408841432</v>
      </c>
      <c r="DT176" s="2">
        <f t="shared" si="295"/>
        <v>0.99880509581247046</v>
      </c>
      <c r="DU176" s="2">
        <f t="shared" si="296"/>
        <v>0.99835889777313758</v>
      </c>
      <c r="DV176" s="2">
        <f t="shared" si="297"/>
        <v>0.99849443076538158</v>
      </c>
      <c r="DW176" s="2">
        <f t="shared" si="298"/>
        <v>0.99859669334500667</v>
      </c>
      <c r="DX176" s="2">
        <f t="shared" si="299"/>
        <v>0.99826162741454383</v>
      </c>
      <c r="DY176" s="2">
        <f t="shared" si="300"/>
        <v>0.9984025618744008</v>
      </c>
      <c r="DZ176" s="2">
        <f t="shared" si="301"/>
        <v>0.99859006577643084</v>
      </c>
      <c r="EA176" s="2">
        <f t="shared" si="302"/>
        <v>0.99831343204826362</v>
      </c>
      <c r="EB176" s="2">
        <f t="shared" si="303"/>
        <v>0.99843470590320749</v>
      </c>
      <c r="EC176" s="2">
        <f t="shared" si="304"/>
        <v>0.99834969533659246</v>
      </c>
      <c r="ED176" s="2">
        <f t="shared" si="305"/>
        <v>0.9984692855008821</v>
      </c>
      <c r="EE176" s="2">
        <f t="shared" si="306"/>
        <v>0.99831643400435233</v>
      </c>
    </row>
    <row r="177" spans="2:135" x14ac:dyDescent="0.25">
      <c r="B177" s="2">
        <v>171</v>
      </c>
      <c r="C177">
        <v>50.87</v>
      </c>
      <c r="D177">
        <v>53.985999999999997</v>
      </c>
      <c r="E177">
        <v>55.381999999999998</v>
      </c>
      <c r="F177">
        <v>57.765000000000001</v>
      </c>
      <c r="G177">
        <v>59.368000000000002</v>
      </c>
      <c r="H177">
        <v>60.25</v>
      </c>
      <c r="I177">
        <v>59.939</v>
      </c>
      <c r="J177">
        <v>58.378999999999998</v>
      </c>
      <c r="K177">
        <v>56.652000000000001</v>
      </c>
      <c r="L177">
        <v>52.652000000000001</v>
      </c>
      <c r="M177">
        <v>49.298999999999999</v>
      </c>
      <c r="N177">
        <v>42.536000000000001</v>
      </c>
      <c r="O177">
        <v>35.695999999999998</v>
      </c>
      <c r="R177" s="5">
        <f t="shared" si="310"/>
        <v>51.379084626959042</v>
      </c>
      <c r="S177" s="5">
        <f t="shared" si="311"/>
        <v>54.398928902855658</v>
      </c>
      <c r="T177" s="5">
        <f t="shared" si="312"/>
        <v>56.062315305376551</v>
      </c>
      <c r="U177" s="5">
        <f t="shared" si="313"/>
        <v>57.247269661306476</v>
      </c>
      <c r="V177" s="5">
        <f t="shared" si="314"/>
        <v>59.361346208839919</v>
      </c>
      <c r="W177" s="5">
        <f t="shared" si="315"/>
        <v>60.349080873208955</v>
      </c>
      <c r="X177" s="5">
        <f t="shared" si="316"/>
        <v>60.351750017160164</v>
      </c>
      <c r="Y177" s="5">
        <f t="shared" si="317"/>
        <v>59.000247605682041</v>
      </c>
      <c r="Z177" s="5">
        <f t="shared" si="318"/>
        <v>56.584830904646125</v>
      </c>
      <c r="AA177" s="5">
        <f t="shared" si="319"/>
        <v>52.795226841567327</v>
      </c>
      <c r="AB177" s="5">
        <f t="shared" si="320"/>
        <v>48.786382516216136</v>
      </c>
      <c r="AC177" s="5">
        <f t="shared" si="321"/>
        <v>43.11153716239577</v>
      </c>
      <c r="AD177" s="5">
        <f t="shared" si="322"/>
        <v>36.533234827354953</v>
      </c>
      <c r="AE177" s="5"/>
      <c r="AG177" s="5">
        <f t="shared" si="309"/>
        <v>-0.50908462695904433</v>
      </c>
      <c r="AH177" s="5">
        <f t="shared" si="309"/>
        <v>-0.41292890285566131</v>
      </c>
      <c r="AI177" s="5">
        <f t="shared" si="309"/>
        <v>-0.68031530537655271</v>
      </c>
      <c r="AJ177" s="5">
        <f t="shared" si="309"/>
        <v>0.51773033869352503</v>
      </c>
      <c r="AK177" s="5">
        <f t="shared" si="308"/>
        <v>6.6537911600832444E-3</v>
      </c>
      <c r="AL177" s="5">
        <f t="shared" si="308"/>
        <v>-9.9080873208954756E-2</v>
      </c>
      <c r="AM177" s="5">
        <f t="shared" si="308"/>
        <v>-0.41275001716016391</v>
      </c>
      <c r="AN177" s="5">
        <f t="shared" si="308"/>
        <v>-0.62124760568204351</v>
      </c>
      <c r="AO177" s="5">
        <f t="shared" si="307"/>
        <v>6.7169095353875719E-2</v>
      </c>
      <c r="AP177" s="5">
        <f t="shared" si="215"/>
        <v>-0.14322684156732635</v>
      </c>
      <c r="AQ177" s="5">
        <f t="shared" si="215"/>
        <v>0.51261748378386329</v>
      </c>
      <c r="AR177" s="5">
        <f t="shared" si="215"/>
        <v>-0.57553716239576858</v>
      </c>
      <c r="AS177" s="5">
        <f t="shared" si="215"/>
        <v>-0.8372348273549548</v>
      </c>
      <c r="AV177" s="2">
        <f t="shared" si="229"/>
        <v>51.379084626710124</v>
      </c>
      <c r="AW177" s="2">
        <f t="shared" si="230"/>
        <v>54.398928902855658</v>
      </c>
      <c r="AX177" s="2">
        <f t="shared" si="231"/>
        <v>56.061250479261211</v>
      </c>
      <c r="AY177" s="2">
        <f t="shared" si="232"/>
        <v>57.246910415773073</v>
      </c>
      <c r="AZ177" s="2">
        <f t="shared" si="233"/>
        <v>59.361259912077344</v>
      </c>
      <c r="BA177" s="2">
        <f t="shared" si="234"/>
        <v>60.348864829998135</v>
      </c>
      <c r="BB177" s="2">
        <f t="shared" si="235"/>
        <v>60.350881890864287</v>
      </c>
      <c r="BC177" s="2">
        <f t="shared" si="236"/>
        <v>58.999912251164773</v>
      </c>
      <c r="BD177" s="2">
        <f t="shared" si="237"/>
        <v>56.581642537564377</v>
      </c>
      <c r="BE177" s="2">
        <f t="shared" si="238"/>
        <v>52.791609708329133</v>
      </c>
      <c r="BF177" s="2">
        <f t="shared" si="239"/>
        <v>48.770285815847707</v>
      </c>
      <c r="BG177" s="2">
        <f t="shared" si="240"/>
        <v>43.086840242803817</v>
      </c>
      <c r="BH177" s="2">
        <f t="shared" si="241"/>
        <v>36.442021218680516</v>
      </c>
      <c r="BK177" s="2" t="str">
        <f t="shared" si="242"/>
        <v/>
      </c>
      <c r="BL177" s="2" t="str">
        <f t="shared" si="243"/>
        <v/>
      </c>
      <c r="BM177" s="2" t="str">
        <f t="shared" si="244"/>
        <v/>
      </c>
      <c r="BN177" s="2" t="str">
        <f t="shared" si="245"/>
        <v/>
      </c>
      <c r="BO177" s="2" t="str">
        <f t="shared" si="246"/>
        <v/>
      </c>
      <c r="BP177" s="2" t="str">
        <f t="shared" si="247"/>
        <v/>
      </c>
      <c r="BQ177" s="2" t="str">
        <f t="shared" si="248"/>
        <v/>
      </c>
      <c r="BR177" s="2" t="str">
        <f t="shared" si="249"/>
        <v/>
      </c>
      <c r="BS177" s="2" t="str">
        <f t="shared" si="250"/>
        <v/>
      </c>
      <c r="BT177" s="2" t="str">
        <f t="shared" si="251"/>
        <v/>
      </c>
      <c r="BU177" s="2" t="str">
        <f t="shared" si="252"/>
        <v/>
      </c>
      <c r="BV177" s="2" t="str">
        <f t="shared" si="253"/>
        <v/>
      </c>
      <c r="BW177" s="2" t="str">
        <f t="shared" si="254"/>
        <v/>
      </c>
      <c r="BZ177" s="2">
        <f t="shared" si="255"/>
        <v>50.87</v>
      </c>
      <c r="CA177" s="2">
        <f t="shared" si="256"/>
        <v>53.985999999999997</v>
      </c>
      <c r="CB177" s="2">
        <f t="shared" si="257"/>
        <v>55.381999999999998</v>
      </c>
      <c r="CC177" s="2">
        <f t="shared" si="258"/>
        <v>57.765000000000001</v>
      </c>
      <c r="CD177" s="2">
        <f t="shared" si="259"/>
        <v>59.368000000000002</v>
      </c>
      <c r="CE177" s="2">
        <f t="shared" si="260"/>
        <v>60.25</v>
      </c>
      <c r="CF177" s="2">
        <f t="shared" si="261"/>
        <v>59.939</v>
      </c>
      <c r="CG177" s="2">
        <f t="shared" si="262"/>
        <v>58.378999999999998</v>
      </c>
      <c r="CH177" s="2">
        <f t="shared" si="263"/>
        <v>56.652000000000001</v>
      </c>
      <c r="CI177" s="2">
        <f t="shared" si="264"/>
        <v>52.652000000000001</v>
      </c>
      <c r="CJ177" s="2">
        <f t="shared" si="265"/>
        <v>49.298999999999999</v>
      </c>
      <c r="CK177" s="2">
        <f t="shared" si="266"/>
        <v>42.536000000000001</v>
      </c>
      <c r="CL177" s="2" t="str">
        <f t="shared" si="267"/>
        <v/>
      </c>
      <c r="CO177" s="2">
        <f t="shared" si="268"/>
        <v>57.886430818198825</v>
      </c>
      <c r="CP177" s="2">
        <f t="shared" si="269"/>
        <v>57.294823167658031</v>
      </c>
      <c r="CQ177" s="2">
        <f t="shared" si="270"/>
        <v>59.476519780059377</v>
      </c>
      <c r="CR177" s="2">
        <f t="shared" si="271"/>
        <v>60.51455003228692</v>
      </c>
      <c r="CS177" s="2">
        <f t="shared" si="272"/>
        <v>62.836483740577528</v>
      </c>
      <c r="CT177" s="2">
        <f t="shared" si="273"/>
        <v>65.835854445330042</v>
      </c>
      <c r="CU177" s="2">
        <f t="shared" si="274"/>
        <v>66.695237929338617</v>
      </c>
      <c r="CV177" s="2">
        <f t="shared" si="275"/>
        <v>64.898581444991805</v>
      </c>
      <c r="CW177" s="2">
        <f t="shared" si="276"/>
        <v>62.633700975294261</v>
      </c>
      <c r="CX177" s="2">
        <f t="shared" si="277"/>
        <v>58.160758212981847</v>
      </c>
      <c r="CY177" s="2">
        <f t="shared" si="278"/>
        <v>53.726147717249042</v>
      </c>
      <c r="CZ177" s="2">
        <f t="shared" si="279"/>
        <v>47.528423067916151</v>
      </c>
      <c r="DA177" s="2">
        <f t="shared" si="280"/>
        <v>39.846404819850875</v>
      </c>
      <c r="DD177" s="2">
        <f t="shared" si="281"/>
        <v>51.371965435573557</v>
      </c>
      <c r="DE177" s="2">
        <f t="shared" si="282"/>
        <v>54.395769281543835</v>
      </c>
      <c r="DF177" s="2">
        <f t="shared" si="283"/>
        <v>56.056130432867135</v>
      </c>
      <c r="DG177" s="2">
        <f t="shared" si="284"/>
        <v>57.242416869300911</v>
      </c>
      <c r="DH177" s="2">
        <f t="shared" si="285"/>
        <v>59.356805963049382</v>
      </c>
      <c r="DI177" s="2">
        <f t="shared" si="286"/>
        <v>60.340150527623862</v>
      </c>
      <c r="DJ177" s="2">
        <f t="shared" si="287"/>
        <v>60.341624131121087</v>
      </c>
      <c r="DK177" s="2">
        <f t="shared" si="288"/>
        <v>58.992316588792647</v>
      </c>
      <c r="DL177" s="2">
        <f t="shared" si="289"/>
        <v>56.572317726480847</v>
      </c>
      <c r="DM177" s="2">
        <f t="shared" si="290"/>
        <v>52.783932882370891</v>
      </c>
      <c r="DN177" s="2">
        <f t="shared" si="291"/>
        <v>48.762814439157808</v>
      </c>
      <c r="DO177" s="2">
        <f t="shared" si="292"/>
        <v>43.080630161999288</v>
      </c>
      <c r="DP177" s="2">
        <f t="shared" si="293"/>
        <v>36.436785209313413</v>
      </c>
      <c r="DS177" s="2">
        <f t="shared" si="294"/>
        <v>0.99890717185241984</v>
      </c>
      <c r="DT177" s="2">
        <f t="shared" si="295"/>
        <v>0.99891011984048916</v>
      </c>
      <c r="DU177" s="2">
        <f t="shared" si="296"/>
        <v>0.99850308082666805</v>
      </c>
      <c r="DV177" s="2">
        <f t="shared" si="297"/>
        <v>0.99862672261539032</v>
      </c>
      <c r="DW177" s="2">
        <f t="shared" si="298"/>
        <v>0.9987200110720813</v>
      </c>
      <c r="DX177" s="2">
        <f t="shared" si="299"/>
        <v>0.99841434282036168</v>
      </c>
      <c r="DY177" s="2">
        <f t="shared" si="300"/>
        <v>0.99854291431031039</v>
      </c>
      <c r="DZ177" s="2">
        <f t="shared" si="301"/>
        <v>0.99871396516122135</v>
      </c>
      <c r="EA177" s="2">
        <f t="shared" si="302"/>
        <v>0.99846160344912194</v>
      </c>
      <c r="EB177" s="2">
        <f t="shared" si="303"/>
        <v>0.99857223817285989</v>
      </c>
      <c r="EC177" s="2">
        <f t="shared" si="304"/>
        <v>0.99849468567366195</v>
      </c>
      <c r="ED177" s="2">
        <f t="shared" si="305"/>
        <v>0.99860378373366465</v>
      </c>
      <c r="EE177" s="2">
        <f t="shared" si="306"/>
        <v>0.99846434207765378</v>
      </c>
    </row>
    <row r="178" spans="2:135" x14ac:dyDescent="0.25">
      <c r="B178" s="2">
        <v>172</v>
      </c>
      <c r="C178">
        <v>48.970999999999997</v>
      </c>
      <c r="D178">
        <v>53.783000000000001</v>
      </c>
      <c r="E178">
        <v>54.956000000000003</v>
      </c>
      <c r="F178">
        <v>56.308999999999997</v>
      </c>
      <c r="G178">
        <v>59.161999999999999</v>
      </c>
      <c r="H178">
        <v>58.206000000000003</v>
      </c>
      <c r="I178">
        <v>58.636000000000003</v>
      </c>
      <c r="J178">
        <v>58.212000000000003</v>
      </c>
      <c r="K178">
        <v>56.106000000000002</v>
      </c>
      <c r="L178">
        <v>52.106000000000002</v>
      </c>
      <c r="M178">
        <v>46.866</v>
      </c>
      <c r="N178">
        <v>42.884</v>
      </c>
      <c r="O178">
        <v>36.637999999999998</v>
      </c>
      <c r="R178" s="5">
        <f t="shared" si="310"/>
        <v>51.306638736809539</v>
      </c>
      <c r="S178" s="5">
        <f t="shared" si="311"/>
        <v>54.353627624529807</v>
      </c>
      <c r="T178" s="5">
        <f t="shared" si="312"/>
        <v>56.013955045534161</v>
      </c>
      <c r="U178" s="5">
        <f t="shared" si="313"/>
        <v>57.209154076696798</v>
      </c>
      <c r="V178" s="5">
        <f t="shared" si="314"/>
        <v>59.333613861821952</v>
      </c>
      <c r="W178" s="5">
        <f t="shared" si="315"/>
        <v>60.307372191547159</v>
      </c>
      <c r="X178" s="5">
        <f t="shared" si="316"/>
        <v>60.301230140530279</v>
      </c>
      <c r="Y178" s="5">
        <f t="shared" si="317"/>
        <v>58.949127915343887</v>
      </c>
      <c r="Z178" s="5">
        <f t="shared" si="318"/>
        <v>56.530602219595096</v>
      </c>
      <c r="AA178" s="5">
        <f t="shared" si="319"/>
        <v>52.742893967937299</v>
      </c>
      <c r="AB178" s="5">
        <f t="shared" si="320"/>
        <v>48.735176352721389</v>
      </c>
      <c r="AC178" s="5">
        <f t="shared" si="321"/>
        <v>43.059570090347954</v>
      </c>
      <c r="AD178" s="5">
        <f t="shared" si="322"/>
        <v>36.463618126015078</v>
      </c>
      <c r="AE178" s="5"/>
      <c r="AG178" s="5">
        <f t="shared" si="309"/>
        <v>-2.3356387368095426</v>
      </c>
      <c r="AH178" s="5">
        <f t="shared" si="309"/>
        <v>-0.57062762452980564</v>
      </c>
      <c r="AI178" s="5">
        <f t="shared" si="309"/>
        <v>-1.0579550455341575</v>
      </c>
      <c r="AJ178" s="5">
        <f t="shared" si="309"/>
        <v>-0.90015407669680059</v>
      </c>
      <c r="AK178" s="5">
        <f t="shared" si="308"/>
        <v>-0.17161386182195315</v>
      </c>
      <c r="AL178" s="5">
        <f t="shared" si="308"/>
        <v>-2.1013721915471564</v>
      </c>
      <c r="AM178" s="5">
        <f t="shared" si="308"/>
        <v>-1.6652301405302765</v>
      </c>
      <c r="AN178" s="5">
        <f t="shared" si="308"/>
        <v>-0.73712791534388344</v>
      </c>
      <c r="AO178" s="5">
        <f t="shared" si="307"/>
        <v>-0.42460221959509425</v>
      </c>
      <c r="AP178" s="5">
        <f t="shared" si="215"/>
        <v>-0.63689396793729713</v>
      </c>
      <c r="AQ178" s="5">
        <f t="shared" si="215"/>
        <v>-1.8691763527213894</v>
      </c>
      <c r="AR178" s="5">
        <f t="shared" si="215"/>
        <v>-0.17557009034795357</v>
      </c>
      <c r="AS178" s="5">
        <f t="shared" ref="AS178:AS206" si="323">O178-AD178</f>
        <v>0.17438187398492033</v>
      </c>
      <c r="AV178" s="2">
        <f t="shared" si="229"/>
        <v>51.306638736708244</v>
      </c>
      <c r="AW178" s="2">
        <f t="shared" si="230"/>
        <v>54.353627624529807</v>
      </c>
      <c r="AX178" s="2">
        <f t="shared" si="231"/>
        <v>56.013498117522083</v>
      </c>
      <c r="AY178" s="2">
        <f t="shared" si="232"/>
        <v>57.209013246768713</v>
      </c>
      <c r="AZ178" s="2">
        <f t="shared" si="233"/>
        <v>59.333583390343343</v>
      </c>
      <c r="BA178" s="2">
        <f t="shared" si="234"/>
        <v>60.307294640986299</v>
      </c>
      <c r="BB178" s="2">
        <f t="shared" si="235"/>
        <v>60.30089951265375</v>
      </c>
      <c r="BC178" s="2">
        <f t="shared" si="236"/>
        <v>58.949006146832559</v>
      </c>
      <c r="BD178" s="2">
        <f t="shared" si="237"/>
        <v>56.529311254416463</v>
      </c>
      <c r="BE178" s="2">
        <f t="shared" si="238"/>
        <v>52.741408408842872</v>
      </c>
      <c r="BF178" s="2">
        <f t="shared" si="239"/>
        <v>48.727925530831776</v>
      </c>
      <c r="BG178" s="2">
        <f t="shared" si="240"/>
        <v>43.048077101107232</v>
      </c>
      <c r="BH178" s="2">
        <f t="shared" si="241"/>
        <v>36.416521060813494</v>
      </c>
      <c r="BK178" s="2" t="str">
        <f t="shared" si="242"/>
        <v/>
      </c>
      <c r="BL178" s="2" t="str">
        <f t="shared" si="243"/>
        <v/>
      </c>
      <c r="BM178" s="2" t="str">
        <f t="shared" si="244"/>
        <v/>
      </c>
      <c r="BN178" s="2" t="str">
        <f t="shared" si="245"/>
        <v/>
      </c>
      <c r="BO178" s="2" t="str">
        <f t="shared" si="246"/>
        <v/>
      </c>
      <c r="BP178" s="2" t="str">
        <f t="shared" si="247"/>
        <v/>
      </c>
      <c r="BQ178" s="2" t="str">
        <f t="shared" si="248"/>
        <v/>
      </c>
      <c r="BR178" s="2" t="str">
        <f t="shared" si="249"/>
        <v/>
      </c>
      <c r="BS178" s="2" t="str">
        <f t="shared" si="250"/>
        <v/>
      </c>
      <c r="BT178" s="2" t="str">
        <f t="shared" si="251"/>
        <v/>
      </c>
      <c r="BU178" s="2" t="str">
        <f t="shared" si="252"/>
        <v/>
      </c>
      <c r="BV178" s="2" t="str">
        <f t="shared" si="253"/>
        <v/>
      </c>
      <c r="BW178" s="2" t="str">
        <f t="shared" si="254"/>
        <v/>
      </c>
      <c r="BZ178" s="2">
        <f t="shared" si="255"/>
        <v>48.970999999999997</v>
      </c>
      <c r="CA178" s="2">
        <f t="shared" si="256"/>
        <v>53.783000000000001</v>
      </c>
      <c r="CB178" s="2">
        <f t="shared" si="257"/>
        <v>54.956000000000003</v>
      </c>
      <c r="CC178" s="2">
        <f t="shared" si="258"/>
        <v>56.308999999999997</v>
      </c>
      <c r="CD178" s="2">
        <f t="shared" si="259"/>
        <v>59.161999999999999</v>
      </c>
      <c r="CE178" s="2">
        <f t="shared" si="260"/>
        <v>58.206000000000003</v>
      </c>
      <c r="CF178" s="2">
        <f t="shared" si="261"/>
        <v>58.636000000000003</v>
      </c>
      <c r="CG178" s="2">
        <f t="shared" si="262"/>
        <v>58.212000000000003</v>
      </c>
      <c r="CH178" s="2">
        <f t="shared" si="263"/>
        <v>56.106000000000002</v>
      </c>
      <c r="CI178" s="2">
        <f t="shared" si="264"/>
        <v>52.106000000000002</v>
      </c>
      <c r="CJ178" s="2">
        <f t="shared" si="265"/>
        <v>46.866</v>
      </c>
      <c r="CK178" s="2">
        <f t="shared" si="266"/>
        <v>42.884</v>
      </c>
      <c r="CL178" s="2">
        <f t="shared" si="267"/>
        <v>36.637999999999998</v>
      </c>
      <c r="CO178" s="2">
        <f t="shared" si="268"/>
        <v>57.887089733988148</v>
      </c>
      <c r="CP178" s="2">
        <f t="shared" si="269"/>
        <v>57.279647041032362</v>
      </c>
      <c r="CQ178" s="2">
        <f t="shared" si="270"/>
        <v>59.46611662623301</v>
      </c>
      <c r="CR178" s="2">
        <f t="shared" si="271"/>
        <v>60.511509406666015</v>
      </c>
      <c r="CS178" s="2">
        <f t="shared" si="272"/>
        <v>62.843110691526142</v>
      </c>
      <c r="CT178" s="2">
        <f t="shared" si="273"/>
        <v>65.860314403094748</v>
      </c>
      <c r="CU178" s="2">
        <f t="shared" si="274"/>
        <v>66.720192210958302</v>
      </c>
      <c r="CV178" s="2">
        <f t="shared" si="275"/>
        <v>64.914055541871932</v>
      </c>
      <c r="CW178" s="2">
        <f t="shared" si="276"/>
        <v>62.65120949168022</v>
      </c>
      <c r="CX178" s="2">
        <f t="shared" si="277"/>
        <v>58.172929278998225</v>
      </c>
      <c r="CY178" s="2">
        <f t="shared" si="278"/>
        <v>53.741312106214238</v>
      </c>
      <c r="CZ178" s="2">
        <f t="shared" si="279"/>
        <v>47.542527986849294</v>
      </c>
      <c r="DA178" s="2">
        <f t="shared" si="280"/>
        <v>39.861827934258649</v>
      </c>
      <c r="DD178" s="2">
        <f t="shared" si="281"/>
        <v>51.300073016063706</v>
      </c>
      <c r="DE178" s="2">
        <f t="shared" si="282"/>
        <v>54.350716039100142</v>
      </c>
      <c r="DF178" s="2">
        <f t="shared" si="283"/>
        <v>56.008777513889427</v>
      </c>
      <c r="DG178" s="2">
        <f t="shared" si="284"/>
        <v>57.204871367781152</v>
      </c>
      <c r="DH178" s="2">
        <f t="shared" si="285"/>
        <v>59.329481244598114</v>
      </c>
      <c r="DI178" s="2">
        <f t="shared" si="286"/>
        <v>60.299251462503179</v>
      </c>
      <c r="DJ178" s="2">
        <f t="shared" si="287"/>
        <v>60.29235660843468</v>
      </c>
      <c r="DK178" s="2">
        <f t="shared" si="288"/>
        <v>58.942000864304248</v>
      </c>
      <c r="DL178" s="2">
        <f t="shared" si="289"/>
        <v>56.520708787020915</v>
      </c>
      <c r="DM178" s="2">
        <f t="shared" si="290"/>
        <v>52.734325727038353</v>
      </c>
      <c r="DN178" s="2">
        <f t="shared" si="291"/>
        <v>48.721032461751044</v>
      </c>
      <c r="DO178" s="2">
        <f t="shared" si="292"/>
        <v>43.042346025670433</v>
      </c>
      <c r="DP178" s="2">
        <f t="shared" si="293"/>
        <v>36.411688360821316</v>
      </c>
      <c r="DS178" s="2">
        <f t="shared" si="294"/>
        <v>0.99900323303770155</v>
      </c>
      <c r="DT178" s="2">
        <f t="shared" si="295"/>
        <v>0.99900592215120698</v>
      </c>
      <c r="DU178" s="2">
        <f t="shared" si="296"/>
        <v>0.99863461364961126</v>
      </c>
      <c r="DV178" s="2">
        <f t="shared" si="297"/>
        <v>0.99874740478429913</v>
      </c>
      <c r="DW178" s="2">
        <f t="shared" si="298"/>
        <v>0.99883250473415153</v>
      </c>
      <c r="DX178" s="2">
        <f t="shared" si="299"/>
        <v>0.99855366167061177</v>
      </c>
      <c r="DY178" s="2">
        <f t="shared" si="300"/>
        <v>0.99867095166283992</v>
      </c>
      <c r="DZ178" s="2">
        <f t="shared" si="301"/>
        <v>0.99882698955275362</v>
      </c>
      <c r="EA178" s="2">
        <f t="shared" si="302"/>
        <v>0.99859677572681693</v>
      </c>
      <c r="EB178" s="2">
        <f t="shared" si="303"/>
        <v>0.99869770213311992</v>
      </c>
      <c r="EC178" s="2">
        <f t="shared" si="304"/>
        <v>0.99862695515610689</v>
      </c>
      <c r="ED178" s="2">
        <f t="shared" si="305"/>
        <v>0.99872647917656765</v>
      </c>
      <c r="EE178" s="2">
        <f t="shared" si="306"/>
        <v>0.99859927406143545</v>
      </c>
    </row>
    <row r="179" spans="2:135" x14ac:dyDescent="0.25">
      <c r="B179" s="2">
        <v>173</v>
      </c>
      <c r="C179">
        <v>51.521999999999998</v>
      </c>
      <c r="D179">
        <v>54.536000000000001</v>
      </c>
      <c r="E179">
        <v>55.381999999999998</v>
      </c>
      <c r="F179">
        <v>57.191000000000003</v>
      </c>
      <c r="G179">
        <v>59.881999999999998</v>
      </c>
      <c r="H179">
        <v>60</v>
      </c>
      <c r="I179">
        <v>60.47</v>
      </c>
      <c r="J179">
        <v>59.363999999999997</v>
      </c>
      <c r="K179">
        <v>56</v>
      </c>
      <c r="L179">
        <v>51.893999999999998</v>
      </c>
      <c r="M179">
        <v>48.850999999999999</v>
      </c>
      <c r="N179">
        <v>41.942</v>
      </c>
      <c r="O179">
        <v>36.622999999999998</v>
      </c>
      <c r="R179" s="5">
        <f t="shared" si="310"/>
        <v>51.234235089678471</v>
      </c>
      <c r="S179" s="5">
        <f t="shared" si="311"/>
        <v>54.308345515665472</v>
      </c>
      <c r="T179" s="5">
        <f t="shared" si="312"/>
        <v>55.965963226316909</v>
      </c>
      <c r="U179" s="5">
        <f t="shared" si="313"/>
        <v>57.17119572243098</v>
      </c>
      <c r="V179" s="5">
        <f t="shared" si="314"/>
        <v>59.30594450407964</v>
      </c>
      <c r="W179" s="5">
        <f t="shared" si="315"/>
        <v>60.265801471882106</v>
      </c>
      <c r="X179" s="5">
        <f t="shared" si="316"/>
        <v>60.251091017748372</v>
      </c>
      <c r="Y179" s="5">
        <f t="shared" si="317"/>
        <v>58.898187167438039</v>
      </c>
      <c r="Z179" s="5">
        <f t="shared" si="318"/>
        <v>56.477532452847257</v>
      </c>
      <c r="AA179" s="5">
        <f t="shared" si="319"/>
        <v>52.691833461339002</v>
      </c>
      <c r="AB179" s="5">
        <f t="shared" si="320"/>
        <v>48.6887237360989</v>
      </c>
      <c r="AC179" s="5">
        <f t="shared" si="321"/>
        <v>43.014455444768927</v>
      </c>
      <c r="AD179" s="5">
        <f t="shared" si="322"/>
        <v>36.41428237433859</v>
      </c>
      <c r="AE179" s="5"/>
      <c r="AG179" s="5">
        <f t="shared" si="309"/>
        <v>0.28776491032152762</v>
      </c>
      <c r="AH179" s="5">
        <f t="shared" si="309"/>
        <v>0.22765448433452917</v>
      </c>
      <c r="AI179" s="5">
        <f t="shared" si="309"/>
        <v>-0.58396322631691078</v>
      </c>
      <c r="AJ179" s="5">
        <f t="shared" si="309"/>
        <v>1.9804277569022588E-2</v>
      </c>
      <c r="AK179" s="5">
        <f t="shared" si="308"/>
        <v>0.57605549592035743</v>
      </c>
      <c r="AL179" s="5">
        <f t="shared" si="308"/>
        <v>-0.26580147188210645</v>
      </c>
      <c r="AM179" s="5">
        <f t="shared" si="308"/>
        <v>0.21890898225162658</v>
      </c>
      <c r="AN179" s="5">
        <f t="shared" si="308"/>
        <v>0.4658128325619586</v>
      </c>
      <c r="AO179" s="5">
        <f t="shared" si="307"/>
        <v>-0.47753245284725665</v>
      </c>
      <c r="AP179" s="5">
        <f t="shared" si="307"/>
        <v>-0.79783346133900324</v>
      </c>
      <c r="AQ179" s="5">
        <f t="shared" si="307"/>
        <v>0.16227626390109862</v>
      </c>
      <c r="AR179" s="5">
        <f t="shared" si="307"/>
        <v>-1.0724554447689272</v>
      </c>
      <c r="AS179" s="5">
        <f t="shared" si="323"/>
        <v>0.20871762566140717</v>
      </c>
      <c r="AV179" s="2">
        <f t="shared" si="229"/>
        <v>51.234235089639128</v>
      </c>
      <c r="AW179" s="2">
        <f t="shared" si="230"/>
        <v>54.308345515665472</v>
      </c>
      <c r="AX179" s="2">
        <f t="shared" si="231"/>
        <v>55.965776371001709</v>
      </c>
      <c r="AY179" s="2">
        <f t="shared" si="232"/>
        <v>57.171143143208198</v>
      </c>
      <c r="AZ179" s="2">
        <f t="shared" si="233"/>
        <v>59.305934266269325</v>
      </c>
      <c r="BA179" s="2">
        <f t="shared" si="234"/>
        <v>60.265775021494413</v>
      </c>
      <c r="BB179" s="2">
        <f t="shared" si="235"/>
        <v>60.250971193474548</v>
      </c>
      <c r="BC179" s="2">
        <f t="shared" si="236"/>
        <v>58.898145081994564</v>
      </c>
      <c r="BD179" s="2">
        <f t="shared" si="237"/>
        <v>56.477034824252151</v>
      </c>
      <c r="BE179" s="2">
        <f t="shared" si="238"/>
        <v>52.691252177553814</v>
      </c>
      <c r="BF179" s="2">
        <f t="shared" si="239"/>
        <v>48.685609116317899</v>
      </c>
      <c r="BG179" s="2">
        <f t="shared" si="240"/>
        <v>43.009350132884002</v>
      </c>
      <c r="BH179" s="2">
        <f t="shared" si="241"/>
        <v>36.391051300098816</v>
      </c>
      <c r="BK179" s="2" t="str">
        <f t="shared" si="242"/>
        <v/>
      </c>
      <c r="BL179" s="2" t="str">
        <f t="shared" si="243"/>
        <v/>
      </c>
      <c r="BM179" s="2" t="str">
        <f t="shared" si="244"/>
        <v/>
      </c>
      <c r="BN179" s="2" t="str">
        <f t="shared" si="245"/>
        <v/>
      </c>
      <c r="BO179" s="2" t="str">
        <f t="shared" si="246"/>
        <v/>
      </c>
      <c r="BP179" s="2" t="str">
        <f t="shared" si="247"/>
        <v/>
      </c>
      <c r="BQ179" s="2" t="str">
        <f t="shared" si="248"/>
        <v/>
      </c>
      <c r="BR179" s="2" t="str">
        <f t="shared" si="249"/>
        <v/>
      </c>
      <c r="BS179" s="2" t="str">
        <f t="shared" si="250"/>
        <v/>
      </c>
      <c r="BT179" s="2" t="str">
        <f t="shared" si="251"/>
        <v/>
      </c>
      <c r="BU179" s="2" t="str">
        <f t="shared" si="252"/>
        <v/>
      </c>
      <c r="BV179" s="2" t="str">
        <f t="shared" si="253"/>
        <v/>
      </c>
      <c r="BW179" s="2" t="str">
        <f t="shared" si="254"/>
        <v/>
      </c>
      <c r="BZ179" s="2">
        <f t="shared" si="255"/>
        <v>51.521999999999998</v>
      </c>
      <c r="CA179" s="2">
        <f t="shared" si="256"/>
        <v>54.536000000000001</v>
      </c>
      <c r="CB179" s="2">
        <f t="shared" si="257"/>
        <v>55.381999999999998</v>
      </c>
      <c r="CC179" s="2">
        <f t="shared" si="258"/>
        <v>57.191000000000003</v>
      </c>
      <c r="CD179" s="2">
        <f t="shared" si="259"/>
        <v>59.881999999999998</v>
      </c>
      <c r="CE179" s="2">
        <f t="shared" si="260"/>
        <v>60</v>
      </c>
      <c r="CF179" s="2">
        <f t="shared" si="261"/>
        <v>60.47</v>
      </c>
      <c r="CG179" s="2">
        <f t="shared" si="262"/>
        <v>59.363999999999997</v>
      </c>
      <c r="CH179" s="2">
        <f t="shared" si="263"/>
        <v>56</v>
      </c>
      <c r="CI179" s="2">
        <f t="shared" si="264"/>
        <v>51.893999999999998</v>
      </c>
      <c r="CJ179" s="2">
        <f t="shared" si="265"/>
        <v>48.850999999999999</v>
      </c>
      <c r="CK179" s="2">
        <f t="shared" si="266"/>
        <v>41.942</v>
      </c>
      <c r="CL179" s="2">
        <f t="shared" si="267"/>
        <v>36.622999999999998</v>
      </c>
      <c r="CO179" s="2">
        <f t="shared" si="268"/>
        <v>57.887748649777471</v>
      </c>
      <c r="CP179" s="2">
        <f t="shared" si="269"/>
        <v>57.264470914406694</v>
      </c>
      <c r="CQ179" s="2">
        <f t="shared" si="270"/>
        <v>59.455713472406636</v>
      </c>
      <c r="CR179" s="2">
        <f t="shared" si="271"/>
        <v>60.508468781045117</v>
      </c>
      <c r="CS179" s="2">
        <f t="shared" si="272"/>
        <v>62.849737642474764</v>
      </c>
      <c r="CT179" s="2">
        <f t="shared" si="273"/>
        <v>65.884774360859453</v>
      </c>
      <c r="CU179" s="2">
        <f t="shared" si="274"/>
        <v>66.745146492577987</v>
      </c>
      <c r="CV179" s="2">
        <f t="shared" si="275"/>
        <v>64.929529638752072</v>
      </c>
      <c r="CW179" s="2">
        <f t="shared" si="276"/>
        <v>62.668718008066172</v>
      </c>
      <c r="CX179" s="2">
        <f t="shared" si="277"/>
        <v>58.185100345014604</v>
      </c>
      <c r="CY179" s="2">
        <f t="shared" si="278"/>
        <v>53.756476495179434</v>
      </c>
      <c r="CZ179" s="2">
        <f t="shared" si="279"/>
        <v>47.556632905782436</v>
      </c>
      <c r="DA179" s="2">
        <f t="shared" si="280"/>
        <v>39.87725104866643</v>
      </c>
      <c r="DD179" s="2">
        <f t="shared" si="281"/>
        <v>51.228180596553855</v>
      </c>
      <c r="DE179" s="2">
        <f t="shared" si="282"/>
        <v>54.305662796656442</v>
      </c>
      <c r="DF179" s="2">
        <f t="shared" si="283"/>
        <v>55.961424594911726</v>
      </c>
      <c r="DG179" s="2">
        <f t="shared" si="284"/>
        <v>57.1673258662614</v>
      </c>
      <c r="DH179" s="2">
        <f t="shared" si="285"/>
        <v>59.302156526146838</v>
      </c>
      <c r="DI179" s="2">
        <f t="shared" si="286"/>
        <v>60.258352397382488</v>
      </c>
      <c r="DJ179" s="2">
        <f t="shared" si="287"/>
        <v>60.243089085748267</v>
      </c>
      <c r="DK179" s="2">
        <f t="shared" si="288"/>
        <v>58.891685139815841</v>
      </c>
      <c r="DL179" s="2">
        <f t="shared" si="289"/>
        <v>56.469099847560983</v>
      </c>
      <c r="DM179" s="2">
        <f t="shared" si="290"/>
        <v>52.684718571705815</v>
      </c>
      <c r="DN179" s="2">
        <f t="shared" si="291"/>
        <v>48.67925048434428</v>
      </c>
      <c r="DO179" s="2">
        <f t="shared" si="292"/>
        <v>43.004061889341571</v>
      </c>
      <c r="DP179" s="2">
        <f t="shared" si="293"/>
        <v>36.386591512329218</v>
      </c>
      <c r="DS179" s="2">
        <f t="shared" si="294"/>
        <v>0.99909085799005526</v>
      </c>
      <c r="DT179" s="2">
        <f t="shared" si="295"/>
        <v>0.99909331092038833</v>
      </c>
      <c r="DU179" s="2">
        <f t="shared" si="296"/>
        <v>0.99875460322756626</v>
      </c>
      <c r="DV179" s="2">
        <f t="shared" si="297"/>
        <v>0.99885749366484633</v>
      </c>
      <c r="DW179" s="2">
        <f t="shared" si="298"/>
        <v>0.99893512227103121</v>
      </c>
      <c r="DX179" s="2">
        <f t="shared" si="299"/>
        <v>0.99868075587645022</v>
      </c>
      <c r="DY179" s="2">
        <f t="shared" si="300"/>
        <v>0.99878775174793166</v>
      </c>
      <c r="DZ179" s="2">
        <f t="shared" si="301"/>
        <v>0.99893009132980093</v>
      </c>
      <c r="EA179" s="2">
        <f t="shared" si="302"/>
        <v>0.99872008622374231</v>
      </c>
      <c r="EB179" s="2">
        <f t="shared" si="303"/>
        <v>0.99881215411633695</v>
      </c>
      <c r="EC179" s="2">
        <f t="shared" si="304"/>
        <v>0.99874761691521075</v>
      </c>
      <c r="ED179" s="2">
        <f t="shared" si="305"/>
        <v>0.99883840504116661</v>
      </c>
      <c r="EE179" s="2">
        <f t="shared" si="306"/>
        <v>0.99872236529424607</v>
      </c>
    </row>
    <row r="180" spans="2:135" x14ac:dyDescent="0.25">
      <c r="B180" s="2">
        <v>174</v>
      </c>
      <c r="C180">
        <v>50.609000000000002</v>
      </c>
      <c r="D180">
        <v>53.899000000000001</v>
      </c>
      <c r="E180">
        <v>54.896999999999998</v>
      </c>
      <c r="F180">
        <v>56.603000000000002</v>
      </c>
      <c r="G180">
        <v>59.353000000000002</v>
      </c>
      <c r="H180">
        <v>61.588000000000001</v>
      </c>
      <c r="I180">
        <v>59.561</v>
      </c>
      <c r="J180">
        <v>58.121000000000002</v>
      </c>
      <c r="K180">
        <v>56.423999999999999</v>
      </c>
      <c r="L180">
        <v>51.954999999999998</v>
      </c>
      <c r="M180">
        <v>48.149000000000001</v>
      </c>
      <c r="N180">
        <v>43.536000000000001</v>
      </c>
      <c r="O180">
        <v>35.493000000000002</v>
      </c>
      <c r="R180" s="5">
        <f t="shared" si="310"/>
        <v>51.161870542687176</v>
      </c>
      <c r="S180" s="5">
        <f t="shared" si="311"/>
        <v>54.26308112590084</v>
      </c>
      <c r="T180" s="5">
        <f t="shared" si="312"/>
        <v>55.918155770744285</v>
      </c>
      <c r="U180" s="5">
        <f t="shared" si="313"/>
        <v>57.133316765662101</v>
      </c>
      <c r="V180" s="5">
        <f t="shared" si="314"/>
        <v>59.278313719677591</v>
      </c>
      <c r="W180" s="5">
        <f t="shared" si="315"/>
        <v>60.224310850608539</v>
      </c>
      <c r="X180" s="5">
        <f t="shared" si="316"/>
        <v>60.201134288426537</v>
      </c>
      <c r="Y180" s="5">
        <f t="shared" si="317"/>
        <v>58.847339554027819</v>
      </c>
      <c r="Z180" s="5">
        <f t="shared" si="318"/>
        <v>56.424991814300604</v>
      </c>
      <c r="AA180" s="5">
        <f t="shared" si="319"/>
        <v>52.641354391886523</v>
      </c>
      <c r="AB180" s="5">
        <f t="shared" si="320"/>
        <v>48.644609160410596</v>
      </c>
      <c r="AC180" s="5">
        <f t="shared" si="321"/>
        <v>42.972821451730645</v>
      </c>
      <c r="AD180" s="5">
        <f t="shared" si="322"/>
        <v>36.376556485427656</v>
      </c>
      <c r="AE180" s="5"/>
      <c r="AG180" s="5">
        <f t="shared" si="309"/>
        <v>-0.55287054268717384</v>
      </c>
      <c r="AH180" s="5">
        <f t="shared" si="309"/>
        <v>-0.36408112590083874</v>
      </c>
      <c r="AI180" s="5">
        <f t="shared" si="309"/>
        <v>-1.0211557707442864</v>
      </c>
      <c r="AJ180" s="5">
        <f t="shared" si="309"/>
        <v>-0.53031676566209995</v>
      </c>
      <c r="AK180" s="5">
        <f t="shared" si="308"/>
        <v>7.4686280322410425E-2</v>
      </c>
      <c r="AL180" s="5">
        <f t="shared" si="308"/>
        <v>1.3636891493914618</v>
      </c>
      <c r="AM180" s="5">
        <f t="shared" si="308"/>
        <v>-0.64013428842653752</v>
      </c>
      <c r="AN180" s="5">
        <f t="shared" si="308"/>
        <v>-0.7263395540278168</v>
      </c>
      <c r="AO180" s="5">
        <f t="shared" si="307"/>
        <v>-9.9181430060468756E-4</v>
      </c>
      <c r="AP180" s="5">
        <f t="shared" si="307"/>
        <v>-0.6863543918865247</v>
      </c>
      <c r="AQ180" s="5">
        <f t="shared" si="307"/>
        <v>-0.495609160410595</v>
      </c>
      <c r="AR180" s="5">
        <f t="shared" si="307"/>
        <v>0.56317854826935587</v>
      </c>
      <c r="AS180" s="5">
        <f t="shared" si="323"/>
        <v>-0.88355648542765408</v>
      </c>
      <c r="AV180" s="2">
        <f t="shared" si="229"/>
        <v>51.161870542672595</v>
      </c>
      <c r="AW180" s="2">
        <f t="shared" si="230"/>
        <v>54.26308112590084</v>
      </c>
      <c r="AX180" s="2">
        <f t="shared" si="231"/>
        <v>55.918082950570344</v>
      </c>
      <c r="AY180" s="2">
        <f t="shared" si="232"/>
        <v>57.133298069649548</v>
      </c>
      <c r="AZ180" s="2">
        <f t="shared" si="233"/>
        <v>59.27831044675937</v>
      </c>
      <c r="BA180" s="2">
        <f t="shared" si="234"/>
        <v>60.224302278613322</v>
      </c>
      <c r="BB180" s="2">
        <f t="shared" si="235"/>
        <v>60.201092964752711</v>
      </c>
      <c r="BC180" s="2">
        <f t="shared" si="236"/>
        <v>58.847325708966146</v>
      </c>
      <c r="BD180" s="2">
        <f t="shared" si="237"/>
        <v>56.424809197505532</v>
      </c>
      <c r="BE180" s="2">
        <f t="shared" si="238"/>
        <v>52.641137691675162</v>
      </c>
      <c r="BF180" s="2">
        <f t="shared" si="239"/>
        <v>48.643333337899072</v>
      </c>
      <c r="BG180" s="2">
        <f t="shared" si="240"/>
        <v>42.970656687403768</v>
      </c>
      <c r="BH180" s="2">
        <f t="shared" si="241"/>
        <v>36.365609715767619</v>
      </c>
      <c r="BK180" s="2" t="str">
        <f t="shared" si="242"/>
        <v/>
      </c>
      <c r="BL180" s="2" t="str">
        <f t="shared" si="243"/>
        <v/>
      </c>
      <c r="BM180" s="2" t="str">
        <f t="shared" si="244"/>
        <v/>
      </c>
      <c r="BN180" s="2" t="str">
        <f t="shared" si="245"/>
        <v/>
      </c>
      <c r="BO180" s="2" t="str">
        <f t="shared" si="246"/>
        <v/>
      </c>
      <c r="BP180" s="2" t="str">
        <f t="shared" si="247"/>
        <v/>
      </c>
      <c r="BQ180" s="2" t="str">
        <f t="shared" si="248"/>
        <v/>
      </c>
      <c r="BR180" s="2" t="str">
        <f t="shared" si="249"/>
        <v/>
      </c>
      <c r="BS180" s="2" t="str">
        <f t="shared" si="250"/>
        <v/>
      </c>
      <c r="BT180" s="2" t="str">
        <f t="shared" si="251"/>
        <v/>
      </c>
      <c r="BU180" s="2" t="str">
        <f t="shared" si="252"/>
        <v/>
      </c>
      <c r="BV180" s="2" t="str">
        <f t="shared" si="253"/>
        <v/>
      </c>
      <c r="BW180" s="2" t="str">
        <f t="shared" si="254"/>
        <v/>
      </c>
      <c r="BZ180" s="2">
        <f t="shared" si="255"/>
        <v>50.609000000000002</v>
      </c>
      <c r="CA180" s="2">
        <f t="shared" si="256"/>
        <v>53.899000000000001</v>
      </c>
      <c r="CB180" s="2">
        <f t="shared" si="257"/>
        <v>54.896999999999998</v>
      </c>
      <c r="CC180" s="2">
        <f t="shared" si="258"/>
        <v>56.603000000000002</v>
      </c>
      <c r="CD180" s="2">
        <f t="shared" si="259"/>
        <v>59.353000000000002</v>
      </c>
      <c r="CE180" s="2">
        <f t="shared" si="260"/>
        <v>61.588000000000001</v>
      </c>
      <c r="CF180" s="2">
        <f t="shared" si="261"/>
        <v>59.561</v>
      </c>
      <c r="CG180" s="2">
        <f t="shared" si="262"/>
        <v>58.121000000000002</v>
      </c>
      <c r="CH180" s="2">
        <f t="shared" si="263"/>
        <v>56.423999999999999</v>
      </c>
      <c r="CI180" s="2">
        <f t="shared" si="264"/>
        <v>51.954999999999998</v>
      </c>
      <c r="CJ180" s="2">
        <f t="shared" si="265"/>
        <v>48.149000000000001</v>
      </c>
      <c r="CK180" s="2">
        <f t="shared" si="266"/>
        <v>43.536000000000001</v>
      </c>
      <c r="CL180" s="2">
        <f t="shared" si="267"/>
        <v>35.493000000000002</v>
      </c>
      <c r="CO180" s="2">
        <f t="shared" si="268"/>
        <v>57.888407565566794</v>
      </c>
      <c r="CP180" s="2">
        <f t="shared" si="269"/>
        <v>57.249294787781025</v>
      </c>
      <c r="CQ180" s="2">
        <f t="shared" si="270"/>
        <v>59.445310318580269</v>
      </c>
      <c r="CR180" s="2">
        <f t="shared" si="271"/>
        <v>60.505428155424212</v>
      </c>
      <c r="CS180" s="2">
        <f t="shared" si="272"/>
        <v>62.856364593423379</v>
      </c>
      <c r="CT180" s="2">
        <f t="shared" si="273"/>
        <v>65.909234318624144</v>
      </c>
      <c r="CU180" s="2">
        <f t="shared" si="274"/>
        <v>66.770100774197658</v>
      </c>
      <c r="CV180" s="2">
        <f t="shared" si="275"/>
        <v>64.945003735632199</v>
      </c>
      <c r="CW180" s="2">
        <f t="shared" si="276"/>
        <v>62.686226524452131</v>
      </c>
      <c r="CX180" s="2">
        <f t="shared" si="277"/>
        <v>58.197271411030975</v>
      </c>
      <c r="CY180" s="2">
        <f t="shared" si="278"/>
        <v>53.771640884144631</v>
      </c>
      <c r="CZ180" s="2">
        <f t="shared" si="279"/>
        <v>47.570737824715579</v>
      </c>
      <c r="DA180" s="2">
        <f t="shared" si="280"/>
        <v>39.892674163074204</v>
      </c>
      <c r="DD180" s="2">
        <f t="shared" si="281"/>
        <v>51.156288177044004</v>
      </c>
      <c r="DE180" s="2">
        <f t="shared" si="282"/>
        <v>54.260609554212742</v>
      </c>
      <c r="DF180" s="2">
        <f t="shared" si="283"/>
        <v>55.914071675934025</v>
      </c>
      <c r="DG180" s="2">
        <f t="shared" si="284"/>
        <v>57.129780364741642</v>
      </c>
      <c r="DH180" s="2">
        <f t="shared" si="285"/>
        <v>59.27483180769557</v>
      </c>
      <c r="DI180" s="2">
        <f t="shared" si="286"/>
        <v>60.217453332261805</v>
      </c>
      <c r="DJ180" s="2">
        <f t="shared" si="287"/>
        <v>60.19382156306186</v>
      </c>
      <c r="DK180" s="2">
        <f t="shared" si="288"/>
        <v>58.841369415327435</v>
      </c>
      <c r="DL180" s="2">
        <f t="shared" si="289"/>
        <v>56.417490908101058</v>
      </c>
      <c r="DM180" s="2">
        <f t="shared" si="290"/>
        <v>52.63511141637327</v>
      </c>
      <c r="DN180" s="2">
        <f t="shared" si="291"/>
        <v>48.637468506937516</v>
      </c>
      <c r="DO180" s="2">
        <f t="shared" si="292"/>
        <v>42.965777753012716</v>
      </c>
      <c r="DP180" s="2">
        <f t="shared" si="293"/>
        <v>36.361494663837121</v>
      </c>
      <c r="DS180" s="2">
        <f t="shared" si="294"/>
        <v>0.99917078629976319</v>
      </c>
      <c r="DT180" s="2">
        <f t="shared" si="295"/>
        <v>0.99917302375628703</v>
      </c>
      <c r="DU180" s="2">
        <f t="shared" si="296"/>
        <v>0.99886406016634532</v>
      </c>
      <c r="DV180" s="2">
        <f t="shared" si="297"/>
        <v>0.99895791707961445</v>
      </c>
      <c r="DW180" s="2">
        <f t="shared" si="298"/>
        <v>0.99902872896273187</v>
      </c>
      <c r="DX180" s="2">
        <f t="shared" si="299"/>
        <v>0.99879669538094873</v>
      </c>
      <c r="DY180" s="2">
        <f t="shared" si="300"/>
        <v>0.99889429851479938</v>
      </c>
      <c r="DZ180" s="2">
        <f t="shared" si="301"/>
        <v>0.9990241398278239</v>
      </c>
      <c r="EA180" s="2">
        <f t="shared" si="302"/>
        <v>0.99883257328872155</v>
      </c>
      <c r="EB180" s="2">
        <f t="shared" si="303"/>
        <v>0.9989165584399442</v>
      </c>
      <c r="EC180" s="2">
        <f t="shared" si="304"/>
        <v>0.99885768717318613</v>
      </c>
      <c r="ED180" s="2">
        <f t="shared" si="305"/>
        <v>0.99894050451793714</v>
      </c>
      <c r="EE180" s="2">
        <f t="shared" si="306"/>
        <v>0.9988346522935504</v>
      </c>
    </row>
    <row r="181" spans="2:135" x14ac:dyDescent="0.25">
      <c r="B181" s="2">
        <v>175</v>
      </c>
      <c r="C181">
        <v>51.231999999999999</v>
      </c>
      <c r="D181">
        <v>53.753999999999998</v>
      </c>
      <c r="E181">
        <v>55.131999999999998</v>
      </c>
      <c r="F181">
        <v>57.088000000000001</v>
      </c>
      <c r="G181">
        <v>58.484999999999999</v>
      </c>
      <c r="H181">
        <v>59.765000000000001</v>
      </c>
      <c r="I181">
        <v>59.47</v>
      </c>
      <c r="J181">
        <v>58.847999999999999</v>
      </c>
      <c r="K181">
        <v>56.817999999999998</v>
      </c>
      <c r="L181">
        <v>52.182000000000002</v>
      </c>
      <c r="M181">
        <v>47.91</v>
      </c>
      <c r="N181">
        <v>42.58</v>
      </c>
      <c r="O181">
        <v>35.072000000000003</v>
      </c>
      <c r="R181" s="5">
        <f t="shared" si="310"/>
        <v>51.089542178077949</v>
      </c>
      <c r="S181" s="5">
        <f t="shared" si="311"/>
        <v>54.217833111268334</v>
      </c>
      <c r="T181" s="5">
        <f t="shared" si="312"/>
        <v>55.870442776957859</v>
      </c>
      <c r="U181" s="5">
        <f t="shared" si="313"/>
        <v>57.095482469942795</v>
      </c>
      <c r="V181" s="5">
        <f t="shared" si="314"/>
        <v>59.250710989803402</v>
      </c>
      <c r="W181" s="5">
        <f t="shared" si="315"/>
        <v>60.182875615788092</v>
      </c>
      <c r="X181" s="5">
        <f t="shared" si="316"/>
        <v>60.151274697520925</v>
      </c>
      <c r="Y181" s="5">
        <f t="shared" si="317"/>
        <v>58.796549254668498</v>
      </c>
      <c r="Z181" s="5">
        <f t="shared" si="318"/>
        <v>56.372694410889466</v>
      </c>
      <c r="AA181" s="5">
        <f t="shared" si="319"/>
        <v>52.591138829734163</v>
      </c>
      <c r="AB181" s="5">
        <f t="shared" si="320"/>
        <v>48.601593549079873</v>
      </c>
      <c r="AC181" s="5">
        <f t="shared" si="321"/>
        <v>42.932870488825337</v>
      </c>
      <c r="AD181" s="5">
        <f t="shared" si="322"/>
        <v>36.345121937592452</v>
      </c>
      <c r="AE181" s="5"/>
      <c r="AG181" s="5">
        <f t="shared" si="309"/>
        <v>0.1424578219220507</v>
      </c>
      <c r="AH181" s="5">
        <f t="shared" si="309"/>
        <v>-0.46383311126833604</v>
      </c>
      <c r="AI181" s="5">
        <f t="shared" si="309"/>
        <v>-0.73844277695786076</v>
      </c>
      <c r="AJ181" s="5">
        <f t="shared" si="309"/>
        <v>-7.482469942793557E-3</v>
      </c>
      <c r="AK181" s="5">
        <f t="shared" si="308"/>
        <v>-0.76571098980340224</v>
      </c>
      <c r="AL181" s="5">
        <f t="shared" si="308"/>
        <v>-0.41787561578809118</v>
      </c>
      <c r="AM181" s="5">
        <f t="shared" si="308"/>
        <v>-0.68127469752092651</v>
      </c>
      <c r="AN181" s="5">
        <f t="shared" si="308"/>
        <v>5.1450745331500514E-2</v>
      </c>
      <c r="AO181" s="5">
        <f t="shared" si="307"/>
        <v>0.4453055891105322</v>
      </c>
      <c r="AP181" s="5">
        <f t="shared" si="307"/>
        <v>-0.40913882973416094</v>
      </c>
      <c r="AQ181" s="5">
        <f t="shared" si="307"/>
        <v>-0.69159354907987591</v>
      </c>
      <c r="AR181" s="5">
        <f t="shared" si="307"/>
        <v>-0.35287048882533867</v>
      </c>
      <c r="AS181" s="5">
        <f t="shared" si="323"/>
        <v>-1.2731219375924496</v>
      </c>
      <c r="AV181" s="2">
        <f t="shared" si="229"/>
        <v>51.08954217807279</v>
      </c>
      <c r="AW181" s="2">
        <f t="shared" si="230"/>
        <v>54.217833111268334</v>
      </c>
      <c r="AX181" s="2">
        <f t="shared" si="231"/>
        <v>55.870415731984934</v>
      </c>
      <c r="AY181" s="2">
        <f t="shared" si="232"/>
        <v>57.095476138547284</v>
      </c>
      <c r="AZ181" s="2">
        <f t="shared" si="233"/>
        <v>59.250709994219754</v>
      </c>
      <c r="BA181" s="2">
        <f t="shared" si="234"/>
        <v>60.182872976209623</v>
      </c>
      <c r="BB181" s="2">
        <f t="shared" si="235"/>
        <v>60.15126113620525</v>
      </c>
      <c r="BC181" s="2">
        <f t="shared" si="236"/>
        <v>58.796544919320574</v>
      </c>
      <c r="BD181" s="2">
        <f t="shared" si="237"/>
        <v>56.372630610887278</v>
      </c>
      <c r="BE181" s="2">
        <f t="shared" si="238"/>
        <v>52.591061862955264</v>
      </c>
      <c r="BF181" s="2">
        <f t="shared" si="239"/>
        <v>48.601095189389447</v>
      </c>
      <c r="BG181" s="2">
        <f t="shared" si="240"/>
        <v>42.93199429934905</v>
      </c>
      <c r="BH181" s="2">
        <f t="shared" si="241"/>
        <v>36.340194241599214</v>
      </c>
      <c r="BK181" s="2" t="str">
        <f t="shared" si="242"/>
        <v/>
      </c>
      <c r="BL181" s="2" t="str">
        <f t="shared" si="243"/>
        <v/>
      </c>
      <c r="BM181" s="2" t="str">
        <f t="shared" si="244"/>
        <v/>
      </c>
      <c r="BN181" s="2" t="str">
        <f t="shared" si="245"/>
        <v/>
      </c>
      <c r="BO181" s="2" t="str">
        <f t="shared" si="246"/>
        <v/>
      </c>
      <c r="BP181" s="2" t="str">
        <f t="shared" si="247"/>
        <v/>
      </c>
      <c r="BQ181" s="2" t="str">
        <f t="shared" si="248"/>
        <v/>
      </c>
      <c r="BR181" s="2" t="str">
        <f t="shared" si="249"/>
        <v/>
      </c>
      <c r="BS181" s="2" t="str">
        <f t="shared" si="250"/>
        <v/>
      </c>
      <c r="BT181" s="2" t="str">
        <f t="shared" si="251"/>
        <v/>
      </c>
      <c r="BU181" s="2" t="str">
        <f t="shared" si="252"/>
        <v/>
      </c>
      <c r="BV181" s="2" t="str">
        <f t="shared" si="253"/>
        <v/>
      </c>
      <c r="BW181" s="2" t="str">
        <f t="shared" si="254"/>
        <v/>
      </c>
      <c r="BZ181" s="2">
        <f t="shared" si="255"/>
        <v>51.231999999999999</v>
      </c>
      <c r="CA181" s="2">
        <f t="shared" si="256"/>
        <v>53.753999999999998</v>
      </c>
      <c r="CB181" s="2">
        <f t="shared" si="257"/>
        <v>55.131999999999998</v>
      </c>
      <c r="CC181" s="2">
        <f t="shared" si="258"/>
        <v>57.088000000000001</v>
      </c>
      <c r="CD181" s="2">
        <f t="shared" si="259"/>
        <v>58.484999999999999</v>
      </c>
      <c r="CE181" s="2">
        <f t="shared" si="260"/>
        <v>59.765000000000001</v>
      </c>
      <c r="CF181" s="2">
        <f t="shared" si="261"/>
        <v>59.47</v>
      </c>
      <c r="CG181" s="2">
        <f t="shared" si="262"/>
        <v>58.847999999999999</v>
      </c>
      <c r="CH181" s="2">
        <f t="shared" si="263"/>
        <v>56.817999999999998</v>
      </c>
      <c r="CI181" s="2">
        <f t="shared" si="264"/>
        <v>52.182000000000002</v>
      </c>
      <c r="CJ181" s="2">
        <f t="shared" si="265"/>
        <v>47.91</v>
      </c>
      <c r="CK181" s="2">
        <f t="shared" si="266"/>
        <v>42.58</v>
      </c>
      <c r="CL181" s="2">
        <f t="shared" si="267"/>
        <v>35.072000000000003</v>
      </c>
      <c r="CO181" s="2">
        <f t="shared" si="268"/>
        <v>57.889066481356117</v>
      </c>
      <c r="CP181" s="2">
        <f t="shared" si="269"/>
        <v>57.234118661155364</v>
      </c>
      <c r="CQ181" s="2">
        <f t="shared" si="270"/>
        <v>59.434907164753902</v>
      </c>
      <c r="CR181" s="2">
        <f t="shared" si="271"/>
        <v>60.502387529803315</v>
      </c>
      <c r="CS181" s="2">
        <f t="shared" si="272"/>
        <v>62.862991544372001</v>
      </c>
      <c r="CT181" s="2">
        <f t="shared" si="273"/>
        <v>65.933694276388849</v>
      </c>
      <c r="CU181" s="2">
        <f t="shared" si="274"/>
        <v>66.795055055817343</v>
      </c>
      <c r="CV181" s="2">
        <f t="shared" si="275"/>
        <v>64.960477832512325</v>
      </c>
      <c r="CW181" s="2">
        <f t="shared" si="276"/>
        <v>62.70373504083809</v>
      </c>
      <c r="CX181" s="2">
        <f t="shared" si="277"/>
        <v>58.209442477047354</v>
      </c>
      <c r="CY181" s="2">
        <f t="shared" si="278"/>
        <v>53.786805273109827</v>
      </c>
      <c r="CZ181" s="2">
        <f t="shared" si="279"/>
        <v>47.584842743648721</v>
      </c>
      <c r="DA181" s="2">
        <f t="shared" si="280"/>
        <v>39.908097277481986</v>
      </c>
      <c r="DD181" s="2">
        <f t="shared" si="281"/>
        <v>51.084395757534153</v>
      </c>
      <c r="DE181" s="2">
        <f t="shared" si="282"/>
        <v>54.215556311769042</v>
      </c>
      <c r="DF181" s="2">
        <f t="shared" si="283"/>
        <v>55.866718756956324</v>
      </c>
      <c r="DG181" s="2">
        <f t="shared" si="284"/>
        <v>57.092234863221883</v>
      </c>
      <c r="DH181" s="2">
        <f t="shared" si="285"/>
        <v>59.247507089244301</v>
      </c>
      <c r="DI181" s="2">
        <f t="shared" si="286"/>
        <v>60.176554267141114</v>
      </c>
      <c r="DJ181" s="2">
        <f t="shared" si="287"/>
        <v>60.144554040375446</v>
      </c>
      <c r="DK181" s="2">
        <f t="shared" si="288"/>
        <v>58.791053690839036</v>
      </c>
      <c r="DL181" s="2">
        <f t="shared" si="289"/>
        <v>56.365881968641126</v>
      </c>
      <c r="DM181" s="2">
        <f t="shared" si="290"/>
        <v>52.585504261040732</v>
      </c>
      <c r="DN181" s="2">
        <f t="shared" si="291"/>
        <v>48.595686529530752</v>
      </c>
      <c r="DO181" s="2">
        <f t="shared" si="292"/>
        <v>42.927493616683854</v>
      </c>
      <c r="DP181" s="2">
        <f t="shared" si="293"/>
        <v>36.336397815345023</v>
      </c>
      <c r="DS181" s="2">
        <f t="shared" si="294"/>
        <v>0.99924369293570359</v>
      </c>
      <c r="DT181" s="2">
        <f t="shared" si="295"/>
        <v>0.99924573381770621</v>
      </c>
      <c r="DU181" s="2">
        <f t="shared" si="296"/>
        <v>0.99896390700094884</v>
      </c>
      <c r="DV181" s="2">
        <f t="shared" si="297"/>
        <v>0.99904952192986407</v>
      </c>
      <c r="DW181" s="2">
        <f t="shared" si="298"/>
        <v>0.99911411457711841</v>
      </c>
      <c r="DX181" s="2">
        <f t="shared" si="299"/>
        <v>0.99890245693897373</v>
      </c>
      <c r="DY181" s="2">
        <f t="shared" si="300"/>
        <v>0.99899149014273769</v>
      </c>
      <c r="DZ181" s="2">
        <f t="shared" si="301"/>
        <v>0.99910992851918745</v>
      </c>
      <c r="EA181" s="2">
        <f t="shared" si="302"/>
        <v>0.99893518480638921</v>
      </c>
      <c r="EB181" s="2">
        <f t="shared" si="303"/>
        <v>0.99901179534677054</v>
      </c>
      <c r="EC181" s="2">
        <f t="shared" si="304"/>
        <v>0.99895809359680299</v>
      </c>
      <c r="ED181" s="2">
        <f t="shared" si="305"/>
        <v>0.99903363854791583</v>
      </c>
      <c r="EE181" s="2">
        <f t="shared" si="306"/>
        <v>0.99893708127057423</v>
      </c>
    </row>
    <row r="182" spans="2:135" x14ac:dyDescent="0.25">
      <c r="B182" s="2">
        <v>176</v>
      </c>
      <c r="C182">
        <v>51.072000000000003</v>
      </c>
      <c r="D182">
        <v>54.362000000000002</v>
      </c>
      <c r="E182">
        <v>56.029000000000003</v>
      </c>
      <c r="F182">
        <v>56.484999999999999</v>
      </c>
      <c r="G182">
        <v>59.353000000000002</v>
      </c>
      <c r="H182">
        <v>60.338000000000001</v>
      </c>
      <c r="I182">
        <v>60.682000000000002</v>
      </c>
      <c r="J182">
        <v>58.606000000000002</v>
      </c>
      <c r="K182">
        <v>55.939</v>
      </c>
      <c r="L182">
        <v>52.136000000000003</v>
      </c>
      <c r="M182">
        <v>48.776000000000003</v>
      </c>
      <c r="N182">
        <v>42.725000000000001</v>
      </c>
      <c r="O182">
        <v>35.536000000000001</v>
      </c>
      <c r="R182" s="5">
        <f t="shared" si="310"/>
        <v>51.017247288062457</v>
      </c>
      <c r="S182" s="5">
        <f t="shared" si="311"/>
        <v>54.17260022676642</v>
      </c>
      <c r="T182" s="5">
        <f t="shared" si="312"/>
        <v>55.82278231689795</v>
      </c>
      <c r="U182" s="5">
        <f t="shared" si="313"/>
        <v>57.057677642146729</v>
      </c>
      <c r="V182" s="5">
        <f t="shared" si="314"/>
        <v>59.223131403672127</v>
      </c>
      <c r="W182" s="5">
        <f t="shared" si="315"/>
        <v>60.14148469087641</v>
      </c>
      <c r="X182" s="5">
        <f t="shared" si="316"/>
        <v>60.101476512830466</v>
      </c>
      <c r="Y182" s="5">
        <f t="shared" si="317"/>
        <v>58.745801120049315</v>
      </c>
      <c r="Z182" s="5">
        <f t="shared" si="318"/>
        <v>56.320516788609076</v>
      </c>
      <c r="AA182" s="5">
        <f t="shared" si="319"/>
        <v>52.541047867071818</v>
      </c>
      <c r="AB182" s="5">
        <f t="shared" si="320"/>
        <v>48.559077514235156</v>
      </c>
      <c r="AC182" s="5">
        <f t="shared" si="321"/>
        <v>42.893699196998242</v>
      </c>
      <c r="AD182" s="5">
        <f t="shared" si="322"/>
        <v>36.31692201517879</v>
      </c>
      <c r="AE182" s="5"/>
      <c r="AG182" s="5">
        <f t="shared" si="309"/>
        <v>5.4752711937545939E-2</v>
      </c>
      <c r="AH182" s="5">
        <f t="shared" si="309"/>
        <v>0.18939977323358193</v>
      </c>
      <c r="AI182" s="5">
        <f t="shared" si="309"/>
        <v>0.20621768310205368</v>
      </c>
      <c r="AJ182" s="5">
        <f t="shared" si="309"/>
        <v>-0.57267764214672923</v>
      </c>
      <c r="AK182" s="5">
        <f t="shared" si="308"/>
        <v>0.12986859632787429</v>
      </c>
      <c r="AL182" s="5">
        <f t="shared" si="308"/>
        <v>0.1965153091235905</v>
      </c>
      <c r="AM182" s="5">
        <f t="shared" si="308"/>
        <v>0.58052348716953617</v>
      </c>
      <c r="AN182" s="5">
        <f t="shared" si="308"/>
        <v>-0.139801120049313</v>
      </c>
      <c r="AO182" s="5">
        <f t="shared" si="307"/>
        <v>-0.38151678860907623</v>
      </c>
      <c r="AP182" s="5">
        <f t="shared" si="307"/>
        <v>-0.40504786707181495</v>
      </c>
      <c r="AQ182" s="5">
        <f t="shared" si="307"/>
        <v>0.21692248576484729</v>
      </c>
      <c r="AR182" s="5">
        <f t="shared" si="307"/>
        <v>-0.1686991969982401</v>
      </c>
      <c r="AS182" s="5">
        <f t="shared" si="323"/>
        <v>-0.78092201517878834</v>
      </c>
      <c r="AV182" s="2">
        <f t="shared" si="229"/>
        <v>51.017247288060716</v>
      </c>
      <c r="AW182" s="2">
        <f t="shared" si="230"/>
        <v>54.17260022676642</v>
      </c>
      <c r="AX182" s="2">
        <f t="shared" si="231"/>
        <v>55.822772744737421</v>
      </c>
      <c r="AY182" s="2">
        <f t="shared" si="232"/>
        <v>57.057675600100723</v>
      </c>
      <c r="AZ182" s="2">
        <f t="shared" si="233"/>
        <v>59.223131115511343</v>
      </c>
      <c r="BA182" s="2">
        <f t="shared" si="234"/>
        <v>60.141483918569335</v>
      </c>
      <c r="BB182" s="2">
        <f t="shared" si="235"/>
        <v>60.101472277829558</v>
      </c>
      <c r="BC182" s="2">
        <f t="shared" si="236"/>
        <v>58.74579982788098</v>
      </c>
      <c r="BD182" s="2">
        <f t="shared" si="237"/>
        <v>56.320495568614966</v>
      </c>
      <c r="BE182" s="2">
        <f t="shared" si="238"/>
        <v>52.541021822325106</v>
      </c>
      <c r="BF182" s="2">
        <f t="shared" si="239"/>
        <v>48.558891877903839</v>
      </c>
      <c r="BG182" s="2">
        <f t="shared" si="240"/>
        <v>42.893360676860709</v>
      </c>
      <c r="BH182" s="2">
        <f t="shared" si="241"/>
        <v>36.314802956056951</v>
      </c>
      <c r="BK182" s="2" t="str">
        <f t="shared" si="242"/>
        <v/>
      </c>
      <c r="BL182" s="2" t="str">
        <f t="shared" si="243"/>
        <v/>
      </c>
      <c r="BM182" s="2" t="str">
        <f t="shared" si="244"/>
        <v/>
      </c>
      <c r="BN182" s="2" t="str">
        <f t="shared" si="245"/>
        <v/>
      </c>
      <c r="BO182" s="2" t="str">
        <f t="shared" si="246"/>
        <v/>
      </c>
      <c r="BP182" s="2" t="str">
        <f t="shared" si="247"/>
        <v/>
      </c>
      <c r="BQ182" s="2" t="str">
        <f t="shared" si="248"/>
        <v/>
      </c>
      <c r="BR182" s="2" t="str">
        <f t="shared" si="249"/>
        <v/>
      </c>
      <c r="BS182" s="2" t="str">
        <f t="shared" si="250"/>
        <v/>
      </c>
      <c r="BT182" s="2" t="str">
        <f t="shared" si="251"/>
        <v/>
      </c>
      <c r="BU182" s="2" t="str">
        <f t="shared" si="252"/>
        <v/>
      </c>
      <c r="BV182" s="2" t="str">
        <f t="shared" si="253"/>
        <v/>
      </c>
      <c r="BW182" s="2" t="str">
        <f t="shared" si="254"/>
        <v/>
      </c>
      <c r="BZ182" s="2">
        <f t="shared" si="255"/>
        <v>51.072000000000003</v>
      </c>
      <c r="CA182" s="2">
        <f t="shared" si="256"/>
        <v>54.362000000000002</v>
      </c>
      <c r="CB182" s="2">
        <f t="shared" si="257"/>
        <v>56.029000000000003</v>
      </c>
      <c r="CC182" s="2">
        <f t="shared" si="258"/>
        <v>56.484999999999999</v>
      </c>
      <c r="CD182" s="2">
        <f t="shared" si="259"/>
        <v>59.353000000000002</v>
      </c>
      <c r="CE182" s="2">
        <f t="shared" si="260"/>
        <v>60.338000000000001</v>
      </c>
      <c r="CF182" s="2">
        <f t="shared" si="261"/>
        <v>60.682000000000002</v>
      </c>
      <c r="CG182" s="2">
        <f t="shared" si="262"/>
        <v>58.606000000000002</v>
      </c>
      <c r="CH182" s="2">
        <f t="shared" si="263"/>
        <v>55.939</v>
      </c>
      <c r="CI182" s="2">
        <f t="shared" si="264"/>
        <v>52.136000000000003</v>
      </c>
      <c r="CJ182" s="2">
        <f t="shared" si="265"/>
        <v>48.776000000000003</v>
      </c>
      <c r="CK182" s="2">
        <f t="shared" si="266"/>
        <v>42.725000000000001</v>
      </c>
      <c r="CL182" s="2">
        <f t="shared" si="267"/>
        <v>35.536000000000001</v>
      </c>
      <c r="CO182" s="2">
        <f t="shared" si="268"/>
        <v>57.88972539714544</v>
      </c>
      <c r="CP182" s="2">
        <f t="shared" si="269"/>
        <v>57.218942534529695</v>
      </c>
      <c r="CQ182" s="2">
        <f t="shared" si="270"/>
        <v>59.424504010927528</v>
      </c>
      <c r="CR182" s="2">
        <f t="shared" si="271"/>
        <v>60.49934690418241</v>
      </c>
      <c r="CS182" s="2">
        <f t="shared" si="272"/>
        <v>62.869618495320616</v>
      </c>
      <c r="CT182" s="2">
        <f t="shared" si="273"/>
        <v>65.958154234153554</v>
      </c>
      <c r="CU182" s="2">
        <f t="shared" si="274"/>
        <v>66.820009337437028</v>
      </c>
      <c r="CV182" s="2">
        <f t="shared" si="275"/>
        <v>64.975951929392465</v>
      </c>
      <c r="CW182" s="2">
        <f t="shared" si="276"/>
        <v>62.721243557224049</v>
      </c>
      <c r="CX182" s="2">
        <f t="shared" si="277"/>
        <v>58.221613543063725</v>
      </c>
      <c r="CY182" s="2">
        <f t="shared" si="278"/>
        <v>53.801969662075024</v>
      </c>
      <c r="CZ182" s="2">
        <f t="shared" si="279"/>
        <v>47.598947662581871</v>
      </c>
      <c r="DA182" s="2">
        <f t="shared" si="280"/>
        <v>39.92352039188976</v>
      </c>
      <c r="DD182" s="2">
        <f t="shared" si="281"/>
        <v>51.012503338024302</v>
      </c>
      <c r="DE182" s="2">
        <f t="shared" si="282"/>
        <v>54.170503069325342</v>
      </c>
      <c r="DF182" s="2">
        <f t="shared" si="283"/>
        <v>55.819365837978623</v>
      </c>
      <c r="DG182" s="2">
        <f t="shared" si="284"/>
        <v>57.054689361702131</v>
      </c>
      <c r="DH182" s="2">
        <f t="shared" si="285"/>
        <v>59.220182370793026</v>
      </c>
      <c r="DI182" s="2">
        <f t="shared" si="286"/>
        <v>60.13565520202043</v>
      </c>
      <c r="DJ182" s="2">
        <f t="shared" si="287"/>
        <v>60.095286517689033</v>
      </c>
      <c r="DK182" s="2">
        <f t="shared" si="288"/>
        <v>58.740737966350629</v>
      </c>
      <c r="DL182" s="2">
        <f t="shared" si="289"/>
        <v>56.314273029181194</v>
      </c>
      <c r="DM182" s="2">
        <f t="shared" si="290"/>
        <v>52.535897105708194</v>
      </c>
      <c r="DN182" s="2">
        <f t="shared" si="291"/>
        <v>48.553904552123988</v>
      </c>
      <c r="DO182" s="2">
        <f t="shared" si="292"/>
        <v>42.889209480354992</v>
      </c>
      <c r="DP182" s="2">
        <f t="shared" si="293"/>
        <v>36.311300966852926</v>
      </c>
      <c r="DS182" s="2">
        <f t="shared" si="294"/>
        <v>0.99931019385507225</v>
      </c>
      <c r="DT182" s="2">
        <f t="shared" si="295"/>
        <v>0.99931205540899903</v>
      </c>
      <c r="DU182" s="2">
        <f t="shared" si="296"/>
        <v>0.99905498580210927</v>
      </c>
      <c r="DV182" s="2">
        <f t="shared" si="297"/>
        <v>0.99913308119551403</v>
      </c>
      <c r="DW182" s="2">
        <f t="shared" si="298"/>
        <v>0.99919199990965923</v>
      </c>
      <c r="DX182" s="2">
        <f t="shared" si="299"/>
        <v>0.9989989321566678</v>
      </c>
      <c r="DY182" s="2">
        <f t="shared" si="300"/>
        <v>0.9990801464526744</v>
      </c>
      <c r="DZ182" s="2">
        <f t="shared" si="301"/>
        <v>0.99918818158280465</v>
      </c>
      <c r="EA182" s="2">
        <f t="shared" si="302"/>
        <v>0.99902878600634515</v>
      </c>
      <c r="EB182" s="2">
        <f t="shared" si="303"/>
        <v>0.99909866827278915</v>
      </c>
      <c r="EC182" s="2">
        <f t="shared" si="304"/>
        <v>0.99904968294497709</v>
      </c>
      <c r="ED182" s="2">
        <f t="shared" si="305"/>
        <v>0.99911859293550864</v>
      </c>
      <c r="EE182" s="2">
        <f t="shared" si="306"/>
        <v>0.99903051592609449</v>
      </c>
    </row>
    <row r="183" spans="2:135" x14ac:dyDescent="0.25">
      <c r="B183" s="2">
        <v>177</v>
      </c>
      <c r="C183">
        <v>49.347999999999999</v>
      </c>
      <c r="D183">
        <v>54.551000000000002</v>
      </c>
      <c r="E183">
        <v>55.073999999999998</v>
      </c>
      <c r="F183">
        <v>56.676000000000002</v>
      </c>
      <c r="G183">
        <v>58.558999999999997</v>
      </c>
      <c r="H183">
        <v>60.411999999999999</v>
      </c>
      <c r="I183">
        <v>59.152000000000001</v>
      </c>
      <c r="J183">
        <v>59.015000000000001</v>
      </c>
      <c r="K183">
        <v>56.606000000000002</v>
      </c>
      <c r="L183">
        <v>52.076000000000001</v>
      </c>
      <c r="M183">
        <v>48.746000000000002</v>
      </c>
      <c r="N183">
        <v>42.826000000000001</v>
      </c>
      <c r="O183">
        <v>35.884</v>
      </c>
      <c r="R183" s="5">
        <f t="shared" si="310"/>
        <v>50.944983360576956</v>
      </c>
      <c r="S183" s="5">
        <f t="shared" si="311"/>
        <v>54.127381319404805</v>
      </c>
      <c r="T183" s="5">
        <f t="shared" si="312"/>
        <v>55.775155390224825</v>
      </c>
      <c r="U183" s="5">
        <f t="shared" si="313"/>
        <v>57.019895459985484</v>
      </c>
      <c r="V183" s="5">
        <f t="shared" si="314"/>
        <v>59.195572230985775</v>
      </c>
      <c r="W183" s="5">
        <f t="shared" si="315"/>
        <v>60.100132349604017</v>
      </c>
      <c r="X183" s="5">
        <f t="shared" si="316"/>
        <v>60.051724461374199</v>
      </c>
      <c r="Y183" s="5">
        <f t="shared" si="317"/>
        <v>58.695088124239824</v>
      </c>
      <c r="Z183" s="5">
        <f t="shared" si="318"/>
        <v>56.268407543842521</v>
      </c>
      <c r="AA183" s="5">
        <f t="shared" si="319"/>
        <v>52.491023302125164</v>
      </c>
      <c r="AB183" s="5">
        <f t="shared" si="320"/>
        <v>48.516786749997763</v>
      </c>
      <c r="AC183" s="5">
        <f t="shared" si="321"/>
        <v>42.854878534911705</v>
      </c>
      <c r="AD183" s="5">
        <f t="shared" si="322"/>
        <v>36.290304602417905</v>
      </c>
      <c r="AE183" s="5"/>
      <c r="AG183" s="5">
        <f t="shared" si="309"/>
        <v>-1.5969833605769566</v>
      </c>
      <c r="AH183" s="5">
        <f t="shared" si="309"/>
        <v>0.42361868059519736</v>
      </c>
      <c r="AI183" s="5">
        <f t="shared" si="309"/>
        <v>-0.70115539022482665</v>
      </c>
      <c r="AJ183" s="5">
        <f t="shared" si="309"/>
        <v>-0.34389545998548243</v>
      </c>
      <c r="AK183" s="5">
        <f t="shared" si="308"/>
        <v>-0.63657223098577731</v>
      </c>
      <c r="AL183" s="5">
        <f t="shared" si="308"/>
        <v>0.31186765039598185</v>
      </c>
      <c r="AM183" s="5">
        <f t="shared" si="308"/>
        <v>-0.89972446137419837</v>
      </c>
      <c r="AN183" s="5">
        <f t="shared" si="308"/>
        <v>0.31991187576017666</v>
      </c>
      <c r="AO183" s="5">
        <f t="shared" si="307"/>
        <v>0.33759245615748057</v>
      </c>
      <c r="AP183" s="5">
        <f t="shared" si="307"/>
        <v>-0.4150233021251637</v>
      </c>
      <c r="AQ183" s="5">
        <f t="shared" si="307"/>
        <v>0.22921325000223902</v>
      </c>
      <c r="AR183" s="5">
        <f t="shared" si="307"/>
        <v>-2.887853491170489E-2</v>
      </c>
      <c r="AS183" s="5">
        <f t="shared" si="323"/>
        <v>-0.40630460241790445</v>
      </c>
      <c r="AV183" s="2">
        <f t="shared" si="229"/>
        <v>50.944983360576394</v>
      </c>
      <c r="AW183" s="2">
        <f t="shared" si="230"/>
        <v>54.127381319404805</v>
      </c>
      <c r="AX183" s="2">
        <f t="shared" si="231"/>
        <v>55.775152161567313</v>
      </c>
      <c r="AY183" s="2">
        <f t="shared" si="232"/>
        <v>57.019894832726017</v>
      </c>
      <c r="AZ183" s="2">
        <f t="shared" si="233"/>
        <v>59.195572151624887</v>
      </c>
      <c r="BA183" s="2">
        <f t="shared" si="234"/>
        <v>60.100132134896015</v>
      </c>
      <c r="BB183" s="2">
        <f t="shared" si="235"/>
        <v>60.051723202872026</v>
      </c>
      <c r="BC183" s="2">
        <f t="shared" si="236"/>
        <v>58.695087757650086</v>
      </c>
      <c r="BD183" s="2">
        <f t="shared" si="237"/>
        <v>56.268400824691341</v>
      </c>
      <c r="BE183" s="2">
        <f t="shared" si="238"/>
        <v>52.49101490540238</v>
      </c>
      <c r="BF183" s="2">
        <f t="shared" si="239"/>
        <v>48.516720809765935</v>
      </c>
      <c r="BG183" s="2">
        <f t="shared" si="240"/>
        <v>42.854753690228826</v>
      </c>
      <c r="BH183" s="2">
        <f t="shared" si="241"/>
        <v>36.289434072942697</v>
      </c>
      <c r="BK183" s="2" t="str">
        <f t="shared" si="242"/>
        <v/>
      </c>
      <c r="BL183" s="2" t="str">
        <f t="shared" si="243"/>
        <v/>
      </c>
      <c r="BM183" s="2" t="str">
        <f t="shared" si="244"/>
        <v/>
      </c>
      <c r="BN183" s="2" t="str">
        <f t="shared" si="245"/>
        <v/>
      </c>
      <c r="BO183" s="2" t="str">
        <f t="shared" si="246"/>
        <v/>
      </c>
      <c r="BP183" s="2" t="str">
        <f t="shared" si="247"/>
        <v/>
      </c>
      <c r="BQ183" s="2" t="str">
        <f t="shared" si="248"/>
        <v/>
      </c>
      <c r="BR183" s="2" t="str">
        <f t="shared" si="249"/>
        <v/>
      </c>
      <c r="BS183" s="2" t="str">
        <f t="shared" si="250"/>
        <v/>
      </c>
      <c r="BT183" s="2" t="str">
        <f t="shared" si="251"/>
        <v/>
      </c>
      <c r="BU183" s="2" t="str">
        <f t="shared" si="252"/>
        <v/>
      </c>
      <c r="BV183" s="2" t="str">
        <f t="shared" si="253"/>
        <v/>
      </c>
      <c r="BW183" s="2" t="str">
        <f t="shared" si="254"/>
        <v/>
      </c>
      <c r="BZ183" s="2">
        <f t="shared" si="255"/>
        <v>49.347999999999999</v>
      </c>
      <c r="CA183" s="2">
        <f t="shared" si="256"/>
        <v>54.551000000000002</v>
      </c>
      <c r="CB183" s="2">
        <f t="shared" si="257"/>
        <v>55.073999999999998</v>
      </c>
      <c r="CC183" s="2">
        <f t="shared" si="258"/>
        <v>56.676000000000002</v>
      </c>
      <c r="CD183" s="2">
        <f t="shared" si="259"/>
        <v>58.558999999999997</v>
      </c>
      <c r="CE183" s="2">
        <f t="shared" si="260"/>
        <v>60.411999999999999</v>
      </c>
      <c r="CF183" s="2">
        <f t="shared" si="261"/>
        <v>59.152000000000001</v>
      </c>
      <c r="CG183" s="2">
        <f t="shared" si="262"/>
        <v>59.015000000000001</v>
      </c>
      <c r="CH183" s="2">
        <f t="shared" si="263"/>
        <v>56.606000000000002</v>
      </c>
      <c r="CI183" s="2">
        <f t="shared" si="264"/>
        <v>52.076000000000001</v>
      </c>
      <c r="CJ183" s="2">
        <f t="shared" si="265"/>
        <v>48.746000000000002</v>
      </c>
      <c r="CK183" s="2">
        <f t="shared" si="266"/>
        <v>42.826000000000001</v>
      </c>
      <c r="CL183" s="2">
        <f t="shared" si="267"/>
        <v>35.884</v>
      </c>
      <c r="CO183" s="2">
        <f t="shared" si="268"/>
        <v>57.890384312934763</v>
      </c>
      <c r="CP183" s="2">
        <f t="shared" si="269"/>
        <v>57.203766407904027</v>
      </c>
      <c r="CQ183" s="2">
        <f t="shared" si="270"/>
        <v>59.414100857101161</v>
      </c>
      <c r="CR183" s="2">
        <f t="shared" si="271"/>
        <v>60.496306278561505</v>
      </c>
      <c r="CS183" s="2">
        <f t="shared" si="272"/>
        <v>62.876245446269238</v>
      </c>
      <c r="CT183" s="2">
        <f t="shared" si="273"/>
        <v>65.982614191918259</v>
      </c>
      <c r="CU183" s="2">
        <f t="shared" si="274"/>
        <v>66.844963619056699</v>
      </c>
      <c r="CV183" s="2">
        <f t="shared" si="275"/>
        <v>64.991426026272592</v>
      </c>
      <c r="CW183" s="2">
        <f t="shared" si="276"/>
        <v>62.738752073610002</v>
      </c>
      <c r="CX183" s="2">
        <f t="shared" si="277"/>
        <v>58.233784609080104</v>
      </c>
      <c r="CY183" s="2">
        <f t="shared" si="278"/>
        <v>53.81713405104022</v>
      </c>
      <c r="CZ183" s="2">
        <f t="shared" si="279"/>
        <v>47.613052581515014</v>
      </c>
      <c r="DA183" s="2">
        <f t="shared" si="280"/>
        <v>39.938943506297534</v>
      </c>
      <c r="DD183" s="2">
        <f t="shared" si="281"/>
        <v>50.940610918514452</v>
      </c>
      <c r="DE183" s="2">
        <f t="shared" si="282"/>
        <v>54.125449826881642</v>
      </c>
      <c r="DF183" s="2">
        <f t="shared" si="283"/>
        <v>55.772012919000915</v>
      </c>
      <c r="DG183" s="2">
        <f t="shared" si="284"/>
        <v>57.017143860182372</v>
      </c>
      <c r="DH183" s="2">
        <f t="shared" si="285"/>
        <v>59.192857652341758</v>
      </c>
      <c r="DI183" s="2">
        <f t="shared" si="286"/>
        <v>60.09475613689974</v>
      </c>
      <c r="DJ183" s="2">
        <f t="shared" si="287"/>
        <v>60.046018995002626</v>
      </c>
      <c r="DK183" s="2">
        <f t="shared" si="288"/>
        <v>58.690422241862223</v>
      </c>
      <c r="DL183" s="2">
        <f t="shared" si="289"/>
        <v>56.262664089721262</v>
      </c>
      <c r="DM183" s="2">
        <f t="shared" si="290"/>
        <v>52.486289950375657</v>
      </c>
      <c r="DN183" s="2">
        <f t="shared" si="291"/>
        <v>48.512122574717225</v>
      </c>
      <c r="DO183" s="2">
        <f t="shared" si="292"/>
        <v>42.850925344026138</v>
      </c>
      <c r="DP183" s="2">
        <f t="shared" si="293"/>
        <v>36.286204118360828</v>
      </c>
      <c r="DS183" s="2">
        <f t="shared" si="294"/>
        <v>0.9993708511322893</v>
      </c>
      <c r="DT183" s="2">
        <f t="shared" si="295"/>
        <v>0.99937254909548145</v>
      </c>
      <c r="DU183" s="2">
        <f t="shared" si="296"/>
        <v>0.99913806513742753</v>
      </c>
      <c r="DV183" s="2">
        <f t="shared" si="297"/>
        <v>0.99920930033932576</v>
      </c>
      <c r="DW183" s="2">
        <f t="shared" si="298"/>
        <v>0.99926304276525002</v>
      </c>
      <c r="DX183" s="2">
        <f t="shared" si="299"/>
        <v>0.99908693485032385</v>
      </c>
      <c r="DY183" s="2">
        <f t="shared" si="300"/>
        <v>0.99916101568922711</v>
      </c>
      <c r="DZ183" s="2">
        <f t="shared" si="301"/>
        <v>0.99925955991338944</v>
      </c>
      <c r="EA183" s="2">
        <f t="shared" si="302"/>
        <v>0.99911416661040509</v>
      </c>
      <c r="EB183" s="2">
        <f t="shared" si="303"/>
        <v>0.99917791049712912</v>
      </c>
      <c r="EC183" s="2">
        <f t="shared" si="304"/>
        <v>0.99913322806760563</v>
      </c>
      <c r="ED183" s="2">
        <f t="shared" si="305"/>
        <v>0.99919608485624867</v>
      </c>
      <c r="EE183" s="2">
        <f t="shared" si="306"/>
        <v>0.99911574458541186</v>
      </c>
    </row>
    <row r="184" spans="2:135" x14ac:dyDescent="0.25">
      <c r="B184" s="2">
        <v>178</v>
      </c>
      <c r="C184">
        <v>50.884</v>
      </c>
      <c r="D184">
        <v>54.29</v>
      </c>
      <c r="E184">
        <v>54.720999999999997</v>
      </c>
      <c r="F184">
        <v>56.396999999999998</v>
      </c>
      <c r="G184">
        <v>59.338000000000001</v>
      </c>
      <c r="H184">
        <v>59.838000000000001</v>
      </c>
      <c r="I184">
        <v>59.332999999999998</v>
      </c>
      <c r="J184">
        <v>58.5</v>
      </c>
      <c r="K184">
        <v>56</v>
      </c>
      <c r="L184">
        <v>51.652000000000001</v>
      </c>
      <c r="M184">
        <v>47.506999999999998</v>
      </c>
      <c r="N184">
        <v>42.13</v>
      </c>
      <c r="O184">
        <v>36.826000000000001</v>
      </c>
      <c r="R184" s="5">
        <f t="shared" si="310"/>
        <v>50.872748065902883</v>
      </c>
      <c r="S184" s="5">
        <f t="shared" si="311"/>
        <v>54.082175321698585</v>
      </c>
      <c r="T184" s="5">
        <f t="shared" si="312"/>
        <v>55.727553326432627</v>
      </c>
      <c r="U184" s="5">
        <f t="shared" si="313"/>
        <v>56.982132517626994</v>
      </c>
      <c r="V184" s="5">
        <f t="shared" si="314"/>
        <v>59.168031588836705</v>
      </c>
      <c r="W184" s="5">
        <f t="shared" si="315"/>
        <v>60.058814921361581</v>
      </c>
      <c r="X184" s="5">
        <f t="shared" si="316"/>
        <v>60.002011307628059</v>
      </c>
      <c r="Y184" s="5">
        <f t="shared" si="317"/>
        <v>58.644406324634268</v>
      </c>
      <c r="Z184" s="5">
        <f t="shared" si="318"/>
        <v>56.21634539167821</v>
      </c>
      <c r="AA184" s="5">
        <f t="shared" si="319"/>
        <v>52.441041217949262</v>
      </c>
      <c r="AB184" s="5">
        <f t="shared" si="320"/>
        <v>48.474601913218287</v>
      </c>
      <c r="AC184" s="5">
        <f t="shared" si="321"/>
        <v>42.816215310784244</v>
      </c>
      <c r="AD184" s="5">
        <f t="shared" si="322"/>
        <v>36.264427569736775</v>
      </c>
      <c r="AE184" s="5"/>
      <c r="AG184" s="5">
        <f t="shared" si="309"/>
        <v>1.1251934097117555E-2</v>
      </c>
      <c r="AH184" s="5">
        <f t="shared" si="309"/>
        <v>0.20782467830141371</v>
      </c>
      <c r="AI184" s="5">
        <f t="shared" si="309"/>
        <v>-1.0065533264326305</v>
      </c>
      <c r="AJ184" s="5">
        <f t="shared" si="309"/>
        <v>-0.58513251762699525</v>
      </c>
      <c r="AK184" s="5">
        <f t="shared" si="308"/>
        <v>0.1699684111632962</v>
      </c>
      <c r="AL184" s="5">
        <f t="shared" si="308"/>
        <v>-0.22081492136157976</v>
      </c>
      <c r="AM184" s="5">
        <f t="shared" si="308"/>
        <v>-0.66901130762806105</v>
      </c>
      <c r="AN184" s="5">
        <f t="shared" si="308"/>
        <v>-0.14440632463426795</v>
      </c>
      <c r="AO184" s="5">
        <f t="shared" si="307"/>
        <v>-0.21634539167821032</v>
      </c>
      <c r="AP184" s="5">
        <f t="shared" si="307"/>
        <v>-0.78904121794926141</v>
      </c>
      <c r="AQ184" s="5">
        <f t="shared" si="307"/>
        <v>-0.9676019132182887</v>
      </c>
      <c r="AR184" s="5">
        <f t="shared" si="307"/>
        <v>-0.68621531078424169</v>
      </c>
      <c r="AS184" s="5">
        <f t="shared" si="323"/>
        <v>0.5615724302632259</v>
      </c>
      <c r="AV184" s="2">
        <f t="shared" si="229"/>
        <v>50.872748065902712</v>
      </c>
      <c r="AW184" s="2">
        <f t="shared" si="230"/>
        <v>54.082175321698585</v>
      </c>
      <c r="AX184" s="2">
        <f t="shared" si="231"/>
        <v>55.727552288611356</v>
      </c>
      <c r="AY184" s="2">
        <f t="shared" si="232"/>
        <v>56.982132334123413</v>
      </c>
      <c r="AZ184" s="2">
        <f t="shared" si="233"/>
        <v>59.168031568040085</v>
      </c>
      <c r="BA184" s="2">
        <f t="shared" si="234"/>
        <v>60.058814864645107</v>
      </c>
      <c r="BB184" s="2">
        <f t="shared" si="235"/>
        <v>60.00201095174836</v>
      </c>
      <c r="BC184" s="2">
        <f t="shared" si="236"/>
        <v>58.644406225640559</v>
      </c>
      <c r="BD184" s="2">
        <f t="shared" si="237"/>
        <v>56.216343366197293</v>
      </c>
      <c r="BE184" s="2">
        <f t="shared" si="238"/>
        <v>52.441038638824551</v>
      </c>
      <c r="BF184" s="2">
        <f t="shared" si="239"/>
        <v>48.474579577219082</v>
      </c>
      <c r="BG184" s="2">
        <f t="shared" si="240"/>
        <v>42.81617136121141</v>
      </c>
      <c r="BH184" s="2">
        <f t="shared" si="241"/>
        <v>36.264085932557812</v>
      </c>
      <c r="BK184" s="2" t="str">
        <f t="shared" si="242"/>
        <v/>
      </c>
      <c r="BL184" s="2" t="str">
        <f t="shared" si="243"/>
        <v/>
      </c>
      <c r="BM184" s="2" t="str">
        <f t="shared" si="244"/>
        <v/>
      </c>
      <c r="BN184" s="2" t="str">
        <f t="shared" si="245"/>
        <v/>
      </c>
      <c r="BO184" s="2" t="str">
        <f t="shared" si="246"/>
        <v/>
      </c>
      <c r="BP184" s="2" t="str">
        <f t="shared" si="247"/>
        <v/>
      </c>
      <c r="BQ184" s="2" t="str">
        <f t="shared" si="248"/>
        <v/>
      </c>
      <c r="BR184" s="2" t="str">
        <f t="shared" si="249"/>
        <v/>
      </c>
      <c r="BS184" s="2" t="str">
        <f t="shared" si="250"/>
        <v/>
      </c>
      <c r="BT184" s="2" t="str">
        <f t="shared" si="251"/>
        <v/>
      </c>
      <c r="BU184" s="2" t="str">
        <f t="shared" si="252"/>
        <v/>
      </c>
      <c r="BV184" s="2" t="str">
        <f t="shared" si="253"/>
        <v/>
      </c>
      <c r="BW184" s="2" t="str">
        <f t="shared" si="254"/>
        <v/>
      </c>
      <c r="BZ184" s="2">
        <f t="shared" si="255"/>
        <v>50.884</v>
      </c>
      <c r="CA184" s="2">
        <f t="shared" si="256"/>
        <v>54.29</v>
      </c>
      <c r="CB184" s="2">
        <f t="shared" si="257"/>
        <v>54.720999999999997</v>
      </c>
      <c r="CC184" s="2">
        <f t="shared" si="258"/>
        <v>56.396999999999998</v>
      </c>
      <c r="CD184" s="2">
        <f t="shared" si="259"/>
        <v>59.338000000000001</v>
      </c>
      <c r="CE184" s="2">
        <f t="shared" si="260"/>
        <v>59.838000000000001</v>
      </c>
      <c r="CF184" s="2">
        <f t="shared" si="261"/>
        <v>59.332999999999998</v>
      </c>
      <c r="CG184" s="2">
        <f t="shared" si="262"/>
        <v>58.5</v>
      </c>
      <c r="CH184" s="2">
        <f t="shared" si="263"/>
        <v>56</v>
      </c>
      <c r="CI184" s="2">
        <f t="shared" si="264"/>
        <v>51.652000000000001</v>
      </c>
      <c r="CJ184" s="2">
        <f t="shared" si="265"/>
        <v>47.506999999999998</v>
      </c>
      <c r="CK184" s="2">
        <f t="shared" si="266"/>
        <v>42.13</v>
      </c>
      <c r="CL184" s="2">
        <f t="shared" si="267"/>
        <v>36.826000000000001</v>
      </c>
      <c r="CO184" s="2">
        <f t="shared" si="268"/>
        <v>57.891043228724079</v>
      </c>
      <c r="CP184" s="2">
        <f t="shared" si="269"/>
        <v>57.188590281278358</v>
      </c>
      <c r="CQ184" s="2">
        <f t="shared" si="270"/>
        <v>59.403697703274794</v>
      </c>
      <c r="CR184" s="2">
        <f t="shared" si="271"/>
        <v>60.493265652940607</v>
      </c>
      <c r="CS184" s="2">
        <f t="shared" si="272"/>
        <v>62.882872397217852</v>
      </c>
      <c r="CT184" s="2">
        <f t="shared" si="273"/>
        <v>66.00707414968295</v>
      </c>
      <c r="CU184" s="2">
        <f t="shared" si="274"/>
        <v>66.869917900676384</v>
      </c>
      <c r="CV184" s="2">
        <f t="shared" si="275"/>
        <v>65.006900123152718</v>
      </c>
      <c r="CW184" s="2">
        <f t="shared" si="276"/>
        <v>62.756260589995961</v>
      </c>
      <c r="CX184" s="2">
        <f t="shared" si="277"/>
        <v>58.245955675096475</v>
      </c>
      <c r="CY184" s="2">
        <f t="shared" si="278"/>
        <v>53.832298440005417</v>
      </c>
      <c r="CZ184" s="2">
        <f t="shared" si="279"/>
        <v>47.627157500448156</v>
      </c>
      <c r="DA184" s="2">
        <f t="shared" si="280"/>
        <v>39.954366620705315</v>
      </c>
      <c r="DD184" s="2">
        <f t="shared" si="281"/>
        <v>50.868718499004601</v>
      </c>
      <c r="DE184" s="2">
        <f t="shared" si="282"/>
        <v>54.080396584437949</v>
      </c>
      <c r="DF184" s="2">
        <f t="shared" si="283"/>
        <v>55.724660000023214</v>
      </c>
      <c r="DG184" s="2">
        <f t="shared" si="284"/>
        <v>56.979598358662614</v>
      </c>
      <c r="DH184" s="2">
        <f t="shared" si="285"/>
        <v>59.165532933890489</v>
      </c>
      <c r="DI184" s="2">
        <f t="shared" si="286"/>
        <v>60.053857071779056</v>
      </c>
      <c r="DJ184" s="2">
        <f t="shared" si="287"/>
        <v>59.996751472316213</v>
      </c>
      <c r="DK184" s="2">
        <f t="shared" si="288"/>
        <v>58.640106517373823</v>
      </c>
      <c r="DL184" s="2">
        <f t="shared" si="289"/>
        <v>56.21105515026133</v>
      </c>
      <c r="DM184" s="2">
        <f t="shared" si="290"/>
        <v>52.436682795043119</v>
      </c>
      <c r="DN184" s="2">
        <f t="shared" si="291"/>
        <v>48.470340597310461</v>
      </c>
      <c r="DO184" s="2">
        <f t="shared" si="292"/>
        <v>42.812641207697276</v>
      </c>
      <c r="DP184" s="2">
        <f t="shared" si="293"/>
        <v>36.261107269868731</v>
      </c>
      <c r="DS184" s="2">
        <f t="shared" si="294"/>
        <v>0.99942617764726049</v>
      </c>
      <c r="DT184" s="2">
        <f t="shared" si="295"/>
        <v>0.99942772637933075</v>
      </c>
      <c r="DU184" s="2">
        <f t="shared" si="296"/>
        <v>0.99921384643990185</v>
      </c>
      <c r="DV184" s="2">
        <f t="shared" si="297"/>
        <v>0.99927882316435446</v>
      </c>
      <c r="DW184" s="2">
        <f t="shared" si="298"/>
        <v>0.99932784342827841</v>
      </c>
      <c r="DX184" s="2">
        <f t="shared" si="299"/>
        <v>0.99916720778006674</v>
      </c>
      <c r="DY184" s="2">
        <f t="shared" si="300"/>
        <v>0.99923478072487149</v>
      </c>
      <c r="DZ184" s="2">
        <f t="shared" si="301"/>
        <v>0.99932466661667374</v>
      </c>
      <c r="EA184" s="2">
        <f t="shared" si="302"/>
        <v>0.99919204737197942</v>
      </c>
      <c r="EB184" s="2">
        <f t="shared" si="303"/>
        <v>0.99925019122506931</v>
      </c>
      <c r="EC184" s="2">
        <f t="shared" si="304"/>
        <v>0.99920943430870102</v>
      </c>
      <c r="ED184" s="2">
        <f t="shared" si="305"/>
        <v>0.99926676880926779</v>
      </c>
      <c r="EE184" s="2">
        <f t="shared" si="306"/>
        <v>0.99919348672645847</v>
      </c>
    </row>
    <row r="185" spans="2:135" x14ac:dyDescent="0.25">
      <c r="B185" s="2">
        <v>179</v>
      </c>
      <c r="C185">
        <v>50</v>
      </c>
      <c r="D185">
        <v>53.667000000000002</v>
      </c>
      <c r="E185">
        <v>55.103000000000002</v>
      </c>
      <c r="F185">
        <v>55.426000000000002</v>
      </c>
      <c r="G185">
        <v>58.293999999999997</v>
      </c>
      <c r="H185">
        <v>58.484999999999999</v>
      </c>
      <c r="I185">
        <v>59.621000000000002</v>
      </c>
      <c r="J185">
        <v>58.787999999999997</v>
      </c>
      <c r="K185">
        <v>55.984999999999999</v>
      </c>
      <c r="L185">
        <v>51.682000000000002</v>
      </c>
      <c r="M185">
        <v>46.223999999999997</v>
      </c>
      <c r="N185">
        <v>42.899000000000001</v>
      </c>
      <c r="O185">
        <v>36.783000000000001</v>
      </c>
      <c r="R185" s="5">
        <f t="shared" si="310"/>
        <v>50.800539244112329</v>
      </c>
      <c r="S185" s="5">
        <f t="shared" si="311"/>
        <v>54.036981245587782</v>
      </c>
      <c r="T185" s="5">
        <f t="shared" si="312"/>
        <v>55.679971874077303</v>
      </c>
      <c r="U185" s="5">
        <f t="shared" si="313"/>
        <v>56.944386764038796</v>
      </c>
      <c r="V185" s="5">
        <f t="shared" si="314"/>
        <v>59.140507950915904</v>
      </c>
      <c r="W185" s="5">
        <f t="shared" si="315"/>
        <v>60.017529557907096</v>
      </c>
      <c r="X185" s="5">
        <f t="shared" si="316"/>
        <v>59.952332872648313</v>
      </c>
      <c r="Y185" s="5">
        <f t="shared" si="317"/>
        <v>58.593752955012555</v>
      </c>
      <c r="Z185" s="5">
        <f t="shared" si="318"/>
        <v>56.164320978844472</v>
      </c>
      <c r="AA185" s="5">
        <f t="shared" si="319"/>
        <v>52.391091482138911</v>
      </c>
      <c r="AB185" s="5">
        <f t="shared" si="320"/>
        <v>48.432473160768708</v>
      </c>
      <c r="AC185" s="5">
        <f t="shared" si="321"/>
        <v>42.777626621527091</v>
      </c>
      <c r="AD185" s="5">
        <f t="shared" si="322"/>
        <v>36.23888507533114</v>
      </c>
      <c r="AE185" s="5"/>
      <c r="AG185" s="5">
        <f t="shared" si="309"/>
        <v>-0.80053924411232913</v>
      </c>
      <c r="AH185" s="5">
        <f t="shared" si="309"/>
        <v>-0.36998124558778045</v>
      </c>
      <c r="AI185" s="5">
        <f t="shared" si="309"/>
        <v>-0.57697187407730155</v>
      </c>
      <c r="AJ185" s="5">
        <f t="shared" si="309"/>
        <v>-1.5183867640387945</v>
      </c>
      <c r="AK185" s="5">
        <f t="shared" si="308"/>
        <v>-0.8465079509159068</v>
      </c>
      <c r="AL185" s="5">
        <f t="shared" si="308"/>
        <v>-1.5325295579070968</v>
      </c>
      <c r="AM185" s="5">
        <f t="shared" si="308"/>
        <v>-0.33133287264831068</v>
      </c>
      <c r="AN185" s="5">
        <f t="shared" si="308"/>
        <v>0.19424704498744205</v>
      </c>
      <c r="AO185" s="5">
        <f t="shared" si="307"/>
        <v>-0.17932097884447273</v>
      </c>
      <c r="AP185" s="5">
        <f t="shared" si="307"/>
        <v>-0.70909148213890916</v>
      </c>
      <c r="AQ185" s="5">
        <f t="shared" si="307"/>
        <v>-2.2084731607687118</v>
      </c>
      <c r="AR185" s="5">
        <f t="shared" si="307"/>
        <v>0.12137337847291008</v>
      </c>
      <c r="AS185" s="5">
        <f t="shared" si="323"/>
        <v>0.54411492466886102</v>
      </c>
      <c r="AV185" s="2">
        <f t="shared" si="229"/>
        <v>50.800539244112279</v>
      </c>
      <c r="AW185" s="2">
        <f t="shared" si="230"/>
        <v>54.036981245587782</v>
      </c>
      <c r="AX185" s="2">
        <f t="shared" si="231"/>
        <v>55.679971556161775</v>
      </c>
      <c r="AY185" s="2">
        <f t="shared" si="232"/>
        <v>56.944386712910948</v>
      </c>
      <c r="AZ185" s="2">
        <f t="shared" si="233"/>
        <v>59.14050794573037</v>
      </c>
      <c r="BA185" s="2">
        <f t="shared" si="234"/>
        <v>60.017529543671586</v>
      </c>
      <c r="BB185" s="2">
        <f t="shared" si="235"/>
        <v>59.952332776884539</v>
      </c>
      <c r="BC185" s="2">
        <f t="shared" si="236"/>
        <v>58.593752929567643</v>
      </c>
      <c r="BD185" s="2">
        <f t="shared" si="237"/>
        <v>56.164320397562989</v>
      </c>
      <c r="BE185" s="2">
        <f t="shared" si="238"/>
        <v>52.39109072738092</v>
      </c>
      <c r="BF185" s="2">
        <f t="shared" si="239"/>
        <v>48.432465945911765</v>
      </c>
      <c r="BG185" s="2">
        <f t="shared" si="240"/>
        <v>42.777611852960959</v>
      </c>
      <c r="BH185" s="2">
        <f t="shared" si="241"/>
        <v>36.23875699335678</v>
      </c>
      <c r="BK185" s="2" t="str">
        <f t="shared" si="242"/>
        <v/>
      </c>
      <c r="BL185" s="2" t="str">
        <f t="shared" si="243"/>
        <v/>
      </c>
      <c r="BM185" s="2" t="str">
        <f t="shared" si="244"/>
        <v/>
      </c>
      <c r="BN185" s="2" t="str">
        <f t="shared" si="245"/>
        <v/>
      </c>
      <c r="BO185" s="2" t="str">
        <f t="shared" si="246"/>
        <v/>
      </c>
      <c r="BP185" s="2" t="str">
        <f t="shared" si="247"/>
        <v/>
      </c>
      <c r="BQ185" s="2" t="str">
        <f t="shared" si="248"/>
        <v/>
      </c>
      <c r="BR185" s="2" t="str">
        <f t="shared" si="249"/>
        <v/>
      </c>
      <c r="BS185" s="2" t="str">
        <f t="shared" si="250"/>
        <v/>
      </c>
      <c r="BT185" s="2" t="str">
        <f t="shared" si="251"/>
        <v/>
      </c>
      <c r="BU185" s="2" t="str">
        <f t="shared" si="252"/>
        <v/>
      </c>
      <c r="BV185" s="2" t="str">
        <f t="shared" si="253"/>
        <v/>
      </c>
      <c r="BW185" s="2" t="str">
        <f t="shared" si="254"/>
        <v/>
      </c>
      <c r="BZ185" s="2">
        <f t="shared" si="255"/>
        <v>50</v>
      </c>
      <c r="CA185" s="2">
        <f t="shared" si="256"/>
        <v>53.667000000000002</v>
      </c>
      <c r="CB185" s="2">
        <f t="shared" si="257"/>
        <v>55.103000000000002</v>
      </c>
      <c r="CC185" s="2">
        <f t="shared" si="258"/>
        <v>55.426000000000002</v>
      </c>
      <c r="CD185" s="2">
        <f t="shared" si="259"/>
        <v>58.293999999999997</v>
      </c>
      <c r="CE185" s="2">
        <f t="shared" si="260"/>
        <v>58.484999999999999</v>
      </c>
      <c r="CF185" s="2">
        <f t="shared" si="261"/>
        <v>59.621000000000002</v>
      </c>
      <c r="CG185" s="2">
        <f t="shared" si="262"/>
        <v>58.787999999999997</v>
      </c>
      <c r="CH185" s="2">
        <f t="shared" si="263"/>
        <v>55.984999999999999</v>
      </c>
      <c r="CI185" s="2">
        <f t="shared" si="264"/>
        <v>51.682000000000002</v>
      </c>
      <c r="CJ185" s="2">
        <f t="shared" si="265"/>
        <v>46.223999999999997</v>
      </c>
      <c r="CK185" s="2">
        <f t="shared" si="266"/>
        <v>42.899000000000001</v>
      </c>
      <c r="CL185" s="2">
        <f t="shared" si="267"/>
        <v>36.783000000000001</v>
      </c>
      <c r="CO185" s="2">
        <f t="shared" si="268"/>
        <v>57.891702144513403</v>
      </c>
      <c r="CP185" s="2">
        <f t="shared" si="269"/>
        <v>57.17341415465269</v>
      </c>
      <c r="CQ185" s="2">
        <f t="shared" si="270"/>
        <v>59.39329454944842</v>
      </c>
      <c r="CR185" s="2">
        <f t="shared" si="271"/>
        <v>60.490225027319703</v>
      </c>
      <c r="CS185" s="2">
        <f t="shared" si="272"/>
        <v>62.889499348166467</v>
      </c>
      <c r="CT185" s="2">
        <f t="shared" si="273"/>
        <v>66.031534107447655</v>
      </c>
      <c r="CU185" s="2">
        <f t="shared" si="274"/>
        <v>66.894872182296069</v>
      </c>
      <c r="CV185" s="2">
        <f t="shared" si="275"/>
        <v>65.022374220032859</v>
      </c>
      <c r="CW185" s="2">
        <f t="shared" si="276"/>
        <v>62.77376910638192</v>
      </c>
      <c r="CX185" s="2">
        <f t="shared" si="277"/>
        <v>58.258126741112854</v>
      </c>
      <c r="CY185" s="2">
        <f t="shared" si="278"/>
        <v>53.847462828970613</v>
      </c>
      <c r="CZ185" s="2">
        <f t="shared" si="279"/>
        <v>47.641262419381299</v>
      </c>
      <c r="DA185" s="2">
        <f t="shared" si="280"/>
        <v>39.969789735113089</v>
      </c>
      <c r="DD185" s="2">
        <f t="shared" si="281"/>
        <v>50.79682607949475</v>
      </c>
      <c r="DE185" s="2">
        <f t="shared" si="282"/>
        <v>54.035343341994249</v>
      </c>
      <c r="DF185" s="2">
        <f t="shared" si="283"/>
        <v>55.677307081045512</v>
      </c>
      <c r="DG185" s="2">
        <f t="shared" si="284"/>
        <v>56.942052857142855</v>
      </c>
      <c r="DH185" s="2">
        <f t="shared" si="285"/>
        <v>59.138208215439214</v>
      </c>
      <c r="DI185" s="2">
        <f t="shared" si="286"/>
        <v>60.012958006658366</v>
      </c>
      <c r="DJ185" s="2">
        <f t="shared" si="287"/>
        <v>59.947483949629799</v>
      </c>
      <c r="DK185" s="2">
        <f t="shared" si="288"/>
        <v>58.589790792885424</v>
      </c>
      <c r="DL185" s="2">
        <f t="shared" si="289"/>
        <v>56.159446210801406</v>
      </c>
      <c r="DM185" s="2">
        <f t="shared" si="290"/>
        <v>52.387075639710581</v>
      </c>
      <c r="DN185" s="2">
        <f t="shared" si="291"/>
        <v>48.428558619903697</v>
      </c>
      <c r="DO185" s="2">
        <f t="shared" si="292"/>
        <v>42.774357071368414</v>
      </c>
      <c r="DP185" s="2">
        <f t="shared" si="293"/>
        <v>36.236010421376633</v>
      </c>
      <c r="DS185" s="2">
        <f t="shared" si="294"/>
        <v>0.9994766413699826</v>
      </c>
      <c r="DT185" s="2">
        <f t="shared" si="295"/>
        <v>0.99947805397286682</v>
      </c>
      <c r="DU185" s="2">
        <f t="shared" si="296"/>
        <v>0.99928296983267029</v>
      </c>
      <c r="DV185" s="2">
        <f t="shared" si="297"/>
        <v>0.99934223716996884</v>
      </c>
      <c r="DW185" s="2">
        <f t="shared" si="298"/>
        <v>0.99938694966352071</v>
      </c>
      <c r="DX185" s="2">
        <f t="shared" si="299"/>
        <v>0.99924042880962816</v>
      </c>
      <c r="DY185" s="2">
        <f t="shared" si="300"/>
        <v>0.99930206473391814</v>
      </c>
      <c r="DZ185" s="2">
        <f t="shared" si="301"/>
        <v>0.99938405203335667</v>
      </c>
      <c r="EA185" s="2">
        <f t="shared" si="302"/>
        <v>0.99926308605755576</v>
      </c>
      <c r="EB185" s="2">
        <f t="shared" si="303"/>
        <v>0.99931612115088131</v>
      </c>
      <c r="EC185" s="2">
        <f t="shared" si="304"/>
        <v>0.9992789453628782</v>
      </c>
      <c r="ED185" s="2">
        <f t="shared" si="305"/>
        <v>0.99933124206044566</v>
      </c>
      <c r="EE185" s="2">
        <f t="shared" si="306"/>
        <v>0.99926439895093955</v>
      </c>
    </row>
    <row r="186" spans="2:135" x14ac:dyDescent="0.25">
      <c r="B186" s="2">
        <v>180</v>
      </c>
      <c r="C186">
        <v>50.564999999999998</v>
      </c>
      <c r="D186">
        <v>54.116</v>
      </c>
      <c r="E186">
        <v>54.970999999999997</v>
      </c>
      <c r="F186">
        <v>56.338000000000001</v>
      </c>
      <c r="G186">
        <v>59.146999999999998</v>
      </c>
      <c r="H186">
        <v>60.368000000000002</v>
      </c>
      <c r="I186">
        <v>58.939</v>
      </c>
      <c r="J186">
        <v>58.47</v>
      </c>
      <c r="K186">
        <v>56.015000000000001</v>
      </c>
      <c r="L186">
        <v>52.697000000000003</v>
      </c>
      <c r="M186">
        <v>48.97</v>
      </c>
      <c r="N186">
        <v>43.042999999999999</v>
      </c>
      <c r="O186">
        <v>36.319000000000003</v>
      </c>
      <c r="R186" s="5">
        <f t="shared" si="310"/>
        <v>50.728354893298508</v>
      </c>
      <c r="S186" s="5">
        <f t="shared" si="311"/>
        <v>53.991798176758657</v>
      </c>
      <c r="T186" s="5">
        <f t="shared" si="312"/>
        <v>55.632408602813875</v>
      </c>
      <c r="U186" s="5">
        <f t="shared" si="313"/>
        <v>56.906656694363143</v>
      </c>
      <c r="V186" s="5">
        <f t="shared" si="314"/>
        <v>59.112999974006556</v>
      </c>
      <c r="W186" s="5">
        <f t="shared" si="315"/>
        <v>59.97627379456047</v>
      </c>
      <c r="X186" s="5">
        <f t="shared" si="316"/>
        <v>59.902686152966041</v>
      </c>
      <c r="Y186" s="5">
        <f t="shared" si="317"/>
        <v>58.543125741590323</v>
      </c>
      <c r="Z186" s="5">
        <f t="shared" si="318"/>
        <v>56.11232948459277</v>
      </c>
      <c r="AA186" s="5">
        <f t="shared" si="319"/>
        <v>52.341169252346255</v>
      </c>
      <c r="AB186" s="5">
        <f t="shared" si="320"/>
        <v>48.390380065502825</v>
      </c>
      <c r="AC186" s="5">
        <f t="shared" si="321"/>
        <v>42.739078197729796</v>
      </c>
      <c r="AD186" s="5">
        <f t="shared" si="322"/>
        <v>36.213491696548701</v>
      </c>
      <c r="AE186" s="5"/>
      <c r="AG186" s="5">
        <f t="shared" si="309"/>
        <v>-0.16335489329851072</v>
      </c>
      <c r="AH186" s="5">
        <f t="shared" si="309"/>
        <v>0.12420182324134288</v>
      </c>
      <c r="AI186" s="5">
        <f t="shared" si="309"/>
        <v>-0.66140860281387859</v>
      </c>
      <c r="AJ186" s="5">
        <f t="shared" si="309"/>
        <v>-0.56865669436314192</v>
      </c>
      <c r="AK186" s="5">
        <f t="shared" si="308"/>
        <v>3.4000025993442762E-2</v>
      </c>
      <c r="AL186" s="5">
        <f t="shared" si="308"/>
        <v>0.39172620543953229</v>
      </c>
      <c r="AM186" s="5">
        <f t="shared" si="308"/>
        <v>-0.96368615296604077</v>
      </c>
      <c r="AN186" s="5">
        <f t="shared" si="308"/>
        <v>-7.3125741590324367E-2</v>
      </c>
      <c r="AO186" s="5">
        <f t="shared" si="307"/>
        <v>-9.7329484592769688E-2</v>
      </c>
      <c r="AP186" s="5">
        <f t="shared" si="307"/>
        <v>0.35583074765374789</v>
      </c>
      <c r="AQ186" s="5">
        <f t="shared" si="307"/>
        <v>0.57961993449717397</v>
      </c>
      <c r="AR186" s="5">
        <f t="shared" si="307"/>
        <v>0.30392180227020305</v>
      </c>
      <c r="AS186" s="5">
        <f t="shared" si="323"/>
        <v>0.1055083034513018</v>
      </c>
      <c r="AV186" s="2">
        <f t="shared" si="229"/>
        <v>50.728354893298494</v>
      </c>
      <c r="AW186" s="2">
        <f t="shared" si="230"/>
        <v>53.991798176758657</v>
      </c>
      <c r="AX186" s="2">
        <f t="shared" si="231"/>
        <v>55.632408510005</v>
      </c>
      <c r="AY186" s="2">
        <f t="shared" si="232"/>
        <v>56.906656680796075</v>
      </c>
      <c r="AZ186" s="2">
        <f t="shared" si="233"/>
        <v>59.112999972776265</v>
      </c>
      <c r="BA186" s="2">
        <f t="shared" si="234"/>
        <v>59.976273791165468</v>
      </c>
      <c r="BB186" s="2">
        <f t="shared" si="235"/>
        <v>59.902686128444486</v>
      </c>
      <c r="BC186" s="2">
        <f t="shared" si="236"/>
        <v>58.543125735365024</v>
      </c>
      <c r="BD186" s="2">
        <f t="shared" si="237"/>
        <v>56.112329325778546</v>
      </c>
      <c r="BE186" s="2">
        <f t="shared" si="238"/>
        <v>52.341169041912238</v>
      </c>
      <c r="BF186" s="2">
        <f t="shared" si="239"/>
        <v>48.390377843127091</v>
      </c>
      <c r="BG186" s="2">
        <f t="shared" si="240"/>
        <v>42.739073460536872</v>
      </c>
      <c r="BH186" s="2">
        <f t="shared" si="241"/>
        <v>36.213445824077162</v>
      </c>
      <c r="BK186" s="2" t="str">
        <f t="shared" si="242"/>
        <v/>
      </c>
      <c r="BL186" s="2" t="str">
        <f t="shared" si="243"/>
        <v/>
      </c>
      <c r="BM186" s="2" t="str">
        <f t="shared" si="244"/>
        <v/>
      </c>
      <c r="BN186" s="2" t="str">
        <f t="shared" si="245"/>
        <v/>
      </c>
      <c r="BO186" s="2" t="str">
        <f t="shared" si="246"/>
        <v/>
      </c>
      <c r="BP186" s="2" t="str">
        <f t="shared" si="247"/>
        <v/>
      </c>
      <c r="BQ186" s="2" t="str">
        <f t="shared" si="248"/>
        <v/>
      </c>
      <c r="BR186" s="2" t="str">
        <f t="shared" si="249"/>
        <v/>
      </c>
      <c r="BS186" s="2" t="str">
        <f t="shared" si="250"/>
        <v/>
      </c>
      <c r="BT186" s="2" t="str">
        <f t="shared" si="251"/>
        <v/>
      </c>
      <c r="BU186" s="2" t="str">
        <f t="shared" si="252"/>
        <v/>
      </c>
      <c r="BV186" s="2" t="str">
        <f t="shared" si="253"/>
        <v/>
      </c>
      <c r="BW186" s="2" t="str">
        <f t="shared" si="254"/>
        <v/>
      </c>
      <c r="BZ186" s="2">
        <f t="shared" si="255"/>
        <v>50.564999999999998</v>
      </c>
      <c r="CA186" s="2">
        <f t="shared" si="256"/>
        <v>54.116</v>
      </c>
      <c r="CB186" s="2">
        <f t="shared" si="257"/>
        <v>54.970999999999997</v>
      </c>
      <c r="CC186" s="2">
        <f t="shared" si="258"/>
        <v>56.338000000000001</v>
      </c>
      <c r="CD186" s="2">
        <f t="shared" si="259"/>
        <v>59.146999999999998</v>
      </c>
      <c r="CE186" s="2">
        <f t="shared" si="260"/>
        <v>60.368000000000002</v>
      </c>
      <c r="CF186" s="2">
        <f t="shared" si="261"/>
        <v>58.939</v>
      </c>
      <c r="CG186" s="2">
        <f t="shared" si="262"/>
        <v>58.47</v>
      </c>
      <c r="CH186" s="2">
        <f t="shared" si="263"/>
        <v>56.015000000000001</v>
      </c>
      <c r="CI186" s="2">
        <f t="shared" si="264"/>
        <v>52.697000000000003</v>
      </c>
      <c r="CJ186" s="2">
        <f t="shared" si="265"/>
        <v>48.97</v>
      </c>
      <c r="CK186" s="2">
        <f t="shared" si="266"/>
        <v>43.042999999999999</v>
      </c>
      <c r="CL186" s="2">
        <f t="shared" si="267"/>
        <v>36.319000000000003</v>
      </c>
      <c r="CO186" s="2">
        <f t="shared" si="268"/>
        <v>57.892361060302726</v>
      </c>
      <c r="CP186" s="2">
        <f t="shared" si="269"/>
        <v>57.158238028027021</v>
      </c>
      <c r="CQ186" s="2">
        <f t="shared" si="270"/>
        <v>59.382891395622053</v>
      </c>
      <c r="CR186" s="2">
        <f t="shared" si="271"/>
        <v>60.487184401698805</v>
      </c>
      <c r="CS186" s="2">
        <f t="shared" si="272"/>
        <v>62.896126299115089</v>
      </c>
      <c r="CT186" s="2">
        <f t="shared" si="273"/>
        <v>66.05599406521236</v>
      </c>
      <c r="CU186" s="2">
        <f t="shared" si="274"/>
        <v>66.91982646391574</v>
      </c>
      <c r="CV186" s="2">
        <f t="shared" si="275"/>
        <v>65.037848316912985</v>
      </c>
      <c r="CW186" s="2">
        <f t="shared" si="276"/>
        <v>62.791277622767879</v>
      </c>
      <c r="CX186" s="2">
        <f t="shared" si="277"/>
        <v>58.270297807129225</v>
      </c>
      <c r="CY186" s="2">
        <f t="shared" si="278"/>
        <v>53.86262721793581</v>
      </c>
      <c r="CZ186" s="2">
        <f t="shared" si="279"/>
        <v>47.655367338314441</v>
      </c>
      <c r="DA186" s="2">
        <f t="shared" si="280"/>
        <v>39.98521284952087</v>
      </c>
      <c r="DD186" s="2">
        <f t="shared" si="281"/>
        <v>50.724933659984899</v>
      </c>
      <c r="DE186" s="2">
        <f t="shared" si="282"/>
        <v>53.990290099550549</v>
      </c>
      <c r="DF186" s="2">
        <f t="shared" si="283"/>
        <v>55.629954162067804</v>
      </c>
      <c r="DG186" s="2">
        <f t="shared" si="284"/>
        <v>56.904507355623096</v>
      </c>
      <c r="DH186" s="2">
        <f t="shared" si="285"/>
        <v>59.110883496987945</v>
      </c>
      <c r="DI186" s="2">
        <f t="shared" si="286"/>
        <v>59.972058941537682</v>
      </c>
      <c r="DJ186" s="2">
        <f t="shared" si="287"/>
        <v>59.898216426943392</v>
      </c>
      <c r="DK186" s="2">
        <f t="shared" si="288"/>
        <v>58.539475068397017</v>
      </c>
      <c r="DL186" s="2">
        <f t="shared" si="289"/>
        <v>56.107837271341474</v>
      </c>
      <c r="DM186" s="2">
        <f t="shared" si="290"/>
        <v>52.337468484378043</v>
      </c>
      <c r="DN186" s="2">
        <f t="shared" si="291"/>
        <v>48.386776642496933</v>
      </c>
      <c r="DO186" s="2">
        <f t="shared" si="292"/>
        <v>42.736072935039559</v>
      </c>
      <c r="DP186" s="2">
        <f t="shared" si="293"/>
        <v>36.210913572884536</v>
      </c>
      <c r="DS186" s="2">
        <f t="shared" si="294"/>
        <v>0.99952266927552791</v>
      </c>
      <c r="DT186" s="2">
        <f t="shared" si="295"/>
        <v>0.99952395770317115</v>
      </c>
      <c r="DU186" s="2">
        <f t="shared" si="296"/>
        <v>0.99934601945504042</v>
      </c>
      <c r="DV186" s="2">
        <f t="shared" si="297"/>
        <v>0.99940007844822687</v>
      </c>
      <c r="DW186" s="2">
        <f t="shared" si="298"/>
        <v>0.99944086128712006</v>
      </c>
      <c r="DX186" s="2">
        <f t="shared" si="299"/>
        <v>0.99930721653960686</v>
      </c>
      <c r="DY186" s="2">
        <f t="shared" si="300"/>
        <v>0.99936343638032277</v>
      </c>
      <c r="DZ186" s="2">
        <f t="shared" si="301"/>
        <v>0.9994382183312045</v>
      </c>
      <c r="EA186" s="2">
        <f t="shared" si="302"/>
        <v>0.99932788291645147</v>
      </c>
      <c r="EB186" s="2">
        <f t="shared" si="303"/>
        <v>0.99937625754376525</v>
      </c>
      <c r="EC186" s="2">
        <f t="shared" si="304"/>
        <v>0.9993423486304911</v>
      </c>
      <c r="ED186" s="2">
        <f t="shared" si="305"/>
        <v>0.99939004961863653</v>
      </c>
      <c r="EE186" s="2">
        <f t="shared" si="306"/>
        <v>0.99932908044460145</v>
      </c>
    </row>
    <row r="187" spans="2:135" x14ac:dyDescent="0.25">
      <c r="B187" s="2">
        <v>181</v>
      </c>
      <c r="C187">
        <v>50.609000000000002</v>
      </c>
      <c r="D187">
        <v>54.680999999999997</v>
      </c>
      <c r="E187">
        <v>55.515000000000001</v>
      </c>
      <c r="F187">
        <v>56.838000000000001</v>
      </c>
      <c r="G187">
        <v>59.146999999999998</v>
      </c>
      <c r="H187">
        <v>61.176000000000002</v>
      </c>
      <c r="I187">
        <v>60.182000000000002</v>
      </c>
      <c r="J187">
        <v>57.908999999999999</v>
      </c>
      <c r="K187">
        <v>55.621000000000002</v>
      </c>
      <c r="L187">
        <v>52.091000000000001</v>
      </c>
      <c r="M187">
        <v>47.850999999999999</v>
      </c>
      <c r="N187">
        <v>41.899000000000001</v>
      </c>
      <c r="O187">
        <v>36.029000000000003</v>
      </c>
      <c r="R187" s="5">
        <f t="shared" si="310"/>
        <v>50.656193158551801</v>
      </c>
      <c r="S187" s="5">
        <f t="shared" si="311"/>
        <v>53.94662526934421</v>
      </c>
      <c r="T187" s="5">
        <f t="shared" si="312"/>
        <v>55.584861829132073</v>
      </c>
      <c r="U187" s="5">
        <f t="shared" si="313"/>
        <v>56.868941048685699</v>
      </c>
      <c r="V187" s="5">
        <f t="shared" si="314"/>
        <v>59.085506436829299</v>
      </c>
      <c r="W187" s="5">
        <f t="shared" si="315"/>
        <v>59.935045398116152</v>
      </c>
      <c r="X187" s="5">
        <f t="shared" si="316"/>
        <v>59.853068646884374</v>
      </c>
      <c r="Y187" s="5">
        <f t="shared" si="317"/>
        <v>58.492522666934249</v>
      </c>
      <c r="Z187" s="5">
        <f t="shared" si="318"/>
        <v>56.060367787812687</v>
      </c>
      <c r="AA187" s="5">
        <f t="shared" si="319"/>
        <v>52.291271663842977</v>
      </c>
      <c r="AB187" s="5">
        <f t="shared" si="320"/>
        <v>48.348313999517273</v>
      </c>
      <c r="AC187" s="5">
        <f t="shared" si="321"/>
        <v>42.700556052431224</v>
      </c>
      <c r="AD187" s="5">
        <f t="shared" si="322"/>
        <v>36.188166791190987</v>
      </c>
      <c r="AE187" s="5"/>
      <c r="AG187" s="5">
        <f t="shared" si="309"/>
        <v>-4.7193158551799286E-2</v>
      </c>
      <c r="AH187" s="5">
        <f t="shared" si="309"/>
        <v>0.73437473065578729</v>
      </c>
      <c r="AI187" s="5">
        <f t="shared" si="309"/>
        <v>-6.9861829132072728E-2</v>
      </c>
      <c r="AJ187" s="5">
        <f t="shared" si="309"/>
        <v>-3.0941048685697581E-2</v>
      </c>
      <c r="AK187" s="5">
        <f t="shared" si="308"/>
        <v>6.1493563170699872E-2</v>
      </c>
      <c r="AL187" s="5">
        <f t="shared" si="308"/>
        <v>1.2409546018838498</v>
      </c>
      <c r="AM187" s="5">
        <f t="shared" si="308"/>
        <v>0.32893135311562816</v>
      </c>
      <c r="AN187" s="5">
        <f t="shared" si="308"/>
        <v>-0.58352266693425037</v>
      </c>
      <c r="AO187" s="5">
        <f t="shared" si="307"/>
        <v>-0.43936778781268515</v>
      </c>
      <c r="AP187" s="5">
        <f t="shared" si="307"/>
        <v>-0.20027166384297601</v>
      </c>
      <c r="AQ187" s="5">
        <f t="shared" si="307"/>
        <v>-0.4973139995172744</v>
      </c>
      <c r="AR187" s="5">
        <f t="shared" si="307"/>
        <v>-0.80155605243122352</v>
      </c>
      <c r="AS187" s="5">
        <f t="shared" si="323"/>
        <v>-0.15916679119098376</v>
      </c>
      <c r="AV187" s="2">
        <f t="shared" si="229"/>
        <v>50.656193158551794</v>
      </c>
      <c r="AW187" s="2">
        <f t="shared" si="230"/>
        <v>53.94662526934421</v>
      </c>
      <c r="AX187" s="2">
        <f t="shared" si="231"/>
        <v>55.584861803312094</v>
      </c>
      <c r="AY187" s="2">
        <f t="shared" si="232"/>
        <v>56.868941045256996</v>
      </c>
      <c r="AZ187" s="2">
        <f t="shared" si="233"/>
        <v>59.085506436551562</v>
      </c>
      <c r="BA187" s="2">
        <f t="shared" si="234"/>
        <v>59.935045397346826</v>
      </c>
      <c r="BB187" s="2">
        <f t="shared" si="235"/>
        <v>59.853068640909292</v>
      </c>
      <c r="BC187" s="2">
        <f t="shared" si="236"/>
        <v>58.492522665484522</v>
      </c>
      <c r="BD187" s="2">
        <f t="shared" si="237"/>
        <v>56.060367746504426</v>
      </c>
      <c r="BE187" s="2">
        <f t="shared" si="238"/>
        <v>52.291271607944878</v>
      </c>
      <c r="BF187" s="2">
        <f t="shared" si="239"/>
        <v>48.348313346725504</v>
      </c>
      <c r="BG187" s="2">
        <f t="shared" si="240"/>
        <v>42.700554601980841</v>
      </c>
      <c r="BH187" s="2">
        <f t="shared" si="241"/>
        <v>36.188151096328816</v>
      </c>
      <c r="BK187" s="2" t="str">
        <f t="shared" si="242"/>
        <v/>
      </c>
      <c r="BL187" s="2" t="str">
        <f t="shared" si="243"/>
        <v/>
      </c>
      <c r="BM187" s="2" t="str">
        <f t="shared" si="244"/>
        <v/>
      </c>
      <c r="BN187" s="2" t="str">
        <f t="shared" si="245"/>
        <v/>
      </c>
      <c r="BO187" s="2" t="str">
        <f t="shared" si="246"/>
        <v/>
      </c>
      <c r="BP187" s="2" t="str">
        <f t="shared" si="247"/>
        <v/>
      </c>
      <c r="BQ187" s="2" t="str">
        <f t="shared" si="248"/>
        <v/>
      </c>
      <c r="BR187" s="2" t="str">
        <f t="shared" si="249"/>
        <v/>
      </c>
      <c r="BS187" s="2" t="str">
        <f t="shared" si="250"/>
        <v/>
      </c>
      <c r="BT187" s="2" t="str">
        <f t="shared" si="251"/>
        <v/>
      </c>
      <c r="BU187" s="2" t="str">
        <f t="shared" si="252"/>
        <v/>
      </c>
      <c r="BV187" s="2" t="str">
        <f t="shared" si="253"/>
        <v/>
      </c>
      <c r="BW187" s="2" t="str">
        <f t="shared" si="254"/>
        <v/>
      </c>
      <c r="BZ187" s="2">
        <f t="shared" si="255"/>
        <v>50.609000000000002</v>
      </c>
      <c r="CA187" s="2">
        <f t="shared" si="256"/>
        <v>54.680999999999997</v>
      </c>
      <c r="CB187" s="2">
        <f t="shared" si="257"/>
        <v>55.515000000000001</v>
      </c>
      <c r="CC187" s="2">
        <f t="shared" si="258"/>
        <v>56.838000000000001</v>
      </c>
      <c r="CD187" s="2">
        <f t="shared" si="259"/>
        <v>59.146999999999998</v>
      </c>
      <c r="CE187" s="2">
        <f t="shared" si="260"/>
        <v>61.176000000000002</v>
      </c>
      <c r="CF187" s="2">
        <f t="shared" si="261"/>
        <v>60.182000000000002</v>
      </c>
      <c r="CG187" s="2">
        <f t="shared" si="262"/>
        <v>57.908999999999999</v>
      </c>
      <c r="CH187" s="2">
        <f t="shared" si="263"/>
        <v>55.621000000000002</v>
      </c>
      <c r="CI187" s="2">
        <f t="shared" si="264"/>
        <v>52.091000000000001</v>
      </c>
      <c r="CJ187" s="2">
        <f t="shared" si="265"/>
        <v>47.850999999999999</v>
      </c>
      <c r="CK187" s="2">
        <f t="shared" si="266"/>
        <v>41.899000000000001</v>
      </c>
      <c r="CL187" s="2">
        <f t="shared" si="267"/>
        <v>36.029000000000003</v>
      </c>
      <c r="CO187" s="2">
        <f t="shared" si="268"/>
        <v>57.893019976092049</v>
      </c>
      <c r="CP187" s="2">
        <f t="shared" si="269"/>
        <v>57.143061901401353</v>
      </c>
      <c r="CQ187" s="2">
        <f t="shared" si="270"/>
        <v>59.372488241795686</v>
      </c>
      <c r="CR187" s="2">
        <f t="shared" si="271"/>
        <v>60.4841437760779</v>
      </c>
      <c r="CS187" s="2">
        <f t="shared" si="272"/>
        <v>62.902753250063704</v>
      </c>
      <c r="CT187" s="2">
        <f t="shared" si="273"/>
        <v>66.080454022977051</v>
      </c>
      <c r="CU187" s="2">
        <f t="shared" si="274"/>
        <v>66.944780745535425</v>
      </c>
      <c r="CV187" s="2">
        <f t="shared" si="275"/>
        <v>65.053322413793111</v>
      </c>
      <c r="CW187" s="2">
        <f t="shared" si="276"/>
        <v>62.808786139153838</v>
      </c>
      <c r="CX187" s="2">
        <f t="shared" si="277"/>
        <v>58.282468873145604</v>
      </c>
      <c r="CY187" s="2">
        <f t="shared" si="278"/>
        <v>53.877791606901006</v>
      </c>
      <c r="CZ187" s="2">
        <f t="shared" si="279"/>
        <v>47.669472257247591</v>
      </c>
      <c r="DA187" s="2">
        <f t="shared" si="280"/>
        <v>40.000635963928644</v>
      </c>
      <c r="DD187" s="2">
        <f t="shared" si="281"/>
        <v>50.653041240475048</v>
      </c>
      <c r="DE187" s="2">
        <f t="shared" si="282"/>
        <v>53.945236857106849</v>
      </c>
      <c r="DF187" s="2">
        <f t="shared" si="283"/>
        <v>55.582601243090103</v>
      </c>
      <c r="DG187" s="2">
        <f t="shared" si="284"/>
        <v>56.866961854103344</v>
      </c>
      <c r="DH187" s="2">
        <f t="shared" si="285"/>
        <v>59.083558778536677</v>
      </c>
      <c r="DI187" s="2">
        <f t="shared" si="286"/>
        <v>59.931159876416991</v>
      </c>
      <c r="DJ187" s="2">
        <f t="shared" si="287"/>
        <v>59.848948904256979</v>
      </c>
      <c r="DK187" s="2">
        <f t="shared" si="288"/>
        <v>58.489159343908611</v>
      </c>
      <c r="DL187" s="2">
        <f t="shared" si="289"/>
        <v>56.056228331881542</v>
      </c>
      <c r="DM187" s="2">
        <f t="shared" si="290"/>
        <v>52.287861329045498</v>
      </c>
      <c r="DN187" s="2">
        <f t="shared" si="291"/>
        <v>48.344994665090169</v>
      </c>
      <c r="DO187" s="2">
        <f t="shared" si="292"/>
        <v>42.697788798710697</v>
      </c>
      <c r="DP187" s="2">
        <f t="shared" si="293"/>
        <v>36.185816724392438</v>
      </c>
      <c r="DS187" s="2">
        <f t="shared" si="294"/>
        <v>0.99956465092069313</v>
      </c>
      <c r="DT187" s="2">
        <f t="shared" si="295"/>
        <v>0.99956582607924727</v>
      </c>
      <c r="DU187" s="2">
        <f t="shared" si="296"/>
        <v>0.99940352833138091</v>
      </c>
      <c r="DV187" s="2">
        <f t="shared" si="297"/>
        <v>0.99945283615910419</v>
      </c>
      <c r="DW187" s="2">
        <f t="shared" si="298"/>
        <v>0.99949003434378514</v>
      </c>
      <c r="DX187" s="2">
        <f t="shared" si="299"/>
        <v>0.999368135457953</v>
      </c>
      <c r="DY187" s="2">
        <f t="shared" si="300"/>
        <v>0.99941941455991867</v>
      </c>
      <c r="DZ187" s="2">
        <f t="shared" si="301"/>
        <v>0.99948762370158917</v>
      </c>
      <c r="EA187" s="2">
        <f t="shared" si="302"/>
        <v>0.99938698568142259</v>
      </c>
      <c r="EB187" s="2">
        <f t="shared" si="303"/>
        <v>0.99943110889673858</v>
      </c>
      <c r="EC187" s="2">
        <f t="shared" si="304"/>
        <v>0.99940018011319787</v>
      </c>
      <c r="ED187" s="2">
        <f t="shared" si="305"/>
        <v>0.99944368878404832</v>
      </c>
      <c r="EE187" s="2">
        <f t="shared" si="306"/>
        <v>0.99938807796915063</v>
      </c>
    </row>
    <row r="188" spans="2:135" x14ac:dyDescent="0.25">
      <c r="B188" s="2">
        <v>182</v>
      </c>
      <c r="C188">
        <v>49.796999999999997</v>
      </c>
      <c r="D188">
        <v>54.087000000000003</v>
      </c>
      <c r="E188">
        <v>55.720999999999997</v>
      </c>
      <c r="F188">
        <v>55.765000000000001</v>
      </c>
      <c r="G188">
        <v>59.838000000000001</v>
      </c>
      <c r="H188">
        <v>60.029000000000003</v>
      </c>
      <c r="I188">
        <v>60.682000000000002</v>
      </c>
      <c r="J188">
        <v>58.741999999999997</v>
      </c>
      <c r="K188">
        <v>55.423999999999999</v>
      </c>
      <c r="L188">
        <v>50.863999999999997</v>
      </c>
      <c r="M188">
        <v>48.209000000000003</v>
      </c>
      <c r="N188">
        <v>42.448999999999998</v>
      </c>
      <c r="O188">
        <v>36.377000000000002</v>
      </c>
      <c r="R188" s="5">
        <f t="shared" si="310"/>
        <v>50.584052321643021</v>
      </c>
      <c r="S188" s="5">
        <f t="shared" si="311"/>
        <v>53.901461740981908</v>
      </c>
      <c r="T188" s="5">
        <f t="shared" si="312"/>
        <v>55.537330195898093</v>
      </c>
      <c r="U188" s="5">
        <f t="shared" si="313"/>
        <v>56.831238703531113</v>
      </c>
      <c r="V188" s="5">
        <f t="shared" si="314"/>
        <v>59.058026216507372</v>
      </c>
      <c r="W188" s="5">
        <f t="shared" si="315"/>
        <v>59.893842312056407</v>
      </c>
      <c r="X188" s="5">
        <f t="shared" si="316"/>
        <v>59.803478121856777</v>
      </c>
      <c r="Y188" s="5">
        <f t="shared" si="317"/>
        <v>58.441941888261766</v>
      </c>
      <c r="Z188" s="5">
        <f t="shared" si="318"/>
        <v>56.008433441269361</v>
      </c>
      <c r="AA188" s="5">
        <f t="shared" si="319"/>
        <v>52.241396609173187</v>
      </c>
      <c r="AB188" s="5">
        <f t="shared" si="320"/>
        <v>48.30627085762012</v>
      </c>
      <c r="AC188" s="5">
        <f t="shared" si="321"/>
        <v>42.662054233851187</v>
      </c>
      <c r="AD188" s="5">
        <f t="shared" si="322"/>
        <v>36.162876707467532</v>
      </c>
      <c r="AE188" s="5"/>
      <c r="AG188" s="5">
        <f t="shared" si="309"/>
        <v>-0.7870523216430243</v>
      </c>
      <c r="AH188" s="5">
        <f t="shared" si="309"/>
        <v>0.18553825901809518</v>
      </c>
      <c r="AI188" s="5">
        <f t="shared" si="309"/>
        <v>0.18366980410190337</v>
      </c>
      <c r="AJ188" s="5">
        <f t="shared" si="309"/>
        <v>-1.0662387035311127</v>
      </c>
      <c r="AK188" s="5">
        <f t="shared" si="308"/>
        <v>0.77997378349262902</v>
      </c>
      <c r="AL188" s="5">
        <f t="shared" si="308"/>
        <v>0.13515768794359673</v>
      </c>
      <c r="AM188" s="5">
        <f t="shared" si="308"/>
        <v>0.87852187814322491</v>
      </c>
      <c r="AN188" s="5">
        <f t="shared" si="308"/>
        <v>0.30005811173823105</v>
      </c>
      <c r="AO188" s="5">
        <f t="shared" si="307"/>
        <v>-0.58443344126936125</v>
      </c>
      <c r="AP188" s="5">
        <f t="shared" si="307"/>
        <v>-1.3773966091731893</v>
      </c>
      <c r="AQ188" s="5">
        <f t="shared" si="307"/>
        <v>-9.7270857620117113E-2</v>
      </c>
      <c r="AR188" s="5">
        <f t="shared" si="307"/>
        <v>-0.21305423385118871</v>
      </c>
      <c r="AS188" s="5">
        <f t="shared" si="323"/>
        <v>0.21412329253247009</v>
      </c>
      <c r="AV188" s="2">
        <f t="shared" si="229"/>
        <v>50.584052321643021</v>
      </c>
      <c r="AW188" s="2">
        <f t="shared" si="230"/>
        <v>53.901461740981908</v>
      </c>
      <c r="AX188" s="2">
        <f t="shared" si="231"/>
        <v>55.537330189052504</v>
      </c>
      <c r="AY188" s="2">
        <f t="shared" si="232"/>
        <v>56.831238702705853</v>
      </c>
      <c r="AZ188" s="2">
        <f t="shared" si="233"/>
        <v>59.058026216447715</v>
      </c>
      <c r="BA188" s="2">
        <f t="shared" si="234"/>
        <v>59.893842311890758</v>
      </c>
      <c r="BB188" s="2">
        <f t="shared" si="235"/>
        <v>59.80347812047134</v>
      </c>
      <c r="BC188" s="2">
        <f t="shared" si="236"/>
        <v>58.441941887940416</v>
      </c>
      <c r="BD188" s="2">
        <f t="shared" si="237"/>
        <v>56.008433431040459</v>
      </c>
      <c r="BE188" s="2">
        <f t="shared" si="238"/>
        <v>52.241396595026622</v>
      </c>
      <c r="BF188" s="2">
        <f t="shared" si="239"/>
        <v>48.306270674768307</v>
      </c>
      <c r="BG188" s="2">
        <f t="shared" si="240"/>
        <v>42.662053809931344</v>
      </c>
      <c r="BH188" s="2">
        <f t="shared" si="241"/>
        <v>36.162871577624074</v>
      </c>
      <c r="BK188" s="2" t="str">
        <f t="shared" si="242"/>
        <v/>
      </c>
      <c r="BL188" s="2" t="str">
        <f t="shared" si="243"/>
        <v/>
      </c>
      <c r="BM188" s="2" t="str">
        <f t="shared" si="244"/>
        <v/>
      </c>
      <c r="BN188" s="2" t="str">
        <f t="shared" si="245"/>
        <v/>
      </c>
      <c r="BO188" s="2" t="str">
        <f t="shared" si="246"/>
        <v/>
      </c>
      <c r="BP188" s="2" t="str">
        <f t="shared" si="247"/>
        <v/>
      </c>
      <c r="BQ188" s="2" t="str">
        <f t="shared" si="248"/>
        <v/>
      </c>
      <c r="BR188" s="2" t="str">
        <f t="shared" si="249"/>
        <v/>
      </c>
      <c r="BS188" s="2" t="str">
        <f t="shared" si="250"/>
        <v/>
      </c>
      <c r="BT188" s="2" t="str">
        <f t="shared" si="251"/>
        <v/>
      </c>
      <c r="BU188" s="2" t="str">
        <f t="shared" si="252"/>
        <v/>
      </c>
      <c r="BV188" s="2" t="str">
        <f t="shared" si="253"/>
        <v/>
      </c>
      <c r="BW188" s="2" t="str">
        <f t="shared" si="254"/>
        <v/>
      </c>
      <c r="BZ188" s="2">
        <f t="shared" si="255"/>
        <v>49.796999999999997</v>
      </c>
      <c r="CA188" s="2">
        <f t="shared" si="256"/>
        <v>54.087000000000003</v>
      </c>
      <c r="CB188" s="2">
        <f t="shared" si="257"/>
        <v>55.720999999999997</v>
      </c>
      <c r="CC188" s="2">
        <f t="shared" si="258"/>
        <v>55.765000000000001</v>
      </c>
      <c r="CD188" s="2">
        <f t="shared" si="259"/>
        <v>59.838000000000001</v>
      </c>
      <c r="CE188" s="2">
        <f t="shared" si="260"/>
        <v>60.029000000000003</v>
      </c>
      <c r="CF188" s="2">
        <f t="shared" si="261"/>
        <v>60.682000000000002</v>
      </c>
      <c r="CG188" s="2">
        <f t="shared" si="262"/>
        <v>58.741999999999997</v>
      </c>
      <c r="CH188" s="2">
        <f t="shared" si="263"/>
        <v>55.423999999999999</v>
      </c>
      <c r="CI188" s="2">
        <f t="shared" si="264"/>
        <v>50.863999999999997</v>
      </c>
      <c r="CJ188" s="2">
        <f t="shared" si="265"/>
        <v>48.209000000000003</v>
      </c>
      <c r="CK188" s="2">
        <f t="shared" si="266"/>
        <v>42.448999999999998</v>
      </c>
      <c r="CL188" s="2">
        <f t="shared" si="267"/>
        <v>36.377000000000002</v>
      </c>
      <c r="CO188" s="2">
        <f t="shared" si="268"/>
        <v>57.893678891881372</v>
      </c>
      <c r="CP188" s="2">
        <f t="shared" si="269"/>
        <v>57.127885774775685</v>
      </c>
      <c r="CQ188" s="2">
        <f t="shared" si="270"/>
        <v>59.362085087969312</v>
      </c>
      <c r="CR188" s="2">
        <f t="shared" si="271"/>
        <v>60.481103150456995</v>
      </c>
      <c r="CS188" s="2">
        <f t="shared" si="272"/>
        <v>62.909380201012326</v>
      </c>
      <c r="CT188" s="2">
        <f t="shared" si="273"/>
        <v>66.104913980741756</v>
      </c>
      <c r="CU188" s="2">
        <f t="shared" si="274"/>
        <v>66.96973502715511</v>
      </c>
      <c r="CV188" s="2">
        <f t="shared" si="275"/>
        <v>65.068796510673252</v>
      </c>
      <c r="CW188" s="2">
        <f t="shared" si="276"/>
        <v>62.826294655539797</v>
      </c>
      <c r="CX188" s="2">
        <f t="shared" si="277"/>
        <v>58.294639939161975</v>
      </c>
      <c r="CY188" s="2">
        <f t="shared" si="278"/>
        <v>53.892955995866203</v>
      </c>
      <c r="CZ188" s="2">
        <f t="shared" si="279"/>
        <v>47.683577176180734</v>
      </c>
      <c r="DA188" s="2">
        <f t="shared" si="280"/>
        <v>40.016059078336419</v>
      </c>
      <c r="DD188" s="2">
        <f t="shared" si="281"/>
        <v>50.581148820965197</v>
      </c>
      <c r="DE188" s="2">
        <f t="shared" si="282"/>
        <v>53.900183614663149</v>
      </c>
      <c r="DF188" s="2">
        <f t="shared" si="283"/>
        <v>55.535248324112402</v>
      </c>
      <c r="DG188" s="2">
        <f t="shared" si="284"/>
        <v>56.829416352583586</v>
      </c>
      <c r="DH188" s="2">
        <f t="shared" si="285"/>
        <v>59.056234060085401</v>
      </c>
      <c r="DI188" s="2">
        <f t="shared" si="286"/>
        <v>59.890260811296301</v>
      </c>
      <c r="DJ188" s="2">
        <f t="shared" si="287"/>
        <v>59.799681381570572</v>
      </c>
      <c r="DK188" s="2">
        <f t="shared" si="288"/>
        <v>58.438843619420211</v>
      </c>
      <c r="DL188" s="2">
        <f t="shared" si="289"/>
        <v>56.00461939242161</v>
      </c>
      <c r="DM188" s="2">
        <f t="shared" si="290"/>
        <v>52.23825417371296</v>
      </c>
      <c r="DN188" s="2">
        <f t="shared" si="291"/>
        <v>48.303212687683406</v>
      </c>
      <c r="DO188" s="2">
        <f t="shared" si="292"/>
        <v>42.659504662381842</v>
      </c>
      <c r="DP188" s="2">
        <f t="shared" si="293"/>
        <v>36.160719875900341</v>
      </c>
      <c r="DS188" s="2">
        <f t="shared" si="294"/>
        <v>0.99960294171105368</v>
      </c>
      <c r="DT188" s="2">
        <f t="shared" si="295"/>
        <v>0.99960401355039641</v>
      </c>
      <c r="DU188" s="2">
        <f t="shared" si="296"/>
        <v>0.99945598282117454</v>
      </c>
      <c r="DV188" s="2">
        <f t="shared" si="297"/>
        <v>0.99950095662001193</v>
      </c>
      <c r="DW188" s="2">
        <f t="shared" si="298"/>
        <v>0.99953488492344489</v>
      </c>
      <c r="DX188" s="2">
        <f t="shared" si="299"/>
        <v>0.99942370064800046</v>
      </c>
      <c r="DY188" s="2">
        <f t="shared" si="300"/>
        <v>0.99947047273445377</v>
      </c>
      <c r="DZ188" s="2">
        <f t="shared" si="301"/>
        <v>0.99953268619385005</v>
      </c>
      <c r="EA188" s="2">
        <f t="shared" si="302"/>
        <v>0.99944089413938109</v>
      </c>
      <c r="EB188" s="2">
        <f t="shared" si="303"/>
        <v>0.999481139175185</v>
      </c>
      <c r="EC188" s="2">
        <f t="shared" si="304"/>
        <v>0.99945292888844839</v>
      </c>
      <c r="ED188" s="2">
        <f t="shared" si="305"/>
        <v>0.99949261330474437</v>
      </c>
      <c r="EE188" s="2">
        <f t="shared" si="306"/>
        <v>0.99944189042500664</v>
      </c>
    </row>
    <row r="189" spans="2:135" x14ac:dyDescent="0.25">
      <c r="B189" s="2">
        <v>183</v>
      </c>
      <c r="C189">
        <v>50.304000000000002</v>
      </c>
      <c r="D189">
        <v>53.231999999999999</v>
      </c>
      <c r="E189">
        <v>54.911999999999999</v>
      </c>
      <c r="F189">
        <v>55.368000000000002</v>
      </c>
      <c r="G189">
        <v>59.293999999999997</v>
      </c>
      <c r="H189">
        <v>59.941000000000003</v>
      </c>
      <c r="I189">
        <v>60.363999999999997</v>
      </c>
      <c r="J189">
        <v>57.454999999999998</v>
      </c>
      <c r="K189">
        <v>55.97</v>
      </c>
      <c r="L189">
        <v>52.621000000000002</v>
      </c>
      <c r="M189">
        <v>47.417999999999999</v>
      </c>
      <c r="N189">
        <v>42.463999999999999</v>
      </c>
      <c r="O189">
        <v>35.899000000000001</v>
      </c>
      <c r="R189" s="5">
        <f t="shared" si="310"/>
        <v>50.511930791376003</v>
      </c>
      <c r="S189" s="5">
        <f t="shared" si="311"/>
        <v>53.856306868207454</v>
      </c>
      <c r="T189" s="5">
        <f t="shared" si="312"/>
        <v>55.489812514633016</v>
      </c>
      <c r="U189" s="5">
        <f t="shared" si="313"/>
        <v>56.793548632296378</v>
      </c>
      <c r="V189" s="5">
        <f t="shared" si="314"/>
        <v>59.030558277115752</v>
      </c>
      <c r="W189" s="5">
        <f t="shared" si="315"/>
        <v>59.852662633085409</v>
      </c>
      <c r="X189" s="5">
        <f t="shared" si="316"/>
        <v>59.753912533511908</v>
      </c>
      <c r="Y189" s="5">
        <f t="shared" si="317"/>
        <v>58.391381706127646</v>
      </c>
      <c r="Z189" s="5">
        <f t="shared" si="318"/>
        <v>55.956524316524209</v>
      </c>
      <c r="AA189" s="5">
        <f t="shared" si="319"/>
        <v>52.191542310141166</v>
      </c>
      <c r="AB189" s="5">
        <f t="shared" si="320"/>
        <v>48.264248224631864</v>
      </c>
      <c r="AC189" s="5">
        <f t="shared" si="321"/>
        <v>42.623569842019997</v>
      </c>
      <c r="AD189" s="5">
        <f t="shared" si="322"/>
        <v>36.137607726569676</v>
      </c>
      <c r="AE189" s="5"/>
      <c r="AG189" s="5">
        <f t="shared" si="309"/>
        <v>-0.20793079137600046</v>
      </c>
      <c r="AH189" s="5">
        <f t="shared" si="309"/>
        <v>-0.62430686820745507</v>
      </c>
      <c r="AI189" s="5">
        <f t="shared" si="309"/>
        <v>-0.57781251463301686</v>
      </c>
      <c r="AJ189" s="5">
        <f t="shared" si="309"/>
        <v>-1.4255486322963762</v>
      </c>
      <c r="AK189" s="5">
        <f t="shared" si="308"/>
        <v>0.26344172288424517</v>
      </c>
      <c r="AL189" s="5">
        <f t="shared" si="308"/>
        <v>8.8337366914593929E-2</v>
      </c>
      <c r="AM189" s="5">
        <f t="shared" si="308"/>
        <v>0.61008746648808909</v>
      </c>
      <c r="AN189" s="5">
        <f t="shared" si="308"/>
        <v>-0.93638170612764782</v>
      </c>
      <c r="AO189" s="5">
        <f t="shared" si="307"/>
        <v>1.3475683475789424E-2</v>
      </c>
      <c r="AP189" s="5">
        <f t="shared" si="307"/>
        <v>0.42945768985883603</v>
      </c>
      <c r="AQ189" s="5">
        <f t="shared" si="307"/>
        <v>-0.84624822463186433</v>
      </c>
      <c r="AR189" s="5">
        <f t="shared" si="307"/>
        <v>-0.15956984201999802</v>
      </c>
      <c r="AS189" s="5">
        <f t="shared" si="323"/>
        <v>-0.23860772656967555</v>
      </c>
      <c r="AV189" s="2">
        <f t="shared" si="229"/>
        <v>50.511930791376003</v>
      </c>
      <c r="AW189" s="2">
        <f t="shared" si="230"/>
        <v>53.856306868207454</v>
      </c>
      <c r="AX189" s="2">
        <f t="shared" si="231"/>
        <v>55.489812512903384</v>
      </c>
      <c r="AY189" s="2">
        <f t="shared" si="232"/>
        <v>56.793548632107203</v>
      </c>
      <c r="AZ189" s="2">
        <f t="shared" si="233"/>
        <v>59.030558277103559</v>
      </c>
      <c r="BA189" s="2">
        <f t="shared" si="234"/>
        <v>59.852662633051523</v>
      </c>
      <c r="BB189" s="2">
        <f t="shared" si="235"/>
        <v>59.753912533206218</v>
      </c>
      <c r="BC189" s="2">
        <f t="shared" si="236"/>
        <v>58.391381706059846</v>
      </c>
      <c r="BD189" s="2">
        <f t="shared" si="237"/>
        <v>55.956524314112826</v>
      </c>
      <c r="BE189" s="2">
        <f t="shared" si="238"/>
        <v>52.191542306730199</v>
      </c>
      <c r="BF189" s="2">
        <f t="shared" si="239"/>
        <v>48.264248175790101</v>
      </c>
      <c r="BG189" s="2">
        <f t="shared" si="240"/>
        <v>42.623569723752965</v>
      </c>
      <c r="BH189" s="2">
        <f t="shared" si="241"/>
        <v>36.137606124829908</v>
      </c>
      <c r="BK189" s="2" t="str">
        <f t="shared" si="242"/>
        <v/>
      </c>
      <c r="BL189" s="2" t="str">
        <f t="shared" si="243"/>
        <v/>
      </c>
      <c r="BM189" s="2" t="str">
        <f t="shared" si="244"/>
        <v/>
      </c>
      <c r="BN189" s="2" t="str">
        <f t="shared" si="245"/>
        <v/>
      </c>
      <c r="BO189" s="2" t="str">
        <f t="shared" si="246"/>
        <v/>
      </c>
      <c r="BP189" s="2" t="str">
        <f t="shared" si="247"/>
        <v/>
      </c>
      <c r="BQ189" s="2" t="str">
        <f t="shared" si="248"/>
        <v/>
      </c>
      <c r="BR189" s="2" t="str">
        <f t="shared" si="249"/>
        <v/>
      </c>
      <c r="BS189" s="2" t="str">
        <f t="shared" si="250"/>
        <v/>
      </c>
      <c r="BT189" s="2" t="str">
        <f t="shared" si="251"/>
        <v/>
      </c>
      <c r="BU189" s="2" t="str">
        <f t="shared" si="252"/>
        <v/>
      </c>
      <c r="BV189" s="2" t="str">
        <f t="shared" si="253"/>
        <v/>
      </c>
      <c r="BW189" s="2" t="str">
        <f t="shared" si="254"/>
        <v/>
      </c>
      <c r="BZ189" s="2">
        <f t="shared" si="255"/>
        <v>50.304000000000002</v>
      </c>
      <c r="CA189" s="2">
        <f t="shared" si="256"/>
        <v>53.231999999999999</v>
      </c>
      <c r="CB189" s="2">
        <f t="shared" si="257"/>
        <v>54.911999999999999</v>
      </c>
      <c r="CC189" s="2">
        <f t="shared" si="258"/>
        <v>55.368000000000002</v>
      </c>
      <c r="CD189" s="2">
        <f t="shared" si="259"/>
        <v>59.293999999999997</v>
      </c>
      <c r="CE189" s="2">
        <f t="shared" si="260"/>
        <v>59.941000000000003</v>
      </c>
      <c r="CF189" s="2">
        <f t="shared" si="261"/>
        <v>60.363999999999997</v>
      </c>
      <c r="CG189" s="2">
        <f t="shared" si="262"/>
        <v>57.454999999999998</v>
      </c>
      <c r="CH189" s="2">
        <f t="shared" si="263"/>
        <v>55.97</v>
      </c>
      <c r="CI189" s="2">
        <f t="shared" si="264"/>
        <v>52.621000000000002</v>
      </c>
      <c r="CJ189" s="2">
        <f t="shared" si="265"/>
        <v>47.417999999999999</v>
      </c>
      <c r="CK189" s="2">
        <f t="shared" si="266"/>
        <v>42.463999999999999</v>
      </c>
      <c r="CL189" s="2">
        <f t="shared" si="267"/>
        <v>35.899000000000001</v>
      </c>
      <c r="CO189" s="2">
        <f t="shared" si="268"/>
        <v>57.894337807670695</v>
      </c>
      <c r="CP189" s="2">
        <f t="shared" si="269"/>
        <v>57.112709648150016</v>
      </c>
      <c r="CQ189" s="2">
        <f t="shared" si="270"/>
        <v>59.351681934142945</v>
      </c>
      <c r="CR189" s="2">
        <f t="shared" si="271"/>
        <v>60.478062524836098</v>
      </c>
      <c r="CS189" s="2">
        <f t="shared" si="272"/>
        <v>62.91600715196094</v>
      </c>
      <c r="CT189" s="2">
        <f t="shared" si="273"/>
        <v>66.129373938506461</v>
      </c>
      <c r="CU189" s="2">
        <f t="shared" si="274"/>
        <v>66.994689308774795</v>
      </c>
      <c r="CV189" s="2">
        <f t="shared" si="275"/>
        <v>65.084270607553378</v>
      </c>
      <c r="CW189" s="2">
        <f t="shared" si="276"/>
        <v>62.843803171925749</v>
      </c>
      <c r="CX189" s="2">
        <f t="shared" si="277"/>
        <v>58.306811005178353</v>
      </c>
      <c r="CY189" s="2">
        <f t="shared" si="278"/>
        <v>53.908120384831399</v>
      </c>
      <c r="CZ189" s="2">
        <f t="shared" si="279"/>
        <v>47.697682095113876</v>
      </c>
      <c r="DA189" s="2">
        <f t="shared" si="280"/>
        <v>40.0314821927442</v>
      </c>
      <c r="DD189" s="2">
        <f t="shared" si="281"/>
        <v>50.509256401455346</v>
      </c>
      <c r="DE189" s="2">
        <f t="shared" si="282"/>
        <v>53.855130372219449</v>
      </c>
      <c r="DF189" s="2">
        <f t="shared" si="283"/>
        <v>55.487895405134701</v>
      </c>
      <c r="DG189" s="2">
        <f t="shared" si="284"/>
        <v>56.791870851063827</v>
      </c>
      <c r="DH189" s="2">
        <f t="shared" si="285"/>
        <v>59.028909341634133</v>
      </c>
      <c r="DI189" s="2">
        <f t="shared" si="286"/>
        <v>59.849361746175617</v>
      </c>
      <c r="DJ189" s="2">
        <f t="shared" si="287"/>
        <v>59.750413858884158</v>
      </c>
      <c r="DK189" s="2">
        <f t="shared" si="288"/>
        <v>58.388527894931805</v>
      </c>
      <c r="DL189" s="2">
        <f t="shared" si="289"/>
        <v>55.953010452961678</v>
      </c>
      <c r="DM189" s="2">
        <f t="shared" si="290"/>
        <v>52.188647018380422</v>
      </c>
      <c r="DN189" s="2">
        <f t="shared" si="291"/>
        <v>48.261430710276642</v>
      </c>
      <c r="DO189" s="2">
        <f t="shared" si="292"/>
        <v>42.62122052605298</v>
      </c>
      <c r="DP189" s="2">
        <f t="shared" si="293"/>
        <v>36.135623027408244</v>
      </c>
      <c r="DS189" s="2">
        <f t="shared" si="294"/>
        <v>0.99963786588480841</v>
      </c>
      <c r="DT189" s="2">
        <f t="shared" si="295"/>
        <v>0.99963884348212195</v>
      </c>
      <c r="DU189" s="2">
        <f t="shared" si="296"/>
        <v>0.9995038266854821</v>
      </c>
      <c r="DV189" s="2">
        <f t="shared" si="297"/>
        <v>0.99954484704218993</v>
      </c>
      <c r="DW189" s="2">
        <f t="shared" si="298"/>
        <v>0.99957579264791185</v>
      </c>
      <c r="DX189" s="2">
        <f t="shared" si="299"/>
        <v>0.99947438209117911</v>
      </c>
      <c r="DY189" s="2">
        <f t="shared" si="300"/>
        <v>0.99951704289183119</v>
      </c>
      <c r="DZ189" s="2">
        <f t="shared" si="301"/>
        <v>0.99957378721815915</v>
      </c>
      <c r="EA189" s="2">
        <f t="shared" si="302"/>
        <v>0.99949006430835152</v>
      </c>
      <c r="EB189" s="2">
        <f t="shared" si="303"/>
        <v>0.99952677169882587</v>
      </c>
      <c r="EC189" s="2">
        <f t="shared" si="304"/>
        <v>0.99950104119832195</v>
      </c>
      <c r="ED189" s="2">
        <f t="shared" si="305"/>
        <v>0.99953723717435328</v>
      </c>
      <c r="EE189" s="2">
        <f t="shared" si="306"/>
        <v>0.99949097302096801</v>
      </c>
    </row>
    <row r="190" spans="2:135" x14ac:dyDescent="0.25">
      <c r="B190" s="2">
        <v>184</v>
      </c>
      <c r="C190">
        <v>49.796999999999997</v>
      </c>
      <c r="D190">
        <v>53.884</v>
      </c>
      <c r="E190">
        <v>56.308999999999997</v>
      </c>
      <c r="F190">
        <v>56.456000000000003</v>
      </c>
      <c r="G190">
        <v>57.881999999999998</v>
      </c>
      <c r="H190">
        <v>58.411999999999999</v>
      </c>
      <c r="I190">
        <v>58.182000000000002</v>
      </c>
      <c r="J190">
        <v>57.893999999999998</v>
      </c>
      <c r="K190">
        <v>55.53</v>
      </c>
      <c r="L190">
        <v>51.697000000000003</v>
      </c>
      <c r="M190">
        <v>49</v>
      </c>
      <c r="N190">
        <v>42.087000000000003</v>
      </c>
      <c r="O190">
        <v>35.564999999999998</v>
      </c>
      <c r="R190" s="5">
        <f t="shared" si="310"/>
        <v>50.439827094572919</v>
      </c>
      <c r="S190" s="5">
        <f t="shared" si="311"/>
        <v>53.811159982164341</v>
      </c>
      <c r="T190" s="5">
        <f t="shared" si="312"/>
        <v>55.442307707043767</v>
      </c>
      <c r="U190" s="5">
        <f t="shared" si="313"/>
        <v>56.75586988906641</v>
      </c>
      <c r="V190" s="5">
        <f t="shared" si="314"/>
        <v>59.0031016621109</v>
      </c>
      <c r="W190" s="5">
        <f t="shared" si="315"/>
        <v>59.811504597460925</v>
      </c>
      <c r="X190" s="5">
        <f t="shared" si="316"/>
        <v>59.704369994049436</v>
      </c>
      <c r="Y190" s="5">
        <f t="shared" si="317"/>
        <v>58.340840548914983</v>
      </c>
      <c r="Z190" s="5">
        <f t="shared" si="318"/>
        <v>55.904638482979152</v>
      </c>
      <c r="AA190" s="5">
        <f t="shared" si="319"/>
        <v>52.14170717207525</v>
      </c>
      <c r="AB190" s="5">
        <f t="shared" si="320"/>
        <v>48.222244332128831</v>
      </c>
      <c r="AC190" s="5">
        <f t="shared" si="321"/>
        <v>42.585101113651362</v>
      </c>
      <c r="AD190" s="5">
        <f t="shared" si="322"/>
        <v>36.112354155795678</v>
      </c>
      <c r="AE190" s="5"/>
      <c r="AG190" s="5">
        <f t="shared" si="309"/>
        <v>-0.64282709457292242</v>
      </c>
      <c r="AH190" s="5">
        <f t="shared" si="309"/>
        <v>7.284001783565941E-2</v>
      </c>
      <c r="AI190" s="5">
        <f t="shared" si="309"/>
        <v>0.8666922929562304</v>
      </c>
      <c r="AJ190" s="5">
        <f t="shared" si="309"/>
        <v>-0.29986988906640732</v>
      </c>
      <c r="AK190" s="5">
        <f t="shared" si="308"/>
        <v>-1.1211016621109025</v>
      </c>
      <c r="AL190" s="5">
        <f t="shared" si="308"/>
        <v>-1.3995045974609255</v>
      </c>
      <c r="AM190" s="5">
        <f t="shared" si="308"/>
        <v>-1.5223699940494342</v>
      </c>
      <c r="AN190" s="5">
        <f t="shared" si="308"/>
        <v>-0.44684054891498448</v>
      </c>
      <c r="AO190" s="5">
        <f t="shared" si="307"/>
        <v>-0.37463848297915092</v>
      </c>
      <c r="AP190" s="5">
        <f t="shared" si="307"/>
        <v>-0.44470717207524757</v>
      </c>
      <c r="AQ190" s="5">
        <f t="shared" si="307"/>
        <v>0.77775566787116901</v>
      </c>
      <c r="AR190" s="5">
        <f t="shared" si="307"/>
        <v>-0.49810111365135867</v>
      </c>
      <c r="AS190" s="5">
        <f t="shared" si="323"/>
        <v>-0.5473541557956807</v>
      </c>
      <c r="AV190" s="2">
        <f t="shared" si="229"/>
        <v>50.439827094572919</v>
      </c>
      <c r="AW190" s="2">
        <f t="shared" si="230"/>
        <v>53.811159982164341</v>
      </c>
      <c r="AX190" s="2">
        <f t="shared" si="231"/>
        <v>55.442307706627297</v>
      </c>
      <c r="AY190" s="2">
        <f t="shared" si="232"/>
        <v>56.755869889025107</v>
      </c>
      <c r="AZ190" s="2">
        <f t="shared" si="233"/>
        <v>59.003101662108527</v>
      </c>
      <c r="BA190" s="2">
        <f t="shared" si="234"/>
        <v>59.811504597454338</v>
      </c>
      <c r="BB190" s="2">
        <f t="shared" si="235"/>
        <v>59.704369993985253</v>
      </c>
      <c r="BC190" s="2">
        <f t="shared" si="236"/>
        <v>58.340840548901369</v>
      </c>
      <c r="BD190" s="2">
        <f t="shared" si="237"/>
        <v>55.904638482437967</v>
      </c>
      <c r="BE190" s="2">
        <f t="shared" si="238"/>
        <v>52.141707171291678</v>
      </c>
      <c r="BF190" s="2">
        <f t="shared" si="239"/>
        <v>48.22224431968796</v>
      </c>
      <c r="BG190" s="2">
        <f t="shared" si="240"/>
        <v>42.585101082156285</v>
      </c>
      <c r="BH190" s="2">
        <f t="shared" si="241"/>
        <v>36.112353678023297</v>
      </c>
      <c r="BK190" s="2" t="str">
        <f t="shared" si="242"/>
        <v/>
      </c>
      <c r="BL190" s="2" t="str">
        <f t="shared" si="243"/>
        <v/>
      </c>
      <c r="BM190" s="2" t="str">
        <f t="shared" si="244"/>
        <v/>
      </c>
      <c r="BN190" s="2" t="str">
        <f t="shared" si="245"/>
        <v/>
      </c>
      <c r="BO190" s="2" t="str">
        <f t="shared" si="246"/>
        <v/>
      </c>
      <c r="BP190" s="2" t="str">
        <f t="shared" si="247"/>
        <v/>
      </c>
      <c r="BQ190" s="2" t="str">
        <f t="shared" si="248"/>
        <v/>
      </c>
      <c r="BR190" s="2" t="str">
        <f t="shared" si="249"/>
        <v/>
      </c>
      <c r="BS190" s="2" t="str">
        <f t="shared" si="250"/>
        <v/>
      </c>
      <c r="BT190" s="2" t="str">
        <f t="shared" si="251"/>
        <v/>
      </c>
      <c r="BU190" s="2" t="str">
        <f t="shared" si="252"/>
        <v/>
      </c>
      <c r="BV190" s="2" t="str">
        <f t="shared" si="253"/>
        <v/>
      </c>
      <c r="BW190" s="2" t="str">
        <f t="shared" si="254"/>
        <v/>
      </c>
      <c r="BZ190" s="2">
        <f t="shared" si="255"/>
        <v>49.796999999999997</v>
      </c>
      <c r="CA190" s="2">
        <f t="shared" si="256"/>
        <v>53.884</v>
      </c>
      <c r="CB190" s="2">
        <f t="shared" si="257"/>
        <v>56.308999999999997</v>
      </c>
      <c r="CC190" s="2">
        <f t="shared" si="258"/>
        <v>56.456000000000003</v>
      </c>
      <c r="CD190" s="2">
        <f t="shared" si="259"/>
        <v>57.881999999999998</v>
      </c>
      <c r="CE190" s="2">
        <f t="shared" si="260"/>
        <v>58.411999999999999</v>
      </c>
      <c r="CF190" s="2">
        <f t="shared" si="261"/>
        <v>58.182000000000002</v>
      </c>
      <c r="CG190" s="2">
        <f t="shared" si="262"/>
        <v>57.893999999999998</v>
      </c>
      <c r="CH190" s="2">
        <f t="shared" si="263"/>
        <v>55.53</v>
      </c>
      <c r="CI190" s="2">
        <f t="shared" si="264"/>
        <v>51.697000000000003</v>
      </c>
      <c r="CJ190" s="2">
        <f t="shared" si="265"/>
        <v>49</v>
      </c>
      <c r="CK190" s="2">
        <f t="shared" si="266"/>
        <v>42.087000000000003</v>
      </c>
      <c r="CL190" s="2">
        <f t="shared" si="267"/>
        <v>35.564999999999998</v>
      </c>
      <c r="CO190" s="2">
        <f t="shared" si="268"/>
        <v>57.894996723460018</v>
      </c>
      <c r="CP190" s="2">
        <f t="shared" si="269"/>
        <v>57.097533521524348</v>
      </c>
      <c r="CQ190" s="2">
        <f t="shared" si="270"/>
        <v>59.341278780316578</v>
      </c>
      <c r="CR190" s="2">
        <f t="shared" si="271"/>
        <v>60.475021899215193</v>
      </c>
      <c r="CS190" s="2">
        <f t="shared" si="272"/>
        <v>62.922634102909562</v>
      </c>
      <c r="CT190" s="2">
        <f t="shared" si="273"/>
        <v>66.153833896271166</v>
      </c>
      <c r="CU190" s="2">
        <f t="shared" si="274"/>
        <v>67.019643590394466</v>
      </c>
      <c r="CV190" s="2">
        <f t="shared" si="275"/>
        <v>65.099744704433505</v>
      </c>
      <c r="CW190" s="2">
        <f t="shared" si="276"/>
        <v>62.861311688311709</v>
      </c>
      <c r="CX190" s="2">
        <f t="shared" si="277"/>
        <v>58.318982071194725</v>
      </c>
      <c r="CY190" s="2">
        <f t="shared" si="278"/>
        <v>53.923284773796595</v>
      </c>
      <c r="CZ190" s="2">
        <f t="shared" si="279"/>
        <v>47.711787014047019</v>
      </c>
      <c r="DA190" s="2">
        <f t="shared" si="280"/>
        <v>40.046905307151974</v>
      </c>
      <c r="DD190" s="2">
        <f t="shared" si="281"/>
        <v>50.437363981945495</v>
      </c>
      <c r="DE190" s="2">
        <f t="shared" si="282"/>
        <v>53.810077129775749</v>
      </c>
      <c r="DF190" s="2">
        <f t="shared" si="283"/>
        <v>55.440542486157</v>
      </c>
      <c r="DG190" s="2">
        <f t="shared" si="284"/>
        <v>56.754325349544075</v>
      </c>
      <c r="DH190" s="2">
        <f t="shared" si="285"/>
        <v>59.001584623182865</v>
      </c>
      <c r="DI190" s="2">
        <f t="shared" si="286"/>
        <v>59.808462681054927</v>
      </c>
      <c r="DJ190" s="2">
        <f t="shared" si="287"/>
        <v>59.701146336197752</v>
      </c>
      <c r="DK190" s="2">
        <f t="shared" si="288"/>
        <v>58.338212170443406</v>
      </c>
      <c r="DL190" s="2">
        <f t="shared" si="289"/>
        <v>55.901401513501753</v>
      </c>
      <c r="DM190" s="2">
        <f t="shared" si="290"/>
        <v>52.139039863047884</v>
      </c>
      <c r="DN190" s="2">
        <f t="shared" si="291"/>
        <v>48.219648732869878</v>
      </c>
      <c r="DO190" s="2">
        <f t="shared" si="292"/>
        <v>42.582936389724118</v>
      </c>
      <c r="DP190" s="2">
        <f t="shared" si="293"/>
        <v>36.110526178916146</v>
      </c>
      <c r="DS190" s="2">
        <f t="shared" si="294"/>
        <v>0.99966971923761916</v>
      </c>
      <c r="DT190" s="2">
        <f t="shared" si="295"/>
        <v>0.99967061087371001</v>
      </c>
      <c r="DU190" s="2">
        <f t="shared" si="296"/>
        <v>0.99954746480223622</v>
      </c>
      <c r="DV190" s="2">
        <f t="shared" si="297"/>
        <v>0.99958487894392556</v>
      </c>
      <c r="DW190" s="2">
        <f t="shared" si="298"/>
        <v>0.99961310385561153</v>
      </c>
      <c r="DX190" s="2">
        <f t="shared" si="299"/>
        <v>0.99952060859857694</v>
      </c>
      <c r="DY190" s="2">
        <f t="shared" si="300"/>
        <v>0.99955951916417707</v>
      </c>
      <c r="DZ190" s="2">
        <f t="shared" si="301"/>
        <v>0.99961127474507383</v>
      </c>
      <c r="EA190" s="2">
        <f t="shared" si="302"/>
        <v>0.99953491225390678</v>
      </c>
      <c r="EB190" s="2">
        <f t="shared" si="303"/>
        <v>0.99956839268815922</v>
      </c>
      <c r="EC190" s="2">
        <f t="shared" si="304"/>
        <v>0.9995449241852995</v>
      </c>
      <c r="ED190" s="2">
        <f t="shared" si="305"/>
        <v>0.99957793810139528</v>
      </c>
      <c r="EE190" s="2">
        <f t="shared" si="306"/>
        <v>0.99953574108397214</v>
      </c>
    </row>
    <row r="191" spans="2:135" x14ac:dyDescent="0.25">
      <c r="B191" s="2">
        <v>185</v>
      </c>
      <c r="C191">
        <v>50.058</v>
      </c>
      <c r="D191">
        <v>53.609000000000002</v>
      </c>
      <c r="E191">
        <v>54.868000000000002</v>
      </c>
      <c r="F191">
        <v>56.279000000000003</v>
      </c>
      <c r="G191">
        <v>59.793999999999997</v>
      </c>
      <c r="H191">
        <v>59.368000000000002</v>
      </c>
      <c r="I191">
        <v>59.408999999999999</v>
      </c>
      <c r="J191">
        <v>58.773000000000003</v>
      </c>
      <c r="K191">
        <v>52.697000000000003</v>
      </c>
      <c r="L191">
        <v>52.152000000000001</v>
      </c>
      <c r="M191">
        <v>47.463000000000001</v>
      </c>
      <c r="N191">
        <v>42.13</v>
      </c>
      <c r="O191">
        <v>35.796999999999997</v>
      </c>
      <c r="R191" s="5">
        <f t="shared" si="310"/>
        <v>50.367739867656674</v>
      </c>
      <c r="S191" s="5">
        <f t="shared" si="311"/>
        <v>53.766020464609745</v>
      </c>
      <c r="T191" s="5">
        <f t="shared" si="312"/>
        <v>55.394814781987165</v>
      </c>
      <c r="U191" s="5">
        <f t="shared" si="313"/>
        <v>56.718201600082693</v>
      </c>
      <c r="V191" s="5">
        <f t="shared" si="314"/>
        <v>58.975655488149947</v>
      </c>
      <c r="W191" s="5">
        <f t="shared" si="315"/>
        <v>59.770366570524743</v>
      </c>
      <c r="X191" s="5">
        <f t="shared" si="316"/>
        <v>59.654848756104315</v>
      </c>
      <c r="Y191" s="5">
        <f t="shared" si="317"/>
        <v>58.290316962307351</v>
      </c>
      <c r="Z191" s="5">
        <f t="shared" si="318"/>
        <v>55.852774164138793</v>
      </c>
      <c r="AA191" s="5">
        <f t="shared" si="319"/>
        <v>52.091889733021993</v>
      </c>
      <c r="AB191" s="5">
        <f t="shared" si="320"/>
        <v>48.180257692217253</v>
      </c>
      <c r="AC191" s="5">
        <f t="shared" si="321"/>
        <v>42.546646724289957</v>
      </c>
      <c r="AD191" s="5">
        <f t="shared" si="322"/>
        <v>36.087113390871941</v>
      </c>
      <c r="AE191" s="5"/>
      <c r="AG191" s="5">
        <f t="shared" si="309"/>
        <v>-0.30973986765667405</v>
      </c>
      <c r="AH191" s="5">
        <f t="shared" si="309"/>
        <v>-0.15702046460974373</v>
      </c>
      <c r="AI191" s="5">
        <f t="shared" si="309"/>
        <v>-0.52681478198716292</v>
      </c>
      <c r="AJ191" s="5">
        <f t="shared" si="309"/>
        <v>-0.43920160008268994</v>
      </c>
      <c r="AK191" s="5">
        <f t="shared" si="308"/>
        <v>0.81834451185005008</v>
      </c>
      <c r="AL191" s="5">
        <f t="shared" si="308"/>
        <v>-0.40236657052474101</v>
      </c>
      <c r="AM191" s="5">
        <f t="shared" si="308"/>
        <v>-0.24584875610431567</v>
      </c>
      <c r="AN191" s="5">
        <f t="shared" si="308"/>
        <v>0.48268303769265231</v>
      </c>
      <c r="AO191" s="5">
        <f t="shared" si="307"/>
        <v>-3.1557741641387906</v>
      </c>
      <c r="AP191" s="5">
        <f t="shared" si="307"/>
        <v>6.0110266978007587E-2</v>
      </c>
      <c r="AQ191" s="5">
        <f t="shared" si="307"/>
        <v>-0.71725769221725244</v>
      </c>
      <c r="AR191" s="5">
        <f t="shared" si="307"/>
        <v>-0.41664672428995431</v>
      </c>
      <c r="AS191" s="5">
        <f t="shared" si="323"/>
        <v>-0.29011339087194443</v>
      </c>
      <c r="AV191" s="2">
        <f t="shared" si="229"/>
        <v>50.367739867656674</v>
      </c>
      <c r="AW191" s="2">
        <f t="shared" si="230"/>
        <v>53.766020464609745</v>
      </c>
      <c r="AX191" s="2">
        <f t="shared" si="231"/>
        <v>55.394814781891597</v>
      </c>
      <c r="AY191" s="2">
        <f t="shared" si="232"/>
        <v>56.718201600074103</v>
      </c>
      <c r="AZ191" s="2">
        <f t="shared" si="233"/>
        <v>58.975655488149506</v>
      </c>
      <c r="BA191" s="2">
        <f t="shared" si="234"/>
        <v>59.770366570523528</v>
      </c>
      <c r="BB191" s="2">
        <f t="shared" si="235"/>
        <v>59.654848756091489</v>
      </c>
      <c r="BC191" s="2">
        <f t="shared" si="236"/>
        <v>58.29031696230475</v>
      </c>
      <c r="BD191" s="2">
        <f t="shared" si="237"/>
        <v>55.85277416402316</v>
      </c>
      <c r="BE191" s="2">
        <f t="shared" si="238"/>
        <v>52.091889732850497</v>
      </c>
      <c r="BF191" s="2">
        <f t="shared" si="239"/>
        <v>48.180257689195372</v>
      </c>
      <c r="BG191" s="2">
        <f t="shared" si="240"/>
        <v>42.54664671628386</v>
      </c>
      <c r="BH191" s="2">
        <f t="shared" si="241"/>
        <v>36.087113254730177</v>
      </c>
      <c r="BK191" s="2" t="str">
        <f t="shared" si="242"/>
        <v/>
      </c>
      <c r="BL191" s="2" t="str">
        <f t="shared" si="243"/>
        <v/>
      </c>
      <c r="BM191" s="2" t="str">
        <f t="shared" si="244"/>
        <v/>
      </c>
      <c r="BN191" s="2" t="str">
        <f t="shared" si="245"/>
        <v/>
      </c>
      <c r="BO191" s="2" t="str">
        <f t="shared" si="246"/>
        <v/>
      </c>
      <c r="BP191" s="2" t="str">
        <f t="shared" si="247"/>
        <v/>
      </c>
      <c r="BQ191" s="2" t="str">
        <f t="shared" si="248"/>
        <v/>
      </c>
      <c r="BR191" s="2" t="str">
        <f t="shared" si="249"/>
        <v/>
      </c>
      <c r="BS191" s="2" t="str">
        <f t="shared" si="250"/>
        <v/>
      </c>
      <c r="BT191" s="2" t="str">
        <f t="shared" si="251"/>
        <v/>
      </c>
      <c r="BU191" s="2" t="str">
        <f t="shared" si="252"/>
        <v/>
      </c>
      <c r="BV191" s="2" t="str">
        <f t="shared" si="253"/>
        <v/>
      </c>
      <c r="BW191" s="2" t="str">
        <f t="shared" si="254"/>
        <v/>
      </c>
      <c r="BZ191" s="2">
        <f t="shared" si="255"/>
        <v>50.058</v>
      </c>
      <c r="CA191" s="2">
        <f t="shared" si="256"/>
        <v>53.609000000000002</v>
      </c>
      <c r="CB191" s="2">
        <f t="shared" si="257"/>
        <v>54.868000000000002</v>
      </c>
      <c r="CC191" s="2">
        <f t="shared" si="258"/>
        <v>56.279000000000003</v>
      </c>
      <c r="CD191" s="2">
        <f t="shared" si="259"/>
        <v>59.793999999999997</v>
      </c>
      <c r="CE191" s="2">
        <f t="shared" si="260"/>
        <v>59.368000000000002</v>
      </c>
      <c r="CF191" s="2">
        <f t="shared" si="261"/>
        <v>59.408999999999999</v>
      </c>
      <c r="CG191" s="2">
        <f t="shared" si="262"/>
        <v>58.773000000000003</v>
      </c>
      <c r="CH191" s="2">
        <f t="shared" si="263"/>
        <v>52.697000000000003</v>
      </c>
      <c r="CI191" s="2">
        <f t="shared" si="264"/>
        <v>52.152000000000001</v>
      </c>
      <c r="CJ191" s="2">
        <f t="shared" si="265"/>
        <v>47.463000000000001</v>
      </c>
      <c r="CK191" s="2">
        <f t="shared" si="266"/>
        <v>42.13</v>
      </c>
      <c r="CL191" s="2">
        <f t="shared" si="267"/>
        <v>35.796999999999997</v>
      </c>
      <c r="CO191" s="2">
        <f t="shared" si="268"/>
        <v>57.895655639249334</v>
      </c>
      <c r="CP191" s="2">
        <f t="shared" si="269"/>
        <v>57.082357394898679</v>
      </c>
      <c r="CQ191" s="2">
        <f t="shared" si="270"/>
        <v>59.330875626490204</v>
      </c>
      <c r="CR191" s="2">
        <f t="shared" si="271"/>
        <v>60.471981273594288</v>
      </c>
      <c r="CS191" s="2">
        <f t="shared" si="272"/>
        <v>62.929261053858177</v>
      </c>
      <c r="CT191" s="2">
        <f t="shared" si="273"/>
        <v>66.178293854035857</v>
      </c>
      <c r="CU191" s="2">
        <f t="shared" si="274"/>
        <v>67.044597872014151</v>
      </c>
      <c r="CV191" s="2">
        <f t="shared" si="275"/>
        <v>65.115218801313645</v>
      </c>
      <c r="CW191" s="2">
        <f t="shared" si="276"/>
        <v>62.878820204697668</v>
      </c>
      <c r="CX191" s="2">
        <f t="shared" si="277"/>
        <v>58.331153137211103</v>
      </c>
      <c r="CY191" s="2">
        <f t="shared" si="278"/>
        <v>53.938449162761799</v>
      </c>
      <c r="CZ191" s="2">
        <f t="shared" si="279"/>
        <v>47.725891932980169</v>
      </c>
      <c r="DA191" s="2">
        <f t="shared" si="280"/>
        <v>40.062328421559755</v>
      </c>
      <c r="DD191" s="2">
        <f t="shared" si="281"/>
        <v>50.365471562435644</v>
      </c>
      <c r="DE191" s="2">
        <f t="shared" si="282"/>
        <v>53.765023887332049</v>
      </c>
      <c r="DF191" s="2">
        <f t="shared" si="283"/>
        <v>55.393189567179292</v>
      </c>
      <c r="DG191" s="2">
        <f t="shared" si="284"/>
        <v>56.716779848024316</v>
      </c>
      <c r="DH191" s="2">
        <f t="shared" si="285"/>
        <v>58.974259904731589</v>
      </c>
      <c r="DI191" s="2">
        <f t="shared" si="286"/>
        <v>59.767563615934243</v>
      </c>
      <c r="DJ191" s="2">
        <f t="shared" si="287"/>
        <v>59.651878813511338</v>
      </c>
      <c r="DK191" s="2">
        <f t="shared" si="288"/>
        <v>58.287896445954999</v>
      </c>
      <c r="DL191" s="2">
        <f t="shared" si="289"/>
        <v>55.849792574041821</v>
      </c>
      <c r="DM191" s="2">
        <f t="shared" si="290"/>
        <v>52.089432707715346</v>
      </c>
      <c r="DN191" s="2">
        <f t="shared" si="291"/>
        <v>48.177866755463114</v>
      </c>
      <c r="DO191" s="2">
        <f t="shared" si="292"/>
        <v>42.544652253395263</v>
      </c>
      <c r="DP191" s="2">
        <f t="shared" si="293"/>
        <v>36.085429330424049</v>
      </c>
      <c r="DS191" s="2">
        <f t="shared" si="294"/>
        <v>0.99969877161064147</v>
      </c>
      <c r="DT191" s="2">
        <f t="shared" si="295"/>
        <v>0.99969958483962329</v>
      </c>
      <c r="DU191" s="2">
        <f t="shared" si="296"/>
        <v>0.99958726656014985</v>
      </c>
      <c r="DV191" s="2">
        <f t="shared" si="297"/>
        <v>0.99962139126809468</v>
      </c>
      <c r="DW191" s="2">
        <f t="shared" si="298"/>
        <v>0.99964713451013032</v>
      </c>
      <c r="DX191" s="2">
        <f t="shared" si="299"/>
        <v>0.99956277140276073</v>
      </c>
      <c r="DY191" s="2">
        <f t="shared" si="300"/>
        <v>0.99959826113279115</v>
      </c>
      <c r="DZ191" s="2">
        <f t="shared" si="301"/>
        <v>0.9996454662276415</v>
      </c>
      <c r="EA191" s="2">
        <f t="shared" si="302"/>
        <v>0.99957581757562963</v>
      </c>
      <c r="EB191" s="2">
        <f t="shared" si="303"/>
        <v>0.99960635450387336</v>
      </c>
      <c r="EC191" s="2">
        <f t="shared" si="304"/>
        <v>0.99958494930491282</v>
      </c>
      <c r="ED191" s="2">
        <f t="shared" si="305"/>
        <v>0.99961506067815098</v>
      </c>
      <c r="EE191" s="2">
        <f t="shared" si="306"/>
        <v>0.99957657353944895</v>
      </c>
    </row>
    <row r="192" spans="2:135" x14ac:dyDescent="0.25">
      <c r="B192" s="2">
        <v>186</v>
      </c>
      <c r="C192">
        <v>49.188000000000002</v>
      </c>
      <c r="D192">
        <v>54.042999999999999</v>
      </c>
      <c r="E192">
        <v>56.103000000000002</v>
      </c>
      <c r="F192">
        <v>58.543999999999997</v>
      </c>
      <c r="G192">
        <v>58.131999999999998</v>
      </c>
      <c r="H192">
        <v>59.793999999999997</v>
      </c>
      <c r="I192">
        <v>59.53</v>
      </c>
      <c r="J192">
        <v>58.136000000000003</v>
      </c>
      <c r="K192">
        <v>55.863999999999997</v>
      </c>
      <c r="L192">
        <v>51.726999999999997</v>
      </c>
      <c r="M192">
        <v>47.686999999999998</v>
      </c>
      <c r="N192">
        <v>43</v>
      </c>
      <c r="O192">
        <v>36.100999999999999</v>
      </c>
      <c r="R192" s="5">
        <f t="shared" si="310"/>
        <v>50.295667848795986</v>
      </c>
      <c r="S192" s="5">
        <f t="shared" si="311"/>
        <v>53.720887744198251</v>
      </c>
      <c r="T192" s="5">
        <f t="shared" si="312"/>
        <v>55.34733282452509</v>
      </c>
      <c r="U192" s="5">
        <f t="shared" si="313"/>
        <v>56.680542957751257</v>
      </c>
      <c r="V192" s="5">
        <f t="shared" si="314"/>
        <v>58.948218939572712</v>
      </c>
      <c r="W192" s="5">
        <f t="shared" si="315"/>
        <v>59.729247037515499</v>
      </c>
      <c r="X192" s="5">
        <f t="shared" si="316"/>
        <v>59.60534720150536</v>
      </c>
      <c r="Y192" s="5">
        <f t="shared" si="317"/>
        <v>58.239809600536645</v>
      </c>
      <c r="Z192" s="5">
        <f t="shared" si="318"/>
        <v>55.80092971818793</v>
      </c>
      <c r="AA192" s="5">
        <f t="shared" si="319"/>
        <v>52.042088643294989</v>
      </c>
      <c r="AB192" s="5">
        <f t="shared" si="320"/>
        <v>48.138286972610132</v>
      </c>
      <c r="AC192" s="5">
        <f t="shared" si="321"/>
        <v>42.508205545181227</v>
      </c>
      <c r="AD192" s="5">
        <f t="shared" si="322"/>
        <v>36.06188398158902</v>
      </c>
      <c r="AE192" s="5"/>
      <c r="AG192" s="5">
        <f t="shared" si="309"/>
        <v>-1.1076678487959839</v>
      </c>
      <c r="AH192" s="5">
        <f t="shared" si="309"/>
        <v>0.3221122558017484</v>
      </c>
      <c r="AI192" s="5">
        <f t="shared" si="309"/>
        <v>0.7556671754749118</v>
      </c>
      <c r="AJ192" s="5">
        <f t="shared" si="309"/>
        <v>1.86345704224874</v>
      </c>
      <c r="AK192" s="5">
        <f t="shared" si="308"/>
        <v>-0.81621893957271396</v>
      </c>
      <c r="AL192" s="5">
        <f t="shared" si="308"/>
        <v>6.47529624844978E-2</v>
      </c>
      <c r="AM192" s="5">
        <f t="shared" si="308"/>
        <v>-7.5347201505358896E-2</v>
      </c>
      <c r="AN192" s="5">
        <f t="shared" si="308"/>
        <v>-0.10380960053664268</v>
      </c>
      <c r="AO192" s="5">
        <f t="shared" si="307"/>
        <v>6.3070281812066753E-2</v>
      </c>
      <c r="AP192" s="5">
        <f t="shared" si="307"/>
        <v>-0.31508864329499175</v>
      </c>
      <c r="AQ192" s="5">
        <f t="shared" si="307"/>
        <v>-0.45128697261013428</v>
      </c>
      <c r="AR192" s="5">
        <f t="shared" si="307"/>
        <v>0.49179445481877337</v>
      </c>
      <c r="AS192" s="5">
        <f t="shared" si="323"/>
        <v>3.9116018410979336E-2</v>
      </c>
      <c r="AV192" s="2">
        <f t="shared" si="229"/>
        <v>50.295667848795986</v>
      </c>
      <c r="AW192" s="2">
        <f t="shared" si="230"/>
        <v>53.720887744198251</v>
      </c>
      <c r="AX192" s="2">
        <f t="shared" si="231"/>
        <v>55.347332824504193</v>
      </c>
      <c r="AY192" s="2">
        <f t="shared" si="232"/>
        <v>56.680542957749559</v>
      </c>
      <c r="AZ192" s="2">
        <f t="shared" si="233"/>
        <v>58.948218939572634</v>
      </c>
      <c r="BA192" s="2">
        <f t="shared" si="234"/>
        <v>59.729247037515286</v>
      </c>
      <c r="BB192" s="2">
        <f t="shared" si="235"/>
        <v>59.605347201502923</v>
      </c>
      <c r="BC192" s="2">
        <f t="shared" si="236"/>
        <v>58.239809600536169</v>
      </c>
      <c r="BD192" s="2">
        <f t="shared" si="237"/>
        <v>55.800929718164411</v>
      </c>
      <c r="BE192" s="2">
        <f t="shared" si="238"/>
        <v>52.042088643259227</v>
      </c>
      <c r="BF192" s="2">
        <f t="shared" si="239"/>
        <v>48.138286971910176</v>
      </c>
      <c r="BG192" s="2">
        <f t="shared" si="240"/>
        <v>42.50820554323856</v>
      </c>
      <c r="BH192" s="2">
        <f t="shared" si="241"/>
        <v>36.061883944529228</v>
      </c>
      <c r="BK192" s="2" t="str">
        <f t="shared" si="242"/>
        <v/>
      </c>
      <c r="BL192" s="2" t="str">
        <f t="shared" si="243"/>
        <v/>
      </c>
      <c r="BM192" s="2" t="str">
        <f t="shared" si="244"/>
        <v/>
      </c>
      <c r="BN192" s="2" t="str">
        <f t="shared" si="245"/>
        <v/>
      </c>
      <c r="BO192" s="2" t="str">
        <f t="shared" si="246"/>
        <v/>
      </c>
      <c r="BP192" s="2" t="str">
        <f t="shared" si="247"/>
        <v/>
      </c>
      <c r="BQ192" s="2" t="str">
        <f t="shared" si="248"/>
        <v/>
      </c>
      <c r="BR192" s="2" t="str">
        <f t="shared" si="249"/>
        <v/>
      </c>
      <c r="BS192" s="2" t="str">
        <f t="shared" si="250"/>
        <v/>
      </c>
      <c r="BT192" s="2" t="str">
        <f t="shared" si="251"/>
        <v/>
      </c>
      <c r="BU192" s="2" t="str">
        <f t="shared" si="252"/>
        <v/>
      </c>
      <c r="BV192" s="2" t="str">
        <f t="shared" si="253"/>
        <v/>
      </c>
      <c r="BW192" s="2" t="str">
        <f t="shared" si="254"/>
        <v/>
      </c>
      <c r="BZ192" s="2">
        <f t="shared" si="255"/>
        <v>49.188000000000002</v>
      </c>
      <c r="CA192" s="2">
        <f t="shared" si="256"/>
        <v>54.042999999999999</v>
      </c>
      <c r="CB192" s="2">
        <f t="shared" si="257"/>
        <v>56.103000000000002</v>
      </c>
      <c r="CC192" s="2">
        <f t="shared" si="258"/>
        <v>58.543999999999997</v>
      </c>
      <c r="CD192" s="2">
        <f t="shared" si="259"/>
        <v>58.131999999999998</v>
      </c>
      <c r="CE192" s="2">
        <f t="shared" si="260"/>
        <v>59.793999999999997</v>
      </c>
      <c r="CF192" s="2">
        <f t="shared" si="261"/>
        <v>59.53</v>
      </c>
      <c r="CG192" s="2">
        <f t="shared" si="262"/>
        <v>58.136000000000003</v>
      </c>
      <c r="CH192" s="2">
        <f t="shared" si="263"/>
        <v>55.863999999999997</v>
      </c>
      <c r="CI192" s="2">
        <f t="shared" si="264"/>
        <v>51.726999999999997</v>
      </c>
      <c r="CJ192" s="2">
        <f t="shared" si="265"/>
        <v>47.686999999999998</v>
      </c>
      <c r="CK192" s="2">
        <f t="shared" si="266"/>
        <v>43</v>
      </c>
      <c r="CL192" s="2">
        <f t="shared" si="267"/>
        <v>36.100999999999999</v>
      </c>
      <c r="CO192" s="2">
        <f t="shared" si="268"/>
        <v>57.896314555038657</v>
      </c>
      <c r="CP192" s="2">
        <f t="shared" si="269"/>
        <v>57.067181268273011</v>
      </c>
      <c r="CQ192" s="2">
        <f t="shared" si="270"/>
        <v>59.320472472663837</v>
      </c>
      <c r="CR192" s="2">
        <f t="shared" si="271"/>
        <v>60.46894064797339</v>
      </c>
      <c r="CS192" s="2">
        <f t="shared" si="272"/>
        <v>62.935888004806799</v>
      </c>
      <c r="CT192" s="2">
        <f t="shared" si="273"/>
        <v>66.202753811800562</v>
      </c>
      <c r="CU192" s="2">
        <f t="shared" si="274"/>
        <v>67.069552153633836</v>
      </c>
      <c r="CV192" s="2">
        <f t="shared" si="275"/>
        <v>65.130692898193772</v>
      </c>
      <c r="CW192" s="2">
        <f t="shared" si="276"/>
        <v>62.896328721083627</v>
      </c>
      <c r="CX192" s="2">
        <f t="shared" si="277"/>
        <v>58.343324203227482</v>
      </c>
      <c r="CY192" s="2">
        <f t="shared" si="278"/>
        <v>53.953613551726995</v>
      </c>
      <c r="CZ192" s="2">
        <f t="shared" si="279"/>
        <v>47.739996851913311</v>
      </c>
      <c r="DA192" s="2">
        <f t="shared" si="280"/>
        <v>40.077751535967529</v>
      </c>
      <c r="DD192" s="2">
        <f t="shared" si="281"/>
        <v>50.293579142925793</v>
      </c>
      <c r="DE192" s="2">
        <f t="shared" si="282"/>
        <v>53.719970644888356</v>
      </c>
      <c r="DF192" s="2">
        <f t="shared" si="283"/>
        <v>55.34583664820159</v>
      </c>
      <c r="DG192" s="2">
        <f t="shared" si="284"/>
        <v>56.679234346504558</v>
      </c>
      <c r="DH192" s="2">
        <f t="shared" si="285"/>
        <v>58.946935186280321</v>
      </c>
      <c r="DI192" s="2">
        <f t="shared" si="286"/>
        <v>59.726664550813553</v>
      </c>
      <c r="DJ192" s="2">
        <f t="shared" si="287"/>
        <v>59.602611290824925</v>
      </c>
      <c r="DK192" s="2">
        <f t="shared" si="288"/>
        <v>58.2375807214666</v>
      </c>
      <c r="DL192" s="2">
        <f t="shared" si="289"/>
        <v>55.798183634581889</v>
      </c>
      <c r="DM192" s="2">
        <f t="shared" si="290"/>
        <v>52.039825552382808</v>
      </c>
      <c r="DN192" s="2">
        <f t="shared" si="291"/>
        <v>48.13608477805635</v>
      </c>
      <c r="DO192" s="2">
        <f t="shared" si="292"/>
        <v>42.506368117066401</v>
      </c>
      <c r="DP192" s="2">
        <f t="shared" si="293"/>
        <v>36.060332481931951</v>
      </c>
      <c r="DS192" s="2">
        <f t="shared" si="294"/>
        <v>0.99972526916208826</v>
      </c>
      <c r="DT192" s="2">
        <f t="shared" si="295"/>
        <v>0.9997260108749989</v>
      </c>
      <c r="DU192" s="2">
        <f t="shared" si="296"/>
        <v>0.99962356895859639</v>
      </c>
      <c r="DV192" s="2">
        <f t="shared" si="297"/>
        <v>0.9996546932292627</v>
      </c>
      <c r="DW192" s="2">
        <f t="shared" si="298"/>
        <v>0.99967817285620619</v>
      </c>
      <c r="DX192" s="2">
        <f t="shared" si="299"/>
        <v>0.99960122743871171</v>
      </c>
      <c r="DY192" s="2">
        <f t="shared" si="300"/>
        <v>0.99963359684665243</v>
      </c>
      <c r="DZ192" s="2">
        <f t="shared" si="301"/>
        <v>0.99967665126978589</v>
      </c>
      <c r="EA192" s="2">
        <f t="shared" si="302"/>
        <v>0.99961312659165746</v>
      </c>
      <c r="EB192" s="2">
        <f t="shared" si="303"/>
        <v>0.99964097860541112</v>
      </c>
      <c r="EC192" s="2">
        <f t="shared" si="304"/>
        <v>0.99962145544276537</v>
      </c>
      <c r="ED192" s="2">
        <f t="shared" si="305"/>
        <v>0.9996489192747039</v>
      </c>
      <c r="EE192" s="2">
        <f t="shared" si="306"/>
        <v>0.999613816090277</v>
      </c>
    </row>
    <row r="193" spans="2:137" x14ac:dyDescent="0.25">
      <c r="B193" s="2">
        <v>187</v>
      </c>
      <c r="C193">
        <v>50.521999999999998</v>
      </c>
      <c r="D193">
        <v>53.29</v>
      </c>
      <c r="E193">
        <v>55.793999999999997</v>
      </c>
      <c r="F193">
        <v>57.426000000000002</v>
      </c>
      <c r="G193">
        <v>59.279000000000003</v>
      </c>
      <c r="H193">
        <v>59.734999999999999</v>
      </c>
      <c r="I193">
        <v>59.302999999999997</v>
      </c>
      <c r="J193">
        <v>57.954999999999998</v>
      </c>
      <c r="K193">
        <v>56.423999999999999</v>
      </c>
      <c r="L193">
        <v>51.893999999999998</v>
      </c>
      <c r="M193">
        <v>48.552</v>
      </c>
      <c r="N193">
        <v>41.884</v>
      </c>
      <c r="O193">
        <v>36.390999999999998</v>
      </c>
      <c r="R193" s="5">
        <f t="shared" si="310"/>
        <v>50.223609870580006</v>
      </c>
      <c r="S193" s="5">
        <f t="shared" si="311"/>
        <v>53.675761293025744</v>
      </c>
      <c r="T193" s="5">
        <f t="shared" si="312"/>
        <v>55.299860989045143</v>
      </c>
      <c r="U193" s="5">
        <f t="shared" si="313"/>
        <v>56.642893215614663</v>
      </c>
      <c r="V193" s="5">
        <f t="shared" si="314"/>
        <v>58.920791263332831</v>
      </c>
      <c r="W193" s="5">
        <f t="shared" si="315"/>
        <v>59.688144595124363</v>
      </c>
      <c r="X193" s="5">
        <f t="shared" si="316"/>
        <v>59.555863831807251</v>
      </c>
      <c r="Y193" s="5">
        <f t="shared" si="317"/>
        <v>58.189317218494402</v>
      </c>
      <c r="Z193" s="5">
        <f t="shared" si="318"/>
        <v>55.749103626107505</v>
      </c>
      <c r="AA193" s="5">
        <f t="shared" si="319"/>
        <v>51.992302654438504</v>
      </c>
      <c r="AB193" s="5">
        <f t="shared" si="320"/>
        <v>48.096330953000418</v>
      </c>
      <c r="AC193" s="5">
        <f t="shared" si="321"/>
        <v>42.469776560480589</v>
      </c>
      <c r="AD193" s="5">
        <f t="shared" si="322"/>
        <v>36.036664913638781</v>
      </c>
      <c r="AE193" s="5"/>
      <c r="AG193" s="5">
        <f t="shared" si="309"/>
        <v>0.29839012941999243</v>
      </c>
      <c r="AH193" s="5">
        <f t="shared" si="309"/>
        <v>-0.38576129302574458</v>
      </c>
      <c r="AI193" s="5">
        <f t="shared" si="309"/>
        <v>0.49413901095485357</v>
      </c>
      <c r="AJ193" s="5">
        <f t="shared" si="309"/>
        <v>0.78310678438533898</v>
      </c>
      <c r="AK193" s="5">
        <f t="shared" si="308"/>
        <v>0.3582087366671729</v>
      </c>
      <c r="AL193" s="5">
        <f t="shared" si="308"/>
        <v>4.6855404875635998E-2</v>
      </c>
      <c r="AM193" s="5">
        <f t="shared" si="308"/>
        <v>-0.2528638318072538</v>
      </c>
      <c r="AN193" s="5">
        <f t="shared" si="308"/>
        <v>-0.23431721849440379</v>
      </c>
      <c r="AO193" s="5">
        <f t="shared" si="307"/>
        <v>0.67489637389249424</v>
      </c>
      <c r="AP193" s="5">
        <f t="shared" si="307"/>
        <v>-9.8302654438505499E-2</v>
      </c>
      <c r="AQ193" s="5">
        <f t="shared" si="307"/>
        <v>0.45566904699958144</v>
      </c>
      <c r="AR193" s="5">
        <f t="shared" si="307"/>
        <v>-0.58577656048058913</v>
      </c>
      <c r="AS193" s="5">
        <f t="shared" si="323"/>
        <v>0.35433508636121758</v>
      </c>
      <c r="AV193" s="2">
        <f t="shared" si="229"/>
        <v>50.223609870580006</v>
      </c>
      <c r="AW193" s="2">
        <f t="shared" si="230"/>
        <v>53.675761293025744</v>
      </c>
      <c r="AX193" s="2">
        <f t="shared" si="231"/>
        <v>55.299860989040788</v>
      </c>
      <c r="AY193" s="2">
        <f t="shared" si="232"/>
        <v>56.642893215614343</v>
      </c>
      <c r="AZ193" s="2">
        <f t="shared" si="233"/>
        <v>58.920791263332816</v>
      </c>
      <c r="BA193" s="2">
        <f t="shared" si="234"/>
        <v>59.688144595124328</v>
      </c>
      <c r="BB193" s="2">
        <f t="shared" si="235"/>
        <v>59.555863831806811</v>
      </c>
      <c r="BC193" s="2">
        <f t="shared" si="236"/>
        <v>58.189317218494317</v>
      </c>
      <c r="BD193" s="2">
        <f t="shared" si="237"/>
        <v>55.749103626102951</v>
      </c>
      <c r="BE193" s="2">
        <f t="shared" si="238"/>
        <v>51.992302654431398</v>
      </c>
      <c r="BF193" s="2">
        <f t="shared" si="239"/>
        <v>48.096330952845811</v>
      </c>
      <c r="BG193" s="2">
        <f t="shared" si="240"/>
        <v>42.469776560030631</v>
      </c>
      <c r="BH193" s="2">
        <f t="shared" si="241"/>
        <v>36.036664904001469</v>
      </c>
      <c r="BK193" s="2" t="str">
        <f t="shared" si="242"/>
        <v/>
      </c>
      <c r="BL193" s="2" t="str">
        <f t="shared" si="243"/>
        <v/>
      </c>
      <c r="BM193" s="2" t="str">
        <f t="shared" si="244"/>
        <v/>
      </c>
      <c r="BN193" s="2" t="str">
        <f t="shared" si="245"/>
        <v/>
      </c>
      <c r="BO193" s="2" t="str">
        <f t="shared" si="246"/>
        <v/>
      </c>
      <c r="BP193" s="2" t="str">
        <f t="shared" si="247"/>
        <v/>
      </c>
      <c r="BQ193" s="2" t="str">
        <f t="shared" si="248"/>
        <v/>
      </c>
      <c r="BR193" s="2" t="str">
        <f t="shared" si="249"/>
        <v/>
      </c>
      <c r="BS193" s="2" t="str">
        <f t="shared" si="250"/>
        <v/>
      </c>
      <c r="BT193" s="2" t="str">
        <f t="shared" si="251"/>
        <v/>
      </c>
      <c r="BU193" s="2" t="str">
        <f t="shared" si="252"/>
        <v/>
      </c>
      <c r="BV193" s="2" t="str">
        <f t="shared" si="253"/>
        <v/>
      </c>
      <c r="BW193" s="2" t="str">
        <f t="shared" si="254"/>
        <v/>
      </c>
      <c r="BZ193" s="2">
        <f t="shared" si="255"/>
        <v>50.521999999999998</v>
      </c>
      <c r="CA193" s="2">
        <f t="shared" si="256"/>
        <v>53.29</v>
      </c>
      <c r="CB193" s="2">
        <f t="shared" si="257"/>
        <v>55.793999999999997</v>
      </c>
      <c r="CC193" s="2">
        <f t="shared" si="258"/>
        <v>57.426000000000002</v>
      </c>
      <c r="CD193" s="2">
        <f t="shared" si="259"/>
        <v>59.279000000000003</v>
      </c>
      <c r="CE193" s="2">
        <f t="shared" si="260"/>
        <v>59.734999999999999</v>
      </c>
      <c r="CF193" s="2">
        <f t="shared" si="261"/>
        <v>59.302999999999997</v>
      </c>
      <c r="CG193" s="2">
        <f t="shared" si="262"/>
        <v>57.954999999999998</v>
      </c>
      <c r="CH193" s="2">
        <f t="shared" si="263"/>
        <v>56.423999999999999</v>
      </c>
      <c r="CI193" s="2">
        <f t="shared" si="264"/>
        <v>51.893999999999998</v>
      </c>
      <c r="CJ193" s="2">
        <f t="shared" si="265"/>
        <v>48.552</v>
      </c>
      <c r="CK193" s="2">
        <f t="shared" si="266"/>
        <v>41.884</v>
      </c>
      <c r="CL193" s="2">
        <f t="shared" si="267"/>
        <v>36.390999999999998</v>
      </c>
      <c r="CO193" s="2">
        <f t="shared" si="268"/>
        <v>57.89697347082798</v>
      </c>
      <c r="CP193" s="2">
        <f t="shared" si="269"/>
        <v>57.052005141647342</v>
      </c>
      <c r="CQ193" s="2">
        <f t="shared" si="270"/>
        <v>59.310069318837471</v>
      </c>
      <c r="CR193" s="2">
        <f t="shared" si="271"/>
        <v>60.465900022352486</v>
      </c>
      <c r="CS193" s="2">
        <f t="shared" si="272"/>
        <v>62.942514955755414</v>
      </c>
      <c r="CT193" s="2">
        <f t="shared" si="273"/>
        <v>66.227213769565267</v>
      </c>
      <c r="CU193" s="2">
        <f t="shared" si="274"/>
        <v>67.094506435253507</v>
      </c>
      <c r="CV193" s="2">
        <f t="shared" si="275"/>
        <v>65.146166995073912</v>
      </c>
      <c r="CW193" s="2">
        <f t="shared" si="276"/>
        <v>62.913837237469586</v>
      </c>
      <c r="CX193" s="2">
        <f t="shared" si="277"/>
        <v>58.355495269243853</v>
      </c>
      <c r="CY193" s="2">
        <f t="shared" si="278"/>
        <v>53.968777940692192</v>
      </c>
      <c r="CZ193" s="2">
        <f t="shared" si="279"/>
        <v>47.754101770846454</v>
      </c>
      <c r="DA193" s="2">
        <f t="shared" si="280"/>
        <v>40.093174650375303</v>
      </c>
      <c r="DD193" s="2">
        <f t="shared" si="281"/>
        <v>50.221686723415942</v>
      </c>
      <c r="DE193" s="2">
        <f t="shared" si="282"/>
        <v>53.674917402444656</v>
      </c>
      <c r="DF193" s="2">
        <f t="shared" si="283"/>
        <v>55.298483729223889</v>
      </c>
      <c r="DG193" s="2">
        <f t="shared" si="284"/>
        <v>56.641688844984799</v>
      </c>
      <c r="DH193" s="2">
        <f t="shared" si="285"/>
        <v>58.919610467829052</v>
      </c>
      <c r="DI193" s="2">
        <f t="shared" si="286"/>
        <v>59.685765485692869</v>
      </c>
      <c r="DJ193" s="2">
        <f t="shared" si="287"/>
        <v>59.553343768138518</v>
      </c>
      <c r="DK193" s="2">
        <f t="shared" si="288"/>
        <v>58.187264996978193</v>
      </c>
      <c r="DL193" s="2">
        <f t="shared" si="289"/>
        <v>55.746574695121957</v>
      </c>
      <c r="DM193" s="2">
        <f t="shared" si="290"/>
        <v>51.99021839705027</v>
      </c>
      <c r="DN193" s="2">
        <f t="shared" si="291"/>
        <v>48.094302800649587</v>
      </c>
      <c r="DO193" s="2">
        <f t="shared" si="292"/>
        <v>42.468083980737546</v>
      </c>
      <c r="DP193" s="2">
        <f t="shared" si="293"/>
        <v>36.035235633439854</v>
      </c>
      <c r="DS193" s="2">
        <f t="shared" si="294"/>
        <v>0.99974943644096215</v>
      </c>
      <c r="DT193" s="2">
        <f t="shared" si="295"/>
        <v>0.99975011292383742</v>
      </c>
      <c r="DU193" s="2">
        <f t="shared" si="296"/>
        <v>0.99965667943855729</v>
      </c>
      <c r="DV193" s="2">
        <f t="shared" si="297"/>
        <v>0.9996850669134929</v>
      </c>
      <c r="DW193" s="2">
        <f t="shared" si="298"/>
        <v>0.99970648184481936</v>
      </c>
      <c r="DX193" s="2">
        <f t="shared" si="299"/>
        <v>0.99963630234036649</v>
      </c>
      <c r="DY193" s="2">
        <f t="shared" si="300"/>
        <v>0.99966582557895456</v>
      </c>
      <c r="DZ193" s="2">
        <f t="shared" si="301"/>
        <v>0.99970509406272989</v>
      </c>
      <c r="EA193" s="2">
        <f t="shared" si="302"/>
        <v>0.99964715524706249</v>
      </c>
      <c r="EB193" s="2">
        <f t="shared" si="303"/>
        <v>0.99967255825269241</v>
      </c>
      <c r="EC193" s="2">
        <f t="shared" si="304"/>
        <v>0.99965475176115737</v>
      </c>
      <c r="ED193" s="2">
        <f t="shared" si="305"/>
        <v>0.9996798006816684</v>
      </c>
      <c r="EE193" s="2">
        <f t="shared" si="306"/>
        <v>0.99964778412005284</v>
      </c>
    </row>
    <row r="194" spans="2:137" x14ac:dyDescent="0.25">
      <c r="B194" s="2">
        <v>188</v>
      </c>
      <c r="C194">
        <v>50.667000000000002</v>
      </c>
      <c r="D194">
        <v>53.594000000000001</v>
      </c>
      <c r="E194">
        <v>55.073999999999998</v>
      </c>
      <c r="F194">
        <v>57.603000000000002</v>
      </c>
      <c r="G194">
        <v>59.338000000000001</v>
      </c>
      <c r="H194">
        <v>60.926000000000002</v>
      </c>
      <c r="I194">
        <v>59.182000000000002</v>
      </c>
      <c r="J194">
        <v>57.787999999999997</v>
      </c>
      <c r="K194">
        <v>55.545000000000002</v>
      </c>
      <c r="L194">
        <v>51.712000000000003</v>
      </c>
      <c r="M194">
        <v>48.179000000000002</v>
      </c>
      <c r="N194">
        <v>43.826000000000001</v>
      </c>
      <c r="O194">
        <v>35.667000000000002</v>
      </c>
      <c r="R194" s="5">
        <f t="shared" si="310"/>
        <v>50.151564853190884</v>
      </c>
      <c r="S194" s="5">
        <f t="shared" si="311"/>
        <v>53.630640623416909</v>
      </c>
      <c r="T194" s="5">
        <f t="shared" si="312"/>
        <v>55.252398493841063</v>
      </c>
      <c r="U194" s="5">
        <f t="shared" si="313"/>
        <v>56.605251683819603</v>
      </c>
      <c r="V194" s="5">
        <f t="shared" si="314"/>
        <v>58.89337176430557</v>
      </c>
      <c r="W194" s="5">
        <f t="shared" si="315"/>
        <v>59.647057943633648</v>
      </c>
      <c r="X194" s="5">
        <f t="shared" si="316"/>
        <v>59.506397259710823</v>
      </c>
      <c r="Y194" s="5">
        <f t="shared" si="317"/>
        <v>58.138838664444251</v>
      </c>
      <c r="Z194" s="5">
        <f t="shared" si="318"/>
        <v>55.697294482303953</v>
      </c>
      <c r="AA194" s="5">
        <f t="shared" si="319"/>
        <v>51.942530611198606</v>
      </c>
      <c r="AB194" s="5">
        <f t="shared" si="320"/>
        <v>48.054388507509039</v>
      </c>
      <c r="AC194" s="5">
        <f t="shared" si="321"/>
        <v>42.431358838020024</v>
      </c>
      <c r="AD194" s="5">
        <f t="shared" si="322"/>
        <v>36.01145535440137</v>
      </c>
      <c r="AE194" s="5"/>
      <c r="AG194" s="5">
        <f t="shared" si="309"/>
        <v>0.51543514680911784</v>
      </c>
      <c r="AH194" s="5">
        <f t="shared" si="309"/>
        <v>-3.6640623416907658E-2</v>
      </c>
      <c r="AI194" s="5">
        <f t="shared" si="309"/>
        <v>-0.17839849384106543</v>
      </c>
      <c r="AJ194" s="5">
        <f t="shared" si="309"/>
        <v>0.99774831618039883</v>
      </c>
      <c r="AK194" s="5">
        <f t="shared" si="308"/>
        <v>0.44462823569443088</v>
      </c>
      <c r="AL194" s="5">
        <f t="shared" si="308"/>
        <v>1.2789420563663541</v>
      </c>
      <c r="AM194" s="5">
        <f t="shared" si="308"/>
        <v>-0.32439725971082112</v>
      </c>
      <c r="AN194" s="5">
        <f t="shared" si="308"/>
        <v>-0.35083866444425382</v>
      </c>
      <c r="AO194" s="5">
        <f t="shared" si="307"/>
        <v>-0.15229448230395093</v>
      </c>
      <c r="AP194" s="5">
        <f t="shared" si="307"/>
        <v>-0.23053061119860274</v>
      </c>
      <c r="AQ194" s="5">
        <f t="shared" si="307"/>
        <v>0.12461149249096337</v>
      </c>
      <c r="AR194" s="5">
        <f t="shared" si="307"/>
        <v>1.3946411619799761</v>
      </c>
      <c r="AS194" s="5">
        <f t="shared" si="323"/>
        <v>-0.34445535440136865</v>
      </c>
      <c r="AV194" s="2">
        <f t="shared" si="229"/>
        <v>50.151564853190884</v>
      </c>
      <c r="AW194" s="2">
        <f t="shared" si="230"/>
        <v>53.630640623416909</v>
      </c>
      <c r="AX194" s="2">
        <f t="shared" si="231"/>
        <v>55.252398493840197</v>
      </c>
      <c r="AY194" s="2">
        <f t="shared" si="232"/>
        <v>56.605251683819546</v>
      </c>
      <c r="AZ194" s="2">
        <f t="shared" si="233"/>
        <v>58.89337176430557</v>
      </c>
      <c r="BA194" s="2">
        <f t="shared" si="234"/>
        <v>59.647057943633641</v>
      </c>
      <c r="BB194" s="2">
        <f t="shared" si="235"/>
        <v>59.506397259710745</v>
      </c>
      <c r="BC194" s="2">
        <f t="shared" si="236"/>
        <v>58.138838664444236</v>
      </c>
      <c r="BD194" s="2">
        <f t="shared" si="237"/>
        <v>55.697294482303114</v>
      </c>
      <c r="BE194" s="2">
        <f t="shared" si="238"/>
        <v>51.942530611197263</v>
      </c>
      <c r="BF194" s="2">
        <f t="shared" si="239"/>
        <v>48.054388507476475</v>
      </c>
      <c r="BG194" s="2">
        <f t="shared" si="240"/>
        <v>42.431358837920541</v>
      </c>
      <c r="BH194" s="2">
        <f t="shared" si="241"/>
        <v>36.011455352007232</v>
      </c>
      <c r="BK194" s="2" t="str">
        <f t="shared" si="242"/>
        <v/>
      </c>
      <c r="BL194" s="2" t="str">
        <f t="shared" si="243"/>
        <v/>
      </c>
      <c r="BM194" s="2" t="str">
        <f t="shared" si="244"/>
        <v/>
      </c>
      <c r="BN194" s="2" t="str">
        <f t="shared" si="245"/>
        <v/>
      </c>
      <c r="BO194" s="2" t="str">
        <f t="shared" si="246"/>
        <v/>
      </c>
      <c r="BP194" s="2" t="str">
        <f t="shared" si="247"/>
        <v/>
      </c>
      <c r="BQ194" s="2" t="str">
        <f t="shared" si="248"/>
        <v/>
      </c>
      <c r="BR194" s="2" t="str">
        <f t="shared" si="249"/>
        <v/>
      </c>
      <c r="BS194" s="2" t="str">
        <f t="shared" si="250"/>
        <v/>
      </c>
      <c r="BT194" s="2" t="str">
        <f t="shared" si="251"/>
        <v/>
      </c>
      <c r="BU194" s="2" t="str">
        <f t="shared" si="252"/>
        <v/>
      </c>
      <c r="BV194" s="2" t="str">
        <f t="shared" si="253"/>
        <v/>
      </c>
      <c r="BW194" s="2" t="str">
        <f t="shared" si="254"/>
        <v/>
      </c>
      <c r="BZ194" s="2">
        <f t="shared" si="255"/>
        <v>50.667000000000002</v>
      </c>
      <c r="CA194" s="2">
        <f t="shared" si="256"/>
        <v>53.594000000000001</v>
      </c>
      <c r="CB194" s="2">
        <f t="shared" si="257"/>
        <v>55.073999999999998</v>
      </c>
      <c r="CC194" s="2">
        <f t="shared" si="258"/>
        <v>57.603000000000002</v>
      </c>
      <c r="CD194" s="2">
        <f t="shared" si="259"/>
        <v>59.338000000000001</v>
      </c>
      <c r="CE194" s="2">
        <f t="shared" si="260"/>
        <v>60.926000000000002</v>
      </c>
      <c r="CF194" s="2">
        <f t="shared" si="261"/>
        <v>59.182000000000002</v>
      </c>
      <c r="CG194" s="2">
        <f t="shared" si="262"/>
        <v>57.787999999999997</v>
      </c>
      <c r="CH194" s="2">
        <f t="shared" si="263"/>
        <v>55.545000000000002</v>
      </c>
      <c r="CI194" s="2">
        <f t="shared" si="264"/>
        <v>51.712000000000003</v>
      </c>
      <c r="CJ194" s="2">
        <f t="shared" si="265"/>
        <v>48.179000000000002</v>
      </c>
      <c r="CK194" s="2">
        <f t="shared" si="266"/>
        <v>43.826000000000001</v>
      </c>
      <c r="CL194" s="2">
        <f t="shared" si="267"/>
        <v>35.667000000000002</v>
      </c>
      <c r="CO194" s="2">
        <f t="shared" si="268"/>
        <v>57.897632386617303</v>
      </c>
      <c r="CP194" s="2">
        <f t="shared" si="269"/>
        <v>57.036829015021681</v>
      </c>
      <c r="CQ194" s="2">
        <f t="shared" si="270"/>
        <v>59.299666165011104</v>
      </c>
      <c r="CR194" s="2">
        <f t="shared" si="271"/>
        <v>60.462859396731588</v>
      </c>
      <c r="CS194" s="2">
        <f t="shared" si="272"/>
        <v>62.949141906704035</v>
      </c>
      <c r="CT194" s="2">
        <f t="shared" si="273"/>
        <v>66.251673727329973</v>
      </c>
      <c r="CU194" s="2">
        <f t="shared" si="274"/>
        <v>67.119460716873192</v>
      </c>
      <c r="CV194" s="2">
        <f t="shared" si="275"/>
        <v>65.161641091954039</v>
      </c>
      <c r="CW194" s="2">
        <f t="shared" si="276"/>
        <v>62.931345753855538</v>
      </c>
      <c r="CX194" s="2">
        <f t="shared" si="277"/>
        <v>58.367666335260232</v>
      </c>
      <c r="CY194" s="2">
        <f t="shared" si="278"/>
        <v>53.983942329657388</v>
      </c>
      <c r="CZ194" s="2">
        <f t="shared" si="279"/>
        <v>47.768206689779596</v>
      </c>
      <c r="DA194" s="2">
        <f t="shared" si="280"/>
        <v>40.108597764783084</v>
      </c>
      <c r="DD194" s="2">
        <f t="shared" si="281"/>
        <v>50.149794303906091</v>
      </c>
      <c r="DE194" s="2">
        <f t="shared" si="282"/>
        <v>53.629864160000956</v>
      </c>
      <c r="DF194" s="2">
        <f t="shared" si="283"/>
        <v>55.251130810246188</v>
      </c>
      <c r="DG194" s="2">
        <f t="shared" si="284"/>
        <v>56.604143343465047</v>
      </c>
      <c r="DH194" s="2">
        <f t="shared" si="285"/>
        <v>58.892285749377777</v>
      </c>
      <c r="DI194" s="2">
        <f t="shared" si="286"/>
        <v>59.644866420572178</v>
      </c>
      <c r="DJ194" s="2">
        <f t="shared" si="287"/>
        <v>59.504076245452104</v>
      </c>
      <c r="DK194" s="2">
        <f t="shared" si="288"/>
        <v>58.136949272489787</v>
      </c>
      <c r="DL194" s="2">
        <f t="shared" si="289"/>
        <v>55.694965755662025</v>
      </c>
      <c r="DM194" s="2">
        <f t="shared" si="290"/>
        <v>51.940611241717733</v>
      </c>
      <c r="DN194" s="2">
        <f t="shared" si="291"/>
        <v>48.052520823242823</v>
      </c>
      <c r="DO194" s="2">
        <f t="shared" si="292"/>
        <v>42.429799844408684</v>
      </c>
      <c r="DP194" s="2">
        <f t="shared" si="293"/>
        <v>36.010138784947756</v>
      </c>
      <c r="DS194" s="2">
        <f t="shared" si="294"/>
        <v>0.99977147828001955</v>
      </c>
      <c r="DT194" s="2">
        <f t="shared" si="295"/>
        <v>0.99977209526690269</v>
      </c>
      <c r="DU194" s="2">
        <f t="shared" si="296"/>
        <v>0.99968687846766235</v>
      </c>
      <c r="DV194" s="2">
        <f t="shared" si="297"/>
        <v>0.99971276965208034</v>
      </c>
      <c r="DW194" s="2">
        <f t="shared" si="298"/>
        <v>0.99973230134723079</v>
      </c>
      <c r="DX194" s="2">
        <f t="shared" si="299"/>
        <v>0.99966829317706596</v>
      </c>
      <c r="DY194" s="2">
        <f t="shared" si="300"/>
        <v>0.99969522034411329</v>
      </c>
      <c r="DZ194" s="2">
        <f t="shared" si="301"/>
        <v>0.99973103560938981</v>
      </c>
      <c r="EA194" s="2">
        <f t="shared" si="302"/>
        <v>0.99967819176968753</v>
      </c>
      <c r="EB194" s="2">
        <f t="shared" si="303"/>
        <v>0.99970136097301188</v>
      </c>
      <c r="EC194" s="2">
        <f t="shared" si="304"/>
        <v>0.99968512029845902</v>
      </c>
      <c r="ED194" s="2">
        <f t="shared" si="305"/>
        <v>0.99970796652315574</v>
      </c>
      <c r="EE194" s="2">
        <f t="shared" si="306"/>
        <v>0.99967876534425404</v>
      </c>
    </row>
    <row r="195" spans="2:137" x14ac:dyDescent="0.25">
      <c r="B195" s="2">
        <v>189</v>
      </c>
      <c r="C195">
        <v>50.594000000000001</v>
      </c>
      <c r="D195">
        <v>53.405999999999999</v>
      </c>
      <c r="E195">
        <v>56.308999999999997</v>
      </c>
      <c r="F195">
        <v>55.926000000000002</v>
      </c>
      <c r="G195">
        <v>59.029000000000003</v>
      </c>
      <c r="H195">
        <v>58.853000000000002</v>
      </c>
      <c r="I195">
        <v>59.741999999999997</v>
      </c>
      <c r="J195">
        <v>57.832999999999998</v>
      </c>
      <c r="K195">
        <v>56.106000000000002</v>
      </c>
      <c r="L195">
        <v>52.5</v>
      </c>
      <c r="M195">
        <v>47.463000000000001</v>
      </c>
      <c r="N195">
        <v>43.261000000000003</v>
      </c>
      <c r="O195">
        <v>36.304000000000002</v>
      </c>
      <c r="R195" s="5">
        <f t="shared" si="310"/>
        <v>50.079531798043682</v>
      </c>
      <c r="S195" s="5">
        <f t="shared" si="311"/>
        <v>53.585525284940225</v>
      </c>
      <c r="T195" s="5">
        <f t="shared" si="312"/>
        <v>55.204944616345045</v>
      </c>
      <c r="U195" s="5">
        <f t="shared" si="313"/>
        <v>56.567617724938316</v>
      </c>
      <c r="V195" s="5">
        <f t="shared" si="314"/>
        <v>58.865959800936821</v>
      </c>
      <c r="W195" s="5">
        <f t="shared" si="315"/>
        <v>59.605985879577958</v>
      </c>
      <c r="X195" s="5">
        <f t="shared" si="316"/>
        <v>59.45694620111643</v>
      </c>
      <c r="Y195" s="5">
        <f t="shared" si="317"/>
        <v>58.088372873246946</v>
      </c>
      <c r="Z195" s="5">
        <f t="shared" si="318"/>
        <v>55.645500986315781</v>
      </c>
      <c r="AA195" s="5">
        <f t="shared" si="319"/>
        <v>51.892771444638122</v>
      </c>
      <c r="AB195" s="5">
        <f t="shared" si="320"/>
        <v>48.012458595254351</v>
      </c>
      <c r="AC195" s="5">
        <f t="shared" si="321"/>
        <v>42.392951517156646</v>
      </c>
      <c r="AD195" s="5">
        <f t="shared" si="322"/>
        <v>35.98625456584076</v>
      </c>
      <c r="AE195" s="5"/>
      <c r="AG195" s="5">
        <f t="shared" si="309"/>
        <v>0.51446820195631915</v>
      </c>
      <c r="AH195" s="5">
        <f t="shared" si="309"/>
        <v>-0.17952528494022602</v>
      </c>
      <c r="AI195" s="5">
        <f t="shared" si="309"/>
        <v>1.104055383654952</v>
      </c>
      <c r="AJ195" s="5">
        <f t="shared" si="309"/>
        <v>-0.64161772493831393</v>
      </c>
      <c r="AK195" s="5">
        <f t="shared" si="308"/>
        <v>0.16304019906318246</v>
      </c>
      <c r="AL195" s="5">
        <f t="shared" si="308"/>
        <v>-0.75298587957795604</v>
      </c>
      <c r="AM195" s="5">
        <f t="shared" si="308"/>
        <v>0.28505379888356686</v>
      </c>
      <c r="AN195" s="5">
        <f t="shared" si="308"/>
        <v>-0.25537287324694802</v>
      </c>
      <c r="AO195" s="5">
        <f t="shared" si="307"/>
        <v>0.46049901368422042</v>
      </c>
      <c r="AP195" s="5">
        <f t="shared" si="307"/>
        <v>0.60722855536187836</v>
      </c>
      <c r="AQ195" s="5">
        <f t="shared" si="307"/>
        <v>-0.54945859525435026</v>
      </c>
      <c r="AR195" s="5">
        <f t="shared" si="307"/>
        <v>0.86804848284335634</v>
      </c>
      <c r="AS195" s="5">
        <f t="shared" si="323"/>
        <v>0.31774543415924228</v>
      </c>
      <c r="AV195" s="2">
        <f t="shared" si="229"/>
        <v>50.079531798043682</v>
      </c>
      <c r="AW195" s="2">
        <f t="shared" si="230"/>
        <v>53.585525284940225</v>
      </c>
      <c r="AX195" s="2">
        <f t="shared" si="231"/>
        <v>55.204944616344882</v>
      </c>
      <c r="AY195" s="2">
        <f t="shared" si="232"/>
        <v>56.567617724938309</v>
      </c>
      <c r="AZ195" s="2">
        <f t="shared" si="233"/>
        <v>58.865959800936821</v>
      </c>
      <c r="BA195" s="2">
        <f t="shared" si="234"/>
        <v>59.605985879577958</v>
      </c>
      <c r="BB195" s="2">
        <f t="shared" si="235"/>
        <v>59.456946201116416</v>
      </c>
      <c r="BC195" s="2">
        <f t="shared" si="236"/>
        <v>58.088372873246946</v>
      </c>
      <c r="BD195" s="2">
        <f t="shared" si="237"/>
        <v>55.645500986315632</v>
      </c>
      <c r="BE195" s="2">
        <f t="shared" si="238"/>
        <v>51.89277144463788</v>
      </c>
      <c r="BF195" s="2">
        <f t="shared" si="239"/>
        <v>48.012458595247807</v>
      </c>
      <c r="BG195" s="2">
        <f t="shared" si="240"/>
        <v>42.39295151713565</v>
      </c>
      <c r="BH195" s="2">
        <f t="shared" si="241"/>
        <v>35.986254565272581</v>
      </c>
      <c r="BK195" s="2" t="str">
        <f t="shared" si="242"/>
        <v/>
      </c>
      <c r="BL195" s="2" t="str">
        <f t="shared" si="243"/>
        <v/>
      </c>
      <c r="BM195" s="2" t="str">
        <f t="shared" si="244"/>
        <v/>
      </c>
      <c r="BN195" s="2" t="str">
        <f t="shared" si="245"/>
        <v/>
      </c>
      <c r="BO195" s="2" t="str">
        <f t="shared" si="246"/>
        <v/>
      </c>
      <c r="BP195" s="2" t="str">
        <f t="shared" si="247"/>
        <v/>
      </c>
      <c r="BQ195" s="2" t="str">
        <f t="shared" si="248"/>
        <v/>
      </c>
      <c r="BR195" s="2" t="str">
        <f t="shared" si="249"/>
        <v/>
      </c>
      <c r="BS195" s="2" t="str">
        <f t="shared" si="250"/>
        <v/>
      </c>
      <c r="BT195" s="2" t="str">
        <f t="shared" si="251"/>
        <v/>
      </c>
      <c r="BU195" s="2" t="str">
        <f t="shared" si="252"/>
        <v/>
      </c>
      <c r="BV195" s="2" t="str">
        <f t="shared" si="253"/>
        <v/>
      </c>
      <c r="BW195" s="2" t="str">
        <f t="shared" si="254"/>
        <v/>
      </c>
      <c r="BZ195" s="2">
        <f t="shared" si="255"/>
        <v>50.594000000000001</v>
      </c>
      <c r="CA195" s="2">
        <f t="shared" si="256"/>
        <v>53.405999999999999</v>
      </c>
      <c r="CB195" s="2">
        <f t="shared" si="257"/>
        <v>56.308999999999997</v>
      </c>
      <c r="CC195" s="2">
        <f t="shared" si="258"/>
        <v>55.926000000000002</v>
      </c>
      <c r="CD195" s="2">
        <f t="shared" si="259"/>
        <v>59.029000000000003</v>
      </c>
      <c r="CE195" s="2">
        <f t="shared" si="260"/>
        <v>58.853000000000002</v>
      </c>
      <c r="CF195" s="2">
        <f t="shared" si="261"/>
        <v>59.741999999999997</v>
      </c>
      <c r="CG195" s="2">
        <f t="shared" si="262"/>
        <v>57.832999999999998</v>
      </c>
      <c r="CH195" s="2">
        <f t="shared" si="263"/>
        <v>56.106000000000002</v>
      </c>
      <c r="CI195" s="2">
        <f t="shared" si="264"/>
        <v>52.5</v>
      </c>
      <c r="CJ195" s="2">
        <f t="shared" si="265"/>
        <v>47.463000000000001</v>
      </c>
      <c r="CK195" s="2">
        <f t="shared" si="266"/>
        <v>43.261000000000003</v>
      </c>
      <c r="CL195" s="2">
        <f t="shared" si="267"/>
        <v>36.304000000000002</v>
      </c>
      <c r="CO195" s="2">
        <f t="shared" si="268"/>
        <v>57.898291302406626</v>
      </c>
      <c r="CP195" s="2">
        <f t="shared" si="269"/>
        <v>57.021652888396012</v>
      </c>
      <c r="CQ195" s="2">
        <f t="shared" si="270"/>
        <v>59.28926301118473</v>
      </c>
      <c r="CR195" s="2">
        <f t="shared" si="271"/>
        <v>60.459818771110683</v>
      </c>
      <c r="CS195" s="2">
        <f t="shared" si="272"/>
        <v>62.95576885765265</v>
      </c>
      <c r="CT195" s="2">
        <f t="shared" si="273"/>
        <v>66.276133685094663</v>
      </c>
      <c r="CU195" s="2">
        <f t="shared" si="274"/>
        <v>67.144414998492877</v>
      </c>
      <c r="CV195" s="2">
        <f t="shared" si="275"/>
        <v>65.177115188834165</v>
      </c>
      <c r="CW195" s="2">
        <f t="shared" si="276"/>
        <v>62.948854270241497</v>
      </c>
      <c r="CX195" s="2">
        <f t="shared" si="277"/>
        <v>58.379837401276603</v>
      </c>
      <c r="CY195" s="2">
        <f t="shared" si="278"/>
        <v>53.999106718622585</v>
      </c>
      <c r="CZ195" s="2">
        <f t="shared" si="279"/>
        <v>47.782311608712739</v>
      </c>
      <c r="DA195" s="2">
        <f t="shared" si="280"/>
        <v>40.124020879190859</v>
      </c>
      <c r="DD195" s="2">
        <f t="shared" si="281"/>
        <v>50.07790188439624</v>
      </c>
      <c r="DE195" s="2">
        <f t="shared" si="282"/>
        <v>53.584810917557256</v>
      </c>
      <c r="DF195" s="2">
        <f t="shared" si="283"/>
        <v>55.203777891268487</v>
      </c>
      <c r="DG195" s="2">
        <f t="shared" si="284"/>
        <v>56.566597841945288</v>
      </c>
      <c r="DH195" s="2">
        <f t="shared" si="285"/>
        <v>58.864961030926509</v>
      </c>
      <c r="DI195" s="2">
        <f t="shared" si="286"/>
        <v>59.603967355451488</v>
      </c>
      <c r="DJ195" s="2">
        <f t="shared" si="287"/>
        <v>59.454808722765691</v>
      </c>
      <c r="DK195" s="2">
        <f t="shared" si="288"/>
        <v>58.086633548001387</v>
      </c>
      <c r="DL195" s="2">
        <f t="shared" si="289"/>
        <v>55.6433568162021</v>
      </c>
      <c r="DM195" s="2">
        <f t="shared" si="290"/>
        <v>51.891004086385195</v>
      </c>
      <c r="DN195" s="2">
        <f t="shared" si="291"/>
        <v>48.010738845836059</v>
      </c>
      <c r="DO195" s="2">
        <f t="shared" si="292"/>
        <v>42.391515708079822</v>
      </c>
      <c r="DP195" s="2">
        <f t="shared" si="293"/>
        <v>35.985041936455659</v>
      </c>
      <c r="DS195" s="2">
        <f t="shared" si="294"/>
        <v>0.99979158152358871</v>
      </c>
      <c r="DT195" s="2">
        <f t="shared" si="295"/>
        <v>0.99979214424491292</v>
      </c>
      <c r="DU195" s="2">
        <f t="shared" si="296"/>
        <v>0.99971442190042425</v>
      </c>
      <c r="DV195" s="2">
        <f t="shared" si="297"/>
        <v>0.99973803618865276</v>
      </c>
      <c r="DW195" s="2">
        <f t="shared" si="298"/>
        <v>0.99975585017614699</v>
      </c>
      <c r="DX195" s="2">
        <f t="shared" si="299"/>
        <v>0.99969747095219996</v>
      </c>
      <c r="DY195" s="2">
        <f t="shared" si="300"/>
        <v>0.99972203019581485</v>
      </c>
      <c r="DZ195" s="2">
        <f t="shared" si="301"/>
        <v>0.99975469575500453</v>
      </c>
      <c r="EA195" s="2">
        <f t="shared" si="302"/>
        <v>0.99970649909509635</v>
      </c>
      <c r="EB195" s="2">
        <f t="shared" si="303"/>
        <v>0.99972763081328775</v>
      </c>
      <c r="EC195" s="2">
        <f t="shared" si="304"/>
        <v>0.9997128183424463</v>
      </c>
      <c r="ED195" s="2">
        <f t="shared" si="305"/>
        <v>0.99973365545973247</v>
      </c>
      <c r="EE195" s="2">
        <f t="shared" si="306"/>
        <v>0.99970702223091712</v>
      </c>
    </row>
    <row r="196" spans="2:137" x14ac:dyDescent="0.25">
      <c r="B196" s="2">
        <v>190</v>
      </c>
      <c r="C196">
        <v>50.347999999999999</v>
      </c>
      <c r="D196">
        <v>53.884</v>
      </c>
      <c r="E196">
        <v>55.75</v>
      </c>
      <c r="F196">
        <v>56.779000000000003</v>
      </c>
      <c r="G196">
        <v>58.206000000000003</v>
      </c>
      <c r="H196">
        <v>60.015000000000001</v>
      </c>
      <c r="I196">
        <v>59.287999999999997</v>
      </c>
      <c r="J196">
        <v>56.893999999999998</v>
      </c>
      <c r="K196">
        <v>56.273000000000003</v>
      </c>
      <c r="L196">
        <v>51.712000000000003</v>
      </c>
      <c r="M196">
        <v>48.582000000000001</v>
      </c>
      <c r="N196">
        <v>43.667000000000002</v>
      </c>
      <c r="O196">
        <v>35.680999999999997</v>
      </c>
      <c r="R196" s="5">
        <f t="shared" si="310"/>
        <v>50.007509781864989</v>
      </c>
      <c r="S196" s="5">
        <f t="shared" si="311"/>
        <v>53.540414861635725</v>
      </c>
      <c r="T196" s="5">
        <f t="shared" si="312"/>
        <v>55.157498688765379</v>
      </c>
      <c r="U196" s="5">
        <f t="shared" si="313"/>
        <v>56.529990750092601</v>
      </c>
      <c r="V196" s="5">
        <f t="shared" si="314"/>
        <v>58.838554781207783</v>
      </c>
      <c r="W196" s="5">
        <f t="shared" si="315"/>
        <v>59.564927288891873</v>
      </c>
      <c r="X196" s="5">
        <f t="shared" si="316"/>
        <v>59.407509467723614</v>
      </c>
      <c r="Y196" s="5">
        <f t="shared" si="317"/>
        <v>58.037918860054468</v>
      </c>
      <c r="Z196" s="5">
        <f t="shared" si="318"/>
        <v>55.593721935191581</v>
      </c>
      <c r="AA196" s="5">
        <f t="shared" si="319"/>
        <v>51.843024165869437</v>
      </c>
      <c r="AB196" s="5">
        <f t="shared" si="320"/>
        <v>47.970540253526778</v>
      </c>
      <c r="AC196" s="5">
        <f t="shared" si="321"/>
        <v>42.354553801943062</v>
      </c>
      <c r="AD196" s="5">
        <f t="shared" si="322"/>
        <v>35.96106187439657</v>
      </c>
      <c r="AE196" s="5"/>
      <c r="AG196" s="5">
        <f t="shared" si="309"/>
        <v>0.34049021813500957</v>
      </c>
      <c r="AH196" s="5">
        <f t="shared" si="309"/>
        <v>0.34358513836427562</v>
      </c>
      <c r="AI196" s="5">
        <f t="shared" si="309"/>
        <v>0.59250131123462069</v>
      </c>
      <c r="AJ196" s="5">
        <f t="shared" si="309"/>
        <v>0.24900924990740236</v>
      </c>
      <c r="AK196" s="5">
        <f t="shared" si="308"/>
        <v>-0.63255478120778008</v>
      </c>
      <c r="AL196" s="5">
        <f t="shared" si="308"/>
        <v>0.45007271110812752</v>
      </c>
      <c r="AM196" s="5">
        <f t="shared" si="308"/>
        <v>-0.11950946772361704</v>
      </c>
      <c r="AN196" s="5">
        <f t="shared" si="308"/>
        <v>-1.1439188600544696</v>
      </c>
      <c r="AO196" s="5">
        <f t="shared" si="307"/>
        <v>0.67927806480842179</v>
      </c>
      <c r="AP196" s="5">
        <f t="shared" si="307"/>
        <v>-0.13102416586943377</v>
      </c>
      <c r="AQ196" s="5">
        <f t="shared" si="307"/>
        <v>0.61145974647322276</v>
      </c>
      <c r="AR196" s="5">
        <f t="shared" si="307"/>
        <v>1.3124461980569393</v>
      </c>
      <c r="AS196" s="5">
        <f t="shared" si="323"/>
        <v>-0.28006187439657282</v>
      </c>
      <c r="AV196" s="2">
        <f t="shared" si="229"/>
        <v>50.007509781864989</v>
      </c>
      <c r="AW196" s="2">
        <f t="shared" si="230"/>
        <v>53.540414861635725</v>
      </c>
      <c r="AX196" s="2">
        <f t="shared" si="231"/>
        <v>55.157498688765351</v>
      </c>
      <c r="AY196" s="2">
        <f t="shared" si="232"/>
        <v>56.529990750092601</v>
      </c>
      <c r="AZ196" s="2">
        <f t="shared" si="233"/>
        <v>58.838554781207783</v>
      </c>
      <c r="BA196" s="2">
        <f t="shared" si="234"/>
        <v>59.564927288891873</v>
      </c>
      <c r="BB196" s="2">
        <f t="shared" si="235"/>
        <v>59.407509467723614</v>
      </c>
      <c r="BC196" s="2">
        <f t="shared" si="236"/>
        <v>58.037918860054468</v>
      </c>
      <c r="BD196" s="2">
        <f t="shared" si="237"/>
        <v>55.59372193519156</v>
      </c>
      <c r="BE196" s="2">
        <f t="shared" si="238"/>
        <v>51.843024165869394</v>
      </c>
      <c r="BF196" s="2">
        <f t="shared" si="239"/>
        <v>47.970540253525527</v>
      </c>
      <c r="BG196" s="2">
        <f t="shared" si="240"/>
        <v>42.354553801938835</v>
      </c>
      <c r="BH196" s="2">
        <f t="shared" si="241"/>
        <v>35.961061874267756</v>
      </c>
      <c r="BK196" s="2" t="str">
        <f t="shared" si="242"/>
        <v/>
      </c>
      <c r="BL196" s="2" t="str">
        <f t="shared" si="243"/>
        <v/>
      </c>
      <c r="BM196" s="2" t="str">
        <f t="shared" si="244"/>
        <v/>
      </c>
      <c r="BN196" s="2" t="str">
        <f t="shared" si="245"/>
        <v/>
      </c>
      <c r="BO196" s="2" t="str">
        <f t="shared" si="246"/>
        <v/>
      </c>
      <c r="BP196" s="2" t="str">
        <f t="shared" si="247"/>
        <v/>
      </c>
      <c r="BQ196" s="2" t="str">
        <f t="shared" si="248"/>
        <v/>
      </c>
      <c r="BR196" s="2" t="str">
        <f t="shared" si="249"/>
        <v/>
      </c>
      <c r="BS196" s="2" t="str">
        <f t="shared" si="250"/>
        <v/>
      </c>
      <c r="BT196" s="2" t="str">
        <f t="shared" si="251"/>
        <v/>
      </c>
      <c r="BU196" s="2" t="str">
        <f t="shared" si="252"/>
        <v/>
      </c>
      <c r="BV196" s="2" t="str">
        <f t="shared" si="253"/>
        <v/>
      </c>
      <c r="BW196" s="2" t="str">
        <f t="shared" si="254"/>
        <v/>
      </c>
      <c r="BZ196" s="2">
        <f t="shared" si="255"/>
        <v>50.347999999999999</v>
      </c>
      <c r="CA196" s="2">
        <f t="shared" si="256"/>
        <v>53.884</v>
      </c>
      <c r="CB196" s="2">
        <f t="shared" si="257"/>
        <v>55.75</v>
      </c>
      <c r="CC196" s="2">
        <f t="shared" si="258"/>
        <v>56.779000000000003</v>
      </c>
      <c r="CD196" s="2">
        <f t="shared" si="259"/>
        <v>58.206000000000003</v>
      </c>
      <c r="CE196" s="2">
        <f t="shared" si="260"/>
        <v>60.015000000000001</v>
      </c>
      <c r="CF196" s="2">
        <f t="shared" si="261"/>
        <v>59.287999999999997</v>
      </c>
      <c r="CG196" s="2">
        <f t="shared" si="262"/>
        <v>56.893999999999998</v>
      </c>
      <c r="CH196" s="2">
        <f t="shared" si="263"/>
        <v>56.273000000000003</v>
      </c>
      <c r="CI196" s="2">
        <f t="shared" si="264"/>
        <v>51.712000000000003</v>
      </c>
      <c r="CJ196" s="2">
        <f t="shared" si="265"/>
        <v>48.582000000000001</v>
      </c>
      <c r="CK196" s="2">
        <f t="shared" si="266"/>
        <v>43.667000000000002</v>
      </c>
      <c r="CL196" s="2">
        <f t="shared" si="267"/>
        <v>35.680999999999997</v>
      </c>
      <c r="CO196" s="2">
        <f t="shared" si="268"/>
        <v>57.898950218195949</v>
      </c>
      <c r="CP196" s="2">
        <f t="shared" si="269"/>
        <v>57.006476761770344</v>
      </c>
      <c r="CQ196" s="2">
        <f t="shared" si="270"/>
        <v>59.278859857358363</v>
      </c>
      <c r="CR196" s="2">
        <f t="shared" si="271"/>
        <v>60.456778145489778</v>
      </c>
      <c r="CS196" s="2">
        <f t="shared" si="272"/>
        <v>62.962395808601272</v>
      </c>
      <c r="CT196" s="2">
        <f t="shared" si="273"/>
        <v>66.300593642859369</v>
      </c>
      <c r="CU196" s="2">
        <f t="shared" si="274"/>
        <v>67.169369280112562</v>
      </c>
      <c r="CV196" s="2">
        <f t="shared" si="275"/>
        <v>65.192589285714305</v>
      </c>
      <c r="CW196" s="2">
        <f t="shared" si="276"/>
        <v>62.966362786627457</v>
      </c>
      <c r="CX196" s="2">
        <f t="shared" si="277"/>
        <v>58.392008467292982</v>
      </c>
      <c r="CY196" s="2">
        <f t="shared" si="278"/>
        <v>54.014271107587781</v>
      </c>
      <c r="CZ196" s="2">
        <f t="shared" si="279"/>
        <v>47.796416527645889</v>
      </c>
      <c r="DA196" s="2">
        <f t="shared" si="280"/>
        <v>40.139443993598633</v>
      </c>
      <c r="DD196" s="2">
        <f t="shared" si="281"/>
        <v>50.00600946488639</v>
      </c>
      <c r="DE196" s="2">
        <f t="shared" si="282"/>
        <v>53.539757675113556</v>
      </c>
      <c r="DF196" s="2">
        <f t="shared" si="283"/>
        <v>55.156424972290779</v>
      </c>
      <c r="DG196" s="2">
        <f t="shared" si="284"/>
        <v>56.52905234042553</v>
      </c>
      <c r="DH196" s="2">
        <f t="shared" si="285"/>
        <v>58.83763631247524</v>
      </c>
      <c r="DI196" s="2">
        <f t="shared" si="286"/>
        <v>59.563068290330804</v>
      </c>
      <c r="DJ196" s="2">
        <f t="shared" si="287"/>
        <v>59.405541200079284</v>
      </c>
      <c r="DK196" s="2">
        <f t="shared" si="288"/>
        <v>58.036317823512981</v>
      </c>
      <c r="DL196" s="2">
        <f t="shared" si="289"/>
        <v>55.591747876742168</v>
      </c>
      <c r="DM196" s="2">
        <f t="shared" si="290"/>
        <v>51.841396931052657</v>
      </c>
      <c r="DN196" s="2">
        <f t="shared" si="291"/>
        <v>47.968956868429295</v>
      </c>
      <c r="DO196" s="2">
        <f t="shared" si="292"/>
        <v>42.353231571750968</v>
      </c>
      <c r="DP196" s="2">
        <f t="shared" si="293"/>
        <v>35.959945087963561</v>
      </c>
      <c r="DS196" s="2">
        <f t="shared" si="294"/>
        <v>0.99980991660453378</v>
      </c>
      <c r="DT196" s="2">
        <f t="shared" si="295"/>
        <v>0.9998104298312791</v>
      </c>
      <c r="DU196" s="2">
        <f t="shared" si="296"/>
        <v>0.99973954313300206</v>
      </c>
      <c r="DV196" s="2">
        <f t="shared" si="297"/>
        <v>0.99976108065744718</v>
      </c>
      <c r="DW196" s="2">
        <f t="shared" si="298"/>
        <v>0.99977732793065799</v>
      </c>
      <c r="DX196" s="2">
        <f t="shared" si="299"/>
        <v>0.99972408288447223</v>
      </c>
      <c r="DY196" s="2">
        <f t="shared" si="300"/>
        <v>0.99974648232495067</v>
      </c>
      <c r="DZ196" s="2">
        <f t="shared" si="301"/>
        <v>0.99977627504071886</v>
      </c>
      <c r="EA196" s="2">
        <f t="shared" si="302"/>
        <v>0.99973231708048294</v>
      </c>
      <c r="EB196" s="2">
        <f t="shared" si="303"/>
        <v>0.99975159039614259</v>
      </c>
      <c r="EC196" s="2">
        <f t="shared" si="304"/>
        <v>0.99973808059703873</v>
      </c>
      <c r="ED196" s="2">
        <f t="shared" si="305"/>
        <v>0.99975708519945927</v>
      </c>
      <c r="EE196" s="2">
        <f t="shared" si="306"/>
        <v>0.99973279421064332</v>
      </c>
    </row>
    <row r="197" spans="2:137" x14ac:dyDescent="0.25">
      <c r="B197" s="2">
        <v>191</v>
      </c>
      <c r="C197">
        <v>50.594000000000001</v>
      </c>
      <c r="D197">
        <v>53.622999999999998</v>
      </c>
      <c r="E197">
        <v>55.618000000000002</v>
      </c>
      <c r="F197">
        <v>56.411999999999999</v>
      </c>
      <c r="G197">
        <v>58.015000000000001</v>
      </c>
      <c r="H197">
        <v>59.573999999999998</v>
      </c>
      <c r="I197">
        <v>59.954999999999998</v>
      </c>
      <c r="J197">
        <v>58.241999999999997</v>
      </c>
      <c r="K197">
        <v>55.287999999999997</v>
      </c>
      <c r="L197">
        <v>51.908999999999999</v>
      </c>
      <c r="M197">
        <v>48.372999999999998</v>
      </c>
      <c r="N197">
        <v>41.912999999999997</v>
      </c>
      <c r="O197">
        <v>36.58</v>
      </c>
      <c r="R197" s="5">
        <f t="shared" si="310"/>
        <v>49.935497951182398</v>
      </c>
      <c r="S197" s="5">
        <f t="shared" si="311"/>
        <v>53.495308969441311</v>
      </c>
      <c r="T197" s="5">
        <f t="shared" si="312"/>
        <v>55.110060094047803</v>
      </c>
      <c r="U197" s="5">
        <f t="shared" si="313"/>
        <v>56.492370215354057</v>
      </c>
      <c r="V197" s="5">
        <f t="shared" si="314"/>
        <v>58.811156158893624</v>
      </c>
      <c r="W197" s="5">
        <f t="shared" si="315"/>
        <v>59.523881140514852</v>
      </c>
      <c r="X197" s="5">
        <f t="shared" si="316"/>
        <v>59.358085960133266</v>
      </c>
      <c r="Y197" s="5">
        <f t="shared" si="317"/>
        <v>57.987475714441324</v>
      </c>
      <c r="Z197" s="5">
        <f t="shared" si="318"/>
        <v>55.541956216413766</v>
      </c>
      <c r="AA197" s="5">
        <f t="shared" si="319"/>
        <v>51.793287860250466</v>
      </c>
      <c r="AB197" s="5">
        <f t="shared" si="320"/>
        <v>47.928632591956102</v>
      </c>
      <c r="AC197" s="5">
        <f t="shared" si="321"/>
        <v>42.316164956029588</v>
      </c>
      <c r="AD197" s="5">
        <f t="shared" si="322"/>
        <v>35.935876659388612</v>
      </c>
      <c r="AE197" s="5"/>
      <c r="AG197" s="5">
        <f t="shared" si="309"/>
        <v>0.65850204881760277</v>
      </c>
      <c r="AH197" s="5">
        <f t="shared" si="309"/>
        <v>0.12769103055868669</v>
      </c>
      <c r="AI197" s="5">
        <f t="shared" si="309"/>
        <v>0.50793990595219896</v>
      </c>
      <c r="AJ197" s="5">
        <f t="shared" si="309"/>
        <v>-8.0370215354058416E-2</v>
      </c>
      <c r="AK197" s="5">
        <f t="shared" si="308"/>
        <v>-0.79615615889362346</v>
      </c>
      <c r="AL197" s="5">
        <f t="shared" si="308"/>
        <v>5.0118859485145606E-2</v>
      </c>
      <c r="AM197" s="5">
        <f t="shared" si="308"/>
        <v>0.59691403986673208</v>
      </c>
      <c r="AN197" s="5">
        <f t="shared" si="308"/>
        <v>0.25452428555867357</v>
      </c>
      <c r="AO197" s="5">
        <f t="shared" si="307"/>
        <v>-0.2539562164137692</v>
      </c>
      <c r="AP197" s="5">
        <f t="shared" si="307"/>
        <v>0.11571213974953309</v>
      </c>
      <c r="AQ197" s="5">
        <f t="shared" si="307"/>
        <v>0.4443674080438953</v>
      </c>
      <c r="AR197" s="5">
        <f t="shared" si="307"/>
        <v>-0.40316495602959179</v>
      </c>
      <c r="AS197" s="5">
        <f t="shared" si="323"/>
        <v>0.64412334061138665</v>
      </c>
      <c r="AV197" s="2">
        <f t="shared" si="229"/>
        <v>49.935497951182398</v>
      </c>
      <c r="AW197" s="2">
        <f t="shared" si="230"/>
        <v>53.495308969441311</v>
      </c>
      <c r="AX197" s="2">
        <f t="shared" si="231"/>
        <v>55.110060094047796</v>
      </c>
      <c r="AY197" s="2">
        <f t="shared" si="232"/>
        <v>56.492370215354057</v>
      </c>
      <c r="AZ197" s="2">
        <f t="shared" si="233"/>
        <v>58.811156158893624</v>
      </c>
      <c r="BA197" s="2">
        <f t="shared" si="234"/>
        <v>59.523881140514852</v>
      </c>
      <c r="BB197" s="2">
        <f t="shared" si="235"/>
        <v>59.358085960133266</v>
      </c>
      <c r="BC197" s="2">
        <f t="shared" si="236"/>
        <v>57.987475714441324</v>
      </c>
      <c r="BD197" s="2">
        <f t="shared" si="237"/>
        <v>55.541956216413759</v>
      </c>
      <c r="BE197" s="2">
        <f t="shared" si="238"/>
        <v>51.793287860250459</v>
      </c>
      <c r="BF197" s="2">
        <f t="shared" si="239"/>
        <v>47.928632591955875</v>
      </c>
      <c r="BG197" s="2">
        <f t="shared" si="240"/>
        <v>42.316164956028778</v>
      </c>
      <c r="BH197" s="2">
        <f t="shared" si="241"/>
        <v>35.935876659360716</v>
      </c>
      <c r="BK197" s="2" t="str">
        <f t="shared" si="242"/>
        <v/>
      </c>
      <c r="BL197" s="2" t="str">
        <f t="shared" si="243"/>
        <v/>
      </c>
      <c r="BM197" s="2" t="str">
        <f t="shared" si="244"/>
        <v/>
      </c>
      <c r="BN197" s="2" t="str">
        <f t="shared" si="245"/>
        <v/>
      </c>
      <c r="BO197" s="2" t="str">
        <f t="shared" si="246"/>
        <v/>
      </c>
      <c r="BP197" s="2" t="str">
        <f t="shared" si="247"/>
        <v/>
      </c>
      <c r="BQ197" s="2" t="str">
        <f t="shared" si="248"/>
        <v/>
      </c>
      <c r="BR197" s="2" t="str">
        <f t="shared" si="249"/>
        <v/>
      </c>
      <c r="BS197" s="2" t="str">
        <f t="shared" si="250"/>
        <v/>
      </c>
      <c r="BT197" s="2" t="str">
        <f t="shared" si="251"/>
        <v/>
      </c>
      <c r="BU197" s="2" t="str">
        <f t="shared" si="252"/>
        <v/>
      </c>
      <c r="BV197" s="2" t="str">
        <f t="shared" si="253"/>
        <v/>
      </c>
      <c r="BW197" s="2" t="str">
        <f t="shared" si="254"/>
        <v/>
      </c>
      <c r="BZ197" s="2">
        <f t="shared" si="255"/>
        <v>50.594000000000001</v>
      </c>
      <c r="CA197" s="2">
        <f t="shared" si="256"/>
        <v>53.622999999999998</v>
      </c>
      <c r="CB197" s="2">
        <f t="shared" si="257"/>
        <v>55.618000000000002</v>
      </c>
      <c r="CC197" s="2">
        <f t="shared" si="258"/>
        <v>56.411999999999999</v>
      </c>
      <c r="CD197" s="2">
        <f t="shared" si="259"/>
        <v>58.015000000000001</v>
      </c>
      <c r="CE197" s="2">
        <f t="shared" si="260"/>
        <v>59.573999999999998</v>
      </c>
      <c r="CF197" s="2">
        <f t="shared" si="261"/>
        <v>59.954999999999998</v>
      </c>
      <c r="CG197" s="2">
        <f t="shared" si="262"/>
        <v>58.241999999999997</v>
      </c>
      <c r="CH197" s="2">
        <f t="shared" si="263"/>
        <v>55.287999999999997</v>
      </c>
      <c r="CI197" s="2">
        <f t="shared" si="264"/>
        <v>51.908999999999999</v>
      </c>
      <c r="CJ197" s="2">
        <f t="shared" si="265"/>
        <v>48.372999999999998</v>
      </c>
      <c r="CK197" s="2">
        <f t="shared" si="266"/>
        <v>41.912999999999997</v>
      </c>
      <c r="CL197" s="2">
        <f t="shared" si="267"/>
        <v>36.58</v>
      </c>
      <c r="CO197" s="2">
        <f t="shared" si="268"/>
        <v>57.899609133985273</v>
      </c>
      <c r="CP197" s="2">
        <f t="shared" si="269"/>
        <v>56.991300635144675</v>
      </c>
      <c r="CQ197" s="2">
        <f t="shared" si="270"/>
        <v>59.268456703531996</v>
      </c>
      <c r="CR197" s="2">
        <f t="shared" si="271"/>
        <v>60.453737519868881</v>
      </c>
      <c r="CS197" s="2">
        <f t="shared" si="272"/>
        <v>62.969022759549887</v>
      </c>
      <c r="CT197" s="2">
        <f t="shared" si="273"/>
        <v>66.325053600624074</v>
      </c>
      <c r="CU197" s="2">
        <f t="shared" si="274"/>
        <v>67.194323561732233</v>
      </c>
      <c r="CV197" s="2">
        <f t="shared" si="275"/>
        <v>65.208063382594432</v>
      </c>
      <c r="CW197" s="2">
        <f t="shared" si="276"/>
        <v>62.983871303013416</v>
      </c>
      <c r="CX197" s="2">
        <f t="shared" si="277"/>
        <v>58.404179533309353</v>
      </c>
      <c r="CY197" s="2">
        <f t="shared" si="278"/>
        <v>54.029435496552978</v>
      </c>
      <c r="CZ197" s="2">
        <f t="shared" si="279"/>
        <v>47.810521446579031</v>
      </c>
      <c r="DA197" s="2">
        <f t="shared" si="280"/>
        <v>40.154867108006414</v>
      </c>
      <c r="DD197" s="2">
        <f t="shared" si="281"/>
        <v>49.934117045376539</v>
      </c>
      <c r="DE197" s="2">
        <f t="shared" si="282"/>
        <v>53.494704432669863</v>
      </c>
      <c r="DF197" s="2">
        <f t="shared" si="283"/>
        <v>55.109072053313078</v>
      </c>
      <c r="DG197" s="2">
        <f t="shared" si="284"/>
        <v>56.491506838905778</v>
      </c>
      <c r="DH197" s="2">
        <f t="shared" si="285"/>
        <v>58.810311594023965</v>
      </c>
      <c r="DI197" s="2">
        <f t="shared" si="286"/>
        <v>59.522169225210114</v>
      </c>
      <c r="DJ197" s="2">
        <f t="shared" si="287"/>
        <v>59.356273677392871</v>
      </c>
      <c r="DK197" s="2">
        <f t="shared" si="288"/>
        <v>57.986002099024581</v>
      </c>
      <c r="DL197" s="2">
        <f t="shared" si="289"/>
        <v>55.540138937282236</v>
      </c>
      <c r="DM197" s="2">
        <f t="shared" si="290"/>
        <v>51.791789775720119</v>
      </c>
      <c r="DN197" s="2">
        <f t="shared" si="291"/>
        <v>47.927174891022531</v>
      </c>
      <c r="DO197" s="2">
        <f t="shared" si="292"/>
        <v>42.314947435422106</v>
      </c>
      <c r="DP197" s="2">
        <f t="shared" si="293"/>
        <v>35.934848239471464</v>
      </c>
      <c r="DS197" s="2">
        <f t="shared" si="294"/>
        <v>0.99982663898344204</v>
      </c>
      <c r="DT197" s="2">
        <f t="shared" si="295"/>
        <v>0.99982710706743316</v>
      </c>
      <c r="DU197" s="2">
        <f t="shared" si="296"/>
        <v>0.99976245507020556</v>
      </c>
      <c r="DV197" s="2">
        <f t="shared" si="297"/>
        <v>0.99978209838906429</v>
      </c>
      <c r="DW197" s="2">
        <f t="shared" si="298"/>
        <v>0.99979691668018189</v>
      </c>
      <c r="DX197" s="2">
        <f t="shared" si="299"/>
        <v>0.99974835449049682</v>
      </c>
      <c r="DY197" s="2">
        <f t="shared" si="300"/>
        <v>0.99976878397469526</v>
      </c>
      <c r="DZ197" s="2">
        <f t="shared" si="301"/>
        <v>0.99979595639542707</v>
      </c>
      <c r="EA197" s="2">
        <f t="shared" si="302"/>
        <v>0.9997558645257193</v>
      </c>
      <c r="EB197" s="2">
        <f t="shared" si="303"/>
        <v>0.9997734427967413</v>
      </c>
      <c r="EC197" s="2">
        <f t="shared" si="304"/>
        <v>0.99976112116024363</v>
      </c>
      <c r="ED197" s="2">
        <f t="shared" si="305"/>
        <v>0.9997784543335787</v>
      </c>
      <c r="EE197" s="2">
        <f t="shared" si="306"/>
        <v>0.9997562996940782</v>
      </c>
    </row>
    <row r="198" spans="2:137" x14ac:dyDescent="0.25">
      <c r="B198" s="2">
        <v>192</v>
      </c>
      <c r="C198">
        <v>50.304000000000002</v>
      </c>
      <c r="D198">
        <v>53.390999999999998</v>
      </c>
      <c r="E198">
        <v>54.734999999999999</v>
      </c>
      <c r="F198">
        <v>56.868000000000002</v>
      </c>
      <c r="G198">
        <v>58.426000000000002</v>
      </c>
      <c r="H198">
        <v>59.176000000000002</v>
      </c>
      <c r="I198">
        <v>59.847999999999999</v>
      </c>
      <c r="J198">
        <v>58.484999999999999</v>
      </c>
      <c r="K198">
        <v>56.454999999999998</v>
      </c>
      <c r="L198">
        <v>52.591000000000001</v>
      </c>
      <c r="M198">
        <v>47.820999999999998</v>
      </c>
      <c r="N198">
        <v>42.42</v>
      </c>
      <c r="O198">
        <v>35.680999999999997</v>
      </c>
      <c r="R198" s="5">
        <f t="shared" ref="R198:R205" si="324">AV198+(C$209*_xlfn.NORM.DIST($B198,C$214*C$215+C$213,C$219*C$214,FALSE))+(C$211*_xlfn.NORM.DIST($B198,C$214*C$216+C$213,C$220*C$214,FALSE))+(C$210*_xlfn.NORM.DIST($B198,C$214*C$217+C$213,C$221*C$214,FALSE))+(C$212*_xlfn.NORM.DIST($B198,C$214*C$218+C$213,C$222*C$214,FALSE))</f>
        <v>49.863495517198928</v>
      </c>
      <c r="S198" s="5">
        <f t="shared" ref="S198:S205" si="325">AW198+(D$209*_xlfn.NORM.DIST($B198,D$214*D$215+D$213,D$219*D$214,FALSE))+(D$211*_xlfn.NORM.DIST($B198,D$214*D$216+D$213,D$220*D$214,FALSE))+(D$210*_xlfn.NORM.DIST($B198,D$214*D$217+D$213,D$221*D$214,FALSE))+(D$212*_xlfn.NORM.DIST($B198,D$214*D$218+D$213,D$222*D$214,FALSE))</f>
        <v>53.450207253804194</v>
      </c>
      <c r="T198" s="5">
        <f t="shared" ref="T198:T205" si="326">AX198+(E$209*_xlfn.NORM.DIST($B198,E$214*E$215+E$213,E$219*E$214,FALSE))+(E$211*_xlfn.NORM.DIST($B198,E$214*E$216+E$213,E$220*E$214,FALSE))+(E$210*_xlfn.NORM.DIST($B198,E$214*E$217+E$213,E$221*E$214,FALSE))+(E$212*_xlfn.NORM.DIST($B198,E$214*E$218+E$213,E$222*E$214,FALSE))</f>
        <v>55.062628262125521</v>
      </c>
      <c r="U198" s="5">
        <f t="shared" ref="U198:U205" si="327">AY198+(F$209*_xlfn.NORM.DIST($B198,F$214*F$215+F$213,F$219*F$214,FALSE))+(F$211*_xlfn.NORM.DIST($B198,F$214*F$216+F$213,F$220*F$214,FALSE))+(F$210*_xlfn.NORM.DIST($B198,F$214*F$217+F$213,F$221*F$214,FALSE))+(F$212*_xlfn.NORM.DIST($B198,F$214*F$218+F$213,F$222*F$214,FALSE))</f>
        <v>56.454755618400782</v>
      </c>
      <c r="V198" s="5">
        <f t="shared" ref="V198:V205" si="328">AZ198+(G$209*_xlfn.NORM.DIST($B198,G$214*G$215+G$213,G$219*G$214,FALSE))+(G$211*_xlfn.NORM.DIST($B198,G$214*G$216+G$213,G$220*G$214,FALSE))+(G$210*_xlfn.NORM.DIST($B198,G$214*G$217+G$213,G$221*G$214,FALSE))+(G$212*_xlfn.NORM.DIST($B198,G$214*G$218+G$213,G$222*G$214,FALSE))</f>
        <v>58.783763430095632</v>
      </c>
      <c r="W198" s="5">
        <f t="shared" ref="W198:W205" si="329">BA198+(H$209*_xlfn.NORM.DIST($B198,H$214*H$215+H$213,H$219*H$214,FALSE))+(H$211*_xlfn.NORM.DIST($B198,H$214*H$216+H$213,H$220*H$214,FALSE))+(H$210*_xlfn.NORM.DIST($B198,H$214*H$217+H$213,H$221*H$214,FALSE))+(H$212*_xlfn.NORM.DIST($B198,H$214*H$218+H$213,H$222*H$214,FALSE))</f>
        <v>59.482846480426502</v>
      </c>
      <c r="X198" s="5">
        <f t="shared" ref="X198:X205" si="330">BB198+(I$209*_xlfn.NORM.DIST($B198,I$214*I$215+I$213,I$219*I$214,FALSE))+(I$211*_xlfn.NORM.DIST($B198,I$214*I$216+I$213,I$220*I$214,FALSE))+(I$210*_xlfn.NORM.DIST($B198,I$214*I$217+I$213,I$221*I$214,FALSE))+(I$212*_xlfn.NORM.DIST($B198,I$214*I$218+I$213,I$222*I$214,FALSE))</f>
        <v>59.308674661419417</v>
      </c>
      <c r="Y198" s="5">
        <f t="shared" ref="Y198:Y205" si="331">BC198+(J$209*_xlfn.NORM.DIST($B198,J$214*J$215+J$213,J$219*J$214,FALSE))+(J$211*_xlfn.NORM.DIST($B198,J$214*J$216+J$213,J$220*J$214,FALSE))+(J$210*_xlfn.NORM.DIST($B198,J$214*J$217+J$213,J$221*J$214,FALSE))+(J$212*_xlfn.NORM.DIST($B198,J$214*J$218+J$213,J$222*J$214,FALSE))</f>
        <v>57.937042594944842</v>
      </c>
      <c r="Z198" s="5">
        <f t="shared" ref="Z198:Z205" si="332">BD198+(K$209*_xlfn.NORM.DIST($B198,K$214*K$215+K$213,K$219*K$214,FALSE))+(K$211*_xlfn.NORM.DIST($B198,K$214*K$216+K$213,K$220*K$214,FALSE))+(K$210*_xlfn.NORM.DIST($B198,K$214*K$217+K$213,K$221*K$214,FALSE))+(K$212*_xlfn.NORM.DIST($B198,K$214*K$218+K$213,K$222*K$214,FALSE))</f>
        <v>55.490202801314105</v>
      </c>
      <c r="AA198" s="5">
        <f t="shared" ref="AA198:AA205" si="333">BE198+(L$209*_xlfn.NORM.DIST($B198,L$214*L$215+L$213,L$219*L$214,FALSE))+(L$211*_xlfn.NORM.DIST($B198,L$214*L$216+L$213,L$220*L$214,FALSE))+(L$210*_xlfn.NORM.DIST($B198,L$214*L$217+L$213,L$221*L$214,FALSE))+(L$212*_xlfn.NORM.DIST($B198,L$214*L$218+L$213,L$222*L$214,FALSE))</f>
        <v>51.743561681986797</v>
      </c>
      <c r="AB198" s="5">
        <f t="shared" ref="AB198:AB205" si="334">BF198+(M$209*_xlfn.NORM.DIST($B198,M$214*M$215+M$213,M$219*M$214,FALSE))+(M$211*_xlfn.NORM.DIST($B198,M$214*M$216+M$213,M$220*M$214,FALSE))+(M$210*_xlfn.NORM.DIST($B198,M$214*M$217+M$213,M$221*M$214,FALSE))+(M$212*_xlfn.NORM.DIST($B198,M$214*M$218+M$213,M$222*M$214,FALSE))</f>
        <v>47.886734787212632</v>
      </c>
      <c r="AC198" s="5">
        <f t="shared" ref="AC198:AC205" si="335">BG198+(N$209*_xlfn.NORM.DIST($B198,N$214*N$215+N$213,N$219*N$214,FALSE))+(N$211*_xlfn.NORM.DIST($B198,N$214*N$216+N$213,N$220*N$214,FALSE))+(N$210*_xlfn.NORM.DIST($B198,N$214*N$217+N$213,N$221*N$214,FALSE))+(N$212*_xlfn.NORM.DIST($B198,N$214*N$218+N$213,N$222*N$214,FALSE))</f>
        <v>42.277784298252115</v>
      </c>
      <c r="AD198" s="5">
        <f t="shared" ref="AD198:AD205" si="336">BH198+(O$209*_xlfn.NORM.DIST($B198,O$214*O$215+O$213,O$219*O$214,FALSE))+(O$211*_xlfn.NORM.DIST($B198,O$214*O$216+O$213,O$220*O$214,FALSE))+(O$210*_xlfn.NORM.DIST($B198,O$214*O$217+O$213,O$221*O$214,FALSE))+(O$212*_xlfn.NORM.DIST($B198,O$214*O$218+O$213,O$222*O$214,FALSE))</f>
        <v>35.910698347235503</v>
      </c>
      <c r="AE198" s="5"/>
      <c r="AG198" s="5">
        <f t="shared" si="309"/>
        <v>0.44050448280107446</v>
      </c>
      <c r="AH198" s="5">
        <f t="shared" si="309"/>
        <v>-5.9207253804196114E-2</v>
      </c>
      <c r="AI198" s="5">
        <f t="shared" si="309"/>
        <v>-0.32762826212552199</v>
      </c>
      <c r="AJ198" s="5">
        <f t="shared" si="309"/>
        <v>0.41324438159922039</v>
      </c>
      <c r="AK198" s="5">
        <f t="shared" si="308"/>
        <v>-0.3577634300956305</v>
      </c>
      <c r="AL198" s="5">
        <f t="shared" si="308"/>
        <v>-0.30684648042650053</v>
      </c>
      <c r="AM198" s="5">
        <f t="shared" si="308"/>
        <v>0.53932533858058207</v>
      </c>
      <c r="AN198" s="5">
        <f t="shared" si="308"/>
        <v>0.54795740505515766</v>
      </c>
      <c r="AO198" s="5">
        <f t="shared" si="307"/>
        <v>0.96479719868589342</v>
      </c>
      <c r="AP198" s="5">
        <f t="shared" si="307"/>
        <v>0.84743831801320368</v>
      </c>
      <c r="AQ198" s="5">
        <f t="shared" si="307"/>
        <v>-6.5734787212633705E-2</v>
      </c>
      <c r="AR198" s="5">
        <f t="shared" si="307"/>
        <v>0.14221570174788667</v>
      </c>
      <c r="AS198" s="5">
        <f t="shared" si="323"/>
        <v>-0.2296983472355052</v>
      </c>
      <c r="AV198" s="2">
        <f t="shared" ref="AV198:AV206" si="337">((1-DS198)*CO198) + (DS198*DD198)</f>
        <v>49.863495517198928</v>
      </c>
      <c r="AW198" s="2">
        <f t="shared" ref="AW198:AW206" si="338">((1-DT198)*CP198) + (DT198*DE198)</f>
        <v>53.450207253804194</v>
      </c>
      <c r="AX198" s="2">
        <f t="shared" ref="AX198:AX206" si="339">((1-DU198)*CQ198) + (DU198*DF198)</f>
        <v>55.062628262125521</v>
      </c>
      <c r="AY198" s="2">
        <f t="shared" ref="AY198:AY206" si="340">((1-DV198)*CR198) + (DV198*DG198)</f>
        <v>56.454755618400782</v>
      </c>
      <c r="AZ198" s="2">
        <f t="shared" ref="AZ198:AZ206" si="341">((1-DW198)*CS198) + (DW198*DH198)</f>
        <v>58.783763430095632</v>
      </c>
      <c r="BA198" s="2">
        <f t="shared" ref="BA198:BA206" si="342">((1-DX198)*CT198) + (DX198*DI198)</f>
        <v>59.482846480426502</v>
      </c>
      <c r="BB198" s="2">
        <f t="shared" ref="BB198:BB206" si="343">((1-DY198)*CU198) + (DY198*DJ198)</f>
        <v>59.308674661419417</v>
      </c>
      <c r="BC198" s="2">
        <f t="shared" ref="BC198:BC206" si="344">((1-DZ198)*CV198) + (DZ198*DK198)</f>
        <v>57.937042594944842</v>
      </c>
      <c r="BD198" s="2">
        <f t="shared" ref="BD198:BD206" si="345">((1-EA198)*CW198) + (EA198*DL198)</f>
        <v>55.490202801314105</v>
      </c>
      <c r="BE198" s="2">
        <f t="shared" ref="BE198:BE206" si="346">((1-EB198)*CX198) + (EB198*DM198)</f>
        <v>51.743561681986797</v>
      </c>
      <c r="BF198" s="2">
        <f t="shared" ref="BF198:BF206" si="347">((1-EC198)*CY198) + (EC198*DN198)</f>
        <v>47.886734787212589</v>
      </c>
      <c r="BG198" s="2">
        <f t="shared" ref="BG198:BG206" si="348">((1-ED198)*CZ198) + (ED198*DO198)</f>
        <v>42.277784298251966</v>
      </c>
      <c r="BH198" s="2">
        <f t="shared" ref="BH198:BH206" si="349">((1-EE198)*DA198) + (EE198*DP198)</f>
        <v>35.910698347229733</v>
      </c>
      <c r="BK198" s="2" t="str">
        <f t="shared" ref="BK198:BK206" si="350">IF(OR($B198&lt;C$229, AND($B198&gt;C$230, $B198&lt;C$231)), C198, "")</f>
        <v/>
      </c>
      <c r="BL198" s="2" t="str">
        <f t="shared" ref="BL198:BL206" si="351">IF(OR($B198&lt;D$229, AND($B198&gt;D$230, $B198&lt;D$231)), D198, "")</f>
        <v/>
      </c>
      <c r="BM198" s="2" t="str">
        <f t="shared" ref="BM198:BM206" si="352">IF(OR($B198&lt;E$229, AND($B198&gt;E$230, $B198&lt;E$231)), E198, "")</f>
        <v/>
      </c>
      <c r="BN198" s="2" t="str">
        <f t="shared" ref="BN198:BN206" si="353">IF(OR($B198&lt;F$229, AND($B198&gt;F$230, $B198&lt;F$231)), F198, "")</f>
        <v/>
      </c>
      <c r="BO198" s="2" t="str">
        <f t="shared" ref="BO198:BO206" si="354">IF(OR($B198&lt;G$229, AND($B198&gt;G$230, $B198&lt;G$231)), G198, "")</f>
        <v/>
      </c>
      <c r="BP198" s="2" t="str">
        <f t="shared" ref="BP198:BP206" si="355">IF(OR($B198&lt;H$229, AND($B198&gt;H$230, $B198&lt;H$231)), H198, "")</f>
        <v/>
      </c>
      <c r="BQ198" s="2" t="str">
        <f t="shared" ref="BQ198:BQ206" si="356">IF(OR($B198&lt;I$229, AND($B198&gt;I$230, $B198&lt;I$231)), I198, "")</f>
        <v/>
      </c>
      <c r="BR198" s="2" t="str">
        <f t="shared" ref="BR198:BR206" si="357">IF(OR($B198&lt;J$229, AND($B198&gt;J$230, $B198&lt;J$231)), J198, "")</f>
        <v/>
      </c>
      <c r="BS198" s="2" t="str">
        <f t="shared" ref="BS198:BS206" si="358">IF(OR($B198&lt;K$229, AND($B198&gt;K$230, $B198&lt;K$231)), K198, "")</f>
        <v/>
      </c>
      <c r="BT198" s="2" t="str">
        <f t="shared" ref="BT198:BT206" si="359">IF(OR($B198&lt;L$229, AND($B198&gt;L$230, $B198&lt;L$231)), L198, "")</f>
        <v/>
      </c>
      <c r="BU198" s="2" t="str">
        <f t="shared" ref="BU198:BU206" si="360">IF(OR($B198&lt;M$229, AND($B198&gt;M$230, $B198&lt;M$231)), M198, "")</f>
        <v/>
      </c>
      <c r="BV198" s="2" t="str">
        <f t="shared" ref="BV198:BV206" si="361">IF(OR($B198&lt;N$229, AND($B198&gt;N$230, $B198&lt;N$231)), N198, "")</f>
        <v/>
      </c>
      <c r="BW198" s="2" t="str">
        <f t="shared" ref="BW198:BW206" si="362">IF(OR($B198&lt;O$229, AND($B198&gt;O$230, $B198&lt;O$231)), O198, "")</f>
        <v/>
      </c>
      <c r="BZ198" s="2">
        <f t="shared" ref="BZ198:BZ206" si="363">IF(OR(AND($B198&gt;C$230, $B198&lt;C$231), $B198&gt;C$232), C198, "")</f>
        <v>50.304000000000002</v>
      </c>
      <c r="CA198" s="2">
        <f t="shared" ref="CA198:CA206" si="364">IF(OR(AND($B198&gt;D$230, $B198&lt;D$231), $B198&gt;D$232), D198, "")</f>
        <v>53.390999999999998</v>
      </c>
      <c r="CB198" s="2">
        <f t="shared" ref="CB198:CB206" si="365">IF(OR(AND($B198&gt;E$230, $B198&lt;E$231), $B198&gt;E$232), E198, "")</f>
        <v>54.734999999999999</v>
      </c>
      <c r="CC198" s="2">
        <f t="shared" ref="CC198:CC206" si="366">IF(OR(AND($B198&gt;F$230, $B198&lt;F$231), $B198&gt;F$232), F198, "")</f>
        <v>56.868000000000002</v>
      </c>
      <c r="CD198" s="2">
        <f t="shared" ref="CD198:CD206" si="367">IF(OR(AND($B198&gt;G$230, $B198&lt;G$231), $B198&gt;G$232), G198, "")</f>
        <v>58.426000000000002</v>
      </c>
      <c r="CE198" s="2">
        <f t="shared" ref="CE198:CE206" si="368">IF(OR(AND($B198&gt;H$230, $B198&lt;H$231), $B198&gt;H$232), H198, "")</f>
        <v>59.176000000000002</v>
      </c>
      <c r="CF198" s="2">
        <f t="shared" ref="CF198:CF206" si="369">IF(OR(AND($B198&gt;I$230, $B198&lt;I$231), $B198&gt;I$232), I198, "")</f>
        <v>59.847999999999999</v>
      </c>
      <c r="CG198" s="2">
        <f t="shared" ref="CG198:CG206" si="370">IF(OR(AND($B198&gt;J$230, $B198&lt;J$231), $B198&gt;J$232), J198, "")</f>
        <v>58.484999999999999</v>
      </c>
      <c r="CH198" s="2">
        <f t="shared" ref="CH198:CH206" si="371">IF(OR(AND($B198&gt;K$230, $B198&lt;K$231), $B198&gt;K$232), K198, "")</f>
        <v>56.454999999999998</v>
      </c>
      <c r="CI198" s="2">
        <f t="shared" ref="CI198:CI206" si="372">IF(OR(AND($B198&gt;L$230, $B198&lt;L$231), $B198&gt;L$232), L198, "")</f>
        <v>52.591000000000001</v>
      </c>
      <c r="CJ198" s="2">
        <f t="shared" ref="CJ198:CJ206" si="373">IF(OR(AND($B198&gt;M$230, $B198&lt;M$231), $B198&gt;M$232), M198, "")</f>
        <v>47.820999999999998</v>
      </c>
      <c r="CK198" s="2">
        <f t="shared" ref="CK198:CK206" si="374">IF(OR(AND($B198&gt;N$230, $B198&lt;N$231), $B198&gt;N$232), N198, "")</f>
        <v>42.42</v>
      </c>
      <c r="CL198" s="2">
        <f t="shared" ref="CL198:CL206" si="375">IF(OR(AND($B198&gt;O$230, $B198&lt;O$231), $B198&gt;O$232), O198, "")</f>
        <v>35.680999999999997</v>
      </c>
      <c r="CO198" s="2">
        <f t="shared" ref="CO198:CO206" si="376">BK$207*$B198+BK$209</f>
        <v>57.900268049774589</v>
      </c>
      <c r="CP198" s="2">
        <f t="shared" ref="CP198:CP206" si="377">BL$207*$B198+BL$209</f>
        <v>56.976124508519007</v>
      </c>
      <c r="CQ198" s="2">
        <f t="shared" ref="CQ198:CQ206" si="378">BM$207*$B198+BM$209</f>
        <v>59.258053549705622</v>
      </c>
      <c r="CR198" s="2">
        <f t="shared" ref="CR198:CR206" si="379">BN$207*$B198+BN$209</f>
        <v>60.450696894247976</v>
      </c>
      <c r="CS198" s="2">
        <f t="shared" ref="CS198:CS206" si="380">BO$207*$B198+BO$209</f>
        <v>62.975649710498502</v>
      </c>
      <c r="CT198" s="2">
        <f t="shared" ref="CT198:CT206" si="381">BP$207*$B198+BP$209</f>
        <v>66.349513558388765</v>
      </c>
      <c r="CU198" s="2">
        <f t="shared" ref="CU198:CU206" si="382">BQ$207*$B198+BQ$209</f>
        <v>67.219277843351918</v>
      </c>
      <c r="CV198" s="2">
        <f t="shared" ref="CV198:CV206" si="383">BR$207*$B198+BR$209</f>
        <v>65.223537479474558</v>
      </c>
      <c r="CW198" s="2">
        <f t="shared" ref="CW198:CW206" si="384">BS$207*$B198+BS$209</f>
        <v>63.001379819399375</v>
      </c>
      <c r="CX198" s="2">
        <f t="shared" ref="CX198:CX206" si="385">BT$207*$B198+BT$209</f>
        <v>58.416350599325732</v>
      </c>
      <c r="CY198" s="2">
        <f t="shared" ref="CY198:CY206" si="386">BU$207*$B198+BU$209</f>
        <v>54.044599885518174</v>
      </c>
      <c r="CZ198" s="2">
        <f t="shared" ref="CZ198:CZ206" si="387">BV$207*$B198+BV$209</f>
        <v>47.824626365512174</v>
      </c>
      <c r="DA198" s="2">
        <f t="shared" ref="DA198:DA206" si="388">BW$207*$B198+BW$209</f>
        <v>40.170290222414188</v>
      </c>
      <c r="DD198" s="2">
        <f t="shared" ref="DD198:DD206" si="389">BZ$207*$B198+BZ$209</f>
        <v>49.862224625866688</v>
      </c>
      <c r="DE198" s="2">
        <f t="shared" ref="DE198:DE206" si="390">CA$207*$B198+CA$209</f>
        <v>53.449651190226163</v>
      </c>
      <c r="DF198" s="2">
        <f t="shared" ref="DF198:DF206" si="391">CB$207*$B198+CB$209</f>
        <v>55.061719134335377</v>
      </c>
      <c r="DG198" s="2">
        <f t="shared" ref="DG198:DG206" si="392">CC$207*$B198+CC$209</f>
        <v>56.453961337386019</v>
      </c>
      <c r="DH198" s="2">
        <f t="shared" ref="DH198:DH206" si="393">CD$207*$B198+CD$209</f>
        <v>58.782986875572696</v>
      </c>
      <c r="DI198" s="2">
        <f t="shared" ref="DI198:DI206" si="394">CE$207*$B198+CE$209</f>
        <v>59.48127016008943</v>
      </c>
      <c r="DJ198" s="2">
        <f t="shared" ref="DJ198:DJ206" si="395">CF$207*$B198+CF$209</f>
        <v>59.307006154706464</v>
      </c>
      <c r="DK198" s="2">
        <f t="shared" ref="DK198:DK206" si="396">CG$207*$B198+CG$209</f>
        <v>57.935686374536175</v>
      </c>
      <c r="DL198" s="2">
        <f t="shared" ref="DL198:DL206" si="397">CH$207*$B198+CH$209</f>
        <v>55.488529997822312</v>
      </c>
      <c r="DM198" s="2">
        <f t="shared" ref="DM198:DM206" si="398">CI$207*$B198+CI$209</f>
        <v>51.742182620387581</v>
      </c>
      <c r="DN198" s="2">
        <f t="shared" ref="DN198:DN206" si="399">CJ$207*$B198+CJ$209</f>
        <v>47.885392913615775</v>
      </c>
      <c r="DO198" s="2">
        <f t="shared" ref="DO198:DO206" si="400">CK$207*$B198+CK$209</f>
        <v>42.276663299093244</v>
      </c>
      <c r="DP198" s="2">
        <f t="shared" ref="DP198:DP206" si="401">CL$207*$B198+CL$209</f>
        <v>35.909751390979366</v>
      </c>
      <c r="DS198" s="2">
        <f t="shared" ref="DS198:DS206" si="402">POWER(10,($B198-C$227)/C$228)/(1+POWER(10,($B198-C$227)/C$228))</f>
        <v>0.99984189046199179</v>
      </c>
      <c r="DT198" s="2">
        <f t="shared" ref="DT198:DT206" si="403">POWER(10,($B198-D$227)/D$228)/(1+POWER(10,($B198-D$227)/D$228))</f>
        <v>0.99984231737267193</v>
      </c>
      <c r="DU198" s="2">
        <f t="shared" ref="DU198:DU206" si="404">POWER(10,($B198-E$227)/E$228)/(1+POWER(10,($B198-E$227)/E$228))</f>
        <v>0.9997833519209498</v>
      </c>
      <c r="DV198" s="2">
        <f t="shared" ref="DV198:DV206" si="405">POWER(10,($B198-F$227)/F$228)/(1+POWER(10,($B198-F$227)/F$228))</f>
        <v>0.99980126755862042</v>
      </c>
      <c r="DW198" s="2">
        <f t="shared" ref="DW198:DW206" si="406">POWER(10,($B198-G$227)/G$228)/(1+POWER(10,($B198-G$227)/G$228))</f>
        <v>0.9998147825013578</v>
      </c>
      <c r="DX198" s="2">
        <f t="shared" ref="DX198:DX206" si="407">POWER(10,($B198-H$227)/H$228)/(1+POWER(10,($B198-H$227)/H$228))</f>
        <v>0.99977049148586261</v>
      </c>
      <c r="DY198" s="2">
        <f t="shared" ref="DY198:DY206" si="408">POWER(10,($B198-I$227)/I$228)/(1+POWER(10,($B198-I$227)/I$228))</f>
        <v>0.9997891241885255</v>
      </c>
      <c r="DZ198" s="2">
        <f t="shared" ref="DZ198:DZ206" si="409">POWER(10,($B198-J$227)/J$228)/(1+POWER(10,($B198-J$227)/J$228))</f>
        <v>0.99981390667987846</v>
      </c>
      <c r="EA198" s="2">
        <f t="shared" ref="EA198:EA206" si="410">POWER(10,($B198-K$227)/K$228)/(1+POWER(10,($B198-K$227)/K$228))</f>
        <v>0.99977734101818594</v>
      </c>
      <c r="EB198" s="2">
        <f t="shared" ref="EB198:EB206" si="411">POWER(10,($B198-L$227)/L$228)/(1+POWER(10,($B198-L$227)/L$228))</f>
        <v>0.99979337325587692</v>
      </c>
      <c r="EC198" s="2">
        <f t="shared" ref="EC198:EC206" si="412">POWER(10,($B198-M$227)/M$228)/(1+POWER(10,($B198-M$227)/M$228))</f>
        <v>0.99978213532960669</v>
      </c>
      <c r="ED198" s="2">
        <f t="shared" ref="ED198:ED206" si="413">POWER(10,($B198-N$227)/N$228)/(1+POWER(10,($B198-N$227)/N$228))</f>
        <v>0.99979794401200939</v>
      </c>
      <c r="EE198" s="2">
        <f t="shared" ref="EE198:EE206" si="414">POWER(10,($B198-O$227)/O$228)/(1+POWER(10,($B198-O$227)/O$228))</f>
        <v>0.99977773791348235</v>
      </c>
    </row>
    <row r="199" spans="2:137" x14ac:dyDescent="0.25">
      <c r="B199" s="2">
        <v>193</v>
      </c>
      <c r="C199">
        <v>49.695999999999998</v>
      </c>
      <c r="D199">
        <v>52.521999999999998</v>
      </c>
      <c r="E199">
        <v>56.131999999999998</v>
      </c>
      <c r="F199">
        <v>56.338000000000001</v>
      </c>
      <c r="G199">
        <v>59.396999999999998</v>
      </c>
      <c r="H199">
        <v>59.426000000000002</v>
      </c>
      <c r="I199">
        <v>60.197000000000003</v>
      </c>
      <c r="J199">
        <v>57.652000000000001</v>
      </c>
      <c r="K199">
        <v>57.061</v>
      </c>
      <c r="L199">
        <v>54</v>
      </c>
      <c r="M199">
        <v>48.179000000000002</v>
      </c>
      <c r="N199">
        <v>41.390999999999998</v>
      </c>
      <c r="O199">
        <v>36.058</v>
      </c>
      <c r="R199" s="5">
        <f t="shared" si="324"/>
        <v>49.79150175102744</v>
      </c>
      <c r="S199" s="5">
        <f t="shared" si="325"/>
        <v>53.405109387465096</v>
      </c>
      <c r="T199" s="5">
        <f t="shared" si="326"/>
        <v>55.015202666435634</v>
      </c>
      <c r="U199" s="5">
        <f t="shared" si="327"/>
        <v>56.417146495413341</v>
      </c>
      <c r="V199" s="5">
        <f t="shared" si="328"/>
        <v>58.756376130027839</v>
      </c>
      <c r="W199" s="5">
        <f t="shared" si="329"/>
        <v>59.441822426086041</v>
      </c>
      <c r="X199" s="5">
        <f t="shared" si="330"/>
        <v>59.25927463114148</v>
      </c>
      <c r="Y199" s="5">
        <f t="shared" si="331"/>
        <v>57.886618723988171</v>
      </c>
      <c r="Z199" s="5">
        <f t="shared" si="332"/>
        <v>55.438460738946169</v>
      </c>
      <c r="AA199" s="5">
        <f t="shared" si="333"/>
        <v>51.693844849108451</v>
      </c>
      <c r="AB199" s="5">
        <f t="shared" si="334"/>
        <v>47.844846078106592</v>
      </c>
      <c r="AC199" s="5">
        <f t="shared" si="335"/>
        <v>42.239411198607471</v>
      </c>
      <c r="AD199" s="5">
        <f t="shared" si="336"/>
        <v>35.885526407520494</v>
      </c>
      <c r="AE199" s="5"/>
      <c r="AG199" s="5">
        <f t="shared" si="309"/>
        <v>-9.5501751027441628E-2</v>
      </c>
      <c r="AH199" s="5">
        <f t="shared" si="309"/>
        <v>-0.88310938746509748</v>
      </c>
      <c r="AI199" s="5">
        <f t="shared" si="309"/>
        <v>1.1167973335643637</v>
      </c>
      <c r="AJ199" s="5">
        <f t="shared" si="309"/>
        <v>-7.914649541334029E-2</v>
      </c>
      <c r="AK199" s="5">
        <f t="shared" si="308"/>
        <v>0.64062386997215981</v>
      </c>
      <c r="AL199" s="5">
        <f t="shared" si="308"/>
        <v>-1.5822426086039343E-2</v>
      </c>
      <c r="AM199" s="5">
        <f t="shared" si="308"/>
        <v>0.93772536885852276</v>
      </c>
      <c r="AN199" s="5">
        <f t="shared" si="308"/>
        <v>-0.23461872398817007</v>
      </c>
      <c r="AO199" s="5">
        <f t="shared" si="307"/>
        <v>1.6225392610538307</v>
      </c>
      <c r="AP199" s="5">
        <f t="shared" si="307"/>
        <v>2.3061551508915485</v>
      </c>
      <c r="AQ199" s="5">
        <f t="shared" si="307"/>
        <v>0.3341539218934102</v>
      </c>
      <c r="AR199" s="5">
        <f t="shared" si="307"/>
        <v>-0.84841119860747227</v>
      </c>
      <c r="AS199" s="5">
        <f t="shared" si="323"/>
        <v>0.17247359247950556</v>
      </c>
      <c r="AV199" s="2">
        <f t="shared" si="337"/>
        <v>49.79150175102744</v>
      </c>
      <c r="AW199" s="2">
        <f t="shared" si="338"/>
        <v>53.405109387465096</v>
      </c>
      <c r="AX199" s="2">
        <f t="shared" si="339"/>
        <v>55.015202666435634</v>
      </c>
      <c r="AY199" s="2">
        <f t="shared" si="340"/>
        <v>56.417146495413341</v>
      </c>
      <c r="AZ199" s="2">
        <f t="shared" si="341"/>
        <v>58.756376130027839</v>
      </c>
      <c r="BA199" s="2">
        <f t="shared" si="342"/>
        <v>59.441822426086041</v>
      </c>
      <c r="BB199" s="2">
        <f t="shared" si="343"/>
        <v>59.25927463114148</v>
      </c>
      <c r="BC199" s="2">
        <f t="shared" si="344"/>
        <v>57.886618723988171</v>
      </c>
      <c r="BD199" s="2">
        <f t="shared" si="345"/>
        <v>55.438460738946169</v>
      </c>
      <c r="BE199" s="2">
        <f t="shared" si="346"/>
        <v>51.693844849108451</v>
      </c>
      <c r="BF199" s="2">
        <f t="shared" si="347"/>
        <v>47.844846078106585</v>
      </c>
      <c r="BG199" s="2">
        <f t="shared" si="348"/>
        <v>42.239411198607442</v>
      </c>
      <c r="BH199" s="2">
        <f t="shared" si="349"/>
        <v>35.88552640751935</v>
      </c>
      <c r="BK199" s="2" t="str">
        <f t="shared" si="350"/>
        <v/>
      </c>
      <c r="BL199" s="2" t="str">
        <f t="shared" si="351"/>
        <v/>
      </c>
      <c r="BM199" s="2" t="str">
        <f t="shared" si="352"/>
        <v/>
      </c>
      <c r="BN199" s="2" t="str">
        <f t="shared" si="353"/>
        <v/>
      </c>
      <c r="BO199" s="2" t="str">
        <f t="shared" si="354"/>
        <v/>
      </c>
      <c r="BP199" s="2" t="str">
        <f t="shared" si="355"/>
        <v/>
      </c>
      <c r="BQ199" s="2" t="str">
        <f t="shared" si="356"/>
        <v/>
      </c>
      <c r="BR199" s="2" t="str">
        <f t="shared" si="357"/>
        <v/>
      </c>
      <c r="BS199" s="2" t="str">
        <f t="shared" si="358"/>
        <v/>
      </c>
      <c r="BT199" s="2" t="str">
        <f t="shared" si="359"/>
        <v/>
      </c>
      <c r="BU199" s="2" t="str">
        <f t="shared" si="360"/>
        <v/>
      </c>
      <c r="BV199" s="2" t="str">
        <f t="shared" si="361"/>
        <v/>
      </c>
      <c r="BW199" s="2" t="str">
        <f t="shared" si="362"/>
        <v/>
      </c>
      <c r="BZ199" s="2">
        <f t="shared" si="363"/>
        <v>49.695999999999998</v>
      </c>
      <c r="CA199" s="2">
        <f t="shared" si="364"/>
        <v>52.521999999999998</v>
      </c>
      <c r="CB199" s="2">
        <f t="shared" si="365"/>
        <v>56.131999999999998</v>
      </c>
      <c r="CC199" s="2">
        <f t="shared" si="366"/>
        <v>56.338000000000001</v>
      </c>
      <c r="CD199" s="2">
        <f t="shared" si="367"/>
        <v>59.396999999999998</v>
      </c>
      <c r="CE199" s="2">
        <f t="shared" si="368"/>
        <v>59.426000000000002</v>
      </c>
      <c r="CF199" s="2">
        <f t="shared" si="369"/>
        <v>60.197000000000003</v>
      </c>
      <c r="CG199" s="2">
        <f t="shared" si="370"/>
        <v>57.652000000000001</v>
      </c>
      <c r="CH199" s="2">
        <f t="shared" si="371"/>
        <v>57.061</v>
      </c>
      <c r="CI199" s="2">
        <f t="shared" si="372"/>
        <v>54</v>
      </c>
      <c r="CJ199" s="2">
        <f t="shared" si="373"/>
        <v>48.179000000000002</v>
      </c>
      <c r="CK199" s="2">
        <f t="shared" si="374"/>
        <v>41.390999999999998</v>
      </c>
      <c r="CL199" s="2">
        <f t="shared" si="375"/>
        <v>36.058</v>
      </c>
      <c r="CO199" s="2">
        <f t="shared" si="376"/>
        <v>57.900926965563912</v>
      </c>
      <c r="CP199" s="2">
        <f t="shared" si="377"/>
        <v>56.960948381893338</v>
      </c>
      <c r="CQ199" s="2">
        <f t="shared" si="378"/>
        <v>59.247650395879255</v>
      </c>
      <c r="CR199" s="2">
        <f t="shared" si="379"/>
        <v>60.447656268627078</v>
      </c>
      <c r="CS199" s="2">
        <f t="shared" si="380"/>
        <v>62.982276661447123</v>
      </c>
      <c r="CT199" s="2">
        <f t="shared" si="381"/>
        <v>66.37397351615347</v>
      </c>
      <c r="CU199" s="2">
        <f t="shared" si="382"/>
        <v>67.244232124971603</v>
      </c>
      <c r="CV199" s="2">
        <f t="shared" si="383"/>
        <v>65.239011576354699</v>
      </c>
      <c r="CW199" s="2">
        <f t="shared" si="384"/>
        <v>63.018888335785327</v>
      </c>
      <c r="CX199" s="2">
        <f t="shared" si="385"/>
        <v>58.428521665342103</v>
      </c>
      <c r="CY199" s="2">
        <f t="shared" si="386"/>
        <v>54.059764274483371</v>
      </c>
      <c r="CZ199" s="2">
        <f t="shared" si="387"/>
        <v>47.838731284445316</v>
      </c>
      <c r="DA199" s="2">
        <f t="shared" si="388"/>
        <v>40.185713336821969</v>
      </c>
      <c r="DD199" s="2">
        <f t="shared" si="389"/>
        <v>49.790332206356837</v>
      </c>
      <c r="DE199" s="2">
        <f t="shared" si="390"/>
        <v>53.404597947782463</v>
      </c>
      <c r="DF199" s="2">
        <f t="shared" si="391"/>
        <v>55.014366215357668</v>
      </c>
      <c r="DG199" s="2">
        <f t="shared" si="392"/>
        <v>56.41641583586626</v>
      </c>
      <c r="DH199" s="2">
        <f t="shared" si="393"/>
        <v>58.755662157121428</v>
      </c>
      <c r="DI199" s="2">
        <f t="shared" si="394"/>
        <v>59.440371094968739</v>
      </c>
      <c r="DJ199" s="2">
        <f t="shared" si="395"/>
        <v>59.25773863202005</v>
      </c>
      <c r="DK199" s="2">
        <f t="shared" si="396"/>
        <v>57.885370650047776</v>
      </c>
      <c r="DL199" s="2">
        <f t="shared" si="397"/>
        <v>55.43692105836238</v>
      </c>
      <c r="DM199" s="2">
        <f t="shared" si="398"/>
        <v>51.692575465055043</v>
      </c>
      <c r="DN199" s="2">
        <f t="shared" si="399"/>
        <v>47.843610936209004</v>
      </c>
      <c r="DO199" s="2">
        <f t="shared" si="400"/>
        <v>42.238379162764389</v>
      </c>
      <c r="DP199" s="2">
        <f t="shared" si="401"/>
        <v>35.884654542487269</v>
      </c>
      <c r="DS199" s="2">
        <f t="shared" si="402"/>
        <v>0.99985580038143662</v>
      </c>
      <c r="DT199" s="2">
        <f t="shared" si="403"/>
        <v>0.99985618973942303</v>
      </c>
      <c r="DU199" s="2">
        <f t="shared" si="404"/>
        <v>0.99980241083700105</v>
      </c>
      <c r="DV199" s="2">
        <f t="shared" si="405"/>
        <v>0.9998187506899503</v>
      </c>
      <c r="DW199" s="2">
        <f t="shared" si="406"/>
        <v>0.99983107688063755</v>
      </c>
      <c r="DX199" s="2">
        <f t="shared" si="407"/>
        <v>0.99979068152035011</v>
      </c>
      <c r="DY199" s="2">
        <f t="shared" si="408"/>
        <v>0.99980767540563564</v>
      </c>
      <c r="DZ199" s="2">
        <f t="shared" si="409"/>
        <v>0.99983027809585789</v>
      </c>
      <c r="EA199" s="2">
        <f t="shared" si="410"/>
        <v>0.99979692861661695</v>
      </c>
      <c r="EB199" s="2">
        <f t="shared" si="411"/>
        <v>0.99981155074347916</v>
      </c>
      <c r="EC199" s="2">
        <f t="shared" si="412"/>
        <v>0.99980130125008726</v>
      </c>
      <c r="ED199" s="2">
        <f t="shared" si="413"/>
        <v>0.99981571947252079</v>
      </c>
      <c r="EE199" s="2">
        <f t="shared" si="414"/>
        <v>0.99979729060360045</v>
      </c>
    </row>
    <row r="200" spans="2:137" x14ac:dyDescent="0.25">
      <c r="B200" s="2">
        <v>194</v>
      </c>
      <c r="C200">
        <v>50.957000000000001</v>
      </c>
      <c r="D200">
        <v>53.087000000000003</v>
      </c>
      <c r="E200">
        <v>54.956000000000003</v>
      </c>
      <c r="F200">
        <v>56.588000000000001</v>
      </c>
      <c r="G200">
        <v>59.456000000000003</v>
      </c>
      <c r="H200">
        <v>60.25</v>
      </c>
      <c r="I200">
        <v>60.317999999999998</v>
      </c>
      <c r="J200">
        <v>58.832999999999998</v>
      </c>
      <c r="K200">
        <v>55.182000000000002</v>
      </c>
      <c r="L200">
        <v>52.363999999999997</v>
      </c>
      <c r="M200">
        <v>48.09</v>
      </c>
      <c r="N200">
        <v>42.347999999999999</v>
      </c>
      <c r="O200">
        <v>36.42</v>
      </c>
      <c r="R200" s="5">
        <f t="shared" si="324"/>
        <v>49.719515979261701</v>
      </c>
      <c r="S200" s="5">
        <f t="shared" si="325"/>
        <v>53.360015068403285</v>
      </c>
      <c r="T200" s="5">
        <f t="shared" si="326"/>
        <v>54.967782820683851</v>
      </c>
      <c r="U200" s="5">
        <f t="shared" si="327"/>
        <v>56.379542418193758</v>
      </c>
      <c r="V200" s="5">
        <f t="shared" si="328"/>
        <v>58.728993830040558</v>
      </c>
      <c r="W200" s="5">
        <f t="shared" si="329"/>
        <v>59.400808161251753</v>
      </c>
      <c r="X200" s="5">
        <f t="shared" si="330"/>
        <v>59.209884999769592</v>
      </c>
      <c r="Y200" s="5">
        <f t="shared" si="331"/>
        <v>57.836203383161127</v>
      </c>
      <c r="Z200" s="5">
        <f t="shared" si="332"/>
        <v>55.386729150384745</v>
      </c>
      <c r="AA200" s="5">
        <f t="shared" si="333"/>
        <v>51.644136638795956</v>
      </c>
      <c r="AB200" s="5">
        <f t="shared" si="334"/>
        <v>47.802965761035416</v>
      </c>
      <c r="AC200" s="5">
        <f t="shared" si="335"/>
        <v>42.201045074526242</v>
      </c>
      <c r="AD200" s="5">
        <f t="shared" si="336"/>
        <v>35.860360349725305</v>
      </c>
      <c r="AE200" s="5"/>
      <c r="AG200" s="5">
        <f t="shared" si="309"/>
        <v>1.2374840207383002</v>
      </c>
      <c r="AH200" s="5">
        <f t="shared" si="309"/>
        <v>-0.27301506840328216</v>
      </c>
      <c r="AI200" s="5">
        <f t="shared" si="309"/>
        <v>-1.1782820683848172E-2</v>
      </c>
      <c r="AJ200" s="5">
        <f t="shared" si="309"/>
        <v>0.2084575818062433</v>
      </c>
      <c r="AK200" s="5">
        <f t="shared" si="308"/>
        <v>0.727006169959445</v>
      </c>
      <c r="AL200" s="5">
        <f t="shared" si="308"/>
        <v>0.84919183874824711</v>
      </c>
      <c r="AM200" s="5">
        <f t="shared" si="308"/>
        <v>1.1081150002304057</v>
      </c>
      <c r="AN200" s="5">
        <f t="shared" si="308"/>
        <v>0.99679661683887133</v>
      </c>
      <c r="AO200" s="5">
        <f t="shared" si="307"/>
        <v>-0.20472915038474326</v>
      </c>
      <c r="AP200" s="5">
        <f t="shared" si="307"/>
        <v>0.71986336120404104</v>
      </c>
      <c r="AQ200" s="5">
        <f t="shared" si="307"/>
        <v>0.28703423896458702</v>
      </c>
      <c r="AR200" s="5">
        <f t="shared" si="307"/>
        <v>0.14695492547375721</v>
      </c>
      <c r="AS200" s="5">
        <f t="shared" si="323"/>
        <v>0.55963965027469698</v>
      </c>
      <c r="AV200" s="2">
        <f t="shared" si="337"/>
        <v>49.719515979261701</v>
      </c>
      <c r="AW200" s="2">
        <f t="shared" si="338"/>
        <v>53.360015068403285</v>
      </c>
      <c r="AX200" s="2">
        <f t="shared" si="339"/>
        <v>54.967782820683851</v>
      </c>
      <c r="AY200" s="2">
        <f t="shared" si="340"/>
        <v>56.379542418193758</v>
      </c>
      <c r="AZ200" s="2">
        <f t="shared" si="341"/>
        <v>58.728993830040558</v>
      </c>
      <c r="BA200" s="2">
        <f t="shared" si="342"/>
        <v>59.400808161251753</v>
      </c>
      <c r="BB200" s="2">
        <f t="shared" si="343"/>
        <v>59.209884999769592</v>
      </c>
      <c r="BC200" s="2">
        <f t="shared" si="344"/>
        <v>57.836203383161127</v>
      </c>
      <c r="BD200" s="2">
        <f t="shared" si="345"/>
        <v>55.386729150384745</v>
      </c>
      <c r="BE200" s="2">
        <f t="shared" si="346"/>
        <v>51.644136638795956</v>
      </c>
      <c r="BF200" s="2">
        <f t="shared" si="347"/>
        <v>47.802965761035416</v>
      </c>
      <c r="BG200" s="2">
        <f t="shared" si="348"/>
        <v>42.201045074526235</v>
      </c>
      <c r="BH200" s="2">
        <f t="shared" si="349"/>
        <v>35.860360349725092</v>
      </c>
      <c r="BK200" s="2" t="str">
        <f t="shared" si="350"/>
        <v/>
      </c>
      <c r="BL200" s="2" t="str">
        <f t="shared" si="351"/>
        <v/>
      </c>
      <c r="BM200" s="2" t="str">
        <f t="shared" si="352"/>
        <v/>
      </c>
      <c r="BN200" s="2" t="str">
        <f t="shared" si="353"/>
        <v/>
      </c>
      <c r="BO200" s="2" t="str">
        <f t="shared" si="354"/>
        <v/>
      </c>
      <c r="BP200" s="2" t="str">
        <f t="shared" si="355"/>
        <v/>
      </c>
      <c r="BQ200" s="2" t="str">
        <f t="shared" si="356"/>
        <v/>
      </c>
      <c r="BR200" s="2" t="str">
        <f t="shared" si="357"/>
        <v/>
      </c>
      <c r="BS200" s="2" t="str">
        <f t="shared" si="358"/>
        <v/>
      </c>
      <c r="BT200" s="2" t="str">
        <f t="shared" si="359"/>
        <v/>
      </c>
      <c r="BU200" s="2" t="str">
        <f t="shared" si="360"/>
        <v/>
      </c>
      <c r="BV200" s="2" t="str">
        <f t="shared" si="361"/>
        <v/>
      </c>
      <c r="BW200" s="2" t="str">
        <f t="shared" si="362"/>
        <v/>
      </c>
      <c r="BZ200" s="2">
        <f t="shared" si="363"/>
        <v>50.957000000000001</v>
      </c>
      <c r="CA200" s="2">
        <f t="shared" si="364"/>
        <v>53.087000000000003</v>
      </c>
      <c r="CB200" s="2">
        <f t="shared" si="365"/>
        <v>54.956000000000003</v>
      </c>
      <c r="CC200" s="2">
        <f t="shared" si="366"/>
        <v>56.588000000000001</v>
      </c>
      <c r="CD200" s="2">
        <f t="shared" si="367"/>
        <v>59.456000000000003</v>
      </c>
      <c r="CE200" s="2">
        <f t="shared" si="368"/>
        <v>60.25</v>
      </c>
      <c r="CF200" s="2">
        <f t="shared" si="369"/>
        <v>60.317999999999998</v>
      </c>
      <c r="CG200" s="2">
        <f t="shared" si="370"/>
        <v>58.832999999999998</v>
      </c>
      <c r="CH200" s="2">
        <f t="shared" si="371"/>
        <v>55.182000000000002</v>
      </c>
      <c r="CI200" s="2">
        <f t="shared" si="372"/>
        <v>52.363999999999997</v>
      </c>
      <c r="CJ200" s="2">
        <f t="shared" si="373"/>
        <v>48.09</v>
      </c>
      <c r="CK200" s="2">
        <f t="shared" si="374"/>
        <v>42.347999999999999</v>
      </c>
      <c r="CL200" s="2">
        <f t="shared" si="375"/>
        <v>36.42</v>
      </c>
      <c r="CO200" s="2">
        <f t="shared" si="376"/>
        <v>57.901585881353235</v>
      </c>
      <c r="CP200" s="2">
        <f t="shared" si="377"/>
        <v>56.94577225526767</v>
      </c>
      <c r="CQ200" s="2">
        <f t="shared" si="378"/>
        <v>59.237247242052888</v>
      </c>
      <c r="CR200" s="2">
        <f t="shared" si="379"/>
        <v>60.444615643006173</v>
      </c>
      <c r="CS200" s="2">
        <f t="shared" si="380"/>
        <v>62.988903612395738</v>
      </c>
      <c r="CT200" s="2">
        <f t="shared" si="381"/>
        <v>66.398433473918175</v>
      </c>
      <c r="CU200" s="2">
        <f t="shared" si="382"/>
        <v>67.269186406591274</v>
      </c>
      <c r="CV200" s="2">
        <f t="shared" si="383"/>
        <v>65.254485673234825</v>
      </c>
      <c r="CW200" s="2">
        <f t="shared" si="384"/>
        <v>63.036396852171286</v>
      </c>
      <c r="CX200" s="2">
        <f t="shared" si="385"/>
        <v>58.440692731358482</v>
      </c>
      <c r="CY200" s="2">
        <f t="shared" si="386"/>
        <v>54.074928663448567</v>
      </c>
      <c r="CZ200" s="2">
        <f t="shared" si="387"/>
        <v>47.852836203378466</v>
      </c>
      <c r="DA200" s="2">
        <f t="shared" si="388"/>
        <v>40.201136451229743</v>
      </c>
      <c r="DD200" s="2">
        <f t="shared" si="389"/>
        <v>49.718439786846986</v>
      </c>
      <c r="DE200" s="2">
        <f t="shared" si="390"/>
        <v>53.359544705338763</v>
      </c>
      <c r="DF200" s="2">
        <f t="shared" si="391"/>
        <v>54.967013296379967</v>
      </c>
      <c r="DG200" s="2">
        <f t="shared" si="392"/>
        <v>56.378870334346502</v>
      </c>
      <c r="DH200" s="2">
        <f t="shared" si="393"/>
        <v>58.728337438670152</v>
      </c>
      <c r="DI200" s="2">
        <f t="shared" si="394"/>
        <v>59.399472029848056</v>
      </c>
      <c r="DJ200" s="2">
        <f t="shared" si="395"/>
        <v>59.208471109333644</v>
      </c>
      <c r="DK200" s="2">
        <f t="shared" si="396"/>
        <v>57.835054925559369</v>
      </c>
      <c r="DL200" s="2">
        <f t="shared" si="397"/>
        <v>55.385312118902448</v>
      </c>
      <c r="DM200" s="2">
        <f t="shared" si="398"/>
        <v>51.642968309722498</v>
      </c>
      <c r="DN200" s="2">
        <f t="shared" si="399"/>
        <v>47.801828958802247</v>
      </c>
      <c r="DO200" s="2">
        <f t="shared" si="400"/>
        <v>42.200095026435527</v>
      </c>
      <c r="DP200" s="2">
        <f t="shared" si="401"/>
        <v>35.859557693995171</v>
      </c>
      <c r="DS200" s="2">
        <f t="shared" si="402"/>
        <v>0.99986848671619821</v>
      </c>
      <c r="DT200" s="2">
        <f t="shared" si="403"/>
        <v>0.99986884182390123</v>
      </c>
      <c r="DU200" s="2">
        <f t="shared" si="404"/>
        <v>0.99981979340858718</v>
      </c>
      <c r="DV200" s="2">
        <f t="shared" si="405"/>
        <v>0.99983469602834529</v>
      </c>
      <c r="DW200" s="2">
        <f t="shared" si="406"/>
        <v>0.99984593799423782</v>
      </c>
      <c r="DX200" s="2">
        <f t="shared" si="407"/>
        <v>0.99980909576165389</v>
      </c>
      <c r="DY200" s="2">
        <f t="shared" si="408"/>
        <v>0.99982459491697606</v>
      </c>
      <c r="DZ200" s="2">
        <f t="shared" si="409"/>
        <v>0.99984520947215283</v>
      </c>
      <c r="EA200" s="2">
        <f t="shared" si="410"/>
        <v>0.99981479338790502</v>
      </c>
      <c r="EB200" s="2">
        <f t="shared" si="411"/>
        <v>0.99982812938551324</v>
      </c>
      <c r="EC200" s="2">
        <f t="shared" si="412"/>
        <v>0.99981878141800773</v>
      </c>
      <c r="ED200" s="2">
        <f t="shared" si="413"/>
        <v>0.99983193143627724</v>
      </c>
      <c r="EE200" s="2">
        <f t="shared" si="414"/>
        <v>0.9998151235357452</v>
      </c>
    </row>
    <row r="201" spans="2:137" x14ac:dyDescent="0.25">
      <c r="B201" s="2">
        <v>195</v>
      </c>
      <c r="C201">
        <v>49.521999999999998</v>
      </c>
      <c r="D201">
        <v>54.145000000000003</v>
      </c>
      <c r="E201">
        <v>53.896999999999998</v>
      </c>
      <c r="F201">
        <v>56.926000000000002</v>
      </c>
      <c r="G201">
        <v>59.838000000000001</v>
      </c>
      <c r="H201">
        <v>60.279000000000003</v>
      </c>
      <c r="I201">
        <v>59.954999999999998</v>
      </c>
      <c r="J201">
        <v>59.241999999999997</v>
      </c>
      <c r="K201">
        <v>56.393999999999998</v>
      </c>
      <c r="L201">
        <v>52.045000000000002</v>
      </c>
      <c r="M201">
        <v>47.268999999999998</v>
      </c>
      <c r="N201">
        <v>41.841000000000001</v>
      </c>
      <c r="O201">
        <v>35.42</v>
      </c>
      <c r="R201" s="5">
        <f t="shared" si="324"/>
        <v>49.647537579861989</v>
      </c>
      <c r="S201" s="5">
        <f t="shared" si="325"/>
        <v>53.314924017931467</v>
      </c>
      <c r="T201" s="5">
        <f t="shared" si="326"/>
        <v>54.920368275840538</v>
      </c>
      <c r="U201" s="5">
        <f t="shared" si="327"/>
        <v>56.341942991492559</v>
      </c>
      <c r="V201" s="5">
        <f t="shared" si="328"/>
        <v>58.701616134864018</v>
      </c>
      <c r="W201" s="5">
        <f t="shared" si="329"/>
        <v>59.359802931156757</v>
      </c>
      <c r="X201" s="5">
        <f t="shared" si="330"/>
        <v>59.160504963496862</v>
      </c>
      <c r="Y201" s="5">
        <f t="shared" si="331"/>
        <v>57.785795908835688</v>
      </c>
      <c r="Z201" s="5">
        <f t="shared" si="332"/>
        <v>55.335007223424732</v>
      </c>
      <c r="AA201" s="5">
        <f t="shared" si="333"/>
        <v>51.594436383033504</v>
      </c>
      <c r="AB201" s="5">
        <f t="shared" si="334"/>
        <v>47.761093185750866</v>
      </c>
      <c r="AC201" s="5">
        <f t="shared" si="335"/>
        <v>42.162685387408381</v>
      </c>
      <c r="AD201" s="5">
        <f t="shared" si="336"/>
        <v>35.835199720292614</v>
      </c>
      <c r="AE201" s="5"/>
      <c r="AG201" s="5">
        <f t="shared" si="309"/>
        <v>-0.12553757986199088</v>
      </c>
      <c r="AH201" s="5">
        <f t="shared" si="309"/>
        <v>0.83007598206853572</v>
      </c>
      <c r="AI201" s="5">
        <f t="shared" si="309"/>
        <v>-1.0233682758405394</v>
      </c>
      <c r="AJ201" s="5">
        <f t="shared" si="309"/>
        <v>0.58405700850744324</v>
      </c>
      <c r="AK201" s="5">
        <f t="shared" si="308"/>
        <v>1.1363838651359828</v>
      </c>
      <c r="AL201" s="5">
        <f t="shared" si="308"/>
        <v>0.91919706884324626</v>
      </c>
      <c r="AM201" s="5">
        <f t="shared" si="308"/>
        <v>0.79449503650313602</v>
      </c>
      <c r="AN201" s="5">
        <f t="shared" si="308"/>
        <v>1.4562040911643095</v>
      </c>
      <c r="AO201" s="5">
        <f t="shared" si="307"/>
        <v>1.0589927765752662</v>
      </c>
      <c r="AP201" s="5">
        <f t="shared" si="307"/>
        <v>0.45056361696649816</v>
      </c>
      <c r="AQ201" s="5">
        <f t="shared" si="307"/>
        <v>-0.49209318575086769</v>
      </c>
      <c r="AR201" s="5">
        <f t="shared" si="307"/>
        <v>-0.3216853874083796</v>
      </c>
      <c r="AS201" s="5">
        <f t="shared" si="323"/>
        <v>-0.41519972029261254</v>
      </c>
      <c r="AV201" s="2">
        <f t="shared" si="337"/>
        <v>49.647537579861989</v>
      </c>
      <c r="AW201" s="2">
        <f t="shared" si="338"/>
        <v>53.314924017931467</v>
      </c>
      <c r="AX201" s="2">
        <f t="shared" si="339"/>
        <v>54.920368275840538</v>
      </c>
      <c r="AY201" s="2">
        <f t="shared" si="340"/>
        <v>56.341942991492559</v>
      </c>
      <c r="AZ201" s="2">
        <f t="shared" si="341"/>
        <v>58.701616134864018</v>
      </c>
      <c r="BA201" s="2">
        <f t="shared" si="342"/>
        <v>59.359802931156757</v>
      </c>
      <c r="BB201" s="2">
        <f t="shared" si="343"/>
        <v>59.160504963496862</v>
      </c>
      <c r="BC201" s="2">
        <f t="shared" si="344"/>
        <v>57.785795908835688</v>
      </c>
      <c r="BD201" s="2">
        <f t="shared" si="345"/>
        <v>55.335007223424732</v>
      </c>
      <c r="BE201" s="2">
        <f t="shared" si="346"/>
        <v>51.594436383033504</v>
      </c>
      <c r="BF201" s="2">
        <f t="shared" si="347"/>
        <v>47.761093185750866</v>
      </c>
      <c r="BG201" s="2">
        <f t="shared" si="348"/>
        <v>42.162685387408381</v>
      </c>
      <c r="BH201" s="2">
        <f t="shared" si="349"/>
        <v>35.835199720292579</v>
      </c>
      <c r="BK201" s="2" t="str">
        <f t="shared" si="350"/>
        <v/>
      </c>
      <c r="BL201" s="2" t="str">
        <f t="shared" si="351"/>
        <v/>
      </c>
      <c r="BM201" s="2" t="str">
        <f t="shared" si="352"/>
        <v/>
      </c>
      <c r="BN201" s="2" t="str">
        <f t="shared" si="353"/>
        <v/>
      </c>
      <c r="BO201" s="2" t="str">
        <f t="shared" si="354"/>
        <v/>
      </c>
      <c r="BP201" s="2" t="str">
        <f t="shared" si="355"/>
        <v/>
      </c>
      <c r="BQ201" s="2" t="str">
        <f t="shared" si="356"/>
        <v/>
      </c>
      <c r="BR201" s="2" t="str">
        <f t="shared" si="357"/>
        <v/>
      </c>
      <c r="BS201" s="2" t="str">
        <f t="shared" si="358"/>
        <v/>
      </c>
      <c r="BT201" s="2" t="str">
        <f t="shared" si="359"/>
        <v/>
      </c>
      <c r="BU201" s="2" t="str">
        <f t="shared" si="360"/>
        <v/>
      </c>
      <c r="BV201" s="2" t="str">
        <f t="shared" si="361"/>
        <v/>
      </c>
      <c r="BW201" s="2" t="str">
        <f t="shared" si="362"/>
        <v/>
      </c>
      <c r="BZ201" s="2">
        <f t="shared" si="363"/>
        <v>49.521999999999998</v>
      </c>
      <c r="CA201" s="2">
        <f t="shared" si="364"/>
        <v>54.145000000000003</v>
      </c>
      <c r="CB201" s="2">
        <f t="shared" si="365"/>
        <v>53.896999999999998</v>
      </c>
      <c r="CC201" s="2">
        <f t="shared" si="366"/>
        <v>56.926000000000002</v>
      </c>
      <c r="CD201" s="2">
        <f t="shared" si="367"/>
        <v>59.838000000000001</v>
      </c>
      <c r="CE201" s="2">
        <f t="shared" si="368"/>
        <v>60.279000000000003</v>
      </c>
      <c r="CF201" s="2">
        <f t="shared" si="369"/>
        <v>59.954999999999998</v>
      </c>
      <c r="CG201" s="2">
        <f t="shared" si="370"/>
        <v>59.241999999999997</v>
      </c>
      <c r="CH201" s="2">
        <f t="shared" si="371"/>
        <v>56.393999999999998</v>
      </c>
      <c r="CI201" s="2">
        <f t="shared" si="372"/>
        <v>52.045000000000002</v>
      </c>
      <c r="CJ201" s="2">
        <f t="shared" si="373"/>
        <v>47.268999999999998</v>
      </c>
      <c r="CK201" s="2">
        <f t="shared" si="374"/>
        <v>41.841000000000001</v>
      </c>
      <c r="CL201" s="2">
        <f t="shared" si="375"/>
        <v>35.42</v>
      </c>
      <c r="CO201" s="2">
        <f t="shared" si="376"/>
        <v>57.902244797142558</v>
      </c>
      <c r="CP201" s="2">
        <f t="shared" si="377"/>
        <v>56.930596128642001</v>
      </c>
      <c r="CQ201" s="2">
        <f t="shared" si="378"/>
        <v>59.226844088226514</v>
      </c>
      <c r="CR201" s="2">
        <f t="shared" si="379"/>
        <v>60.441575017385269</v>
      </c>
      <c r="CS201" s="2">
        <f t="shared" si="380"/>
        <v>62.99553056334436</v>
      </c>
      <c r="CT201" s="2">
        <f t="shared" si="381"/>
        <v>66.42289343168288</v>
      </c>
      <c r="CU201" s="2">
        <f t="shared" si="382"/>
        <v>67.294140688210959</v>
      </c>
      <c r="CV201" s="2">
        <f t="shared" si="383"/>
        <v>65.269959770114951</v>
      </c>
      <c r="CW201" s="2">
        <f t="shared" si="384"/>
        <v>63.053905368557245</v>
      </c>
      <c r="CX201" s="2">
        <f t="shared" si="385"/>
        <v>58.452863797374853</v>
      </c>
      <c r="CY201" s="2">
        <f t="shared" si="386"/>
        <v>54.090093052413764</v>
      </c>
      <c r="CZ201" s="2">
        <f t="shared" si="387"/>
        <v>47.866941122311609</v>
      </c>
      <c r="DA201" s="2">
        <f t="shared" si="388"/>
        <v>40.216559565637517</v>
      </c>
      <c r="DD201" s="2">
        <f t="shared" si="389"/>
        <v>49.646547367337135</v>
      </c>
      <c r="DE201" s="2">
        <f t="shared" si="390"/>
        <v>53.314491462895063</v>
      </c>
      <c r="DF201" s="2">
        <f t="shared" si="391"/>
        <v>54.919660377402266</v>
      </c>
      <c r="DG201" s="2">
        <f t="shared" si="392"/>
        <v>56.341324832826743</v>
      </c>
      <c r="DH201" s="2">
        <f t="shared" si="393"/>
        <v>58.701012720218884</v>
      </c>
      <c r="DI201" s="2">
        <f t="shared" si="394"/>
        <v>59.358572964727365</v>
      </c>
      <c r="DJ201" s="2">
        <f t="shared" si="395"/>
        <v>59.15920358664723</v>
      </c>
      <c r="DK201" s="2">
        <f t="shared" si="396"/>
        <v>57.784739201070963</v>
      </c>
      <c r="DL201" s="2">
        <f t="shared" si="397"/>
        <v>55.333703179442516</v>
      </c>
      <c r="DM201" s="2">
        <f t="shared" si="398"/>
        <v>51.59336115438996</v>
      </c>
      <c r="DN201" s="2">
        <f t="shared" si="399"/>
        <v>47.760046981395476</v>
      </c>
      <c r="DO201" s="2">
        <f t="shared" si="400"/>
        <v>42.161810890106672</v>
      </c>
      <c r="DP201" s="2">
        <f t="shared" si="401"/>
        <v>35.834460845503074</v>
      </c>
      <c r="DS201" s="2">
        <f t="shared" si="402"/>
        <v>0.99988005707170469</v>
      </c>
      <c r="DT201" s="2">
        <f t="shared" si="403"/>
        <v>0.9998803809412643</v>
      </c>
      <c r="DU201" s="2">
        <f t="shared" si="404"/>
        <v>0.99983564702929018</v>
      </c>
      <c r="DV201" s="2">
        <f t="shared" si="405"/>
        <v>0.99984923879324694</v>
      </c>
      <c r="DW201" s="2">
        <f t="shared" si="406"/>
        <v>0.99985949187611389</v>
      </c>
      <c r="DX201" s="2">
        <f t="shared" si="407"/>
        <v>0.99982589034074176</v>
      </c>
      <c r="DY201" s="2">
        <f t="shared" si="408"/>
        <v>0.99984002619400902</v>
      </c>
      <c r="DZ201" s="2">
        <f t="shared" si="409"/>
        <v>0.99985882743801913</v>
      </c>
      <c r="EA201" s="2">
        <f t="shared" si="410"/>
        <v>0.99983108680961019</v>
      </c>
      <c r="EB201" s="2">
        <f t="shared" si="411"/>
        <v>0.9998432497661266</v>
      </c>
      <c r="EC201" s="2">
        <f t="shared" si="412"/>
        <v>0.99983472405356055</v>
      </c>
      <c r="ED201" s="2">
        <f t="shared" si="413"/>
        <v>0.99984671738135411</v>
      </c>
      <c r="EE201" s="2">
        <f t="shared" si="414"/>
        <v>0.999831387917824</v>
      </c>
    </row>
    <row r="202" spans="2:137" x14ac:dyDescent="0.25">
      <c r="B202" s="2">
        <v>196</v>
      </c>
      <c r="C202">
        <v>50.274999999999999</v>
      </c>
      <c r="D202">
        <v>52.521999999999998</v>
      </c>
      <c r="E202">
        <v>56.338000000000001</v>
      </c>
      <c r="F202">
        <v>57.029000000000003</v>
      </c>
      <c r="G202">
        <v>57.441000000000003</v>
      </c>
      <c r="H202">
        <v>59.765000000000001</v>
      </c>
      <c r="I202">
        <v>59.167000000000002</v>
      </c>
      <c r="J202">
        <v>58.287999999999997</v>
      </c>
      <c r="K202">
        <v>54.984999999999999</v>
      </c>
      <c r="L202">
        <v>52.061</v>
      </c>
      <c r="M202">
        <v>48.478000000000002</v>
      </c>
      <c r="N202">
        <v>42.594000000000001</v>
      </c>
      <c r="O202">
        <v>36.231999999999999</v>
      </c>
      <c r="R202" s="5">
        <f t="shared" si="324"/>
        <v>49.57556597833414</v>
      </c>
      <c r="S202" s="5">
        <f t="shared" si="325"/>
        <v>53.269835978930097</v>
      </c>
      <c r="T202" s="5">
        <f t="shared" si="326"/>
        <v>54.872958617352793</v>
      </c>
      <c r="U202" s="5">
        <f t="shared" si="327"/>
        <v>56.304347850529666</v>
      </c>
      <c r="V202" s="5">
        <f t="shared" si="328"/>
        <v>58.674242680056565</v>
      </c>
      <c r="W202" s="5">
        <f t="shared" si="329"/>
        <v>59.318806038018892</v>
      </c>
      <c r="X202" s="5">
        <f t="shared" si="330"/>
        <v>59.111133779414068</v>
      </c>
      <c r="Y202" s="5">
        <f t="shared" si="331"/>
        <v>57.735395688093654</v>
      </c>
      <c r="Z202" s="5">
        <f t="shared" si="332"/>
        <v>55.283294207653647</v>
      </c>
      <c r="AA202" s="5">
        <f t="shared" si="333"/>
        <v>51.544743464567695</v>
      </c>
      <c r="AB202" s="5">
        <f t="shared" si="334"/>
        <v>47.719227751424299</v>
      </c>
      <c r="AC202" s="5">
        <f t="shared" si="335"/>
        <v>42.124331639401063</v>
      </c>
      <c r="AD202" s="5">
        <f t="shared" si="336"/>
        <v>35.810044099917668</v>
      </c>
      <c r="AE202" s="5"/>
      <c r="AG202" s="5">
        <f t="shared" si="309"/>
        <v>0.69943402166585855</v>
      </c>
      <c r="AH202" s="5">
        <f t="shared" si="309"/>
        <v>-0.74783597893009812</v>
      </c>
      <c r="AI202" s="5">
        <f t="shared" si="309"/>
        <v>1.4650413826472075</v>
      </c>
      <c r="AJ202" s="5">
        <f t="shared" si="309"/>
        <v>0.72465214947033729</v>
      </c>
      <c r="AK202" s="5">
        <f t="shared" si="308"/>
        <v>-1.2332426800565628</v>
      </c>
      <c r="AL202" s="5">
        <f t="shared" si="308"/>
        <v>0.44619396198110906</v>
      </c>
      <c r="AM202" s="5">
        <f t="shared" si="308"/>
        <v>5.586622058593349E-2</v>
      </c>
      <c r="AN202" s="5">
        <f t="shared" si="308"/>
        <v>0.55260431190634307</v>
      </c>
      <c r="AO202" s="5">
        <f t="shared" si="307"/>
        <v>-0.29829420765364745</v>
      </c>
      <c r="AP202" s="5">
        <f t="shared" si="307"/>
        <v>0.51625653543230499</v>
      </c>
      <c r="AQ202" s="5">
        <f t="shared" si="307"/>
        <v>0.75877224857570269</v>
      </c>
      <c r="AR202" s="5">
        <f t="shared" si="307"/>
        <v>0.4696683605989378</v>
      </c>
      <c r="AS202" s="5">
        <f t="shared" si="323"/>
        <v>0.42195590008233097</v>
      </c>
      <c r="AV202" s="2">
        <f t="shared" si="337"/>
        <v>49.57556597833414</v>
      </c>
      <c r="AW202" s="2">
        <f t="shared" si="338"/>
        <v>53.269835978930097</v>
      </c>
      <c r="AX202" s="2">
        <f t="shared" si="339"/>
        <v>54.872958617352793</v>
      </c>
      <c r="AY202" s="2">
        <f t="shared" si="340"/>
        <v>56.304347850529666</v>
      </c>
      <c r="AZ202" s="2">
        <f t="shared" si="341"/>
        <v>58.674242680056565</v>
      </c>
      <c r="BA202" s="2">
        <f t="shared" si="342"/>
        <v>59.318806038018892</v>
      </c>
      <c r="BB202" s="2">
        <f t="shared" si="343"/>
        <v>59.111133779414068</v>
      </c>
      <c r="BC202" s="2">
        <f t="shared" si="344"/>
        <v>57.735395688093654</v>
      </c>
      <c r="BD202" s="2">
        <f t="shared" si="345"/>
        <v>55.283294207653647</v>
      </c>
      <c r="BE202" s="2">
        <f t="shared" si="346"/>
        <v>51.544743464567695</v>
      </c>
      <c r="BF202" s="2">
        <f t="shared" si="347"/>
        <v>47.719227751424299</v>
      </c>
      <c r="BG202" s="2">
        <f t="shared" si="348"/>
        <v>42.124331639401063</v>
      </c>
      <c r="BH202" s="2">
        <f t="shared" si="349"/>
        <v>35.810044099917661</v>
      </c>
      <c r="BK202" s="2" t="str">
        <f t="shared" si="350"/>
        <v/>
      </c>
      <c r="BL202" s="2" t="str">
        <f t="shared" si="351"/>
        <v/>
      </c>
      <c r="BM202" s="2" t="str">
        <f t="shared" si="352"/>
        <v/>
      </c>
      <c r="BN202" s="2" t="str">
        <f t="shared" si="353"/>
        <v/>
      </c>
      <c r="BO202" s="2" t="str">
        <f t="shared" si="354"/>
        <v/>
      </c>
      <c r="BP202" s="2" t="str">
        <f t="shared" si="355"/>
        <v/>
      </c>
      <c r="BQ202" s="2" t="str">
        <f t="shared" si="356"/>
        <v/>
      </c>
      <c r="BR202" s="2" t="str">
        <f t="shared" si="357"/>
        <v/>
      </c>
      <c r="BS202" s="2" t="str">
        <f t="shared" si="358"/>
        <v/>
      </c>
      <c r="BT202" s="2" t="str">
        <f t="shared" si="359"/>
        <v/>
      </c>
      <c r="BU202" s="2" t="str">
        <f t="shared" si="360"/>
        <v/>
      </c>
      <c r="BV202" s="2" t="str">
        <f t="shared" si="361"/>
        <v/>
      </c>
      <c r="BW202" s="2" t="str">
        <f t="shared" si="362"/>
        <v/>
      </c>
      <c r="BZ202" s="2">
        <f t="shared" si="363"/>
        <v>50.274999999999999</v>
      </c>
      <c r="CA202" s="2">
        <f t="shared" si="364"/>
        <v>52.521999999999998</v>
      </c>
      <c r="CB202" s="2">
        <f t="shared" si="365"/>
        <v>56.338000000000001</v>
      </c>
      <c r="CC202" s="2">
        <f t="shared" si="366"/>
        <v>57.029000000000003</v>
      </c>
      <c r="CD202" s="2">
        <f t="shared" si="367"/>
        <v>57.441000000000003</v>
      </c>
      <c r="CE202" s="2">
        <f t="shared" si="368"/>
        <v>59.765000000000001</v>
      </c>
      <c r="CF202" s="2">
        <f t="shared" si="369"/>
        <v>59.167000000000002</v>
      </c>
      <c r="CG202" s="2">
        <f t="shared" si="370"/>
        <v>58.287999999999997</v>
      </c>
      <c r="CH202" s="2">
        <f t="shared" si="371"/>
        <v>54.984999999999999</v>
      </c>
      <c r="CI202" s="2">
        <f t="shared" si="372"/>
        <v>52.061</v>
      </c>
      <c r="CJ202" s="2">
        <f t="shared" si="373"/>
        <v>48.478000000000002</v>
      </c>
      <c r="CK202" s="2">
        <f t="shared" si="374"/>
        <v>42.594000000000001</v>
      </c>
      <c r="CL202" s="2">
        <f t="shared" si="375"/>
        <v>36.231999999999999</v>
      </c>
      <c r="CO202" s="2">
        <f t="shared" si="376"/>
        <v>57.902903712931881</v>
      </c>
      <c r="CP202" s="2">
        <f t="shared" si="377"/>
        <v>56.915420002016333</v>
      </c>
      <c r="CQ202" s="2">
        <f t="shared" si="378"/>
        <v>59.216440934400147</v>
      </c>
      <c r="CR202" s="2">
        <f t="shared" si="379"/>
        <v>60.438534391764371</v>
      </c>
      <c r="CS202" s="2">
        <f t="shared" si="380"/>
        <v>63.002157514292975</v>
      </c>
      <c r="CT202" s="2">
        <f t="shared" si="381"/>
        <v>66.447353389447571</v>
      </c>
      <c r="CU202" s="2">
        <f t="shared" si="382"/>
        <v>67.319094969830644</v>
      </c>
      <c r="CV202" s="2">
        <f t="shared" si="383"/>
        <v>65.285433866995092</v>
      </c>
      <c r="CW202" s="2">
        <f t="shared" si="384"/>
        <v>63.071413884943205</v>
      </c>
      <c r="CX202" s="2">
        <f t="shared" si="385"/>
        <v>58.465034863391232</v>
      </c>
      <c r="CY202" s="2">
        <f t="shared" si="386"/>
        <v>54.10525744137896</v>
      </c>
      <c r="CZ202" s="2">
        <f t="shared" si="387"/>
        <v>47.881046041244751</v>
      </c>
      <c r="DA202" s="2">
        <f t="shared" si="388"/>
        <v>40.231982680045299</v>
      </c>
      <c r="DD202" s="2">
        <f t="shared" si="389"/>
        <v>49.574654947827284</v>
      </c>
      <c r="DE202" s="2">
        <f t="shared" si="390"/>
        <v>53.269438220451363</v>
      </c>
      <c r="DF202" s="2">
        <f t="shared" si="391"/>
        <v>54.872307458424565</v>
      </c>
      <c r="DG202" s="2">
        <f t="shared" si="392"/>
        <v>56.303779331306991</v>
      </c>
      <c r="DH202" s="2">
        <f t="shared" si="393"/>
        <v>58.673688001767616</v>
      </c>
      <c r="DI202" s="2">
        <f t="shared" si="394"/>
        <v>59.317673899606675</v>
      </c>
      <c r="DJ202" s="2">
        <f t="shared" si="395"/>
        <v>59.109936063960816</v>
      </c>
      <c r="DK202" s="2">
        <f t="shared" si="396"/>
        <v>57.734423476582563</v>
      </c>
      <c r="DL202" s="2">
        <f t="shared" si="397"/>
        <v>55.282094239982584</v>
      </c>
      <c r="DM202" s="2">
        <f t="shared" si="398"/>
        <v>51.543753999057422</v>
      </c>
      <c r="DN202" s="2">
        <f t="shared" si="399"/>
        <v>47.718265003988719</v>
      </c>
      <c r="DO202" s="2">
        <f t="shared" si="400"/>
        <v>42.12352675377781</v>
      </c>
      <c r="DP202" s="2">
        <f t="shared" si="401"/>
        <v>35.809363997010976</v>
      </c>
      <c r="DS202" s="2">
        <f t="shared" si="402"/>
        <v>0.99989060959481946</v>
      </c>
      <c r="DT202" s="2">
        <f t="shared" si="403"/>
        <v>0.99989090497359456</v>
      </c>
      <c r="DU202" s="2">
        <f t="shared" si="404"/>
        <v>0.99985010614157521</v>
      </c>
      <c r="DV202" s="2">
        <f t="shared" si="405"/>
        <v>0.99986250232133178</v>
      </c>
      <c r="DW202" s="2">
        <f t="shared" si="406"/>
        <v>0.99987185348369834</v>
      </c>
      <c r="DX202" s="2">
        <f t="shared" si="407"/>
        <v>0.99984120767085904</v>
      </c>
      <c r="DY202" s="2">
        <f t="shared" si="408"/>
        <v>0.99985410010124187</v>
      </c>
      <c r="DZ202" s="2">
        <f t="shared" si="409"/>
        <v>0.99987124749393463</v>
      </c>
      <c r="EA202" s="2">
        <f t="shared" si="410"/>
        <v>0.99984594704983776</v>
      </c>
      <c r="EB202" s="2">
        <f t="shared" si="411"/>
        <v>0.99985704011588716</v>
      </c>
      <c r="EC202" s="2">
        <f t="shared" si="412"/>
        <v>0.99984926435329058</v>
      </c>
      <c r="ED202" s="2">
        <f t="shared" si="413"/>
        <v>0.99986020270483467</v>
      </c>
      <c r="EE202" s="2">
        <f t="shared" si="414"/>
        <v>0.99984622167194837</v>
      </c>
    </row>
    <row r="203" spans="2:137" x14ac:dyDescent="0.25">
      <c r="B203" s="2">
        <v>197</v>
      </c>
      <c r="C203">
        <v>50.536000000000001</v>
      </c>
      <c r="D203">
        <v>52.680999999999997</v>
      </c>
      <c r="E203">
        <v>54.823999999999998</v>
      </c>
      <c r="F203">
        <v>56.970999999999997</v>
      </c>
      <c r="G203">
        <v>60.279000000000003</v>
      </c>
      <c r="H203">
        <v>59.456000000000003</v>
      </c>
      <c r="I203">
        <v>59.091000000000001</v>
      </c>
      <c r="J203">
        <v>58.408999999999999</v>
      </c>
      <c r="K203">
        <v>55.667000000000002</v>
      </c>
      <c r="L203">
        <v>52.091000000000001</v>
      </c>
      <c r="M203">
        <v>48.223999999999997</v>
      </c>
      <c r="N203">
        <v>40.869999999999997</v>
      </c>
      <c r="O203">
        <v>35.362000000000002</v>
      </c>
      <c r="R203" s="5">
        <f t="shared" si="324"/>
        <v>49.503600644182711</v>
      </c>
      <c r="S203" s="5">
        <f t="shared" si="325"/>
        <v>53.22475071421141</v>
      </c>
      <c r="T203" s="5">
        <f t="shared" si="326"/>
        <v>54.825553462557892</v>
      </c>
      <c r="U203" s="5">
        <f t="shared" si="327"/>
        <v>56.266756658695854</v>
      </c>
      <c r="V203" s="5">
        <f t="shared" si="328"/>
        <v>58.646873129642955</v>
      </c>
      <c r="W203" s="5">
        <f t="shared" si="329"/>
        <v>59.277816836863408</v>
      </c>
      <c r="X203" s="5">
        <f t="shared" si="330"/>
        <v>59.061770761023297</v>
      </c>
      <c r="Y203" s="5">
        <f t="shared" si="331"/>
        <v>57.685002154945963</v>
      </c>
      <c r="Z203" s="5">
        <f t="shared" si="332"/>
        <v>55.231589409873308</v>
      </c>
      <c r="AA203" s="5">
        <f t="shared" si="333"/>
        <v>51.495057313152195</v>
      </c>
      <c r="AB203" s="5">
        <f t="shared" si="334"/>
        <v>47.677368902990068</v>
      </c>
      <c r="AC203" s="5">
        <f t="shared" si="335"/>
        <v>42.085983370402509</v>
      </c>
      <c r="AD203" s="5">
        <f t="shared" si="336"/>
        <v>35.784893101034889</v>
      </c>
      <c r="AE203" s="5"/>
      <c r="AG203" s="5">
        <f t="shared" si="309"/>
        <v>1.0323993558172901</v>
      </c>
      <c r="AH203" s="5">
        <f t="shared" si="309"/>
        <v>-0.54375071421141286</v>
      </c>
      <c r="AI203" s="5">
        <f t="shared" si="309"/>
        <v>-1.5534625578936812E-3</v>
      </c>
      <c r="AJ203" s="5">
        <f t="shared" si="309"/>
        <v>0.70424334130414223</v>
      </c>
      <c r="AK203" s="5">
        <f t="shared" si="308"/>
        <v>1.6321268703570482</v>
      </c>
      <c r="AL203" s="5">
        <f t="shared" si="308"/>
        <v>0.17818316313659466</v>
      </c>
      <c r="AM203" s="5">
        <f t="shared" si="308"/>
        <v>2.9229238976704153E-2</v>
      </c>
      <c r="AN203" s="5">
        <f t="shared" si="308"/>
        <v>0.7239978450540363</v>
      </c>
      <c r="AO203" s="5">
        <f t="shared" si="307"/>
        <v>0.43541059012669336</v>
      </c>
      <c r="AP203" s="5">
        <f t="shared" si="307"/>
        <v>0.59594268684780616</v>
      </c>
      <c r="AQ203" s="5">
        <f t="shared" si="307"/>
        <v>0.54663109700992862</v>
      </c>
      <c r="AR203" s="5">
        <f t="shared" si="307"/>
        <v>-1.2159833704025118</v>
      </c>
      <c r="AS203" s="5">
        <f t="shared" si="323"/>
        <v>-0.42289310103488731</v>
      </c>
      <c r="AV203" s="2">
        <f t="shared" si="337"/>
        <v>49.503600644182711</v>
      </c>
      <c r="AW203" s="2">
        <f t="shared" si="338"/>
        <v>53.22475071421141</v>
      </c>
      <c r="AX203" s="2">
        <f t="shared" si="339"/>
        <v>54.825553462557892</v>
      </c>
      <c r="AY203" s="2">
        <f t="shared" si="340"/>
        <v>56.266756658695854</v>
      </c>
      <c r="AZ203" s="2">
        <f t="shared" si="341"/>
        <v>58.646873129642955</v>
      </c>
      <c r="BA203" s="2">
        <f t="shared" si="342"/>
        <v>59.277816836863408</v>
      </c>
      <c r="BB203" s="2">
        <f t="shared" si="343"/>
        <v>59.061770761023297</v>
      </c>
      <c r="BC203" s="2">
        <f t="shared" si="344"/>
        <v>57.685002154945963</v>
      </c>
      <c r="BD203" s="2">
        <f t="shared" si="345"/>
        <v>55.231589409873308</v>
      </c>
      <c r="BE203" s="2">
        <f t="shared" si="346"/>
        <v>51.495057313152195</v>
      </c>
      <c r="BF203" s="2">
        <f t="shared" si="347"/>
        <v>47.677368902990068</v>
      </c>
      <c r="BG203" s="2">
        <f t="shared" si="348"/>
        <v>42.085983370402509</v>
      </c>
      <c r="BH203" s="2">
        <f t="shared" si="349"/>
        <v>35.784893101034889</v>
      </c>
      <c r="BK203" s="2" t="str">
        <f t="shared" si="350"/>
        <v/>
      </c>
      <c r="BL203" s="2" t="str">
        <f t="shared" si="351"/>
        <v/>
      </c>
      <c r="BM203" s="2" t="str">
        <f t="shared" si="352"/>
        <v/>
      </c>
      <c r="BN203" s="2" t="str">
        <f t="shared" si="353"/>
        <v/>
      </c>
      <c r="BO203" s="2" t="str">
        <f t="shared" si="354"/>
        <v/>
      </c>
      <c r="BP203" s="2" t="str">
        <f t="shared" si="355"/>
        <v/>
      </c>
      <c r="BQ203" s="2" t="str">
        <f t="shared" si="356"/>
        <v/>
      </c>
      <c r="BR203" s="2" t="str">
        <f t="shared" si="357"/>
        <v/>
      </c>
      <c r="BS203" s="2" t="str">
        <f t="shared" si="358"/>
        <v/>
      </c>
      <c r="BT203" s="2" t="str">
        <f t="shared" si="359"/>
        <v/>
      </c>
      <c r="BU203" s="2" t="str">
        <f t="shared" si="360"/>
        <v/>
      </c>
      <c r="BV203" s="2" t="str">
        <f t="shared" si="361"/>
        <v/>
      </c>
      <c r="BW203" s="2" t="str">
        <f t="shared" si="362"/>
        <v/>
      </c>
      <c r="BZ203" s="2">
        <f t="shared" si="363"/>
        <v>50.536000000000001</v>
      </c>
      <c r="CA203" s="2">
        <f t="shared" si="364"/>
        <v>52.680999999999997</v>
      </c>
      <c r="CB203" s="2">
        <f t="shared" si="365"/>
        <v>54.823999999999998</v>
      </c>
      <c r="CC203" s="2">
        <f t="shared" si="366"/>
        <v>56.970999999999997</v>
      </c>
      <c r="CD203" s="2">
        <f t="shared" si="367"/>
        <v>60.279000000000003</v>
      </c>
      <c r="CE203" s="2">
        <f t="shared" si="368"/>
        <v>59.456000000000003</v>
      </c>
      <c r="CF203" s="2">
        <f t="shared" si="369"/>
        <v>59.091000000000001</v>
      </c>
      <c r="CG203" s="2">
        <f t="shared" si="370"/>
        <v>58.408999999999999</v>
      </c>
      <c r="CH203" s="2">
        <f t="shared" si="371"/>
        <v>55.667000000000002</v>
      </c>
      <c r="CI203" s="2">
        <f t="shared" si="372"/>
        <v>52.091000000000001</v>
      </c>
      <c r="CJ203" s="2">
        <f t="shared" si="373"/>
        <v>48.223999999999997</v>
      </c>
      <c r="CK203" s="2">
        <f t="shared" si="374"/>
        <v>40.869999999999997</v>
      </c>
      <c r="CL203" s="2">
        <f t="shared" si="375"/>
        <v>35.362000000000002</v>
      </c>
      <c r="CO203" s="2">
        <f t="shared" si="376"/>
        <v>57.903562628721204</v>
      </c>
      <c r="CP203" s="2">
        <f t="shared" si="377"/>
        <v>56.900243875390665</v>
      </c>
      <c r="CQ203" s="2">
        <f t="shared" si="378"/>
        <v>59.20603778057378</v>
      </c>
      <c r="CR203" s="2">
        <f t="shared" si="379"/>
        <v>60.435493766143466</v>
      </c>
      <c r="CS203" s="2">
        <f t="shared" si="380"/>
        <v>63.008784465241597</v>
      </c>
      <c r="CT203" s="2">
        <f t="shared" si="381"/>
        <v>66.471813347212276</v>
      </c>
      <c r="CU203" s="2">
        <f t="shared" si="382"/>
        <v>67.344049251450315</v>
      </c>
      <c r="CV203" s="2">
        <f t="shared" si="383"/>
        <v>65.300907963875218</v>
      </c>
      <c r="CW203" s="2">
        <f t="shared" si="384"/>
        <v>63.088922401329164</v>
      </c>
      <c r="CX203" s="2">
        <f t="shared" si="385"/>
        <v>58.477205929407603</v>
      </c>
      <c r="CY203" s="2">
        <f t="shared" si="386"/>
        <v>54.120421830344156</v>
      </c>
      <c r="CZ203" s="2">
        <f t="shared" si="387"/>
        <v>47.895150960177894</v>
      </c>
      <c r="DA203" s="2">
        <f t="shared" si="388"/>
        <v>40.247405794453073</v>
      </c>
      <c r="DD203" s="2">
        <f t="shared" si="389"/>
        <v>49.502762528317433</v>
      </c>
      <c r="DE203" s="2">
        <f t="shared" si="390"/>
        <v>53.224384978007663</v>
      </c>
      <c r="DF203" s="2">
        <f t="shared" si="391"/>
        <v>54.824954539446864</v>
      </c>
      <c r="DG203" s="2">
        <f t="shared" si="392"/>
        <v>56.266233829787232</v>
      </c>
      <c r="DH203" s="2">
        <f t="shared" si="393"/>
        <v>58.64636328331634</v>
      </c>
      <c r="DI203" s="2">
        <f t="shared" si="394"/>
        <v>59.276774834485991</v>
      </c>
      <c r="DJ203" s="2">
        <f t="shared" si="395"/>
        <v>59.06066854127441</v>
      </c>
      <c r="DK203" s="2">
        <f t="shared" si="396"/>
        <v>57.684107752094164</v>
      </c>
      <c r="DL203" s="2">
        <f t="shared" si="397"/>
        <v>55.230485300522659</v>
      </c>
      <c r="DM203" s="2">
        <f t="shared" si="398"/>
        <v>51.494146843724884</v>
      </c>
      <c r="DN203" s="2">
        <f t="shared" si="399"/>
        <v>47.676483026581948</v>
      </c>
      <c r="DO203" s="2">
        <f t="shared" si="400"/>
        <v>42.085242617448955</v>
      </c>
      <c r="DP203" s="2">
        <f t="shared" si="401"/>
        <v>35.784267148518879</v>
      </c>
      <c r="DS203" s="2">
        <f t="shared" si="402"/>
        <v>0.99990023380448723</v>
      </c>
      <c r="DT203" s="2">
        <f t="shared" si="403"/>
        <v>0.99990050319831081</v>
      </c>
      <c r="DU203" s="2">
        <f t="shared" si="404"/>
        <v>0.99986329337333524</v>
      </c>
      <c r="DV203" s="2">
        <f t="shared" si="405"/>
        <v>0.99987459910953003</v>
      </c>
      <c r="DW203" s="2">
        <f t="shared" si="406"/>
        <v>0.99988312767031273</v>
      </c>
      <c r="DX203" s="2">
        <f t="shared" si="407"/>
        <v>0.9998551776511585</v>
      </c>
      <c r="DY203" s="2">
        <f t="shared" si="408"/>
        <v>0.99986693600264798</v>
      </c>
      <c r="DZ203" s="2">
        <f t="shared" si="409"/>
        <v>0.99988257498858668</v>
      </c>
      <c r="EA203" s="2">
        <f t="shared" si="410"/>
        <v>0.99985950013514302</v>
      </c>
      <c r="EB203" s="2">
        <f t="shared" si="411"/>
        <v>0.99986961739602365</v>
      </c>
      <c r="EC203" s="2">
        <f t="shared" si="412"/>
        <v>0.99986252563298694</v>
      </c>
      <c r="ED203" s="2">
        <f t="shared" si="413"/>
        <v>0.9998725017831861</v>
      </c>
      <c r="EE203" s="2">
        <f t="shared" si="414"/>
        <v>0.99985975060026866</v>
      </c>
    </row>
    <row r="204" spans="2:137" x14ac:dyDescent="0.25">
      <c r="B204" s="2">
        <v>198</v>
      </c>
      <c r="C204">
        <v>51.319000000000003</v>
      </c>
      <c r="D204">
        <v>53.841000000000001</v>
      </c>
      <c r="E204">
        <v>55.206000000000003</v>
      </c>
      <c r="F204">
        <v>56.838000000000001</v>
      </c>
      <c r="G204">
        <v>59.631999999999998</v>
      </c>
      <c r="H204">
        <v>58.984999999999999</v>
      </c>
      <c r="I204">
        <v>59.787999999999997</v>
      </c>
      <c r="J204">
        <v>58.182000000000002</v>
      </c>
      <c r="K204">
        <v>56.106000000000002</v>
      </c>
      <c r="L204">
        <v>51.393999999999998</v>
      </c>
      <c r="M204">
        <v>48.642000000000003</v>
      </c>
      <c r="N204">
        <v>42.072000000000003</v>
      </c>
      <c r="O204">
        <v>36.072000000000003</v>
      </c>
      <c r="R204" s="5">
        <f t="shared" si="324"/>
        <v>49.431641087619404</v>
      </c>
      <c r="S204" s="5">
        <f t="shared" si="325"/>
        <v>53.179668005004118</v>
      </c>
      <c r="T204" s="5">
        <f t="shared" si="326"/>
        <v>54.778152458284282</v>
      </c>
      <c r="U204" s="5">
        <f t="shared" si="327"/>
        <v>56.22916910542228</v>
      </c>
      <c r="V204" s="5">
        <f t="shared" si="328"/>
        <v>58.619507173929051</v>
      </c>
      <c r="W204" s="5">
        <f t="shared" si="329"/>
        <v>59.23683473163846</v>
      </c>
      <c r="X204" s="5">
        <f t="shared" si="330"/>
        <v>59.012415274068452</v>
      </c>
      <c r="Y204" s="5">
        <f t="shared" si="331"/>
        <v>57.63461478682386</v>
      </c>
      <c r="Z204" s="5">
        <f t="shared" si="332"/>
        <v>55.179892189847564</v>
      </c>
      <c r="AA204" s="5">
        <f t="shared" si="333"/>
        <v>51.445377402059229</v>
      </c>
      <c r="AB204" s="5">
        <f t="shared" si="334"/>
        <v>47.635516127749071</v>
      </c>
      <c r="AC204" s="5">
        <f t="shared" si="335"/>
        <v>42.047640155276902</v>
      </c>
      <c r="AD204" s="5">
        <f t="shared" si="336"/>
        <v>35.75974636548203</v>
      </c>
      <c r="AE204" s="5"/>
      <c r="AG204" s="5">
        <f t="shared" si="309"/>
        <v>1.8873589123805985</v>
      </c>
      <c r="AH204" s="5">
        <f t="shared" si="309"/>
        <v>0.66133199499588358</v>
      </c>
      <c r="AI204" s="5">
        <f t="shared" si="309"/>
        <v>0.42784754171572104</v>
      </c>
      <c r="AJ204" s="5">
        <f t="shared" si="309"/>
        <v>0.60883089457772144</v>
      </c>
      <c r="AK204" s="5">
        <f t="shared" si="308"/>
        <v>1.0124928260709467</v>
      </c>
      <c r="AL204" s="5">
        <f t="shared" si="308"/>
        <v>-0.2518347316384606</v>
      </c>
      <c r="AM204" s="5">
        <f t="shared" si="308"/>
        <v>0.77558472593154448</v>
      </c>
      <c r="AN204" s="5">
        <f t="shared" si="308"/>
        <v>0.54738521317614186</v>
      </c>
      <c r="AO204" s="5">
        <f t="shared" si="307"/>
        <v>0.92610781015243759</v>
      </c>
      <c r="AP204" s="5">
        <f t="shared" si="307"/>
        <v>-5.1377402059230803E-2</v>
      </c>
      <c r="AQ204" s="5">
        <f t="shared" si="307"/>
        <v>1.0064838722509322</v>
      </c>
      <c r="AR204" s="5">
        <f t="shared" si="307"/>
        <v>2.4359844723100821E-2</v>
      </c>
      <c r="AS204" s="5">
        <f t="shared" si="323"/>
        <v>0.3122536345179725</v>
      </c>
      <c r="AV204" s="2">
        <f t="shared" si="337"/>
        <v>49.431641087619404</v>
      </c>
      <c r="AW204" s="2">
        <f t="shared" si="338"/>
        <v>53.179668005004118</v>
      </c>
      <c r="AX204" s="2">
        <f t="shared" si="339"/>
        <v>54.778152458284282</v>
      </c>
      <c r="AY204" s="2">
        <f t="shared" si="340"/>
        <v>56.22916910542228</v>
      </c>
      <c r="AZ204" s="2">
        <f t="shared" si="341"/>
        <v>58.619507173929051</v>
      </c>
      <c r="BA204" s="2">
        <f t="shared" si="342"/>
        <v>59.23683473163846</v>
      </c>
      <c r="BB204" s="2">
        <f t="shared" si="343"/>
        <v>59.012415274068452</v>
      </c>
      <c r="BC204" s="2">
        <f t="shared" si="344"/>
        <v>57.63461478682386</v>
      </c>
      <c r="BD204" s="2">
        <f t="shared" si="345"/>
        <v>55.179892189847564</v>
      </c>
      <c r="BE204" s="2">
        <f t="shared" si="346"/>
        <v>51.445377402059229</v>
      </c>
      <c r="BF204" s="2">
        <f t="shared" si="347"/>
        <v>47.635516127749071</v>
      </c>
      <c r="BG204" s="2">
        <f t="shared" si="348"/>
        <v>42.047640155276902</v>
      </c>
      <c r="BH204" s="2">
        <f t="shared" si="349"/>
        <v>35.75974636548203</v>
      </c>
      <c r="BK204" s="2" t="str">
        <f t="shared" si="350"/>
        <v/>
      </c>
      <c r="BL204" s="2" t="str">
        <f t="shared" si="351"/>
        <v/>
      </c>
      <c r="BM204" s="2" t="str">
        <f t="shared" si="352"/>
        <v/>
      </c>
      <c r="BN204" s="2" t="str">
        <f t="shared" si="353"/>
        <v/>
      </c>
      <c r="BO204" s="2" t="str">
        <f t="shared" si="354"/>
        <v/>
      </c>
      <c r="BP204" s="2" t="str">
        <f t="shared" si="355"/>
        <v/>
      </c>
      <c r="BQ204" s="2" t="str">
        <f t="shared" si="356"/>
        <v/>
      </c>
      <c r="BR204" s="2" t="str">
        <f t="shared" si="357"/>
        <v/>
      </c>
      <c r="BS204" s="2" t="str">
        <f t="shared" si="358"/>
        <v/>
      </c>
      <c r="BT204" s="2" t="str">
        <f t="shared" si="359"/>
        <v/>
      </c>
      <c r="BU204" s="2" t="str">
        <f t="shared" si="360"/>
        <v/>
      </c>
      <c r="BV204" s="2" t="str">
        <f t="shared" si="361"/>
        <v/>
      </c>
      <c r="BW204" s="2" t="str">
        <f t="shared" si="362"/>
        <v/>
      </c>
      <c r="BZ204" s="2">
        <f t="shared" si="363"/>
        <v>51.319000000000003</v>
      </c>
      <c r="CA204" s="2">
        <f t="shared" si="364"/>
        <v>53.841000000000001</v>
      </c>
      <c r="CB204" s="2">
        <f t="shared" si="365"/>
        <v>55.206000000000003</v>
      </c>
      <c r="CC204" s="2">
        <f t="shared" si="366"/>
        <v>56.838000000000001</v>
      </c>
      <c r="CD204" s="2">
        <f t="shared" si="367"/>
        <v>59.631999999999998</v>
      </c>
      <c r="CE204" s="2">
        <f t="shared" si="368"/>
        <v>58.984999999999999</v>
      </c>
      <c r="CF204" s="2">
        <f t="shared" si="369"/>
        <v>59.787999999999997</v>
      </c>
      <c r="CG204" s="2">
        <f t="shared" si="370"/>
        <v>58.182000000000002</v>
      </c>
      <c r="CH204" s="2">
        <f t="shared" si="371"/>
        <v>56.106000000000002</v>
      </c>
      <c r="CI204" s="2">
        <f t="shared" si="372"/>
        <v>51.393999999999998</v>
      </c>
      <c r="CJ204" s="2">
        <f t="shared" si="373"/>
        <v>48.642000000000003</v>
      </c>
      <c r="CK204" s="2">
        <f t="shared" si="374"/>
        <v>42.072000000000003</v>
      </c>
      <c r="CL204" s="2">
        <f t="shared" si="375"/>
        <v>36.072000000000003</v>
      </c>
      <c r="CO204" s="2">
        <f t="shared" si="376"/>
        <v>57.904221544510527</v>
      </c>
      <c r="CP204" s="2">
        <f t="shared" si="377"/>
        <v>56.885067748764996</v>
      </c>
      <c r="CQ204" s="2">
        <f t="shared" si="378"/>
        <v>59.195634626747406</v>
      </c>
      <c r="CR204" s="2">
        <f t="shared" si="379"/>
        <v>60.432453140522568</v>
      </c>
      <c r="CS204" s="2">
        <f t="shared" si="380"/>
        <v>63.015411416190211</v>
      </c>
      <c r="CT204" s="2">
        <f t="shared" si="381"/>
        <v>66.496273304976981</v>
      </c>
      <c r="CU204" s="2">
        <f t="shared" si="382"/>
        <v>67.36900353307</v>
      </c>
      <c r="CV204" s="2">
        <f t="shared" si="383"/>
        <v>65.316382060755345</v>
      </c>
      <c r="CW204" s="2">
        <f t="shared" si="384"/>
        <v>63.106430917715116</v>
      </c>
      <c r="CX204" s="2">
        <f t="shared" si="385"/>
        <v>58.489376995423981</v>
      </c>
      <c r="CY204" s="2">
        <f t="shared" si="386"/>
        <v>54.135586219309353</v>
      </c>
      <c r="CZ204" s="2">
        <f t="shared" si="387"/>
        <v>47.909255879111036</v>
      </c>
      <c r="DA204" s="2">
        <f t="shared" si="388"/>
        <v>40.262828908860854</v>
      </c>
      <c r="DD204" s="2">
        <f t="shared" si="389"/>
        <v>49.430870108807582</v>
      </c>
      <c r="DE204" s="2">
        <f t="shared" si="390"/>
        <v>53.179331735563963</v>
      </c>
      <c r="DF204" s="2">
        <f t="shared" si="391"/>
        <v>54.777601620469156</v>
      </c>
      <c r="DG204" s="2">
        <f t="shared" si="392"/>
        <v>56.228688328267474</v>
      </c>
      <c r="DH204" s="2">
        <f t="shared" si="393"/>
        <v>58.619038564865072</v>
      </c>
      <c r="DI204" s="2">
        <f t="shared" si="394"/>
        <v>59.235875769365308</v>
      </c>
      <c r="DJ204" s="2">
        <f t="shared" si="395"/>
        <v>59.011401018587996</v>
      </c>
      <c r="DK204" s="2">
        <f t="shared" si="396"/>
        <v>57.633792027605757</v>
      </c>
      <c r="DL204" s="2">
        <f t="shared" si="397"/>
        <v>55.178876361062727</v>
      </c>
      <c r="DM204" s="2">
        <f t="shared" si="398"/>
        <v>51.444539688392346</v>
      </c>
      <c r="DN204" s="2">
        <f t="shared" si="399"/>
        <v>47.634701049175192</v>
      </c>
      <c r="DO204" s="2">
        <f t="shared" si="400"/>
        <v>42.046958481120093</v>
      </c>
      <c r="DP204" s="2">
        <f t="shared" si="401"/>
        <v>35.759170300026781</v>
      </c>
      <c r="DS204" s="2">
        <f t="shared" si="402"/>
        <v>0.99990901134956145</v>
      </c>
      <c r="DT204" s="2">
        <f t="shared" si="403"/>
        <v>0.99990925704395628</v>
      </c>
      <c r="DU204" s="2">
        <f t="shared" si="404"/>
        <v>0.99987532057493844</v>
      </c>
      <c r="DV204" s="2">
        <f t="shared" si="405"/>
        <v>0.99988563176669665</v>
      </c>
      <c r="DW204" s="2">
        <f t="shared" si="406"/>
        <v>0.99989341007238708</v>
      </c>
      <c r="DX204" s="2">
        <f t="shared" si="407"/>
        <v>0.99986791876499126</v>
      </c>
      <c r="DY204" s="2">
        <f t="shared" si="408"/>
        <v>0.99987864277121352</v>
      </c>
      <c r="DZ204" s="2">
        <f t="shared" si="409"/>
        <v>0.99989290601027081</v>
      </c>
      <c r="EA204" s="2">
        <f t="shared" si="410"/>
        <v>0.99987186101620862</v>
      </c>
      <c r="EB204" s="2">
        <f t="shared" si="411"/>
        <v>0.9998810882877246</v>
      </c>
      <c r="EC204" s="2">
        <f t="shared" si="412"/>
        <v>0.99987462037052666</v>
      </c>
      <c r="ED204" s="2">
        <f t="shared" si="413"/>
        <v>0.99988371893977268</v>
      </c>
      <c r="EE204" s="2">
        <f t="shared" si="414"/>
        <v>0.99987208944876105</v>
      </c>
    </row>
    <row r="205" spans="2:137" x14ac:dyDescent="0.25">
      <c r="B205" s="2">
        <v>199</v>
      </c>
      <c r="C205">
        <v>50.158999999999999</v>
      </c>
      <c r="D205">
        <v>54.42</v>
      </c>
      <c r="E205">
        <v>55.146999999999998</v>
      </c>
      <c r="F205">
        <v>56.661999999999999</v>
      </c>
      <c r="G205">
        <v>58.75</v>
      </c>
      <c r="H205">
        <v>58.661999999999999</v>
      </c>
      <c r="I205">
        <v>59.287999999999997</v>
      </c>
      <c r="J205">
        <v>57.576000000000001</v>
      </c>
      <c r="K205">
        <v>55.726999999999997</v>
      </c>
      <c r="L205">
        <v>51.302999999999997</v>
      </c>
      <c r="M205">
        <v>48.417999999999999</v>
      </c>
      <c r="N205">
        <v>43.042999999999999</v>
      </c>
      <c r="O205">
        <v>35.783000000000001</v>
      </c>
      <c r="R205" s="5">
        <f t="shared" si="324"/>
        <v>49.35968685650964</v>
      </c>
      <c r="S205" s="5">
        <f t="shared" si="325"/>
        <v>53.13458764955012</v>
      </c>
      <c r="T205" s="5">
        <f t="shared" si="326"/>
        <v>54.730755278627313</v>
      </c>
      <c r="U205" s="5">
        <f t="shared" si="327"/>
        <v>56.191584904206351</v>
      </c>
      <c r="V205" s="5">
        <f t="shared" si="328"/>
        <v>58.592144527480315</v>
      </c>
      <c r="W205" s="5">
        <f t="shared" si="329"/>
        <v>59.195859171604454</v>
      </c>
      <c r="X205" s="5">
        <f t="shared" si="330"/>
        <v>58.96306673266195</v>
      </c>
      <c r="Y205" s="5">
        <f t="shared" si="331"/>
        <v>57.584233101323548</v>
      </c>
      <c r="Z205" s="5">
        <f t="shared" si="332"/>
        <v>55.128201956354417</v>
      </c>
      <c r="AA205" s="5">
        <f t="shared" si="333"/>
        <v>51.395703244840341</v>
      </c>
      <c r="AB205" s="5">
        <f t="shared" si="334"/>
        <v>47.593668952214685</v>
      </c>
      <c r="AC205" s="5">
        <f t="shared" si="335"/>
        <v>42.0093016012666</v>
      </c>
      <c r="AD205" s="5">
        <f t="shared" si="336"/>
        <v>35.734603562329369</v>
      </c>
      <c r="AE205" s="5"/>
      <c r="AG205" s="5">
        <f t="shared" si="309"/>
        <v>0.79931314349035887</v>
      </c>
      <c r="AH205" s="5">
        <f t="shared" si="309"/>
        <v>1.2854123504498816</v>
      </c>
      <c r="AI205" s="5">
        <f t="shared" si="309"/>
        <v>0.41624472137268498</v>
      </c>
      <c r="AJ205" s="5">
        <f t="shared" si="309"/>
        <v>0.47041509579364771</v>
      </c>
      <c r="AK205" s="5">
        <f t="shared" si="308"/>
        <v>0.15785547251968524</v>
      </c>
      <c r="AL205" s="5">
        <f t="shared" si="308"/>
        <v>-0.53385917160445473</v>
      </c>
      <c r="AM205" s="5">
        <f t="shared" si="308"/>
        <v>0.32493326733804651</v>
      </c>
      <c r="AN205" s="5">
        <f t="shared" si="308"/>
        <v>-8.233101323547487E-3</v>
      </c>
      <c r="AO205" s="5">
        <f t="shared" si="307"/>
        <v>0.59879804364557998</v>
      </c>
      <c r="AP205" s="5">
        <f t="shared" si="307"/>
        <v>-9.2703244840343757E-2</v>
      </c>
      <c r="AQ205" s="5">
        <f t="shared" si="307"/>
        <v>0.8243310477853143</v>
      </c>
      <c r="AR205" s="5">
        <f t="shared" si="307"/>
        <v>1.0336983987333994</v>
      </c>
      <c r="AS205" s="5">
        <f t="shared" si="323"/>
        <v>4.8396437670632508E-2</v>
      </c>
      <c r="AV205" s="2">
        <f t="shared" si="337"/>
        <v>49.35968685650964</v>
      </c>
      <c r="AW205" s="2">
        <f t="shared" si="338"/>
        <v>53.13458764955012</v>
      </c>
      <c r="AX205" s="2">
        <f t="shared" si="339"/>
        <v>54.730755278627313</v>
      </c>
      <c r="AY205" s="2">
        <f t="shared" si="340"/>
        <v>56.191584904206351</v>
      </c>
      <c r="AZ205" s="2">
        <f t="shared" si="341"/>
        <v>58.592144527480315</v>
      </c>
      <c r="BA205" s="2">
        <f t="shared" si="342"/>
        <v>59.195859171604454</v>
      </c>
      <c r="BB205" s="2">
        <f t="shared" si="343"/>
        <v>58.96306673266195</v>
      </c>
      <c r="BC205" s="2">
        <f t="shared" si="344"/>
        <v>57.584233101323548</v>
      </c>
      <c r="BD205" s="2">
        <f t="shared" si="345"/>
        <v>55.128201956354417</v>
      </c>
      <c r="BE205" s="2">
        <f t="shared" si="346"/>
        <v>51.395703244840341</v>
      </c>
      <c r="BF205" s="2">
        <f t="shared" si="347"/>
        <v>47.593668952214685</v>
      </c>
      <c r="BG205" s="2">
        <f t="shared" si="348"/>
        <v>42.0093016012666</v>
      </c>
      <c r="BH205" s="2">
        <f t="shared" si="349"/>
        <v>35.734603562329369</v>
      </c>
      <c r="BK205" s="2" t="str">
        <f t="shared" si="350"/>
        <v/>
      </c>
      <c r="BL205" s="2" t="str">
        <f t="shared" si="351"/>
        <v/>
      </c>
      <c r="BM205" s="2" t="str">
        <f t="shared" si="352"/>
        <v/>
      </c>
      <c r="BN205" s="2" t="str">
        <f t="shared" si="353"/>
        <v/>
      </c>
      <c r="BO205" s="2" t="str">
        <f t="shared" si="354"/>
        <v/>
      </c>
      <c r="BP205" s="2" t="str">
        <f t="shared" si="355"/>
        <v/>
      </c>
      <c r="BQ205" s="2" t="str">
        <f t="shared" si="356"/>
        <v/>
      </c>
      <c r="BR205" s="2" t="str">
        <f t="shared" si="357"/>
        <v/>
      </c>
      <c r="BS205" s="2" t="str">
        <f t="shared" si="358"/>
        <v/>
      </c>
      <c r="BT205" s="2" t="str">
        <f t="shared" si="359"/>
        <v/>
      </c>
      <c r="BU205" s="2" t="str">
        <f t="shared" si="360"/>
        <v/>
      </c>
      <c r="BV205" s="2" t="str">
        <f t="shared" si="361"/>
        <v/>
      </c>
      <c r="BW205" s="2" t="str">
        <f t="shared" si="362"/>
        <v/>
      </c>
      <c r="BZ205" s="2">
        <f t="shared" si="363"/>
        <v>50.158999999999999</v>
      </c>
      <c r="CA205" s="2">
        <f t="shared" si="364"/>
        <v>54.42</v>
      </c>
      <c r="CB205" s="2">
        <f t="shared" si="365"/>
        <v>55.146999999999998</v>
      </c>
      <c r="CC205" s="2">
        <f t="shared" si="366"/>
        <v>56.661999999999999</v>
      </c>
      <c r="CD205" s="2">
        <f t="shared" si="367"/>
        <v>58.75</v>
      </c>
      <c r="CE205" s="2">
        <f t="shared" si="368"/>
        <v>58.661999999999999</v>
      </c>
      <c r="CF205" s="2">
        <f t="shared" si="369"/>
        <v>59.287999999999997</v>
      </c>
      <c r="CG205" s="2">
        <f t="shared" si="370"/>
        <v>57.576000000000001</v>
      </c>
      <c r="CH205" s="2">
        <f t="shared" si="371"/>
        <v>55.726999999999997</v>
      </c>
      <c r="CI205" s="2">
        <f t="shared" si="372"/>
        <v>51.302999999999997</v>
      </c>
      <c r="CJ205" s="2">
        <f t="shared" si="373"/>
        <v>48.417999999999999</v>
      </c>
      <c r="CK205" s="2">
        <f t="shared" si="374"/>
        <v>43.042999999999999</v>
      </c>
      <c r="CL205" s="2">
        <f t="shared" si="375"/>
        <v>35.783000000000001</v>
      </c>
      <c r="CO205" s="2">
        <f t="shared" si="376"/>
        <v>57.904880460299843</v>
      </c>
      <c r="CP205" s="2">
        <f t="shared" si="377"/>
        <v>56.869891622139328</v>
      </c>
      <c r="CQ205" s="2">
        <f t="shared" si="378"/>
        <v>59.185231472921039</v>
      </c>
      <c r="CR205" s="2">
        <f t="shared" si="379"/>
        <v>60.429412514901664</v>
      </c>
      <c r="CS205" s="2">
        <f t="shared" si="380"/>
        <v>63.022038367138833</v>
      </c>
      <c r="CT205" s="2">
        <f t="shared" si="381"/>
        <v>66.520733262741686</v>
      </c>
      <c r="CU205" s="2">
        <f t="shared" si="382"/>
        <v>67.393957814689685</v>
      </c>
      <c r="CV205" s="2">
        <f t="shared" si="383"/>
        <v>65.331856157635485</v>
      </c>
      <c r="CW205" s="2">
        <f t="shared" si="384"/>
        <v>63.123939434101075</v>
      </c>
      <c r="CX205" s="2">
        <f t="shared" si="385"/>
        <v>58.50154806144036</v>
      </c>
      <c r="CY205" s="2">
        <f t="shared" si="386"/>
        <v>54.150750608274549</v>
      </c>
      <c r="CZ205" s="2">
        <f t="shared" si="387"/>
        <v>47.923360798044186</v>
      </c>
      <c r="DA205" s="2">
        <f t="shared" si="388"/>
        <v>40.278252023268628</v>
      </c>
      <c r="DD205" s="2">
        <f t="shared" si="389"/>
        <v>49.358977689297731</v>
      </c>
      <c r="DE205" s="2">
        <f t="shared" si="390"/>
        <v>53.134278493120263</v>
      </c>
      <c r="DF205" s="2">
        <f t="shared" si="391"/>
        <v>54.730248701491455</v>
      </c>
      <c r="DG205" s="2">
        <f t="shared" si="392"/>
        <v>56.191142826747722</v>
      </c>
      <c r="DH205" s="2">
        <f t="shared" si="393"/>
        <v>58.591713846413803</v>
      </c>
      <c r="DI205" s="2">
        <f t="shared" si="394"/>
        <v>59.194976704244617</v>
      </c>
      <c r="DJ205" s="2">
        <f t="shared" si="395"/>
        <v>58.962133495901583</v>
      </c>
      <c r="DK205" s="2">
        <f t="shared" si="396"/>
        <v>57.583476303117351</v>
      </c>
      <c r="DL205" s="2">
        <f t="shared" si="397"/>
        <v>55.127267421602795</v>
      </c>
      <c r="DM205" s="2">
        <f t="shared" si="398"/>
        <v>51.394932533059809</v>
      </c>
      <c r="DN205" s="2">
        <f t="shared" si="399"/>
        <v>47.592919071768421</v>
      </c>
      <c r="DO205" s="2">
        <f t="shared" si="400"/>
        <v>42.008674344791231</v>
      </c>
      <c r="DP205" s="2">
        <f t="shared" si="401"/>
        <v>35.734073451534684</v>
      </c>
      <c r="DS205" s="2">
        <f t="shared" si="402"/>
        <v>0.99991701670017608</v>
      </c>
      <c r="DT205" s="2">
        <f t="shared" si="403"/>
        <v>0.99991724077971045</v>
      </c>
      <c r="DU205" s="2">
        <f t="shared" si="404"/>
        <v>0.99988628976544813</v>
      </c>
      <c r="DV205" s="2">
        <f t="shared" si="405"/>
        <v>0.99989569388189969</v>
      </c>
      <c r="DW205" s="2">
        <f t="shared" si="406"/>
        <v>0.99990278791892229</v>
      </c>
      <c r="DX205" s="2">
        <f t="shared" si="407"/>
        <v>0.99987953908203375</v>
      </c>
      <c r="DY205" s="2">
        <f t="shared" si="408"/>
        <v>0.99988931971005501</v>
      </c>
      <c r="DZ205" s="2">
        <f t="shared" si="409"/>
        <v>0.99990232820016489</v>
      </c>
      <c r="EA205" s="2">
        <f t="shared" si="410"/>
        <v>0.99988313454019873</v>
      </c>
      <c r="EB205" s="2">
        <f t="shared" si="411"/>
        <v>0.99989155009477337</v>
      </c>
      <c r="EC205" s="2">
        <f t="shared" si="412"/>
        <v>0.99988565115738393</v>
      </c>
      <c r="ED205" s="2">
        <f t="shared" si="413"/>
        <v>0.99989394932760622</v>
      </c>
      <c r="EE205" s="2">
        <f t="shared" si="414"/>
        <v>0.9998833428778563</v>
      </c>
    </row>
    <row r="206" spans="2:137" ht="15.75" thickBot="1" x14ac:dyDescent="0.3">
      <c r="B206" s="2">
        <v>200</v>
      </c>
      <c r="C206">
        <v>49.478000000000002</v>
      </c>
      <c r="D206">
        <v>55.332999999999998</v>
      </c>
      <c r="E206">
        <v>54.838000000000001</v>
      </c>
      <c r="F206">
        <v>57.206000000000003</v>
      </c>
      <c r="G206">
        <v>58.588000000000001</v>
      </c>
      <c r="H206">
        <v>59.881999999999998</v>
      </c>
      <c r="I206">
        <v>58.954999999999998</v>
      </c>
      <c r="J206">
        <v>56.606000000000002</v>
      </c>
      <c r="K206">
        <v>55.152000000000001</v>
      </c>
      <c r="L206">
        <v>51.408999999999999</v>
      </c>
      <c r="M206">
        <v>48.343000000000004</v>
      </c>
      <c r="N206">
        <v>42.203000000000003</v>
      </c>
      <c r="O206">
        <v>35.536000000000001</v>
      </c>
      <c r="R206" s="5">
        <f t="shared" ref="R206:T206" si="415">AV206+(C$209*_xlfn.NORM.DIST($B206,C$214*C$215+C$213,C$219*C$214,FALSE))+(C$211*_xlfn.NORM.DIST($B206,C$214*C$216+C$213,C$220*C$214,FALSE))+(C$210*_xlfn.NORM.DIST($B206,C$214*C$217+C$213,C$221*C$214,FALSE))+(C$212*_xlfn.NORM.DIST($B206,C$214*C$218+C$213,C$222*C$214,FALSE))</f>
        <v>49.287737533540792</v>
      </c>
      <c r="S206" s="5">
        <f t="shared" si="415"/>
        <v>53.089509461805477</v>
      </c>
      <c r="T206" s="5">
        <f t="shared" si="415"/>
        <v>54.683361622887645</v>
      </c>
      <c r="U206" s="5">
        <f>AY206+(F$209*_xlfn.NORM.DIST($B206,F$214*F$215+F$213,F$219*F$214,FALSE))+(F$211*_xlfn.NORM.DIST($B206,F$214*F$216+F$213,F$220*F$214,FALSE))+(F$210*_xlfn.NORM.DIST($B206,F$214*F$217+F$213,F$221*F$214,FALSE))+(F$212*_xlfn.NORM.DIST($B206,F$214*F$218+F$213,F$222*F$214,FALSE))</f>
        <v>56.154003790783079</v>
      </c>
      <c r="V206" s="5">
        <f t="shared" ref="V206:W206" si="416">AZ206+(G$209*_xlfn.NORM.DIST($B206,G$214*G$215+G$213,G$219*G$214,FALSE))+(G$211*_xlfn.NORM.DIST($B206,G$214*G$216+G$213,G$220*G$214,FALSE))+(G$210*_xlfn.NORM.DIST($B206,G$214*G$217+G$213,G$221*G$214,FALSE))+(G$212*_xlfn.NORM.DIST($B206,G$214*G$218+G$213,G$222*G$214,FALSE))</f>
        <v>58.56478492725212</v>
      </c>
      <c r="W206" s="5">
        <f t="shared" si="416"/>
        <v>59.154889647979097</v>
      </c>
      <c r="X206" s="5">
        <f t="shared" ref="X206:AD206" si="417">BB206+(I$209*_xlfn.NORM.DIST($B206,I$214*I$215+I$213,I$219*I$214,FALSE))+(I$211*_xlfn.NORM.DIST($B206,I$214*I$216+I$213,I$220*I$214,FALSE))+(I$210*_xlfn.NORM.DIST($B206,I$214*I$217+I$213,I$221*I$214,FALSE))+(I$212*_xlfn.NORM.DIST($B206,I$214*I$218+I$213,I$222*I$214,FALSE))</f>
        <v>58.913724595687633</v>
      </c>
      <c r="Y206" s="5">
        <f t="shared" si="417"/>
        <v>57.53385665318693</v>
      </c>
      <c r="Z206" s="5">
        <f t="shared" si="417"/>
        <v>55.076518163521911</v>
      </c>
      <c r="AA206" s="5">
        <f t="shared" si="417"/>
        <v>51.346034392319602</v>
      </c>
      <c r="AB206" s="5">
        <f t="shared" si="417"/>
        <v>47.551826939185297</v>
      </c>
      <c r="AC206" s="5">
        <f t="shared" si="417"/>
        <v>41.970967345588456</v>
      </c>
      <c r="AD206" s="5">
        <f t="shared" si="417"/>
        <v>35.709464385862859</v>
      </c>
      <c r="AE206" s="5"/>
      <c r="AG206" s="5">
        <f t="shared" si="309"/>
        <v>0.19026246645920963</v>
      </c>
      <c r="AH206" s="5">
        <f t="shared" si="309"/>
        <v>2.2434905381945214</v>
      </c>
      <c r="AI206" s="5">
        <f t="shared" si="309"/>
        <v>0.15463837711235584</v>
      </c>
      <c r="AJ206" s="5">
        <f t="shared" si="309"/>
        <v>1.0519962092169237</v>
      </c>
      <c r="AK206" s="5">
        <f t="shared" si="308"/>
        <v>2.3215072747881038E-2</v>
      </c>
      <c r="AL206" s="5">
        <f t="shared" si="308"/>
        <v>0.72711035202090102</v>
      </c>
      <c r="AM206" s="5">
        <f t="shared" si="308"/>
        <v>4.1275404312365538E-2</v>
      </c>
      <c r="AN206" s="5">
        <f t="shared" si="308"/>
        <v>-0.92785665318692878</v>
      </c>
      <c r="AO206" s="5">
        <f t="shared" si="307"/>
        <v>7.5481836478090258E-2</v>
      </c>
      <c r="AP206" s="5">
        <f t="shared" si="307"/>
        <v>6.2965607680396829E-2</v>
      </c>
      <c r="AQ206" s="5">
        <f t="shared" si="307"/>
        <v>0.79117306081470673</v>
      </c>
      <c r="AR206" s="5">
        <f t="shared" si="307"/>
        <v>0.23203265441154741</v>
      </c>
      <c r="AS206" s="5">
        <f t="shared" si="323"/>
        <v>-0.17346438586285728</v>
      </c>
      <c r="AV206" s="2">
        <f t="shared" si="337"/>
        <v>49.287737533540792</v>
      </c>
      <c r="AW206" s="2">
        <f t="shared" si="338"/>
        <v>53.089509461805477</v>
      </c>
      <c r="AX206" s="2">
        <f t="shared" si="339"/>
        <v>54.683361622887645</v>
      </c>
      <c r="AY206" s="2">
        <f t="shared" si="340"/>
        <v>56.154003790783079</v>
      </c>
      <c r="AZ206" s="2">
        <f t="shared" si="341"/>
        <v>58.56478492725212</v>
      </c>
      <c r="BA206" s="2">
        <f t="shared" si="342"/>
        <v>59.154889647979097</v>
      </c>
      <c r="BB206" s="2">
        <f t="shared" si="343"/>
        <v>58.913724595687633</v>
      </c>
      <c r="BC206" s="2">
        <f t="shared" si="344"/>
        <v>57.53385665318693</v>
      </c>
      <c r="BD206" s="2">
        <f t="shared" si="345"/>
        <v>55.076518163521911</v>
      </c>
      <c r="BE206" s="2">
        <f t="shared" si="346"/>
        <v>51.346034392319602</v>
      </c>
      <c r="BF206" s="2">
        <f t="shared" si="347"/>
        <v>47.551826939185297</v>
      </c>
      <c r="BG206" s="2">
        <f t="shared" si="348"/>
        <v>41.970967345588456</v>
      </c>
      <c r="BH206" s="2">
        <f t="shared" si="349"/>
        <v>35.709464385862859</v>
      </c>
      <c r="BK206" s="2" t="str">
        <f t="shared" si="350"/>
        <v/>
      </c>
      <c r="BL206" s="2" t="str">
        <f t="shared" si="351"/>
        <v/>
      </c>
      <c r="BM206" s="2" t="str">
        <f t="shared" si="352"/>
        <v/>
      </c>
      <c r="BN206" s="2" t="str">
        <f t="shared" si="353"/>
        <v/>
      </c>
      <c r="BO206" s="2" t="str">
        <f t="shared" si="354"/>
        <v/>
      </c>
      <c r="BP206" s="2" t="str">
        <f t="shared" si="355"/>
        <v/>
      </c>
      <c r="BQ206" s="2" t="str">
        <f t="shared" si="356"/>
        <v/>
      </c>
      <c r="BR206" s="2" t="str">
        <f t="shared" si="357"/>
        <v/>
      </c>
      <c r="BS206" s="2" t="str">
        <f t="shared" si="358"/>
        <v/>
      </c>
      <c r="BT206" s="2" t="str">
        <f t="shared" si="359"/>
        <v/>
      </c>
      <c r="BU206" s="2" t="str">
        <f t="shared" si="360"/>
        <v/>
      </c>
      <c r="BV206" s="2" t="str">
        <f t="shared" si="361"/>
        <v/>
      </c>
      <c r="BW206" s="2" t="str">
        <f t="shared" si="362"/>
        <v/>
      </c>
      <c r="BZ206" s="2">
        <f t="shared" si="363"/>
        <v>49.478000000000002</v>
      </c>
      <c r="CA206" s="2">
        <f t="shared" si="364"/>
        <v>55.332999999999998</v>
      </c>
      <c r="CB206" s="2">
        <f t="shared" si="365"/>
        <v>54.838000000000001</v>
      </c>
      <c r="CC206" s="2">
        <f t="shared" si="366"/>
        <v>57.206000000000003</v>
      </c>
      <c r="CD206" s="2">
        <f t="shared" si="367"/>
        <v>58.588000000000001</v>
      </c>
      <c r="CE206" s="2">
        <f t="shared" si="368"/>
        <v>59.881999999999998</v>
      </c>
      <c r="CF206" s="2">
        <f t="shared" si="369"/>
        <v>58.954999999999998</v>
      </c>
      <c r="CG206" s="2">
        <f t="shared" si="370"/>
        <v>56.606000000000002</v>
      </c>
      <c r="CH206" s="2">
        <f t="shared" si="371"/>
        <v>55.152000000000001</v>
      </c>
      <c r="CI206" s="2">
        <f t="shared" si="372"/>
        <v>51.408999999999999</v>
      </c>
      <c r="CJ206" s="2">
        <f t="shared" si="373"/>
        <v>48.343000000000004</v>
      </c>
      <c r="CK206" s="2">
        <f t="shared" si="374"/>
        <v>42.203000000000003</v>
      </c>
      <c r="CL206" s="2">
        <f t="shared" si="375"/>
        <v>35.536000000000001</v>
      </c>
      <c r="CO206" s="2">
        <f t="shared" si="376"/>
        <v>57.905539376089166</v>
      </c>
      <c r="CP206" s="2">
        <f t="shared" si="377"/>
        <v>56.854715495513659</v>
      </c>
      <c r="CQ206" s="2">
        <f t="shared" si="378"/>
        <v>59.174828319094672</v>
      </c>
      <c r="CR206" s="2">
        <f t="shared" si="379"/>
        <v>60.426371889280759</v>
      </c>
      <c r="CS206" s="2">
        <f t="shared" si="380"/>
        <v>63.028665318087448</v>
      </c>
      <c r="CT206" s="2">
        <f t="shared" si="381"/>
        <v>66.545193220506377</v>
      </c>
      <c r="CU206" s="2">
        <f t="shared" si="382"/>
        <v>67.418912096309356</v>
      </c>
      <c r="CV206" s="2">
        <f t="shared" si="383"/>
        <v>65.347330254515612</v>
      </c>
      <c r="CW206" s="2">
        <f t="shared" si="384"/>
        <v>63.141447950487034</v>
      </c>
      <c r="CX206" s="2">
        <f t="shared" si="385"/>
        <v>58.513719127456731</v>
      </c>
      <c r="CY206" s="2">
        <f t="shared" si="386"/>
        <v>54.165914997239746</v>
      </c>
      <c r="CZ206" s="2">
        <f t="shared" si="387"/>
        <v>47.937465716977329</v>
      </c>
      <c r="DA206" s="2">
        <f t="shared" si="388"/>
        <v>40.293675137676402</v>
      </c>
      <c r="DB206" s="6"/>
      <c r="DC206" s="6"/>
      <c r="DD206" s="2">
        <f t="shared" si="389"/>
        <v>49.28708526978788</v>
      </c>
      <c r="DE206" s="2">
        <f t="shared" si="390"/>
        <v>53.08922525067657</v>
      </c>
      <c r="DF206" s="2">
        <f t="shared" si="391"/>
        <v>54.682895782513754</v>
      </c>
      <c r="DG206" s="2">
        <f t="shared" si="392"/>
        <v>56.153597325227963</v>
      </c>
      <c r="DH206" s="2">
        <f t="shared" si="393"/>
        <v>58.564389127962528</v>
      </c>
      <c r="DI206" s="2">
        <f t="shared" si="394"/>
        <v>59.154077639123926</v>
      </c>
      <c r="DJ206" s="2">
        <f t="shared" si="395"/>
        <v>58.912865973215176</v>
      </c>
      <c r="DK206" s="2">
        <f t="shared" si="396"/>
        <v>57.533160578628951</v>
      </c>
      <c r="DL206" s="2">
        <f t="shared" si="397"/>
        <v>55.075658482142863</v>
      </c>
      <c r="DM206" s="2">
        <f t="shared" si="398"/>
        <v>51.345325377727271</v>
      </c>
      <c r="DN206" s="2">
        <f t="shared" si="399"/>
        <v>47.551137094361664</v>
      </c>
      <c r="DO206" s="2">
        <f t="shared" si="400"/>
        <v>41.970390208462376</v>
      </c>
      <c r="DP206" s="2">
        <f t="shared" si="401"/>
        <v>35.708976603042586</v>
      </c>
      <c r="DS206" s="2">
        <f t="shared" si="402"/>
        <v>0.99992431777847146</v>
      </c>
      <c r="DT206" s="2">
        <f t="shared" si="403"/>
        <v>0.99992452214441607</v>
      </c>
      <c r="DU206" s="2">
        <f t="shared" si="404"/>
        <v>0.9998962939959366</v>
      </c>
      <c r="DV206" s="2">
        <f t="shared" si="405"/>
        <v>0.99990487081660406</v>
      </c>
      <c r="DW206" s="2">
        <f t="shared" si="406"/>
        <v>0.99991134076998434</v>
      </c>
      <c r="DX206" s="2">
        <f t="shared" si="407"/>
        <v>0.99989013717263187</v>
      </c>
      <c r="DY206" s="2">
        <f t="shared" si="408"/>
        <v>0.99989905739282081</v>
      </c>
      <c r="DZ206" s="2">
        <f t="shared" si="409"/>
        <v>0.99991092149430505</v>
      </c>
      <c r="EA206" s="2">
        <f t="shared" si="410"/>
        <v>0.99989341633792639</v>
      </c>
      <c r="EB206" s="2">
        <f t="shared" si="411"/>
        <v>0.99990109156708074</v>
      </c>
      <c r="EC206" s="2">
        <f t="shared" si="412"/>
        <v>0.99989571156677259</v>
      </c>
      <c r="ED206" s="2">
        <f t="shared" si="413"/>
        <v>0.99990327973472914</v>
      </c>
      <c r="EE206" s="2">
        <f t="shared" si="414"/>
        <v>0.99989360634803259</v>
      </c>
      <c r="EF206" s="6"/>
      <c r="EG206" s="6"/>
    </row>
    <row r="207" spans="2:137" ht="15.75" thickBot="1" x14ac:dyDescent="0.3">
      <c r="C207" s="70">
        <f>SUMSQ(AG6:AG206)</f>
        <v>4144.8178901277906</v>
      </c>
      <c r="D207" s="71">
        <f t="shared" ref="D207:O207" si="418">SUMSQ(AH6:AH206)</f>
        <v>4893.4402993296289</v>
      </c>
      <c r="E207" s="71">
        <f t="shared" si="418"/>
        <v>5041.1632510507789</v>
      </c>
      <c r="F207" s="71">
        <f t="shared" si="418"/>
        <v>5154.7211878060825</v>
      </c>
      <c r="G207" s="71">
        <f t="shared" si="418"/>
        <v>5385.2650103771939</v>
      </c>
      <c r="H207" s="71">
        <f t="shared" si="418"/>
        <v>5679.3170392273187</v>
      </c>
      <c r="I207" s="71">
        <f t="shared" si="418"/>
        <v>5819.366745473123</v>
      </c>
      <c r="J207" s="71">
        <f t="shared" si="418"/>
        <v>5871.6283372360067</v>
      </c>
      <c r="K207" s="71">
        <f t="shared" si="418"/>
        <v>6110.5464946608299</v>
      </c>
      <c r="L207" s="71">
        <f t="shared" si="418"/>
        <v>5795.7513606358307</v>
      </c>
      <c r="M207" s="71">
        <f t="shared" si="418"/>
        <v>4883.7155240585489</v>
      </c>
      <c r="N207" s="71">
        <f t="shared" si="418"/>
        <v>3523.269405070479</v>
      </c>
      <c r="O207" s="72">
        <f t="shared" si="418"/>
        <v>2615.4900067289345</v>
      </c>
      <c r="P207" s="69">
        <f>SUM(C207:O207)</f>
        <v>64918.492551782547</v>
      </c>
      <c r="AF207" s="46">
        <f>SUM(AG207:AS207)</f>
        <v>64918.492551782547</v>
      </c>
      <c r="AG207" s="7">
        <f>SUMSQ(AG6:AG206)</f>
        <v>4144.8178901277906</v>
      </c>
      <c r="AH207" s="7">
        <f t="shared" ref="AH207:AS207" si="419">SUMSQ(AH6:AH206)</f>
        <v>4893.4402993296289</v>
      </c>
      <c r="AI207" s="7">
        <f t="shared" si="419"/>
        <v>5041.1632510507789</v>
      </c>
      <c r="AJ207" s="7">
        <f t="shared" si="419"/>
        <v>5154.7211878060825</v>
      </c>
      <c r="AK207" s="7">
        <f t="shared" si="419"/>
        <v>5385.2650103771939</v>
      </c>
      <c r="AL207" s="7">
        <f t="shared" si="419"/>
        <v>5679.3170392273187</v>
      </c>
      <c r="AM207" s="7">
        <f t="shared" si="419"/>
        <v>5819.366745473123</v>
      </c>
      <c r="AN207" s="7">
        <f t="shared" si="419"/>
        <v>5871.6283372360067</v>
      </c>
      <c r="AO207" s="7">
        <f t="shared" si="419"/>
        <v>6110.5464946608299</v>
      </c>
      <c r="AP207" s="7">
        <f t="shared" si="419"/>
        <v>5795.7513606358307</v>
      </c>
      <c r="AQ207" s="7">
        <f t="shared" si="419"/>
        <v>4883.7155240585489</v>
      </c>
      <c r="AR207" s="7">
        <f t="shared" si="419"/>
        <v>3523.269405070479</v>
      </c>
      <c r="AS207" s="7">
        <f t="shared" si="419"/>
        <v>2615.4900067289345</v>
      </c>
      <c r="AT207" s="3">
        <f>SUM(R207:AD207)</f>
        <v>0</v>
      </c>
      <c r="AV207" s="6"/>
      <c r="AW207" s="6"/>
      <c r="BK207" s="53">
        <f>SLOPE(BK6:BK206,$B6:$B206)</f>
        <v>6.5891578932206641E-4</v>
      </c>
      <c r="BL207" s="53">
        <f t="shared" ref="BL207:BW207" si="420">SLOPE(BL6:BL206,$B6:$B206)</f>
        <v>-1.5176126625667922E-2</v>
      </c>
      <c r="BM207" s="53">
        <f t="shared" si="420"/>
        <v>-1.0403153826369242E-2</v>
      </c>
      <c r="BN207" s="53">
        <f t="shared" si="420"/>
        <v>-3.0406256209020454E-3</v>
      </c>
      <c r="BO207" s="53">
        <f t="shared" si="420"/>
        <v>6.6269509486180343E-3</v>
      </c>
      <c r="BP207" s="53">
        <f t="shared" si="420"/>
        <v>2.4459957764701296E-2</v>
      </c>
      <c r="BQ207" s="53">
        <f t="shared" si="420"/>
        <v>2.4954281619680708E-2</v>
      </c>
      <c r="BR207" s="53">
        <f t="shared" si="420"/>
        <v>1.547409688013137E-2</v>
      </c>
      <c r="BS207" s="53">
        <f t="shared" si="420"/>
        <v>1.7508516385957799E-2</v>
      </c>
      <c r="BT207" s="53">
        <f t="shared" si="420"/>
        <v>1.2171066016375253E-2</v>
      </c>
      <c r="BU207" s="53">
        <f t="shared" si="420"/>
        <v>1.5164388965196816E-2</v>
      </c>
      <c r="BV207" s="53">
        <f t="shared" si="420"/>
        <v>1.4104918933144143E-2</v>
      </c>
      <c r="BW207" s="53">
        <f t="shared" si="420"/>
        <v>1.5423114407776892E-2</v>
      </c>
      <c r="BZ207" s="53">
        <f>SLOPE(BZ6:BZ206,$B6:$B206)</f>
        <v>-7.1892419509851049E-2</v>
      </c>
      <c r="CA207" s="53">
        <f t="shared" ref="CA207:CL207" si="421">SLOPE(CA6:CA206,$B6:$B206)</f>
        <v>-4.5053242443698995E-2</v>
      </c>
      <c r="CB207" s="53">
        <f t="shared" si="421"/>
        <v>-4.7352918977702746E-2</v>
      </c>
      <c r="CC207" s="53">
        <f t="shared" si="421"/>
        <v>-3.7545501519756858E-2</v>
      </c>
      <c r="CD207" s="53">
        <f t="shared" si="421"/>
        <v>-2.7324718451270789E-2</v>
      </c>
      <c r="CE207" s="53">
        <f t="shared" si="421"/>
        <v>-4.08990651206875E-2</v>
      </c>
      <c r="CF207" s="53">
        <f t="shared" si="421"/>
        <v>-4.9267522686410818E-2</v>
      </c>
      <c r="CG207" s="53">
        <f t="shared" si="421"/>
        <v>-5.0315724488403372E-2</v>
      </c>
      <c r="CH207" s="53">
        <f t="shared" si="421"/>
        <v>-5.1608939459930336E-2</v>
      </c>
      <c r="CI207" s="53">
        <f t="shared" si="421"/>
        <v>-4.9607155332538622E-2</v>
      </c>
      <c r="CJ207" s="53">
        <f t="shared" si="421"/>
        <v>-4.178197740676369E-2</v>
      </c>
      <c r="CK207" s="53">
        <f t="shared" si="421"/>
        <v>-3.8284136328859165E-2</v>
      </c>
      <c r="CL207" s="53">
        <f t="shared" si="421"/>
        <v>-2.5096848492097326E-2</v>
      </c>
      <c r="CO207" s="6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EF207" s="6"/>
      <c r="EG207" s="6"/>
    </row>
    <row r="208" spans="2:137" s="6" customFormat="1" ht="15.75" thickBot="1" x14ac:dyDescent="0.3">
      <c r="C208" s="67"/>
      <c r="D208" s="67"/>
      <c r="E208" s="67"/>
      <c r="F208" s="67"/>
      <c r="G208" s="67"/>
      <c r="H208" s="67"/>
      <c r="I208" s="67"/>
      <c r="J208" s="67"/>
      <c r="K208" s="67"/>
      <c r="L208" s="67"/>
      <c r="M208" s="67"/>
      <c r="N208" s="67"/>
      <c r="P208" s="66"/>
      <c r="AF208" s="66"/>
      <c r="AG208" s="68"/>
      <c r="AH208" s="68"/>
      <c r="AI208" s="68"/>
      <c r="AJ208" s="68"/>
      <c r="AK208" s="68"/>
      <c r="AL208" s="68"/>
      <c r="AM208" s="68"/>
      <c r="AN208" s="68"/>
      <c r="AO208" s="68"/>
      <c r="AP208" s="68"/>
      <c r="AQ208" s="68"/>
      <c r="AR208" s="68"/>
      <c r="AS208" s="68"/>
      <c r="AT208" s="68"/>
      <c r="BK208" s="53"/>
      <c r="BL208" s="53"/>
      <c r="BM208" s="53"/>
      <c r="BN208" s="53"/>
      <c r="BO208" s="53"/>
      <c r="BP208" s="53"/>
      <c r="BQ208" s="53"/>
      <c r="BR208" s="53"/>
      <c r="BS208" s="53"/>
      <c r="BT208" s="53"/>
      <c r="BU208" s="53"/>
      <c r="BV208" s="53"/>
      <c r="BW208" s="53"/>
      <c r="BZ208" s="53"/>
      <c r="CA208" s="53"/>
      <c r="CB208" s="53"/>
      <c r="CC208" s="53"/>
      <c r="CD208" s="53"/>
      <c r="CE208" s="53"/>
      <c r="CF208" s="53"/>
      <c r="CG208" s="53"/>
      <c r="CH208" s="53"/>
      <c r="CI208" s="53"/>
      <c r="CJ208" s="53"/>
      <c r="CK208" s="53"/>
      <c r="CL208" s="53"/>
    </row>
    <row r="209" spans="1:137" x14ac:dyDescent="0.25">
      <c r="A209" s="4" t="s">
        <v>6</v>
      </c>
      <c r="B209" s="4" t="s">
        <v>4</v>
      </c>
      <c r="C209" s="8">
        <v>1970.5855388029247</v>
      </c>
      <c r="D209" s="9">
        <v>2102.1648183055977</v>
      </c>
      <c r="E209" s="9">
        <v>2009.8434059498877</v>
      </c>
      <c r="F209" s="9">
        <v>1915.2683981270236</v>
      </c>
      <c r="G209" s="9">
        <v>1909.5804141439241</v>
      </c>
      <c r="H209" s="9">
        <v>1961.9469514204964</v>
      </c>
      <c r="I209" s="9">
        <v>2062.1378889163279</v>
      </c>
      <c r="J209" s="9">
        <v>2088.3118764697338</v>
      </c>
      <c r="K209" s="9">
        <v>2052.7646979705269</v>
      </c>
      <c r="L209" s="9">
        <v>2008.080012509874</v>
      </c>
      <c r="M209" s="9">
        <v>1868.668705424129</v>
      </c>
      <c r="N209" s="9">
        <v>1646.6313896807426</v>
      </c>
      <c r="O209" s="47">
        <v>1414.0954150835951</v>
      </c>
      <c r="P209" s="6"/>
      <c r="AV209" s="6"/>
      <c r="AW209" s="6"/>
      <c r="AY209" s="6"/>
      <c r="BA209" s="6"/>
      <c r="BC209" s="6"/>
      <c r="BK209" s="53">
        <f>INTERCEPT(BK6:BK206,$B6:$B206)</f>
        <v>57.773756218224754</v>
      </c>
      <c r="BL209" s="53">
        <f t="shared" ref="BL209:BW209" si="422">INTERCEPT(BL6:BL206,$B6:$B206)</f>
        <v>59.889940820647247</v>
      </c>
      <c r="BM209" s="53">
        <f t="shared" si="422"/>
        <v>61.255459084368518</v>
      </c>
      <c r="BN209" s="53">
        <f t="shared" si="422"/>
        <v>61.03449701346117</v>
      </c>
      <c r="BO209" s="53">
        <f t="shared" si="422"/>
        <v>61.703275128363842</v>
      </c>
      <c r="BP209" s="53">
        <f t="shared" si="422"/>
        <v>61.653201667566123</v>
      </c>
      <c r="BQ209" s="53">
        <f t="shared" si="422"/>
        <v>62.42805577237322</v>
      </c>
      <c r="BR209" s="53">
        <f t="shared" si="422"/>
        <v>62.252510878489339</v>
      </c>
      <c r="BS209" s="53">
        <f t="shared" si="422"/>
        <v>59.639744673295475</v>
      </c>
      <c r="BT209" s="53">
        <f t="shared" si="422"/>
        <v>56.079505924181682</v>
      </c>
      <c r="BU209" s="53">
        <f t="shared" si="422"/>
        <v>51.133037204200384</v>
      </c>
      <c r="BV209" s="53">
        <f t="shared" si="422"/>
        <v>45.116481930348499</v>
      </c>
      <c r="BW209" s="53">
        <f t="shared" si="422"/>
        <v>37.209052256121026</v>
      </c>
      <c r="BZ209" s="53">
        <f>INTERCEPT(BZ6:BZ206,$B6:$B206)</f>
        <v>63.665569171758086</v>
      </c>
      <c r="CA209" s="53">
        <f t="shared" ref="CA209:CL209" si="423">INTERCEPT(CA6:CA206,$B6:$B206)</f>
        <v>62.099873739416367</v>
      </c>
      <c r="CB209" s="53">
        <f t="shared" si="423"/>
        <v>64.153479578054302</v>
      </c>
      <c r="CC209" s="53">
        <f t="shared" si="423"/>
        <v>63.662697629179334</v>
      </c>
      <c r="CD209" s="53">
        <f t="shared" si="423"/>
        <v>64.029332818216687</v>
      </c>
      <c r="CE209" s="53">
        <f t="shared" si="423"/>
        <v>67.333890663261428</v>
      </c>
      <c r="CF209" s="53">
        <f t="shared" si="423"/>
        <v>68.766370510497339</v>
      </c>
      <c r="CG209" s="53">
        <f t="shared" si="423"/>
        <v>67.596305476309624</v>
      </c>
      <c r="CH209" s="53">
        <f t="shared" si="423"/>
        <v>65.397446374128933</v>
      </c>
      <c r="CI209" s="53">
        <f t="shared" si="423"/>
        <v>61.266756444234993</v>
      </c>
      <c r="CJ209" s="53">
        <f t="shared" si="423"/>
        <v>55.907532575714399</v>
      </c>
      <c r="CK209" s="53">
        <f t="shared" si="423"/>
        <v>49.627217474234207</v>
      </c>
      <c r="CL209" s="53">
        <f t="shared" si="423"/>
        <v>40.728346301462054</v>
      </c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G209" s="6"/>
      <c r="DI209" s="6"/>
      <c r="DK209" s="6"/>
      <c r="EF209" s="6"/>
      <c r="EG209" s="6"/>
    </row>
    <row r="210" spans="1:137" x14ac:dyDescent="0.25">
      <c r="B210" s="4" t="s">
        <v>0</v>
      </c>
      <c r="C210" s="10">
        <v>16.833665908476959</v>
      </c>
      <c r="D210" s="11">
        <v>23.421156792619374</v>
      </c>
      <c r="E210" s="11">
        <v>44.884522025214395</v>
      </c>
      <c r="F210" s="11">
        <v>47.706419297155207</v>
      </c>
      <c r="G210" s="11">
        <v>78.116804521620566</v>
      </c>
      <c r="H210" s="11">
        <v>80.169575792458247</v>
      </c>
      <c r="I210" s="11">
        <v>108.42727182784056</v>
      </c>
      <c r="J210" s="11">
        <v>117.34341510831821</v>
      </c>
      <c r="K210" s="11">
        <v>131.54819731428114</v>
      </c>
      <c r="L210" s="11">
        <v>142.60448353550035</v>
      </c>
      <c r="M210" s="11">
        <v>140.69352382925993</v>
      </c>
      <c r="N210" s="11">
        <v>141.24081506916698</v>
      </c>
      <c r="O210" s="48">
        <v>127.76720326440841</v>
      </c>
      <c r="P210" s="6"/>
      <c r="AV210" s="6"/>
      <c r="AW210" s="6"/>
      <c r="AY210" s="6"/>
      <c r="BA210" s="6"/>
      <c r="BC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G210" s="6"/>
      <c r="DI210" s="6"/>
      <c r="DK210" s="6"/>
      <c r="EF210" s="6"/>
      <c r="EG210" s="6"/>
    </row>
    <row r="211" spans="1:137" x14ac:dyDescent="0.25">
      <c r="B211" s="4" t="s">
        <v>5</v>
      </c>
      <c r="C211" s="10">
        <v>659.99956755735502</v>
      </c>
      <c r="D211" s="11">
        <v>707.88499686061709</v>
      </c>
      <c r="E211" s="11">
        <v>680.12385335097247</v>
      </c>
      <c r="F211" s="11">
        <v>626.60744962522563</v>
      </c>
      <c r="G211" s="11">
        <v>624.27888848554119</v>
      </c>
      <c r="H211" s="11">
        <v>627.50399004920359</v>
      </c>
      <c r="I211" s="11">
        <v>634.45440079390039</v>
      </c>
      <c r="J211" s="11">
        <v>639.90889900224727</v>
      </c>
      <c r="K211" s="11">
        <v>617.32992144713194</v>
      </c>
      <c r="L211" s="11">
        <v>604.96842402443099</v>
      </c>
      <c r="M211" s="11">
        <v>545.20739106892381</v>
      </c>
      <c r="N211" s="11">
        <v>467.49752016437475</v>
      </c>
      <c r="O211" s="48">
        <v>383.03940764944173</v>
      </c>
      <c r="P211" s="6"/>
      <c r="AV211" s="6"/>
      <c r="AW211" s="6"/>
      <c r="AY211" s="6"/>
      <c r="BA211" s="6"/>
      <c r="BC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G211" s="6"/>
      <c r="DI211" s="6"/>
      <c r="DK211" s="6"/>
      <c r="EF211" s="6"/>
      <c r="EG211" s="6"/>
    </row>
    <row r="212" spans="1:137" ht="15.75" thickBot="1" x14ac:dyDescent="0.3">
      <c r="B212" s="4" t="s">
        <v>1</v>
      </c>
      <c r="C212" s="10">
        <v>1.0732440978855159E-5</v>
      </c>
      <c r="D212" s="11">
        <v>0</v>
      </c>
      <c r="E212" s="11">
        <v>13.55190067491106</v>
      </c>
      <c r="F212" s="11">
        <v>20.584135502603711</v>
      </c>
      <c r="G212" s="11">
        <v>31.484711594929617</v>
      </c>
      <c r="H212" s="11">
        <v>41.625807936835017</v>
      </c>
      <c r="I212" s="11">
        <v>72.568211748798092</v>
      </c>
      <c r="J212" s="11">
        <v>75.197291777069296</v>
      </c>
      <c r="K212" s="11">
        <v>93.956433710583056</v>
      </c>
      <c r="L212" s="11">
        <v>94.625467159593072</v>
      </c>
      <c r="M212" s="11">
        <v>100.89107576256418</v>
      </c>
      <c r="N212" s="11">
        <v>106.16930467836792</v>
      </c>
      <c r="O212" s="48">
        <v>91.798739901317987</v>
      </c>
      <c r="P212" s="36"/>
      <c r="AV212" s="6"/>
      <c r="AW212" s="6"/>
      <c r="AY212" s="6"/>
      <c r="BA212" s="6"/>
      <c r="BC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G212" s="6"/>
      <c r="DI212" s="6"/>
      <c r="DK212" s="6"/>
      <c r="EF212" s="6"/>
      <c r="EG212" s="6"/>
    </row>
    <row r="213" spans="1:137" x14ac:dyDescent="0.25">
      <c r="A213" s="4" t="s">
        <v>7</v>
      </c>
      <c r="B213" s="4" t="s">
        <v>17</v>
      </c>
      <c r="C213" s="8">
        <v>-0.72950062541196004</v>
      </c>
      <c r="D213" s="9">
        <v>0.11700073425941936</v>
      </c>
      <c r="E213" s="9">
        <v>2.5333572148891399</v>
      </c>
      <c r="F213" s="9">
        <v>2.688947364034119</v>
      </c>
      <c r="G213" s="9">
        <v>3.2016978777670464</v>
      </c>
      <c r="H213" s="9">
        <v>5.7177968025595858</v>
      </c>
      <c r="I213" s="9">
        <v>3.8414960450764695</v>
      </c>
      <c r="J213" s="9">
        <v>2.8907518984795177</v>
      </c>
      <c r="K213" s="9">
        <v>3.7020959602929282</v>
      </c>
      <c r="L213" s="9">
        <v>2.5421782642548707</v>
      </c>
      <c r="M213" s="9">
        <v>1.9078055725473284</v>
      </c>
      <c r="N213" s="9">
        <v>0.45645315077637211</v>
      </c>
      <c r="O213" s="47">
        <v>0.12300655955880271</v>
      </c>
      <c r="P213" s="36"/>
      <c r="AV213" s="6"/>
      <c r="AW213" s="6"/>
      <c r="AY213" s="6"/>
      <c r="BA213" s="6"/>
      <c r="BC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G213" s="6"/>
      <c r="DI213" s="6"/>
      <c r="DK213" s="6"/>
      <c r="EF213" s="6"/>
      <c r="EG213" s="6"/>
    </row>
    <row r="214" spans="1:137" ht="15.75" thickBot="1" x14ac:dyDescent="0.3">
      <c r="A214" s="4"/>
      <c r="B214" s="4" t="s">
        <v>21</v>
      </c>
      <c r="C214" s="10">
        <v>0.99907504545476811</v>
      </c>
      <c r="D214" s="11">
        <v>0.99030500457702719</v>
      </c>
      <c r="E214" s="11">
        <v>0.98341073196777795</v>
      </c>
      <c r="F214" s="11">
        <v>0.97705460824180579</v>
      </c>
      <c r="G214" s="11">
        <v>0.96793427106045549</v>
      </c>
      <c r="H214" s="11">
        <v>0.95450316035460803</v>
      </c>
      <c r="I214" s="11">
        <v>0.96870324954629139</v>
      </c>
      <c r="J214" s="11">
        <v>0.9713501772954013</v>
      </c>
      <c r="K214" s="11">
        <v>0.97313412105212338</v>
      </c>
      <c r="L214" s="11">
        <v>0.98070066209819828</v>
      </c>
      <c r="M214" s="11">
        <v>0.99003360587866962</v>
      </c>
      <c r="N214" s="11">
        <v>1.0005549549044681</v>
      </c>
      <c r="O214" s="48">
        <v>1.0091381105560842</v>
      </c>
      <c r="P214" s="36"/>
      <c r="AV214" s="6"/>
      <c r="AW214" s="6"/>
      <c r="AY214" s="6"/>
      <c r="BA214" s="6"/>
      <c r="BC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G214" s="6"/>
      <c r="DI214" s="6"/>
      <c r="DK214" s="6"/>
      <c r="EF214" s="6"/>
      <c r="EG214" s="6"/>
    </row>
    <row r="215" spans="1:137" x14ac:dyDescent="0.25">
      <c r="A215" s="4"/>
      <c r="B215" s="4" t="s">
        <v>4</v>
      </c>
      <c r="C215" s="12">
        <f t="shared" ref="C215:O218" si="424">$P215*C$214+C$213</f>
        <v>52.179676316382711</v>
      </c>
      <c r="D215" s="13">
        <f t="shared" si="424"/>
        <v>52.561732440735504</v>
      </c>
      <c r="E215" s="13">
        <f t="shared" si="424"/>
        <v>54.612980923695545</v>
      </c>
      <c r="F215" s="13">
        <f t="shared" si="424"/>
        <v>54.43196245028372</v>
      </c>
      <c r="G215" s="13">
        <f t="shared" si="424"/>
        <v>54.461716680712179</v>
      </c>
      <c r="H215" s="13">
        <f t="shared" si="424"/>
        <v>56.266528684573721</v>
      </c>
      <c r="I215" s="13">
        <f t="shared" si="424"/>
        <v>55.142238534351897</v>
      </c>
      <c r="J215" s="13">
        <f t="shared" si="424"/>
        <v>54.331670813206607</v>
      </c>
      <c r="K215" s="13">
        <f t="shared" si="424"/>
        <v>55.237489255406182</v>
      </c>
      <c r="L215" s="13">
        <f t="shared" si="424"/>
        <v>54.478281657038416</v>
      </c>
      <c r="M215" s="13">
        <f t="shared" si="424"/>
        <v>54.33816450310583</v>
      </c>
      <c r="N215" s="13">
        <f t="shared" si="424"/>
        <v>53.444003375227062</v>
      </c>
      <c r="O215" s="50">
        <f t="shared" si="424"/>
        <v>53.565104921465583</v>
      </c>
      <c r="P215" s="47">
        <v>52.958160833364609</v>
      </c>
      <c r="AV215" s="6"/>
      <c r="AW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EF215" s="6"/>
      <c r="EG215" s="6"/>
    </row>
    <row r="216" spans="1:137" x14ac:dyDescent="0.25">
      <c r="B216" s="4" t="s">
        <v>5</v>
      </c>
      <c r="C216" s="12">
        <f t="shared" si="424"/>
        <v>77.138599356843685</v>
      </c>
      <c r="D216" s="13">
        <f t="shared" si="424"/>
        <v>77.301562054406304</v>
      </c>
      <c r="E216" s="13">
        <f t="shared" si="424"/>
        <v>79.18057761026337</v>
      </c>
      <c r="F216" s="13">
        <f t="shared" si="424"/>
        <v>78.840770261447332</v>
      </c>
      <c r="G216" s="13">
        <f t="shared" si="424"/>
        <v>78.642679952220846</v>
      </c>
      <c r="H216" s="13">
        <f t="shared" si="424"/>
        <v>80.111955541695664</v>
      </c>
      <c r="I216" s="13">
        <f t="shared" si="424"/>
        <v>79.342412449680637</v>
      </c>
      <c r="J216" s="13">
        <f t="shared" si="424"/>
        <v>78.597970357720314</v>
      </c>
      <c r="K216" s="13">
        <f t="shared" si="424"/>
        <v>79.548355336873342</v>
      </c>
      <c r="L216" s="13">
        <f t="shared" si="424"/>
        <v>78.978175296055582</v>
      </c>
      <c r="M216" s="13">
        <f t="shared" si="424"/>
        <v>79.071214026275513</v>
      </c>
      <c r="N216" s="13">
        <f t="shared" si="424"/>
        <v>78.43989755837643</v>
      </c>
      <c r="O216" s="50">
        <f t="shared" si="424"/>
        <v>78.775423759026637</v>
      </c>
      <c r="P216" s="48">
        <v>77.940191116284893</v>
      </c>
      <c r="AV216" s="6"/>
      <c r="AW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EF216" s="6"/>
      <c r="EG216" s="6"/>
    </row>
    <row r="217" spans="1:137" x14ac:dyDescent="0.25">
      <c r="B217" s="4" t="s">
        <v>0</v>
      </c>
      <c r="C217" s="12">
        <f t="shared" si="424"/>
        <v>118.45265197111183</v>
      </c>
      <c r="D217" s="13">
        <f t="shared" si="424"/>
        <v>118.25295329313451</v>
      </c>
      <c r="E217" s="13">
        <f t="shared" si="424"/>
        <v>119.8468748086475</v>
      </c>
      <c r="F217" s="13">
        <f t="shared" si="424"/>
        <v>119.24422711442169</v>
      </c>
      <c r="G217" s="13">
        <f t="shared" si="424"/>
        <v>118.66898987125427</v>
      </c>
      <c r="H217" s="13">
        <f t="shared" si="424"/>
        <v>119.58285811981521</v>
      </c>
      <c r="I217" s="13">
        <f t="shared" si="424"/>
        <v>119.40052139899471</v>
      </c>
      <c r="J217" s="13">
        <f t="shared" si="424"/>
        <v>118.765535861665</v>
      </c>
      <c r="K217" s="13">
        <f t="shared" si="424"/>
        <v>119.78969102110769</v>
      </c>
      <c r="L217" s="13">
        <f t="shared" si="424"/>
        <v>119.53240486779892</v>
      </c>
      <c r="M217" s="13">
        <f t="shared" si="424"/>
        <v>120.01138230417169</v>
      </c>
      <c r="N217" s="13">
        <f t="shared" si="424"/>
        <v>119.81514783456939</v>
      </c>
      <c r="O217" s="50">
        <f t="shared" si="424"/>
        <v>120.50560727652172</v>
      </c>
      <c r="P217" s="48">
        <v>119.29249272988635</v>
      </c>
      <c r="AV217" s="6"/>
      <c r="AW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EF217" s="6"/>
      <c r="EG217" s="6"/>
    </row>
    <row r="218" spans="1:137" ht="15.75" thickBot="1" x14ac:dyDescent="0.3">
      <c r="B218" s="4" t="s">
        <v>1</v>
      </c>
      <c r="C218" s="14">
        <f t="shared" si="424"/>
        <v>153.09871437162269</v>
      </c>
      <c r="D218" s="15">
        <f t="shared" si="424"/>
        <v>152.59488700492716</v>
      </c>
      <c r="E218" s="15">
        <f t="shared" si="424"/>
        <v>153.949727982784</v>
      </c>
      <c r="F218" s="15">
        <f t="shared" si="424"/>
        <v>153.1266617521957</v>
      </c>
      <c r="G218" s="15">
        <f t="shared" si="424"/>
        <v>152.23514819671692</v>
      </c>
      <c r="H218" s="15">
        <f t="shared" si="424"/>
        <v>152.68325053335764</v>
      </c>
      <c r="I218" s="15">
        <f t="shared" si="424"/>
        <v>152.99334646658662</v>
      </c>
      <c r="J218" s="15">
        <f t="shared" si="424"/>
        <v>152.45015145528646</v>
      </c>
      <c r="K218" s="15">
        <f t="shared" si="424"/>
        <v>153.5361704626909</v>
      </c>
      <c r="L218" s="15">
        <f t="shared" si="424"/>
        <v>153.54127786473214</v>
      </c>
      <c r="M218" s="15">
        <f t="shared" si="424"/>
        <v>154.34390441442198</v>
      </c>
      <c r="N218" s="15">
        <f t="shared" si="424"/>
        <v>154.51253073935538</v>
      </c>
      <c r="O218" s="51">
        <f t="shared" si="424"/>
        <v>155.50063803834513</v>
      </c>
      <c r="P218" s="49">
        <v>153.97063083185481</v>
      </c>
      <c r="AV218" s="6"/>
      <c r="AW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EF218" s="6"/>
      <c r="EG218" s="6"/>
    </row>
    <row r="219" spans="1:137" x14ac:dyDescent="0.25">
      <c r="A219" s="4" t="s">
        <v>8</v>
      </c>
      <c r="B219" s="4" t="s">
        <v>4</v>
      </c>
      <c r="C219" s="16">
        <f t="shared" ref="C219:O222" si="425">$P219</f>
        <v>5.124964563889713</v>
      </c>
      <c r="D219" s="17">
        <f t="shared" si="425"/>
        <v>5.124964563889713</v>
      </c>
      <c r="E219" s="17">
        <f t="shared" si="425"/>
        <v>5.124964563889713</v>
      </c>
      <c r="F219" s="17">
        <f t="shared" si="425"/>
        <v>5.124964563889713</v>
      </c>
      <c r="G219" s="17">
        <f t="shared" si="425"/>
        <v>5.124964563889713</v>
      </c>
      <c r="H219" s="17">
        <f t="shared" si="425"/>
        <v>5.124964563889713</v>
      </c>
      <c r="I219" s="17">
        <f t="shared" si="425"/>
        <v>5.124964563889713</v>
      </c>
      <c r="J219" s="17">
        <f t="shared" si="425"/>
        <v>5.124964563889713</v>
      </c>
      <c r="K219" s="17">
        <f t="shared" si="425"/>
        <v>5.124964563889713</v>
      </c>
      <c r="L219" s="17">
        <f t="shared" si="425"/>
        <v>5.124964563889713</v>
      </c>
      <c r="M219" s="17">
        <f t="shared" si="425"/>
        <v>5.124964563889713</v>
      </c>
      <c r="N219" s="17">
        <f t="shared" si="425"/>
        <v>5.124964563889713</v>
      </c>
      <c r="O219" s="52">
        <f t="shared" si="425"/>
        <v>5.124964563889713</v>
      </c>
      <c r="P219" s="47">
        <v>5.124964563889713</v>
      </c>
      <c r="AV219" s="6"/>
      <c r="AW219" s="6"/>
      <c r="BK219" s="18"/>
      <c r="BL219" s="18"/>
      <c r="BM219" s="18"/>
      <c r="BN219" s="18"/>
      <c r="BO219" s="18"/>
      <c r="BP219" s="18"/>
      <c r="BQ219" s="18"/>
      <c r="BR219" s="18"/>
      <c r="BS219" s="18"/>
      <c r="BT219" s="18"/>
      <c r="BU219" s="18"/>
      <c r="BV219" s="18"/>
      <c r="BW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6"/>
      <c r="DC219" s="6"/>
      <c r="DD219" s="6"/>
      <c r="DE219" s="6"/>
      <c r="EF219" s="6"/>
      <c r="EG219" s="6"/>
    </row>
    <row r="220" spans="1:137" x14ac:dyDescent="0.25">
      <c r="B220" s="4" t="s">
        <v>5</v>
      </c>
      <c r="C220" s="12">
        <f t="shared" si="425"/>
        <v>3.9725363795420101</v>
      </c>
      <c r="D220" s="13">
        <f t="shared" si="425"/>
        <v>3.9725363795420101</v>
      </c>
      <c r="E220" s="13">
        <f t="shared" si="425"/>
        <v>3.9725363795420101</v>
      </c>
      <c r="F220" s="13">
        <f t="shared" si="425"/>
        <v>3.9725363795420101</v>
      </c>
      <c r="G220" s="13">
        <f t="shared" si="425"/>
        <v>3.9725363795420101</v>
      </c>
      <c r="H220" s="13">
        <f t="shared" si="425"/>
        <v>3.9725363795420101</v>
      </c>
      <c r="I220" s="13">
        <f t="shared" si="425"/>
        <v>3.9725363795420101</v>
      </c>
      <c r="J220" s="13">
        <f t="shared" si="425"/>
        <v>3.9725363795420101</v>
      </c>
      <c r="K220" s="13">
        <f t="shared" si="425"/>
        <v>3.9725363795420101</v>
      </c>
      <c r="L220" s="13">
        <f t="shared" si="425"/>
        <v>3.9725363795420101</v>
      </c>
      <c r="M220" s="13">
        <f t="shared" si="425"/>
        <v>3.9725363795420101</v>
      </c>
      <c r="N220" s="13">
        <f t="shared" si="425"/>
        <v>3.9725363795420101</v>
      </c>
      <c r="O220" s="50">
        <f t="shared" si="425"/>
        <v>3.9725363795420101</v>
      </c>
      <c r="P220" s="48">
        <v>3.9725363795420101</v>
      </c>
      <c r="AV220" s="6"/>
      <c r="AW220" s="6"/>
      <c r="BK220" s="18"/>
      <c r="BL220" s="18"/>
      <c r="BM220" s="18"/>
      <c r="BN220" s="18"/>
      <c r="BO220" s="18"/>
      <c r="BP220" s="18"/>
      <c r="BQ220" s="18"/>
      <c r="BR220" s="18"/>
      <c r="BS220" s="18"/>
      <c r="BT220" s="18"/>
      <c r="BU220" s="18"/>
      <c r="BV220" s="18"/>
      <c r="BW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6"/>
      <c r="DC220" s="6"/>
      <c r="DD220" s="6"/>
      <c r="DE220" s="6"/>
      <c r="EF220" s="6"/>
      <c r="EG220" s="6"/>
    </row>
    <row r="221" spans="1:137" x14ac:dyDescent="0.25">
      <c r="B221" s="4" t="s">
        <v>0</v>
      </c>
      <c r="C221" s="12">
        <f t="shared" si="425"/>
        <v>4.7767134692274045</v>
      </c>
      <c r="D221" s="13">
        <f t="shared" si="425"/>
        <v>4.7767134692274045</v>
      </c>
      <c r="E221" s="13">
        <f t="shared" si="425"/>
        <v>4.7767134692274045</v>
      </c>
      <c r="F221" s="13">
        <f t="shared" si="425"/>
        <v>4.7767134692274045</v>
      </c>
      <c r="G221" s="13">
        <f t="shared" si="425"/>
        <v>4.7767134692274045</v>
      </c>
      <c r="H221" s="13">
        <f t="shared" si="425"/>
        <v>4.7767134692274045</v>
      </c>
      <c r="I221" s="13">
        <f t="shared" si="425"/>
        <v>4.7767134692274045</v>
      </c>
      <c r="J221" s="13">
        <f t="shared" si="425"/>
        <v>4.7767134692274045</v>
      </c>
      <c r="K221" s="13">
        <f t="shared" si="425"/>
        <v>4.7767134692274045</v>
      </c>
      <c r="L221" s="13">
        <f t="shared" si="425"/>
        <v>4.7767134692274045</v>
      </c>
      <c r="M221" s="13">
        <f t="shared" si="425"/>
        <v>4.7767134692274045</v>
      </c>
      <c r="N221" s="13">
        <f t="shared" si="425"/>
        <v>4.7767134692274045</v>
      </c>
      <c r="O221" s="50">
        <f t="shared" si="425"/>
        <v>4.7767134692274045</v>
      </c>
      <c r="P221" s="48">
        <v>4.7767134692274045</v>
      </c>
    </row>
    <row r="222" spans="1:137" ht="15.75" thickBot="1" x14ac:dyDescent="0.3">
      <c r="B222" s="4" t="s">
        <v>1</v>
      </c>
      <c r="C222" s="14">
        <f t="shared" si="425"/>
        <v>4.6341008695834889</v>
      </c>
      <c r="D222" s="15">
        <f t="shared" si="425"/>
        <v>4.6341008695834889</v>
      </c>
      <c r="E222" s="15">
        <f t="shared" si="425"/>
        <v>4.6341008695834889</v>
      </c>
      <c r="F222" s="15">
        <f t="shared" si="425"/>
        <v>4.6341008695834889</v>
      </c>
      <c r="G222" s="15">
        <f t="shared" si="425"/>
        <v>4.6341008695834889</v>
      </c>
      <c r="H222" s="15">
        <f t="shared" si="425"/>
        <v>4.6341008695834889</v>
      </c>
      <c r="I222" s="15">
        <f t="shared" si="425"/>
        <v>4.6341008695834889</v>
      </c>
      <c r="J222" s="15">
        <f t="shared" si="425"/>
        <v>4.6341008695834889</v>
      </c>
      <c r="K222" s="15">
        <f t="shared" si="425"/>
        <v>4.6341008695834889</v>
      </c>
      <c r="L222" s="15">
        <f t="shared" si="425"/>
        <v>4.6341008695834889</v>
      </c>
      <c r="M222" s="15">
        <f t="shared" si="425"/>
        <v>4.6341008695834889</v>
      </c>
      <c r="N222" s="15">
        <f t="shared" si="425"/>
        <v>4.6341008695834889</v>
      </c>
      <c r="O222" s="51">
        <f t="shared" si="425"/>
        <v>4.6341008695834889</v>
      </c>
      <c r="P222" s="49">
        <v>4.6341008695834889</v>
      </c>
    </row>
    <row r="223" spans="1:137" x14ac:dyDescent="0.25">
      <c r="A223" s="4" t="s">
        <v>19</v>
      </c>
      <c r="C223" s="19">
        <f t="shared" ref="C223:O223" si="426">((C210+C212)/0.768)/(C209+C211+(C210+C212)/0.768)</f>
        <v>8.2634560231345505E-3</v>
      </c>
      <c r="D223" s="19">
        <f t="shared" si="426"/>
        <v>1.0736068591423648E-2</v>
      </c>
      <c r="E223" s="19">
        <f t="shared" si="426"/>
        <v>2.7508149651430738E-2</v>
      </c>
      <c r="F223" s="19">
        <f t="shared" si="426"/>
        <v>3.3799655542899085E-2</v>
      </c>
      <c r="G223" s="19">
        <f t="shared" si="426"/>
        <v>5.3318362020683005E-2</v>
      </c>
      <c r="H223" s="19">
        <f t="shared" si="426"/>
        <v>5.7709427579972133E-2</v>
      </c>
      <c r="I223" s="19">
        <f t="shared" si="426"/>
        <v>8.0371768496896229E-2</v>
      </c>
      <c r="J223" s="19">
        <f t="shared" si="426"/>
        <v>8.4159238818354395E-2</v>
      </c>
      <c r="K223" s="19">
        <f t="shared" si="426"/>
        <v>9.9073386807523367E-2</v>
      </c>
      <c r="L223" s="19">
        <f t="shared" si="426"/>
        <v>0.10571503715502008</v>
      </c>
      <c r="M223" s="19">
        <f t="shared" si="426"/>
        <v>0.115290551567981</v>
      </c>
      <c r="N223" s="19">
        <f t="shared" si="426"/>
        <v>0.13222984368133581</v>
      </c>
      <c r="O223" s="19">
        <f t="shared" si="426"/>
        <v>0.13724883112341862</v>
      </c>
      <c r="P223" s="2" t="s">
        <v>20</v>
      </c>
    </row>
    <row r="224" spans="1:137" x14ac:dyDescent="0.25">
      <c r="B224" s="4"/>
      <c r="C224" s="19">
        <f>STDEV(A!C223,B!C223,'C'!C223)</f>
        <v>2.9535771003724909E-3</v>
      </c>
      <c r="D224" s="19">
        <f>STDEV(A!D223,B!D223,'C'!D223)</f>
        <v>6.9653935131438354E-4</v>
      </c>
      <c r="E224" s="19">
        <f>STDEV(A!E223,B!E223,'C'!E223)</f>
        <v>5.0789251789676816E-3</v>
      </c>
      <c r="F224" s="19">
        <f>STDEV(A!F223,B!F223,'C'!F223)</f>
        <v>1.60823941340565E-3</v>
      </c>
      <c r="G224" s="19">
        <f>STDEV(A!G223,B!G223,'C'!G223)</f>
        <v>3.4393608916470021E-3</v>
      </c>
      <c r="H224" s="19">
        <f>STDEV(A!H223,B!H223,'C'!H223)</f>
        <v>2.8913067782385072E-4</v>
      </c>
      <c r="I224" s="19">
        <f>STDEV(A!I223,B!I223,'C'!I223)</f>
        <v>9.2098186254536037E-3</v>
      </c>
      <c r="J224" s="19">
        <f>STDEV(A!J223,B!J223,'C'!J223)</f>
        <v>7.7244089347234431E-3</v>
      </c>
      <c r="K224" s="19">
        <f>STDEV(A!K223,B!K223,'C'!K223)</f>
        <v>7.5726453543755561E-3</v>
      </c>
      <c r="L224" s="19">
        <f>STDEV(A!L223,B!L223,'C'!L223)</f>
        <v>6.6170822993817128E-3</v>
      </c>
      <c r="M224" s="19">
        <f>STDEV(A!M223,B!M223,'C'!M223)</f>
        <v>9.0253838795827067E-3</v>
      </c>
      <c r="N224" s="19">
        <f>STDEV(A!N223,B!N223,'C'!N223)</f>
        <v>1.2012171495834216E-2</v>
      </c>
      <c r="O224" s="19">
        <f>STDEV(A!O223,B!O223,'C'!O223)</f>
        <v>1.5466168054892629E-2</v>
      </c>
      <c r="P224" s="2" t="s">
        <v>22</v>
      </c>
    </row>
    <row r="225" spans="1:16" x14ac:dyDescent="0.25">
      <c r="B225" s="4"/>
      <c r="C225" s="63">
        <f>C210/(C209*0.768+C210)</f>
        <v>1.1000646270849882E-2</v>
      </c>
      <c r="D225" s="63">
        <f t="shared" ref="D225:O225" si="427">D210/(D209*0.768+D210)</f>
        <v>1.4299645487612294E-2</v>
      </c>
      <c r="E225" s="63">
        <f t="shared" si="427"/>
        <v>2.8256907225393327E-2</v>
      </c>
      <c r="F225" s="63">
        <f t="shared" si="427"/>
        <v>3.1414063478834936E-2</v>
      </c>
      <c r="G225" s="63">
        <f t="shared" si="427"/>
        <v>5.0571690900985324E-2</v>
      </c>
      <c r="H225" s="63">
        <f t="shared" si="427"/>
        <v>5.0518186927749106E-2</v>
      </c>
      <c r="I225" s="63">
        <f t="shared" si="427"/>
        <v>6.4076662812654922E-2</v>
      </c>
      <c r="J225" s="63">
        <f t="shared" si="427"/>
        <v>6.8176661216175785E-2</v>
      </c>
      <c r="K225" s="63">
        <f t="shared" si="427"/>
        <v>7.7015627532058969E-2</v>
      </c>
      <c r="L225" s="63">
        <f t="shared" si="427"/>
        <v>8.4641288450540947E-2</v>
      </c>
      <c r="M225" s="63">
        <f t="shared" si="427"/>
        <v>8.9282109458457243E-2</v>
      </c>
      <c r="N225" s="63">
        <f t="shared" si="427"/>
        <v>0.10046622406325206</v>
      </c>
      <c r="O225" s="63">
        <f t="shared" si="427"/>
        <v>0.10526280657857268</v>
      </c>
      <c r="P225" s="62" t="s">
        <v>51</v>
      </c>
    </row>
    <row r="226" spans="1:16" x14ac:dyDescent="0.25">
      <c r="C226" s="64">
        <f>C212/(C211*0.768+C212)</f>
        <v>2.1173547553038587E-8</v>
      </c>
      <c r="D226" s="64">
        <f t="shared" ref="D226:O226" si="428">D212/(D211*0.768+D212)</f>
        <v>0</v>
      </c>
      <c r="E226" s="64">
        <f t="shared" si="428"/>
        <v>2.5288727227775778E-2</v>
      </c>
      <c r="F226" s="64">
        <f t="shared" si="428"/>
        <v>4.1019071776363603E-2</v>
      </c>
      <c r="G226" s="64">
        <f t="shared" si="428"/>
        <v>6.1622250134299485E-2</v>
      </c>
      <c r="H226" s="64">
        <f t="shared" si="428"/>
        <v>7.9507014797675649E-2</v>
      </c>
      <c r="I226" s="64">
        <f t="shared" si="428"/>
        <v>0.12962563017976031</v>
      </c>
      <c r="J226" s="64">
        <f t="shared" si="428"/>
        <v>0.13270563240793548</v>
      </c>
      <c r="K226" s="64">
        <f t="shared" si="428"/>
        <v>0.16539709219819676</v>
      </c>
      <c r="L226" s="64">
        <f t="shared" si="428"/>
        <v>0.16920331391039345</v>
      </c>
      <c r="M226" s="64">
        <f t="shared" si="428"/>
        <v>0.19416679316363653</v>
      </c>
      <c r="N226" s="64">
        <f t="shared" si="428"/>
        <v>0.2282192945357302</v>
      </c>
      <c r="O226" s="64">
        <f t="shared" si="428"/>
        <v>0.2378372029075061</v>
      </c>
      <c r="P226" s="65" t="s">
        <v>50</v>
      </c>
    </row>
    <row r="227" spans="1:16" x14ac:dyDescent="0.25">
      <c r="A227" s="4" t="s">
        <v>41</v>
      </c>
      <c r="B227" s="4" t="s">
        <v>36</v>
      </c>
      <c r="C227" s="54">
        <f>AVERAGE(C$214*C$216+C$213, C$214*C$217+C$213)</f>
        <v>96.975668530104116</v>
      </c>
      <c r="D227" s="54">
        <f t="shared" ref="D227:O227" si="429">AVERAGE(D$214*D$216+D$213, D$214*D$217+D$213)</f>
        <v>96.946308342411783</v>
      </c>
      <c r="E227" s="54">
        <f t="shared" si="429"/>
        <v>100.39622354737075</v>
      </c>
      <c r="F227" s="54">
        <f t="shared" si="429"/>
        <v>99.458877118863541</v>
      </c>
      <c r="G227" s="54">
        <f t="shared" si="429"/>
        <v>98.694061528920372</v>
      </c>
      <c r="H227" s="54">
        <f t="shared" si="429"/>
        <v>101.02246217572794</v>
      </c>
      <c r="I227" s="54">
        <f t="shared" si="429"/>
        <v>100.10295896686418</v>
      </c>
      <c r="J227" s="54">
        <f t="shared" si="429"/>
        <v>98.7452902774005</v>
      </c>
      <c r="K227" s="54">
        <f t="shared" si="429"/>
        <v>100.69342322770356</v>
      </c>
      <c r="L227" s="54">
        <f t="shared" si="429"/>
        <v>99.881906964349668</v>
      </c>
      <c r="M227" s="54">
        <f t="shared" si="429"/>
        <v>100.45703592890746</v>
      </c>
      <c r="N227" s="54">
        <f t="shared" si="429"/>
        <v>99.638987152137446</v>
      </c>
      <c r="O227" s="54">
        <f t="shared" si="429"/>
        <v>100.67404812399963</v>
      </c>
    </row>
    <row r="228" spans="1:16" x14ac:dyDescent="0.25">
      <c r="B228" s="4" t="s">
        <v>37</v>
      </c>
      <c r="C228" s="55">
        <v>25</v>
      </c>
      <c r="D228" s="55">
        <v>25</v>
      </c>
      <c r="E228" s="55">
        <v>25</v>
      </c>
      <c r="F228" s="55">
        <v>25</v>
      </c>
      <c r="G228" s="55">
        <v>25</v>
      </c>
      <c r="H228" s="55">
        <v>25</v>
      </c>
      <c r="I228" s="55">
        <v>25</v>
      </c>
      <c r="J228" s="55">
        <v>25</v>
      </c>
      <c r="K228" s="55">
        <v>25</v>
      </c>
      <c r="L228" s="55">
        <v>25</v>
      </c>
      <c r="M228" s="55">
        <v>25</v>
      </c>
      <c r="N228" s="55">
        <v>25</v>
      </c>
      <c r="O228" s="55">
        <v>25</v>
      </c>
    </row>
    <row r="229" spans="1:16" s="6" customFormat="1" x14ac:dyDescent="0.25">
      <c r="A229" s="2">
        <v>3</v>
      </c>
      <c r="B229" s="4"/>
      <c r="C229" s="2">
        <f>(C$214*C$215 + C$213) - (C$214*C$219)*$A$229</f>
        <v>36.041239248326619</v>
      </c>
      <c r="D229" s="2">
        <f t="shared" ref="D229:O229" si="430">(D$214*D$215 + D$213) - (D$214*D$219)*$A$229</f>
        <v>36.943313251858754</v>
      </c>
      <c r="E229" s="2">
        <f t="shared" si="430"/>
        <v>41.120513300751753</v>
      </c>
      <c r="F229" s="2">
        <f t="shared" si="430"/>
        <v>40.84983637905556</v>
      </c>
      <c r="G229" s="2">
        <f t="shared" si="430"/>
        <v>41.035173395735477</v>
      </c>
      <c r="H229" s="2">
        <f t="shared" si="430"/>
        <v>44.748991635354088</v>
      </c>
      <c r="I229" s="2">
        <f t="shared" si="430"/>
        <v>42.36425222001121</v>
      </c>
      <c r="J229" s="2">
        <f t="shared" si="430"/>
        <v>40.731424262342372</v>
      </c>
      <c r="K229" s="2">
        <f t="shared" si="430"/>
        <v>42.493747857066452</v>
      </c>
      <c r="L229" s="2">
        <f t="shared" si="430"/>
        <v>40.890896732175236</v>
      </c>
      <c r="M229" s="2">
        <f t="shared" si="430"/>
        <v>40.482753070821119</v>
      </c>
      <c r="N229" s="2">
        <f t="shared" si="430"/>
        <v>38.546689473461917</v>
      </c>
      <c r="O229" s="2">
        <f t="shared" si="430"/>
        <v>38.662204161733335</v>
      </c>
    </row>
    <row r="230" spans="1:16" x14ac:dyDescent="0.25">
      <c r="C230" s="2">
        <f>(C$214*C$216 + C$213) + (C$214*C$220)*$A$229</f>
        <v>88.244334925228756</v>
      </c>
      <c r="D230" s="2">
        <f t="shared" ref="D230:O230" si="431">(D$214*D$216 + D$213) + (D$214*D$220)*$A$229</f>
        <v>88.471192470933886</v>
      </c>
      <c r="E230" s="2">
        <f t="shared" si="431"/>
        <v>92.120291726551784</v>
      </c>
      <c r="F230" s="2">
        <f t="shared" si="431"/>
        <v>91.364840193433977</v>
      </c>
      <c r="G230" s="2">
        <f t="shared" si="431"/>
        <v>90.858105285940042</v>
      </c>
      <c r="H230" s="2">
        <f t="shared" si="431"/>
        <v>93.560307135985468</v>
      </c>
      <c r="I230" s="2">
        <f t="shared" si="431"/>
        <v>92.245375511333847</v>
      </c>
      <c r="J230" s="2">
        <f t="shared" si="431"/>
        <v>90.813076090251528</v>
      </c>
      <c r="K230" s="2">
        <f t="shared" si="431"/>
        <v>92.710746906342749</v>
      </c>
      <c r="L230" s="2">
        <f t="shared" si="431"/>
        <v>91.683734241282238</v>
      </c>
      <c r="M230" s="2">
        <f t="shared" si="431"/>
        <v>91.989798265151435</v>
      </c>
      <c r="N230" s="2">
        <f t="shared" si="431"/>
        <v>90.864104189275835</v>
      </c>
      <c r="O230" s="2">
        <f t="shared" si="431"/>
        <v>91.644802418496809</v>
      </c>
    </row>
    <row r="231" spans="1:16" x14ac:dyDescent="0.25">
      <c r="C231" s="2">
        <f>(C$214*C$217 + C$213) - (C$214*C$221)*$A$229</f>
        <v>103.29670234768611</v>
      </c>
      <c r="D231" s="2">
        <f t="shared" ref="D231:O231" si="432">(D$214*D$217 + D$213) - (D$214*D$221)*$A$229</f>
        <v>103.0322824244448</v>
      </c>
      <c r="E231" s="2">
        <f t="shared" si="432"/>
        <v>106.29964622699202</v>
      </c>
      <c r="F231" s="2">
        <f t="shared" si="432"/>
        <v>105.19573925033431</v>
      </c>
      <c r="G231" s="2">
        <f t="shared" si="432"/>
        <v>104.19484607657625</v>
      </c>
      <c r="H231" s="2">
        <f t="shared" si="432"/>
        <v>106.18184849470197</v>
      </c>
      <c r="I231" s="2">
        <f t="shared" si="432"/>
        <v>105.62351554242777</v>
      </c>
      <c r="J231" s="2">
        <f t="shared" si="432"/>
        <v>104.33409178862105</v>
      </c>
      <c r="K231" s="2">
        <f t="shared" si="432"/>
        <v>106.32838305304064</v>
      </c>
      <c r="L231" s="2">
        <f t="shared" si="432"/>
        <v>105.71410867452107</v>
      </c>
      <c r="M231" s="2">
        <f t="shared" si="432"/>
        <v>106.53578656106474</v>
      </c>
      <c r="N231" s="2">
        <f t="shared" si="432"/>
        <v>105.99999999988295</v>
      </c>
      <c r="O231" s="2">
        <f t="shared" si="432"/>
        <v>107.26871658298961</v>
      </c>
    </row>
    <row r="232" spans="1:16" x14ac:dyDescent="0.25">
      <c r="C232" s="2">
        <f>(C$214*C$218 + C$213) + (C$214*C$222)*$A$229</f>
        <v>166.11704800524686</v>
      </c>
      <c r="D232" s="2">
        <f t="shared" ref="D232:O232" si="433">(D$214*D$218 + D$213) + (D$214*D$222)*$A$229</f>
        <v>165.00000085669461</v>
      </c>
      <c r="E232" s="2">
        <f t="shared" si="433"/>
        <v>167.60084548118792</v>
      </c>
      <c r="F232" s="2">
        <f t="shared" si="433"/>
        <v>165.88536670275292</v>
      </c>
      <c r="G232" s="2">
        <f t="shared" si="433"/>
        <v>164.01183021899942</v>
      </c>
      <c r="H232" s="2">
        <f t="shared" si="433"/>
        <v>164.72423374612228</v>
      </c>
      <c r="I232" s="2">
        <f t="shared" si="433"/>
        <v>165.51385363949299</v>
      </c>
      <c r="J232" s="2">
        <f t="shared" si="433"/>
        <v>164.4772376471069</v>
      </c>
      <c r="K232" s="2">
        <f t="shared" si="433"/>
        <v>166.64218728297965</v>
      </c>
      <c r="L232" s="2">
        <f t="shared" si="433"/>
        <v>166.75420849869218</v>
      </c>
      <c r="M232" s="2">
        <f t="shared" si="433"/>
        <v>168.47720458710791</v>
      </c>
      <c r="N232" s="2">
        <f t="shared" si="433"/>
        <v>168.96474913663394</v>
      </c>
      <c r="O232" s="2">
        <f t="shared" si="433"/>
        <v>171.07397000681331</v>
      </c>
    </row>
  </sheetData>
  <mergeCells count="18">
    <mergeCell ref="BZ4:CL4"/>
    <mergeCell ref="CO4:DA4"/>
    <mergeCell ref="C3:O3"/>
    <mergeCell ref="R3:AD3"/>
    <mergeCell ref="AG3:AS3"/>
    <mergeCell ref="AV3:BH3"/>
    <mergeCell ref="BK3:BW3"/>
    <mergeCell ref="BZ3:CL3"/>
    <mergeCell ref="C4:O4"/>
    <mergeCell ref="R4:AD4"/>
    <mergeCell ref="AG4:AS4"/>
    <mergeCell ref="AV4:BH4"/>
    <mergeCell ref="BK4:BW4"/>
    <mergeCell ref="DD4:DP4"/>
    <mergeCell ref="DS4:EE4"/>
    <mergeCell ref="CO3:DA3"/>
    <mergeCell ref="DD3:DP3"/>
    <mergeCell ref="DS3:EE3"/>
  </mergeCells>
  <conditionalFormatting sqref="AG207:AS20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O20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G232"/>
  <sheetViews>
    <sheetView zoomScale="80" zoomScaleNormal="80" workbookViewId="0">
      <pane xSplit="2" ySplit="5" topLeftCell="C204" activePane="bottomRight" state="frozen"/>
      <selection pane="topRight" activeCell="C1" sqref="C1"/>
      <selection pane="bottomLeft" activeCell="A6" sqref="A6"/>
      <selection pane="bottomRight" activeCell="Q218" sqref="Q218"/>
    </sheetView>
  </sheetViews>
  <sheetFormatPr defaultRowHeight="15" x14ac:dyDescent="0.25"/>
  <cols>
    <col min="1" max="2" width="9.140625" style="2"/>
    <col min="3" max="3" width="9.140625" style="2" customWidth="1"/>
    <col min="4" max="15" width="9.140625" style="2"/>
    <col min="16" max="16" width="9.7109375" style="2" customWidth="1"/>
    <col min="17" max="17" width="9.140625" style="2"/>
    <col min="18" max="18" width="9.140625" style="2" customWidth="1"/>
    <col min="19" max="31" width="9.140625" style="2"/>
    <col min="32" max="32" width="10.7109375" style="2" bestFit="1" customWidth="1"/>
    <col min="33" max="122" width="9.140625" style="2"/>
    <col min="123" max="124" width="13" style="2" bestFit="1" customWidth="1"/>
    <col min="125" max="16384" width="9.140625" style="2"/>
  </cols>
  <sheetData>
    <row r="1" spans="1:135" x14ac:dyDescent="0.25">
      <c r="A1" s="4"/>
      <c r="B1" s="1"/>
    </row>
    <row r="2" spans="1:135" x14ac:dyDescent="0.25">
      <c r="BK2" s="4">
        <v>5</v>
      </c>
    </row>
    <row r="3" spans="1:135" s="35" customFormat="1" x14ac:dyDescent="0.25">
      <c r="C3" s="73" t="s">
        <v>9</v>
      </c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R3" s="73" t="s">
        <v>10</v>
      </c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G3" s="73" t="s">
        <v>18</v>
      </c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V3" s="73" t="s">
        <v>32</v>
      </c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K3" s="73" t="s">
        <v>39</v>
      </c>
      <c r="BL3" s="73"/>
      <c r="BM3" s="73"/>
      <c r="BN3" s="73"/>
      <c r="BO3" s="73"/>
      <c r="BP3" s="73"/>
      <c r="BQ3" s="73"/>
      <c r="BR3" s="73"/>
      <c r="BS3" s="73"/>
      <c r="BT3" s="73"/>
      <c r="BU3" s="73"/>
      <c r="BV3" s="73"/>
      <c r="BW3" s="73"/>
      <c r="BZ3" s="73" t="s">
        <v>40</v>
      </c>
      <c r="CA3" s="73"/>
      <c r="CB3" s="73"/>
      <c r="CC3" s="73"/>
      <c r="CD3" s="73"/>
      <c r="CE3" s="73"/>
      <c r="CF3" s="73"/>
      <c r="CG3" s="73"/>
      <c r="CH3" s="73"/>
      <c r="CI3" s="73"/>
      <c r="CJ3" s="73"/>
      <c r="CK3" s="73"/>
      <c r="CL3" s="73"/>
      <c r="CO3" s="73" t="s">
        <v>33</v>
      </c>
      <c r="CP3" s="73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D3" s="73" t="s">
        <v>34</v>
      </c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S3" s="73" t="s">
        <v>38</v>
      </c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</row>
    <row r="4" spans="1:135" x14ac:dyDescent="0.25">
      <c r="C4" s="74" t="s">
        <v>2</v>
      </c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R4" s="74" t="s">
        <v>2</v>
      </c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G4" s="74" t="s">
        <v>2</v>
      </c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V4" s="74" t="s">
        <v>2</v>
      </c>
      <c r="AW4" s="74"/>
      <c r="AX4" s="74"/>
      <c r="AY4" s="74"/>
      <c r="AZ4" s="74"/>
      <c r="BA4" s="74"/>
      <c r="BB4" s="74"/>
      <c r="BC4" s="74"/>
      <c r="BD4" s="74"/>
      <c r="BE4" s="74"/>
      <c r="BF4" s="74"/>
      <c r="BG4" s="74"/>
      <c r="BH4" s="74"/>
      <c r="BK4" s="74" t="s">
        <v>2</v>
      </c>
      <c r="BL4" s="74"/>
      <c r="BM4" s="74"/>
      <c r="BN4" s="74"/>
      <c r="BO4" s="74"/>
      <c r="BP4" s="74"/>
      <c r="BQ4" s="74"/>
      <c r="BR4" s="74"/>
      <c r="BS4" s="74"/>
      <c r="BT4" s="74"/>
      <c r="BU4" s="74"/>
      <c r="BV4" s="74"/>
      <c r="BW4" s="74"/>
      <c r="BZ4" s="74" t="s">
        <v>2</v>
      </c>
      <c r="CA4" s="74"/>
      <c r="CB4" s="74"/>
      <c r="CC4" s="74"/>
      <c r="CD4" s="74"/>
      <c r="CE4" s="74"/>
      <c r="CF4" s="74"/>
      <c r="CG4" s="74"/>
      <c r="CH4" s="74"/>
      <c r="CI4" s="74"/>
      <c r="CJ4" s="74"/>
      <c r="CK4" s="74"/>
      <c r="CL4" s="74"/>
      <c r="CO4" s="74" t="s">
        <v>2</v>
      </c>
      <c r="CP4" s="74"/>
      <c r="CQ4" s="74"/>
      <c r="CR4" s="74"/>
      <c r="CS4" s="74"/>
      <c r="CT4" s="74"/>
      <c r="CU4" s="74"/>
      <c r="CV4" s="74"/>
      <c r="CW4" s="74"/>
      <c r="CX4" s="74"/>
      <c r="CY4" s="74"/>
      <c r="CZ4" s="74"/>
      <c r="DA4" s="74"/>
      <c r="DD4" s="74" t="s">
        <v>2</v>
      </c>
      <c r="DE4" s="74"/>
      <c r="DF4" s="74"/>
      <c r="DG4" s="74"/>
      <c r="DH4" s="74"/>
      <c r="DI4" s="74"/>
      <c r="DJ4" s="74"/>
      <c r="DK4" s="74"/>
      <c r="DL4" s="74"/>
      <c r="DM4" s="74"/>
      <c r="DN4" s="74"/>
      <c r="DO4" s="74"/>
      <c r="DP4" s="74"/>
      <c r="DS4" s="74" t="s">
        <v>2</v>
      </c>
      <c r="DT4" s="74"/>
      <c r="DU4" s="74"/>
      <c r="DV4" s="74"/>
      <c r="DW4" s="74"/>
      <c r="DX4" s="74"/>
      <c r="DY4" s="74"/>
      <c r="DZ4" s="74"/>
      <c r="EA4" s="74"/>
      <c r="EB4" s="74"/>
      <c r="EC4" s="74"/>
      <c r="ED4" s="74"/>
      <c r="EE4" s="74"/>
    </row>
    <row r="5" spans="1:135" s="23" customFormat="1" x14ac:dyDescent="0.25">
      <c r="B5" s="23" t="s">
        <v>3</v>
      </c>
      <c r="C5" s="23">
        <v>0</v>
      </c>
      <c r="D5" s="23">
        <v>10</v>
      </c>
      <c r="E5" s="23">
        <v>20</v>
      </c>
      <c r="F5" s="23">
        <v>30</v>
      </c>
      <c r="G5" s="23">
        <v>40</v>
      </c>
      <c r="H5" s="23">
        <v>50</v>
      </c>
      <c r="I5" s="23">
        <v>60</v>
      </c>
      <c r="J5" s="23">
        <v>70</v>
      </c>
      <c r="K5" s="23">
        <v>80</v>
      </c>
      <c r="L5" s="23">
        <v>90</v>
      </c>
      <c r="M5" s="23">
        <v>100</v>
      </c>
      <c r="N5" s="23">
        <v>110</v>
      </c>
      <c r="O5" s="23">
        <v>120</v>
      </c>
      <c r="R5" s="23">
        <v>0</v>
      </c>
      <c r="S5" s="23">
        <v>10</v>
      </c>
      <c r="T5" s="23">
        <v>20</v>
      </c>
      <c r="U5" s="23">
        <v>30</v>
      </c>
      <c r="V5" s="23">
        <v>40</v>
      </c>
      <c r="W5" s="23">
        <v>50</v>
      </c>
      <c r="X5" s="23">
        <v>60</v>
      </c>
      <c r="Y5" s="23">
        <v>70</v>
      </c>
      <c r="Z5" s="23">
        <v>80</v>
      </c>
      <c r="AA5" s="23">
        <v>90</v>
      </c>
      <c r="AB5" s="23">
        <v>100</v>
      </c>
      <c r="AC5" s="23">
        <v>110</v>
      </c>
      <c r="AD5" s="23">
        <v>120</v>
      </c>
      <c r="AG5" s="23">
        <v>0</v>
      </c>
      <c r="AH5" s="23">
        <v>10</v>
      </c>
      <c r="AI5" s="23">
        <v>20</v>
      </c>
      <c r="AJ5" s="23">
        <v>30</v>
      </c>
      <c r="AK5" s="23">
        <v>40</v>
      </c>
      <c r="AL5" s="23">
        <v>50</v>
      </c>
      <c r="AM5" s="23">
        <v>60</v>
      </c>
      <c r="AN5" s="23">
        <v>70</v>
      </c>
      <c r="AO5" s="23">
        <v>80</v>
      </c>
      <c r="AP5" s="23">
        <v>90</v>
      </c>
      <c r="AQ5" s="23">
        <v>100</v>
      </c>
      <c r="AR5" s="23">
        <v>110</v>
      </c>
      <c r="AS5" s="23">
        <v>120</v>
      </c>
      <c r="AV5" s="23">
        <v>0</v>
      </c>
      <c r="AW5" s="23">
        <v>10</v>
      </c>
      <c r="AX5" s="23">
        <v>20</v>
      </c>
      <c r="AY5" s="23">
        <v>30</v>
      </c>
      <c r="AZ5" s="23">
        <v>40</v>
      </c>
      <c r="BA5" s="23">
        <v>50</v>
      </c>
      <c r="BB5" s="23">
        <v>60</v>
      </c>
      <c r="BC5" s="23">
        <v>70</v>
      </c>
      <c r="BD5" s="23">
        <v>80</v>
      </c>
      <c r="BE5" s="23">
        <v>90</v>
      </c>
      <c r="BF5" s="23">
        <v>100</v>
      </c>
      <c r="BG5" s="23">
        <v>110</v>
      </c>
      <c r="BH5" s="23">
        <v>120</v>
      </c>
      <c r="BK5" s="23">
        <v>0</v>
      </c>
      <c r="BL5" s="23">
        <v>10</v>
      </c>
      <c r="BM5" s="23">
        <v>20</v>
      </c>
      <c r="BN5" s="23">
        <v>30</v>
      </c>
      <c r="BO5" s="23">
        <v>40</v>
      </c>
      <c r="BP5" s="23">
        <v>50</v>
      </c>
      <c r="BQ5" s="23">
        <v>60</v>
      </c>
      <c r="BR5" s="23">
        <v>70</v>
      </c>
      <c r="BS5" s="23">
        <v>80</v>
      </c>
      <c r="BT5" s="23">
        <v>90</v>
      </c>
      <c r="BU5" s="23">
        <v>100</v>
      </c>
      <c r="BV5" s="23">
        <v>110</v>
      </c>
      <c r="BW5" s="23">
        <v>120</v>
      </c>
      <c r="BZ5" s="23">
        <v>0</v>
      </c>
      <c r="CA5" s="23">
        <v>10</v>
      </c>
      <c r="CB5" s="23">
        <v>20</v>
      </c>
      <c r="CC5" s="23">
        <v>30</v>
      </c>
      <c r="CD5" s="23">
        <v>40</v>
      </c>
      <c r="CE5" s="23">
        <v>50</v>
      </c>
      <c r="CF5" s="23">
        <v>60</v>
      </c>
      <c r="CG5" s="23">
        <v>70</v>
      </c>
      <c r="CH5" s="23">
        <v>80</v>
      </c>
      <c r="CI5" s="23">
        <v>90</v>
      </c>
      <c r="CJ5" s="23">
        <v>100</v>
      </c>
      <c r="CK5" s="23">
        <v>110</v>
      </c>
      <c r="CL5" s="23">
        <v>120</v>
      </c>
      <c r="CO5" s="23">
        <v>0</v>
      </c>
      <c r="CP5" s="23">
        <v>10</v>
      </c>
      <c r="CQ5" s="23">
        <v>20</v>
      </c>
      <c r="CR5" s="23">
        <v>30</v>
      </c>
      <c r="CS5" s="23">
        <v>40</v>
      </c>
      <c r="CT5" s="23">
        <v>50</v>
      </c>
      <c r="CU5" s="23">
        <v>60</v>
      </c>
      <c r="CV5" s="23">
        <v>70</v>
      </c>
      <c r="CW5" s="23">
        <v>80</v>
      </c>
      <c r="CX5" s="23">
        <v>90</v>
      </c>
      <c r="CY5" s="23">
        <v>100</v>
      </c>
      <c r="CZ5" s="23">
        <v>110</v>
      </c>
      <c r="DA5" s="23">
        <v>120</v>
      </c>
      <c r="DD5" s="23">
        <v>0</v>
      </c>
      <c r="DE5" s="23">
        <v>10</v>
      </c>
      <c r="DF5" s="23">
        <v>20</v>
      </c>
      <c r="DG5" s="23">
        <v>30</v>
      </c>
      <c r="DH5" s="23">
        <v>40</v>
      </c>
      <c r="DI5" s="23">
        <v>50</v>
      </c>
      <c r="DJ5" s="23">
        <v>60</v>
      </c>
      <c r="DK5" s="23">
        <v>70</v>
      </c>
      <c r="DL5" s="23">
        <v>80</v>
      </c>
      <c r="DM5" s="23">
        <v>90</v>
      </c>
      <c r="DN5" s="23">
        <v>100</v>
      </c>
      <c r="DO5" s="23">
        <v>110</v>
      </c>
      <c r="DP5" s="23">
        <v>120</v>
      </c>
      <c r="DS5" s="23">
        <v>0</v>
      </c>
      <c r="DT5" s="23">
        <v>10</v>
      </c>
      <c r="DU5" s="23">
        <v>20</v>
      </c>
      <c r="DV5" s="23">
        <v>30</v>
      </c>
      <c r="DW5" s="23">
        <v>40</v>
      </c>
      <c r="DX5" s="23">
        <v>50</v>
      </c>
      <c r="DY5" s="23">
        <v>60</v>
      </c>
      <c r="DZ5" s="23">
        <v>70</v>
      </c>
      <c r="EA5" s="23">
        <v>80</v>
      </c>
      <c r="EB5" s="23">
        <v>90</v>
      </c>
      <c r="EC5" s="23">
        <v>100</v>
      </c>
      <c r="ED5" s="23">
        <v>110</v>
      </c>
      <c r="EE5" s="23">
        <v>120</v>
      </c>
    </row>
    <row r="6" spans="1:135" x14ac:dyDescent="0.25">
      <c r="B6" s="2">
        <v>0</v>
      </c>
      <c r="C6">
        <v>67.727000000000004</v>
      </c>
      <c r="D6">
        <v>71.03</v>
      </c>
      <c r="E6">
        <v>72.484999999999999</v>
      </c>
      <c r="F6">
        <v>71.847999999999999</v>
      </c>
      <c r="G6">
        <v>74.742000000000004</v>
      </c>
      <c r="H6">
        <v>74.652000000000001</v>
      </c>
      <c r="I6">
        <v>74.864000000000004</v>
      </c>
      <c r="J6">
        <v>74.045000000000002</v>
      </c>
      <c r="K6">
        <v>72.332999999999998</v>
      </c>
      <c r="L6">
        <v>68.090999999999994</v>
      </c>
      <c r="M6">
        <v>61.667000000000002</v>
      </c>
      <c r="N6">
        <v>55.543999999999997</v>
      </c>
      <c r="O6">
        <v>46.191200000000002</v>
      </c>
      <c r="R6" s="5">
        <f t="shared" ref="R6:R69" si="0">AV6+(C$209*_xlfn.NORM.DIST($B6,C$214*C$215+C$213,C$219*C$214,FALSE))+(C$211*_xlfn.NORM.DIST($B6,C$214*C$216+C$213,C$220*C$214,FALSE))+(C$210*_xlfn.NORM.DIST($B6,C$214*C$217+C$213,C$221*C$214,FALSE))+(C$212*_xlfn.NORM.DIST($B6,C$214*C$218+C$213,C$222*C$214,FALSE))</f>
        <v>69.944987009812081</v>
      </c>
      <c r="S6" s="5">
        <f t="shared" ref="S6:S69" si="1">AW6+(D$209*_xlfn.NORM.DIST($B6,D$214*D$215+D$213,D$219*D$214,FALSE))+(D$211*_xlfn.NORM.DIST($B6,D$214*D$216+D$213,D$220*D$214,FALSE))+(D$210*_xlfn.NORM.DIST($B6,D$214*D$217+D$213,D$221*D$214,FALSE))+(D$212*_xlfn.NORM.DIST($B6,D$214*D$218+D$213,D$222*D$214,FALSE))</f>
        <v>73.305565078846854</v>
      </c>
      <c r="T6" s="5">
        <f t="shared" ref="T6:T69" si="2">AX6+(E$209*_xlfn.NORM.DIST($B6,E$214*E$215+E$213,E$219*E$214,FALSE))+(E$211*_xlfn.NORM.DIST($B6,E$214*E$216+E$213,E$220*E$214,FALSE))+(E$210*_xlfn.NORM.DIST($B6,E$214*E$217+E$213,E$221*E$214,FALSE))+(E$212*_xlfn.NORM.DIST($B6,E$214*E$218+E$213,E$222*E$214,FALSE))</f>
        <v>74.418215789263911</v>
      </c>
      <c r="U6" s="5">
        <f t="shared" ref="U6:U69" si="3">AY6+(F$209*_xlfn.NORM.DIST($B6,F$214*F$215+F$213,F$219*F$214,FALSE))+(F$211*_xlfn.NORM.DIST($B6,F$214*F$216+F$213,F$220*F$214,FALSE))+(F$210*_xlfn.NORM.DIST($B6,F$214*F$217+F$213,F$221*F$214,FALSE))+(F$212*_xlfn.NORM.DIST($B6,F$214*F$218+F$213,F$222*F$214,FALSE))</f>
        <v>74.257754374977438</v>
      </c>
      <c r="V6" s="5">
        <f t="shared" ref="V6:V69" si="4">AZ6+(G$209*_xlfn.NORM.DIST($B6,G$214*G$215+G$213,G$219*G$214,FALSE))+(G$211*_xlfn.NORM.DIST($B6,G$214*G$216+G$213,G$220*G$214,FALSE))+(G$210*_xlfn.NORM.DIST($B6,G$214*G$217+G$213,G$221*G$214,FALSE))+(G$212*_xlfn.NORM.DIST($B6,G$214*G$218+G$213,G$222*G$214,FALSE))</f>
        <v>74.718136874550581</v>
      </c>
      <c r="W6" s="5">
        <f t="shared" ref="W6:W69" si="5">BA6+(H$209*_xlfn.NORM.DIST($B6,H$214*H$215+H$213,H$219*H$214,FALSE))+(H$211*_xlfn.NORM.DIST($B6,H$214*H$216+H$213,H$220*H$214,FALSE))+(H$210*_xlfn.NORM.DIST($B6,H$214*H$217+H$213,H$221*H$214,FALSE))+(H$212*_xlfn.NORM.DIST($B6,H$214*H$218+H$213,H$222*H$214,FALSE))</f>
        <v>75.325240849844391</v>
      </c>
      <c r="X6" s="5">
        <f t="shared" ref="X6:X69" si="6">BB6+(I$209*_xlfn.NORM.DIST($B6,I$214*I$215+I$213,I$219*I$214,FALSE))+(I$211*_xlfn.NORM.DIST($B6,I$214*I$216+I$213,I$220*I$214,FALSE))+(I$210*_xlfn.NORM.DIST($B6,I$214*I$217+I$213,I$221*I$214,FALSE))+(I$212*_xlfn.NORM.DIST($B6,I$214*I$218+I$213,I$222*I$214,FALSE))</f>
        <v>76.095004511532736</v>
      </c>
      <c r="Y6" s="5">
        <f t="shared" ref="Y6:Y69" si="7">BC6+(J$209*_xlfn.NORM.DIST($B6,J$214*J$215+J$213,J$219*J$214,FALSE))+(J$211*_xlfn.NORM.DIST($B6,J$214*J$216+J$213,J$220*J$214,FALSE))+(J$210*_xlfn.NORM.DIST($B6,J$214*J$217+J$213,J$221*J$214,FALSE))+(J$212*_xlfn.NORM.DIST($B6,J$214*J$218+J$213,J$222*J$214,FALSE))</f>
        <v>75.693963537851133</v>
      </c>
      <c r="Z6" s="5">
        <f t="shared" ref="Z6:Z69" si="8">BD6+(K$209*_xlfn.NORM.DIST($B6,K$214*K$215+K$213,K$219*K$214,FALSE))+(K$211*_xlfn.NORM.DIST($B6,K$214*K$216+K$213,K$220*K$214,FALSE))+(K$210*_xlfn.NORM.DIST($B6,K$214*K$217+K$213,K$221*K$214,FALSE))+(K$212*_xlfn.NORM.DIST($B6,K$214*K$218+K$213,K$222*K$214,FALSE))</f>
        <v>73.822962132800768</v>
      </c>
      <c r="AA6" s="5">
        <f t="shared" ref="AA6:AA69" si="9">BE6+(L$209*_xlfn.NORM.DIST($B6,L$214*L$215+L$213,L$219*L$214,FALSE))+(L$211*_xlfn.NORM.DIST($B6,L$214*L$216+L$213,L$220*L$214,FALSE))+(L$210*_xlfn.NORM.DIST($B6,L$214*L$217+L$213,L$221*L$214,FALSE))+(L$212*_xlfn.NORM.DIST($B6,L$214*L$218+L$213,L$222*L$214,FALSE))</f>
        <v>69.497525178178009</v>
      </c>
      <c r="AB6" s="5">
        <f t="shared" ref="AB6:AB69" si="10">BF6+(M$209*_xlfn.NORM.DIST($B6,M$214*M$215+M$213,M$219*M$214,FALSE))+(M$211*_xlfn.NORM.DIST($B6,M$214*M$216+M$213,M$220*M$214,FALSE))+(M$210*_xlfn.NORM.DIST($B6,M$214*M$217+M$213,M$221*M$214,FALSE))+(M$212*_xlfn.NORM.DIST($B6,M$214*M$218+M$213,M$222*M$214,FALSE))</f>
        <v>63.175468749799094</v>
      </c>
      <c r="AC6" s="5">
        <f t="shared" ref="AC6:AC69" si="11">BG6+(N$209*_xlfn.NORM.DIST($B6,N$214*N$215+N$213,N$219*N$214,FALSE))+(N$211*_xlfn.NORM.DIST($B6,N$214*N$216+N$213,N$220*N$214,FALSE))+(N$210*_xlfn.NORM.DIST($B6,N$214*N$217+N$213,N$221*N$214,FALSE))+(N$212*_xlfn.NORM.DIST($B6,N$214*N$218+N$213,N$222*N$214,FALSE))</f>
        <v>56.230915667431489</v>
      </c>
      <c r="AD6" s="5">
        <f t="shared" ref="AD6:AD69" si="12">BH6+(O$209*_xlfn.NORM.DIST($B6,O$214*O$215+O$213,O$219*O$214,FALSE))+(O$211*_xlfn.NORM.DIST($B6,O$214*O$216+O$213,O$220*O$214,FALSE))+(O$210*_xlfn.NORM.DIST($B6,O$214*O$217+O$213,O$221*O$214,FALSE))+(O$212*_xlfn.NORM.DIST($B6,O$214*O$218+O$213,O$222*O$214,FALSE))</f>
        <v>46.755218106923252</v>
      </c>
      <c r="AE6" s="5"/>
      <c r="AG6" s="5">
        <f t="shared" ref="AG6:AS25" si="13">C6-R6</f>
        <v>-2.2179870098120773</v>
      </c>
      <c r="AH6" s="5">
        <f t="shared" si="13"/>
        <v>-2.2755650788468529</v>
      </c>
      <c r="AI6" s="5">
        <f t="shared" si="13"/>
        <v>-1.9332157892639117</v>
      </c>
      <c r="AJ6" s="5">
        <f t="shared" si="13"/>
        <v>-2.4097543749774388</v>
      </c>
      <c r="AK6" s="5">
        <f t="shared" si="13"/>
        <v>2.3863125449423706E-2</v>
      </c>
      <c r="AL6" s="5">
        <f t="shared" si="13"/>
        <v>-0.67324084984439025</v>
      </c>
      <c r="AM6" s="5">
        <f t="shared" si="13"/>
        <v>-1.2310045115327313</v>
      </c>
      <c r="AN6" s="5">
        <f t="shared" si="13"/>
        <v>-1.6489635378511309</v>
      </c>
      <c r="AO6" s="5">
        <f t="shared" si="13"/>
        <v>-1.4899621328007697</v>
      </c>
      <c r="AP6" s="5">
        <f t="shared" si="13"/>
        <v>-1.4065251781780148</v>
      </c>
      <c r="AQ6" s="5">
        <f t="shared" si="13"/>
        <v>-1.5084687497990927</v>
      </c>
      <c r="AR6" s="5">
        <f t="shared" si="13"/>
        <v>-0.68691566743149224</v>
      </c>
      <c r="AS6" s="5">
        <f t="shared" si="13"/>
        <v>-0.56401810692324972</v>
      </c>
      <c r="AV6" s="2">
        <f t="shared" ref="AV6:AV69" si="14">((1-DS6)*CO6) + (DS6*DD6)</f>
        <v>69.944987009812081</v>
      </c>
      <c r="AW6" s="2">
        <f t="shared" ref="AW6:AW69" si="15">((1-DT6)*CP6) + (DT6*DE6)</f>
        <v>73.305565078846854</v>
      </c>
      <c r="AX6" s="2">
        <f t="shared" ref="AX6:AX69" si="16">((1-DU6)*CQ6) + (DU6*DF6)</f>
        <v>74.418215789263911</v>
      </c>
      <c r="AY6" s="2">
        <f t="shared" ref="AY6:AY69" si="17">((1-DV6)*CR6) + (DV6*DG6)</f>
        <v>74.257754374977438</v>
      </c>
      <c r="AZ6" s="2">
        <f t="shared" ref="AZ6:AZ69" si="18">((1-DW6)*CS6) + (DW6*DH6)</f>
        <v>74.718136874550581</v>
      </c>
      <c r="BA6" s="2">
        <f t="shared" ref="BA6:BA69" si="19">((1-DX6)*CT6) + (DX6*DI6)</f>
        <v>75.325240849844391</v>
      </c>
      <c r="BB6" s="2">
        <f t="shared" ref="BB6:BB69" si="20">((1-DY6)*CU6) + (DY6*DJ6)</f>
        <v>76.095004511532736</v>
      </c>
      <c r="BC6" s="2">
        <f t="shared" ref="BC6:BC69" si="21">((1-DZ6)*CV6) + (DZ6*DK6)</f>
        <v>75.693963537851133</v>
      </c>
      <c r="BD6" s="2">
        <f t="shared" ref="BD6:BD69" si="22">((1-EA6)*CW6) + (EA6*DL6)</f>
        <v>73.822962132800768</v>
      </c>
      <c r="BE6" s="2">
        <f t="shared" ref="BE6:BE69" si="23">((1-EB6)*CX6) + (EB6*DM6)</f>
        <v>69.497525178178009</v>
      </c>
      <c r="BF6" s="2">
        <f t="shared" ref="BF6:BF69" si="24">((1-EC6)*CY6) + (EC6*DN6)</f>
        <v>63.175468749799094</v>
      </c>
      <c r="BG6" s="2">
        <f t="shared" ref="BG6:BG69" si="25">((1-ED6)*CZ6) + (ED6*DO6)</f>
        <v>56.230915667431489</v>
      </c>
      <c r="BH6" s="2">
        <f t="shared" ref="BH6:BH69" si="26">((1-EE6)*DA6) + (EE6*DP6)</f>
        <v>46.755218106923252</v>
      </c>
      <c r="BK6" s="2">
        <f t="shared" ref="BK6:BK69" si="27">IF(OR($B6&lt;C$229, AND($B6&gt;C$230, $B6&lt;C$231)), C6, "")</f>
        <v>67.727000000000004</v>
      </c>
      <c r="BL6" s="2">
        <f t="shared" ref="BL6:BL69" si="28">IF(OR($B6&lt;D$229, AND($B6&gt;D$230, $B6&lt;D$231)), D6, "")</f>
        <v>71.03</v>
      </c>
      <c r="BM6" s="2">
        <f t="shared" ref="BM6:BM69" si="29">IF(OR($B6&lt;E$229, AND($B6&gt;E$230, $B6&lt;E$231)), E6, "")</f>
        <v>72.484999999999999</v>
      </c>
      <c r="BN6" s="2">
        <f t="shared" ref="BN6:BN69" si="30">IF(OR($B6&lt;F$229, AND($B6&gt;F$230, $B6&lt;F$231)), F6, "")</f>
        <v>71.847999999999999</v>
      </c>
      <c r="BO6" s="2">
        <f t="shared" ref="BO6:BO69" si="31">IF(OR($B6&lt;G$229, AND($B6&gt;G$230, $B6&lt;G$231)), G6, "")</f>
        <v>74.742000000000004</v>
      </c>
      <c r="BP6" s="2">
        <f t="shared" ref="BP6:BP69" si="32">IF(OR($B6&lt;H$229, AND($B6&gt;H$230, $B6&lt;H$231)), H6, "")</f>
        <v>74.652000000000001</v>
      </c>
      <c r="BQ6" s="2">
        <f t="shared" ref="BQ6:BQ69" si="33">IF(OR($B6&lt;I$229, AND($B6&gt;I$230, $B6&lt;I$231)), I6, "")</f>
        <v>74.864000000000004</v>
      </c>
      <c r="BR6" s="2">
        <f t="shared" ref="BR6:BR69" si="34">IF(OR($B6&lt;J$229, AND($B6&gt;J$230, $B6&lt;J$231)), J6, "")</f>
        <v>74.045000000000002</v>
      </c>
      <c r="BS6" s="2">
        <f t="shared" ref="BS6:BS69" si="35">IF(OR($B6&lt;K$229, AND($B6&gt;K$230, $B6&lt;K$231)), K6, "")</f>
        <v>72.332999999999998</v>
      </c>
      <c r="BT6" s="2">
        <f t="shared" ref="BT6:BT69" si="36">IF(OR($B6&lt;L$229, AND($B6&gt;L$230, $B6&lt;L$231)), L6, "")</f>
        <v>68.090999999999994</v>
      </c>
      <c r="BU6" s="2">
        <f t="shared" ref="BU6:BU69" si="37">IF(OR($B6&lt;M$229, AND($B6&gt;M$230, $B6&lt;M$231)), M6, "")</f>
        <v>61.667000000000002</v>
      </c>
      <c r="BV6" s="2">
        <f t="shared" ref="BV6:BV69" si="38">IF(OR($B6&lt;N$229, AND($B6&gt;N$230, $B6&lt;N$231)), N6, "")</f>
        <v>55.543999999999997</v>
      </c>
      <c r="BW6" s="2">
        <f t="shared" ref="BW6:BW69" si="39">IF(OR($B6&lt;O$229, AND($B6&gt;O$230, $B6&lt;O$231)), O6, "")</f>
        <v>46.191200000000002</v>
      </c>
      <c r="BZ6" s="2" t="str">
        <f t="shared" ref="BZ6:BZ69" si="40">IF(OR(AND($B6&gt;C$230, $B6&lt;C$231), $B6&gt;C$232), C6, "")</f>
        <v/>
      </c>
      <c r="CA6" s="2" t="str">
        <f t="shared" ref="CA6:CA69" si="41">IF(OR(AND($B6&gt;D$230, $B6&lt;D$231), $B6&gt;D$232), D6, "")</f>
        <v/>
      </c>
      <c r="CB6" s="2" t="str">
        <f t="shared" ref="CB6:CB69" si="42">IF(OR(AND($B6&gt;E$230, $B6&lt;E$231), $B6&gt;E$232), E6, "")</f>
        <v/>
      </c>
      <c r="CC6" s="2" t="str">
        <f t="shared" ref="CC6:CC69" si="43">IF(OR(AND($B6&gt;F$230, $B6&lt;F$231), $B6&gt;F$232), F6, "")</f>
        <v/>
      </c>
      <c r="CD6" s="2" t="str">
        <f t="shared" ref="CD6:CD69" si="44">IF(OR(AND($B6&gt;G$230, $B6&lt;G$231), $B6&gt;G$232), G6, "")</f>
        <v/>
      </c>
      <c r="CE6" s="2" t="str">
        <f t="shared" ref="CE6:CE69" si="45">IF(OR(AND($B6&gt;H$230, $B6&lt;H$231), $B6&gt;H$232), H6, "")</f>
        <v/>
      </c>
      <c r="CF6" s="2" t="str">
        <f t="shared" ref="CF6:CF69" si="46">IF(OR(AND($B6&gt;I$230, $B6&lt;I$231), $B6&gt;I$232), I6, "")</f>
        <v/>
      </c>
      <c r="CG6" s="2" t="str">
        <f t="shared" ref="CG6:CG69" si="47">IF(OR(AND($B6&gt;J$230, $B6&lt;J$231), $B6&gt;J$232), J6, "")</f>
        <v/>
      </c>
      <c r="CH6" s="2" t="str">
        <f t="shared" ref="CH6:CH69" si="48">IF(OR(AND($B6&gt;K$230, $B6&lt;K$231), $B6&gt;K$232), K6, "")</f>
        <v/>
      </c>
      <c r="CI6" s="2" t="str">
        <f t="shared" ref="CI6:CI69" si="49">IF(OR(AND($B6&gt;L$230, $B6&lt;L$231), $B6&gt;L$232), L6, "")</f>
        <v/>
      </c>
      <c r="CJ6" s="2" t="str">
        <f t="shared" ref="CJ6:CJ69" si="50">IF(OR(AND($B6&gt;M$230, $B6&lt;M$231), $B6&gt;M$232), M6, "")</f>
        <v/>
      </c>
      <c r="CK6" s="2" t="str">
        <f t="shared" ref="CK6:CK69" si="51">IF(OR(AND($B6&gt;N$230, $B6&lt;N$231), $B6&gt;N$232), N6, "")</f>
        <v/>
      </c>
      <c r="CL6" s="2" t="str">
        <f t="shared" ref="CL6:CL69" si="52">IF(OR(AND($B6&gt;O$230, $B6&lt;O$231), $B6&gt;O$232), O6, "")</f>
        <v/>
      </c>
      <c r="CO6" s="2">
        <f t="shared" ref="CO6:CO69" si="53">BK$207*$B6+BK$209</f>
        <v>69.944323585715296</v>
      </c>
      <c r="CP6" s="2">
        <f t="shared" ref="CP6:CP69" si="54">BL$207*$B6+BL$209</f>
        <v>73.305335793669329</v>
      </c>
      <c r="CQ6" s="2">
        <f t="shared" ref="CQ6:CQ69" si="55">BM$207*$B6+BM$209</f>
        <v>74.417811013757856</v>
      </c>
      <c r="CR6" s="2">
        <f t="shared" ref="CR6:CR69" si="56">BN$207*$B6+BN$209</f>
        <v>74.257479706741506</v>
      </c>
      <c r="CS6" s="2">
        <f t="shared" ref="CS6:CS69" si="57">BO$207*$B6+BO$209</f>
        <v>74.71778104447958</v>
      </c>
      <c r="CT6" s="2">
        <f t="shared" ref="CT6:CT69" si="58">BP$207*$B6+BP$209</f>
        <v>75.324507335901302</v>
      </c>
      <c r="CU6" s="2">
        <f t="shared" ref="CU6:CU69" si="59">BQ$207*$B6+BQ$209</f>
        <v>76.094417391882899</v>
      </c>
      <c r="CV6" s="2">
        <f t="shared" ref="CV6:CV69" si="60">BR$207*$B6+BR$209</f>
        <v>75.693241174283841</v>
      </c>
      <c r="CW6" s="2">
        <f t="shared" ref="CW6:CW69" si="61">BS$207*$B6+BS$209</f>
        <v>73.822334900840943</v>
      </c>
      <c r="CX6" s="2">
        <f t="shared" ref="CX6:CX69" si="62">BT$207*$B6+BT$209</f>
        <v>69.496851362239155</v>
      </c>
      <c r="CY6" s="2">
        <f t="shared" ref="CY6:CY69" si="63">BU$207*$B6+BU$209</f>
        <v>63.17475939390291</v>
      </c>
      <c r="CZ6" s="2">
        <f t="shared" ref="CZ6:CZ69" si="64">BV$207*$B6+BV$209</f>
        <v>56.230364429064558</v>
      </c>
      <c r="DA6" s="2">
        <f t="shared" ref="DA6:DA69" si="65">BW$207*$B6+BW$209</f>
        <v>46.75491568157662</v>
      </c>
      <c r="DD6" s="2">
        <f t="shared" ref="DD6:DD69" si="66">BZ$207*$B6+BZ$209</f>
        <v>77.812074807047566</v>
      </c>
      <c r="DE6" s="2">
        <f t="shared" ref="DE6:DE69" si="67">CA$207*$B6+CA$209</f>
        <v>75.922042208060773</v>
      </c>
      <c r="DF6" s="2">
        <f t="shared" ref="DF6:DF69" si="68">CB$207*$B6+CB$209</f>
        <v>78.443518545146262</v>
      </c>
      <c r="DG6" s="2">
        <f t="shared" ref="DG6:DG69" si="69">CC$207*$B6+CC$209</f>
        <v>77.044739990914124</v>
      </c>
      <c r="DH6" s="2">
        <f t="shared" ref="DH6:DH69" si="70">CD$207*$B6+CD$209</f>
        <v>78.047481111480778</v>
      </c>
      <c r="DI6" s="2">
        <f t="shared" ref="DI6:DI69" si="71">CE$207*$B6+CE$209</f>
        <v>81.739932855804142</v>
      </c>
      <c r="DJ6" s="2">
        <f t="shared" ref="DJ6:DJ69" si="72">CF$207*$B6+CF$209</f>
        <v>83.146390077856239</v>
      </c>
      <c r="DK6" s="2">
        <f t="shared" ref="DK6:DK69" si="73">CG$207*$B6+CG$209</f>
        <v>83.919333260262391</v>
      </c>
      <c r="DL6" s="2">
        <f t="shared" ref="DL6:DL69" si="74">CH$207*$B6+CH$209</f>
        <v>80.893395857690294</v>
      </c>
      <c r="DM6" s="2">
        <f t="shared" ref="DM6:DM69" si="75">CI$207*$B6+CI$209</f>
        <v>76.548972995827043</v>
      </c>
      <c r="DN6" s="2">
        <f t="shared" ref="DN6:DN69" si="76">CJ$207*$B6+CJ$209</f>
        <v>70.351413814788103</v>
      </c>
      <c r="DO6" s="2">
        <f t="shared" ref="DO6:DO69" si="77">CK$207*$B6+CK$209</f>
        <v>62.49192285742604</v>
      </c>
      <c r="DP6" s="2">
        <f t="shared" ref="DP6:DP69" si="78">CL$207*$B6+CL$209</f>
        <v>50.19175652247776</v>
      </c>
      <c r="DS6" s="2">
        <f t="shared" ref="DS6:DS69" si="79">POWER(10,($B6-C$227)/C$228)/(1+POWER(10,($B6-C$227)/C$228))</f>
        <v>8.4321946402380788E-5</v>
      </c>
      <c r="DT6" s="2">
        <f t="shared" ref="DT6:DT69" si="80">POWER(10,($B6-D$227)/D$228)/(1+POWER(10,($B6-D$227)/D$228))</f>
        <v>8.7623577593124531E-5</v>
      </c>
      <c r="DU6" s="2">
        <f t="shared" ref="DU6:DU69" si="81">POWER(10,($B6-E$227)/E$228)/(1+POWER(10,($B6-E$227)/E$228))</f>
        <v>1.0054766842747087E-4</v>
      </c>
      <c r="DV6" s="2">
        <f t="shared" ref="DV6:DV69" si="82">POWER(10,($B6-F$227)/F$228)/(1+POWER(10,($B6-F$227)/F$228))</f>
        <v>9.8544164490801998E-5</v>
      </c>
      <c r="DW6" s="2">
        <f t="shared" ref="DW6:DW69" si="83">POWER(10,($B6-G$227)/G$228)/(1+POWER(10,($B6-G$227)/G$228))</f>
        <v>1.0686550255018762E-4</v>
      </c>
      <c r="DX6" s="2">
        <f t="shared" ref="DX6:DX69" si="84">POWER(10,($B6-H$227)/H$228)/(1+POWER(10,($B6-H$227)/H$228))</f>
        <v>1.1433597674989227E-4</v>
      </c>
      <c r="DY6" s="2">
        <f t="shared" ref="DY6:DY69" si="85">POWER(10,($B6-I$227)/I$228)/(1+POWER(10,($B6-I$227)/I$228))</f>
        <v>8.3256086768483664E-5</v>
      </c>
      <c r="DZ6" s="2">
        <f t="shared" ref="DZ6:DZ69" si="86">POWER(10,($B6-J$227)/J$228)/(1+POWER(10,($B6-J$227)/J$228))</f>
        <v>8.7813698136970103E-5</v>
      </c>
      <c r="EA6" s="2">
        <f t="shared" ref="EA6:EA69" si="87">POWER(10,($B6-K$227)/K$228)/(1+POWER(10,($B6-K$227)/K$228))</f>
        <v>8.8704080425763512E-5</v>
      </c>
      <c r="EB6" s="2">
        <f t="shared" ref="EB6:EB69" si="88">POWER(10,($B6-L$227)/L$228)/(1+POWER(10,($B6-L$227)/L$228))</f>
        <v>9.554797461867572E-5</v>
      </c>
      <c r="EC6" s="2">
        <f t="shared" ref="EC6:EC69" si="89">POWER(10,($B6-M$227)/M$228)/(1+POWER(10,($B6-M$227)/M$228))</f>
        <v>9.8842142115519385E-5</v>
      </c>
      <c r="ED6" s="2">
        <f t="shared" ref="ED6:ED69" si="90">POWER(10,($B6-N$227)/N$228)/(1+POWER(10,($B6-N$227)/N$228))</f>
        <v>8.8035330698279233E-5</v>
      </c>
      <c r="EE6" s="2">
        <f t="shared" ref="EE6:EE69" si="91">POWER(10,($B6-O$227)/O$228)/(1+POWER(10,($B6-O$227)/O$228))</f>
        <v>8.7995156199774862E-5</v>
      </c>
    </row>
    <row r="7" spans="1:135" x14ac:dyDescent="0.25">
      <c r="B7" s="2">
        <v>1</v>
      </c>
      <c r="C7">
        <v>68.075999999999993</v>
      </c>
      <c r="D7">
        <v>72.47</v>
      </c>
      <c r="E7">
        <v>72.257999999999996</v>
      </c>
      <c r="F7">
        <v>72.938999999999993</v>
      </c>
      <c r="G7">
        <v>73.015000000000001</v>
      </c>
      <c r="H7">
        <v>74.045000000000002</v>
      </c>
      <c r="I7">
        <v>74.727000000000004</v>
      </c>
      <c r="J7">
        <v>74.120999999999995</v>
      </c>
      <c r="K7">
        <v>72.454999999999998</v>
      </c>
      <c r="L7">
        <v>68.272999999999996</v>
      </c>
      <c r="M7">
        <v>61.287999999999997</v>
      </c>
      <c r="N7">
        <v>55.381999999999998</v>
      </c>
      <c r="O7">
        <v>46.132399999999997</v>
      </c>
      <c r="R7" s="5">
        <f t="shared" si="0"/>
        <v>69.953803765025583</v>
      </c>
      <c r="S7" s="5">
        <f t="shared" si="1"/>
        <v>73.288671037575611</v>
      </c>
      <c r="T7" s="5">
        <f t="shared" si="2"/>
        <v>74.409936279607663</v>
      </c>
      <c r="U7" s="5">
        <f t="shared" si="3"/>
        <v>74.254106765691333</v>
      </c>
      <c r="V7" s="5">
        <f t="shared" si="4"/>
        <v>74.729966282608544</v>
      </c>
      <c r="W7" s="5">
        <f t="shared" si="5"/>
        <v>75.358008321379316</v>
      </c>
      <c r="X7" s="5">
        <f t="shared" si="6"/>
        <v>76.127390693191558</v>
      </c>
      <c r="Y7" s="5">
        <f t="shared" si="7"/>
        <v>75.725607216567667</v>
      </c>
      <c r="Z7" s="5">
        <f t="shared" si="8"/>
        <v>73.844254894036936</v>
      </c>
      <c r="AA7" s="5">
        <f t="shared" si="9"/>
        <v>69.519755295173198</v>
      </c>
      <c r="AB7" s="5">
        <f t="shared" si="10"/>
        <v>63.204150576469956</v>
      </c>
      <c r="AC7" s="5">
        <f t="shared" si="11"/>
        <v>56.254690362116342</v>
      </c>
      <c r="AD7" s="5">
        <f t="shared" si="12"/>
        <v>46.770917311469432</v>
      </c>
      <c r="AE7" s="5"/>
      <c r="AG7" s="5">
        <f t="shared" si="13"/>
        <v>-1.8778037650255897</v>
      </c>
      <c r="AH7" s="5">
        <f t="shared" si="13"/>
        <v>-0.8186710375756121</v>
      </c>
      <c r="AI7" s="5">
        <f t="shared" si="13"/>
        <v>-2.1519362796076678</v>
      </c>
      <c r="AJ7" s="5">
        <f t="shared" si="13"/>
        <v>-1.3151067656913398</v>
      </c>
      <c r="AK7" s="5">
        <f t="shared" si="13"/>
        <v>-1.7149662826085432</v>
      </c>
      <c r="AL7" s="5">
        <f t="shared" si="13"/>
        <v>-1.3130083213793142</v>
      </c>
      <c r="AM7" s="5">
        <f t="shared" si="13"/>
        <v>-1.4003906931915537</v>
      </c>
      <c r="AN7" s="5">
        <f t="shared" si="13"/>
        <v>-1.6046072165676719</v>
      </c>
      <c r="AO7" s="5">
        <f t="shared" si="13"/>
        <v>-1.389254894036938</v>
      </c>
      <c r="AP7" s="5">
        <f t="shared" si="13"/>
        <v>-1.2467552951732017</v>
      </c>
      <c r="AQ7" s="5">
        <f t="shared" si="13"/>
        <v>-1.9161505764699598</v>
      </c>
      <c r="AR7" s="5">
        <f t="shared" si="13"/>
        <v>-0.87269036211634443</v>
      </c>
      <c r="AS7" s="5">
        <f t="shared" si="13"/>
        <v>-0.63851731146943536</v>
      </c>
      <c r="AV7" s="2">
        <f t="shared" si="14"/>
        <v>69.953803765025583</v>
      </c>
      <c r="AW7" s="2">
        <f t="shared" si="15"/>
        <v>73.288671037575611</v>
      </c>
      <c r="AX7" s="2">
        <f t="shared" si="16"/>
        <v>74.409936279607663</v>
      </c>
      <c r="AY7" s="2">
        <f t="shared" si="17"/>
        <v>74.254106765691333</v>
      </c>
      <c r="AZ7" s="2">
        <f t="shared" si="18"/>
        <v>74.729966282608544</v>
      </c>
      <c r="BA7" s="2">
        <f t="shared" si="19"/>
        <v>75.358008321379316</v>
      </c>
      <c r="BB7" s="2">
        <f t="shared" si="20"/>
        <v>76.127390693191558</v>
      </c>
      <c r="BC7" s="2">
        <f t="shared" si="21"/>
        <v>75.725607216567667</v>
      </c>
      <c r="BD7" s="2">
        <f t="shared" si="22"/>
        <v>73.844254894036936</v>
      </c>
      <c r="BE7" s="2">
        <f t="shared" si="23"/>
        <v>69.519755295173198</v>
      </c>
      <c r="BF7" s="2">
        <f t="shared" si="24"/>
        <v>63.204150576469956</v>
      </c>
      <c r="BG7" s="2">
        <f t="shared" si="25"/>
        <v>56.254690362116342</v>
      </c>
      <c r="BH7" s="2">
        <f t="shared" si="26"/>
        <v>46.770917311469432</v>
      </c>
      <c r="BK7" s="2">
        <f t="shared" si="27"/>
        <v>68.075999999999993</v>
      </c>
      <c r="BL7" s="2">
        <f t="shared" si="28"/>
        <v>72.47</v>
      </c>
      <c r="BM7" s="2">
        <f t="shared" si="29"/>
        <v>72.257999999999996</v>
      </c>
      <c r="BN7" s="2">
        <f t="shared" si="30"/>
        <v>72.938999999999993</v>
      </c>
      <c r="BO7" s="2">
        <f t="shared" si="31"/>
        <v>73.015000000000001</v>
      </c>
      <c r="BP7" s="2">
        <f t="shared" si="32"/>
        <v>74.045000000000002</v>
      </c>
      <c r="BQ7" s="2">
        <f t="shared" si="33"/>
        <v>74.727000000000004</v>
      </c>
      <c r="BR7" s="2">
        <f t="shared" si="34"/>
        <v>74.120999999999995</v>
      </c>
      <c r="BS7" s="2">
        <f t="shared" si="35"/>
        <v>72.454999999999998</v>
      </c>
      <c r="BT7" s="2">
        <f t="shared" si="36"/>
        <v>68.272999999999996</v>
      </c>
      <c r="BU7" s="2">
        <f t="shared" si="37"/>
        <v>61.287999999999997</v>
      </c>
      <c r="BV7" s="2">
        <f t="shared" si="38"/>
        <v>55.381999999999998</v>
      </c>
      <c r="BW7" s="2">
        <f t="shared" si="39"/>
        <v>46.132399999999997</v>
      </c>
      <c r="BZ7" s="2" t="str">
        <f t="shared" si="40"/>
        <v/>
      </c>
      <c r="CA7" s="2" t="str">
        <f t="shared" si="41"/>
        <v/>
      </c>
      <c r="CB7" s="2" t="str">
        <f t="shared" si="42"/>
        <v/>
      </c>
      <c r="CC7" s="2" t="str">
        <f t="shared" si="43"/>
        <v/>
      </c>
      <c r="CD7" s="2" t="str">
        <f t="shared" si="44"/>
        <v/>
      </c>
      <c r="CE7" s="2" t="str">
        <f t="shared" si="45"/>
        <v/>
      </c>
      <c r="CF7" s="2" t="str">
        <f t="shared" si="46"/>
        <v/>
      </c>
      <c r="CG7" s="2" t="str">
        <f t="shared" si="47"/>
        <v/>
      </c>
      <c r="CH7" s="2" t="str">
        <f t="shared" si="48"/>
        <v/>
      </c>
      <c r="CI7" s="2" t="str">
        <f t="shared" si="49"/>
        <v/>
      </c>
      <c r="CJ7" s="2" t="str">
        <f t="shared" si="50"/>
        <v/>
      </c>
      <c r="CK7" s="2" t="str">
        <f t="shared" si="51"/>
        <v/>
      </c>
      <c r="CL7" s="2" t="str">
        <f t="shared" si="52"/>
        <v/>
      </c>
      <c r="CO7" s="2">
        <f t="shared" si="53"/>
        <v>69.953084307855832</v>
      </c>
      <c r="CP7" s="2">
        <f t="shared" si="54"/>
        <v>73.288422794950563</v>
      </c>
      <c r="CQ7" s="2">
        <f t="shared" si="55"/>
        <v>74.409497535513196</v>
      </c>
      <c r="CR7" s="2">
        <f t="shared" si="56"/>
        <v>74.253809376252931</v>
      </c>
      <c r="CS7" s="2">
        <f t="shared" si="57"/>
        <v>74.729580870019262</v>
      </c>
      <c r="CT7" s="2">
        <f t="shared" si="58"/>
        <v>75.357213275516898</v>
      </c>
      <c r="CU7" s="2">
        <f t="shared" si="59"/>
        <v>76.126753874041</v>
      </c>
      <c r="CV7" s="2">
        <f t="shared" si="60"/>
        <v>75.724823953654337</v>
      </c>
      <c r="CW7" s="2">
        <f t="shared" si="61"/>
        <v>73.843574798478102</v>
      </c>
      <c r="CX7" s="2">
        <f t="shared" si="62"/>
        <v>69.519024739866737</v>
      </c>
      <c r="CY7" s="2">
        <f t="shared" si="63"/>
        <v>63.203381377835861</v>
      </c>
      <c r="CZ7" s="2">
        <f t="shared" si="64"/>
        <v>56.254092418477562</v>
      </c>
      <c r="DA7" s="2">
        <f t="shared" si="65"/>
        <v>46.770589439265372</v>
      </c>
      <c r="DD7" s="2">
        <f t="shared" si="66"/>
        <v>77.734665535608087</v>
      </c>
      <c r="DE7" s="2">
        <f t="shared" si="67"/>
        <v>75.872223696314563</v>
      </c>
      <c r="DF7" s="2">
        <f t="shared" si="68"/>
        <v>78.389134833329493</v>
      </c>
      <c r="DG7" s="2">
        <f t="shared" si="69"/>
        <v>77.006128312101552</v>
      </c>
      <c r="DH7" s="2">
        <f t="shared" si="70"/>
        <v>78.018800259810234</v>
      </c>
      <c r="DI7" s="2">
        <f t="shared" si="71"/>
        <v>81.699035537740116</v>
      </c>
      <c r="DJ7" s="2">
        <f t="shared" si="72"/>
        <v>83.102707893347429</v>
      </c>
      <c r="DK7" s="2">
        <f t="shared" si="73"/>
        <v>83.859663212035585</v>
      </c>
      <c r="DL7" s="2">
        <f t="shared" si="74"/>
        <v>80.836035873765894</v>
      </c>
      <c r="DM7" s="2">
        <f t="shared" si="75"/>
        <v>76.492280874346207</v>
      </c>
      <c r="DN7" s="2">
        <f t="shared" si="76"/>
        <v>70.300801229851956</v>
      </c>
      <c r="DO7" s="2">
        <f t="shared" si="77"/>
        <v>62.448602137790637</v>
      </c>
      <c r="DP7" s="2">
        <f t="shared" si="78"/>
        <v>50.168794017041989</v>
      </c>
      <c r="DS7" s="2">
        <f t="shared" si="79"/>
        <v>9.245642353236071E-5</v>
      </c>
      <c r="DT7" s="2">
        <f t="shared" si="80"/>
        <v>9.6076530090542404E-5</v>
      </c>
      <c r="DU7" s="2">
        <f t="shared" si="81"/>
        <v>1.1024725663285992E-4</v>
      </c>
      <c r="DV7" s="2">
        <f t="shared" si="82"/>
        <v>1.0805050044595705E-4</v>
      </c>
      <c r="DW7" s="2">
        <f t="shared" si="83"/>
        <v>1.1717448537485013E-4</v>
      </c>
      <c r="DX7" s="2">
        <f t="shared" si="84"/>
        <v>1.2536552264283784E-4</v>
      </c>
      <c r="DY7" s="2">
        <f t="shared" si="85"/>
        <v>9.1287750578387388E-5</v>
      </c>
      <c r="DZ7" s="2">
        <f t="shared" si="86"/>
        <v>9.6284989593134219E-5</v>
      </c>
      <c r="EA7" s="2">
        <f t="shared" si="87"/>
        <v>9.7261257732996921E-5</v>
      </c>
      <c r="EB7" s="2">
        <f t="shared" si="88"/>
        <v>1.0476530509740267E-4</v>
      </c>
      <c r="EC7" s="2">
        <f t="shared" si="89"/>
        <v>1.0837722019248913E-4</v>
      </c>
      <c r="ED7" s="2">
        <f t="shared" si="90"/>
        <v>9.6528000741318311E-5</v>
      </c>
      <c r="EE7" s="2">
        <f t="shared" si="91"/>
        <v>9.648395102777135E-5</v>
      </c>
    </row>
    <row r="8" spans="1:135" x14ac:dyDescent="0.25">
      <c r="B8" s="2">
        <v>2</v>
      </c>
      <c r="C8">
        <v>68.03</v>
      </c>
      <c r="D8">
        <v>71.332999999999998</v>
      </c>
      <c r="E8">
        <v>73.53</v>
      </c>
      <c r="F8">
        <v>73.120999999999995</v>
      </c>
      <c r="G8">
        <v>74.135999999999996</v>
      </c>
      <c r="H8">
        <v>74.847999999999999</v>
      </c>
      <c r="I8">
        <v>75.757999999999996</v>
      </c>
      <c r="J8">
        <v>73.652000000000001</v>
      </c>
      <c r="K8">
        <v>71.727000000000004</v>
      </c>
      <c r="L8">
        <v>68.015000000000001</v>
      </c>
      <c r="M8">
        <v>61.106000000000002</v>
      </c>
      <c r="N8">
        <v>56.353000000000002</v>
      </c>
      <c r="O8">
        <v>46.323500000000003</v>
      </c>
      <c r="R8" s="5">
        <f t="shared" si="0"/>
        <v>69.962625156529043</v>
      </c>
      <c r="S8" s="5">
        <f t="shared" si="1"/>
        <v>73.271778519908381</v>
      </c>
      <c r="T8" s="5">
        <f t="shared" si="2"/>
        <v>74.401659556403288</v>
      </c>
      <c r="U8" s="5">
        <f t="shared" si="3"/>
        <v>74.250460983766416</v>
      </c>
      <c r="V8" s="5">
        <f t="shared" si="4"/>
        <v>74.741798086413297</v>
      </c>
      <c r="W8" s="5">
        <f t="shared" si="5"/>
        <v>75.390780837619005</v>
      </c>
      <c r="X8" s="5">
        <f t="shared" si="6"/>
        <v>76.159780999339318</v>
      </c>
      <c r="Y8" s="5">
        <f t="shared" si="7"/>
        <v>75.75725592188094</v>
      </c>
      <c r="Z8" s="5">
        <f t="shared" si="8"/>
        <v>73.865552016875654</v>
      </c>
      <c r="AA8" s="5">
        <f t="shared" si="9"/>
        <v>69.541990087947568</v>
      </c>
      <c r="AB8" s="5">
        <f t="shared" si="10"/>
        <v>63.232837346877389</v>
      </c>
      <c r="AC8" s="5">
        <f t="shared" si="11"/>
        <v>56.278468937521112</v>
      </c>
      <c r="AD8" s="5">
        <f t="shared" si="12"/>
        <v>46.786618610939861</v>
      </c>
      <c r="AE8" s="5"/>
      <c r="AG8" s="5">
        <f t="shared" si="13"/>
        <v>-1.932625156529042</v>
      </c>
      <c r="AH8" s="5">
        <f t="shared" si="13"/>
        <v>-1.9387785199083822</v>
      </c>
      <c r="AI8" s="5">
        <f t="shared" si="13"/>
        <v>-0.87165955640328718</v>
      </c>
      <c r="AJ8" s="5">
        <f t="shared" si="13"/>
        <v>-1.1294609837664211</v>
      </c>
      <c r="AK8" s="5">
        <f t="shared" si="13"/>
        <v>-0.60579808641330146</v>
      </c>
      <c r="AL8" s="5">
        <f t="shared" si="13"/>
        <v>-0.54278083761900575</v>
      </c>
      <c r="AM8" s="5">
        <f t="shared" si="13"/>
        <v>-0.40178099933932288</v>
      </c>
      <c r="AN8" s="5">
        <f t="shared" si="13"/>
        <v>-2.1052559218809392</v>
      </c>
      <c r="AO8" s="5">
        <f t="shared" si="13"/>
        <v>-2.13855201687565</v>
      </c>
      <c r="AP8" s="5">
        <f t="shared" si="13"/>
        <v>-1.5269900879475671</v>
      </c>
      <c r="AQ8" s="5">
        <f t="shared" si="13"/>
        <v>-2.1268373468773873</v>
      </c>
      <c r="AR8" s="5">
        <f t="shared" si="13"/>
        <v>7.4531062478889964E-2</v>
      </c>
      <c r="AS8" s="5">
        <f t="shared" si="13"/>
        <v>-0.4631186109398584</v>
      </c>
      <c r="AV8" s="2">
        <f t="shared" si="14"/>
        <v>69.962625156529043</v>
      </c>
      <c r="AW8" s="2">
        <f t="shared" si="15"/>
        <v>73.271778519908381</v>
      </c>
      <c r="AX8" s="2">
        <f t="shared" si="16"/>
        <v>74.401659556403288</v>
      </c>
      <c r="AY8" s="2">
        <f t="shared" si="17"/>
        <v>74.250460983766416</v>
      </c>
      <c r="AZ8" s="2">
        <f t="shared" si="18"/>
        <v>74.741798086413297</v>
      </c>
      <c r="BA8" s="2">
        <f t="shared" si="19"/>
        <v>75.390780837619005</v>
      </c>
      <c r="BB8" s="2">
        <f t="shared" si="20"/>
        <v>76.159780999339318</v>
      </c>
      <c r="BC8" s="2">
        <f t="shared" si="21"/>
        <v>75.75725592188094</v>
      </c>
      <c r="BD8" s="2">
        <f t="shared" si="22"/>
        <v>73.865552016875654</v>
      </c>
      <c r="BE8" s="2">
        <f t="shared" si="23"/>
        <v>69.541990087947568</v>
      </c>
      <c r="BF8" s="2">
        <f t="shared" si="24"/>
        <v>63.232837346877389</v>
      </c>
      <c r="BG8" s="2">
        <f t="shared" si="25"/>
        <v>56.278468937521112</v>
      </c>
      <c r="BH8" s="2">
        <f t="shared" si="26"/>
        <v>46.786618610939861</v>
      </c>
      <c r="BK8" s="2">
        <f t="shared" si="27"/>
        <v>68.03</v>
      </c>
      <c r="BL8" s="2">
        <f t="shared" si="28"/>
        <v>71.332999999999998</v>
      </c>
      <c r="BM8" s="2">
        <f t="shared" si="29"/>
        <v>73.53</v>
      </c>
      <c r="BN8" s="2">
        <f t="shared" si="30"/>
        <v>73.120999999999995</v>
      </c>
      <c r="BO8" s="2">
        <f t="shared" si="31"/>
        <v>74.135999999999996</v>
      </c>
      <c r="BP8" s="2">
        <f t="shared" si="32"/>
        <v>74.847999999999999</v>
      </c>
      <c r="BQ8" s="2">
        <f t="shared" si="33"/>
        <v>75.757999999999996</v>
      </c>
      <c r="BR8" s="2">
        <f t="shared" si="34"/>
        <v>73.652000000000001</v>
      </c>
      <c r="BS8" s="2">
        <f t="shared" si="35"/>
        <v>71.727000000000004</v>
      </c>
      <c r="BT8" s="2">
        <f t="shared" si="36"/>
        <v>68.015000000000001</v>
      </c>
      <c r="BU8" s="2">
        <f t="shared" si="37"/>
        <v>61.106000000000002</v>
      </c>
      <c r="BV8" s="2">
        <f t="shared" si="38"/>
        <v>56.353000000000002</v>
      </c>
      <c r="BW8" s="2">
        <f t="shared" si="39"/>
        <v>46.323500000000003</v>
      </c>
      <c r="BZ8" s="2" t="str">
        <f t="shared" si="40"/>
        <v/>
      </c>
      <c r="CA8" s="2" t="str">
        <f t="shared" si="41"/>
        <v/>
      </c>
      <c r="CB8" s="2" t="str">
        <f t="shared" si="42"/>
        <v/>
      </c>
      <c r="CC8" s="2" t="str">
        <f t="shared" si="43"/>
        <v/>
      </c>
      <c r="CD8" s="2" t="str">
        <f t="shared" si="44"/>
        <v/>
      </c>
      <c r="CE8" s="2" t="str">
        <f t="shared" si="45"/>
        <v/>
      </c>
      <c r="CF8" s="2" t="str">
        <f t="shared" si="46"/>
        <v/>
      </c>
      <c r="CG8" s="2" t="str">
        <f t="shared" si="47"/>
        <v/>
      </c>
      <c r="CH8" s="2" t="str">
        <f t="shared" si="48"/>
        <v/>
      </c>
      <c r="CI8" s="2" t="str">
        <f t="shared" si="49"/>
        <v/>
      </c>
      <c r="CJ8" s="2" t="str">
        <f t="shared" si="50"/>
        <v/>
      </c>
      <c r="CK8" s="2" t="str">
        <f t="shared" si="51"/>
        <v/>
      </c>
      <c r="CL8" s="2" t="str">
        <f t="shared" si="52"/>
        <v/>
      </c>
      <c r="CO8" s="2">
        <f t="shared" si="53"/>
        <v>69.961845029996368</v>
      </c>
      <c r="CP8" s="2">
        <f t="shared" si="54"/>
        <v>73.271509796231797</v>
      </c>
      <c r="CQ8" s="2">
        <f t="shared" si="55"/>
        <v>74.401184057268537</v>
      </c>
      <c r="CR8" s="2">
        <f t="shared" si="56"/>
        <v>74.250139045764357</v>
      </c>
      <c r="CS8" s="2">
        <f t="shared" si="57"/>
        <v>74.741380695558931</v>
      </c>
      <c r="CT8" s="2">
        <f t="shared" si="58"/>
        <v>75.38991921513248</v>
      </c>
      <c r="CU8" s="2">
        <f t="shared" si="59"/>
        <v>76.159090356199101</v>
      </c>
      <c r="CV8" s="2">
        <f t="shared" si="60"/>
        <v>75.756406733024846</v>
      </c>
      <c r="CW8" s="2">
        <f t="shared" si="61"/>
        <v>73.864814696115275</v>
      </c>
      <c r="CX8" s="2">
        <f t="shared" si="62"/>
        <v>69.541198117494318</v>
      </c>
      <c r="CY8" s="2">
        <f t="shared" si="63"/>
        <v>63.232003361768811</v>
      </c>
      <c r="CZ8" s="2">
        <f t="shared" si="64"/>
        <v>56.277820407890566</v>
      </c>
      <c r="DA8" s="2">
        <f t="shared" si="65"/>
        <v>46.786263196954131</v>
      </c>
      <c r="DD8" s="2">
        <f t="shared" si="66"/>
        <v>77.657256264168623</v>
      </c>
      <c r="DE8" s="2">
        <f t="shared" si="67"/>
        <v>75.822405184568339</v>
      </c>
      <c r="DF8" s="2">
        <f t="shared" si="68"/>
        <v>78.334751121512724</v>
      </c>
      <c r="DG8" s="2">
        <f t="shared" si="69"/>
        <v>76.967516633288994</v>
      </c>
      <c r="DH8" s="2">
        <f t="shared" si="70"/>
        <v>77.990119408139677</v>
      </c>
      <c r="DI8" s="2">
        <f t="shared" si="71"/>
        <v>81.65813821967609</v>
      </c>
      <c r="DJ8" s="2">
        <f t="shared" si="72"/>
        <v>83.059025708838632</v>
      </c>
      <c r="DK8" s="2">
        <f t="shared" si="73"/>
        <v>83.799993163808765</v>
      </c>
      <c r="DL8" s="2">
        <f t="shared" si="74"/>
        <v>80.778675889841509</v>
      </c>
      <c r="DM8" s="2">
        <f t="shared" si="75"/>
        <v>76.435588752865371</v>
      </c>
      <c r="DN8" s="2">
        <f t="shared" si="76"/>
        <v>70.250188644915809</v>
      </c>
      <c r="DO8" s="2">
        <f t="shared" si="77"/>
        <v>62.405281418155234</v>
      </c>
      <c r="DP8" s="2">
        <f t="shared" si="78"/>
        <v>50.145831511606225</v>
      </c>
      <c r="DS8" s="2">
        <f t="shared" si="79"/>
        <v>1.0137554822378673E-4</v>
      </c>
      <c r="DT8" s="2">
        <f t="shared" si="80"/>
        <v>1.0534484393343275E-4</v>
      </c>
      <c r="DU8" s="2">
        <f t="shared" si="81"/>
        <v>1.2088242732185925E-4</v>
      </c>
      <c r="DV8" s="2">
        <f t="shared" si="82"/>
        <v>1.1847378278934413E-4</v>
      </c>
      <c r="DW8" s="2">
        <f t="shared" si="83"/>
        <v>1.2847781594399428E-4</v>
      </c>
      <c r="DX8" s="2">
        <f t="shared" si="84"/>
        <v>1.3745889955514893E-4</v>
      </c>
      <c r="DY8" s="2">
        <f t="shared" si="85"/>
        <v>1.0009414652723379E-4</v>
      </c>
      <c r="DZ8" s="2">
        <f t="shared" si="86"/>
        <v>1.0557341099087829E-4</v>
      </c>
      <c r="EA8" s="2">
        <f t="shared" si="87"/>
        <v>1.0664384773147618E-4</v>
      </c>
      <c r="EB8" s="2">
        <f t="shared" si="88"/>
        <v>1.1487171167799313E-4</v>
      </c>
      <c r="EC8" s="2">
        <f t="shared" si="89"/>
        <v>1.1883201638751019E-4</v>
      </c>
      <c r="ED8" s="2">
        <f t="shared" si="90"/>
        <v>1.0583986245966196E-4</v>
      </c>
      <c r="EE8" s="2">
        <f t="shared" si="91"/>
        <v>1.0579156380860618E-4</v>
      </c>
    </row>
    <row r="9" spans="1:135" x14ac:dyDescent="0.25">
      <c r="B9" s="2">
        <v>3</v>
      </c>
      <c r="C9">
        <v>66.364000000000004</v>
      </c>
      <c r="D9">
        <v>71.53</v>
      </c>
      <c r="E9">
        <v>73.424000000000007</v>
      </c>
      <c r="F9">
        <v>73.302999999999997</v>
      </c>
      <c r="G9">
        <v>73.832999999999998</v>
      </c>
      <c r="H9">
        <v>73.561000000000007</v>
      </c>
      <c r="I9">
        <v>74.484999999999999</v>
      </c>
      <c r="J9">
        <v>74.135999999999996</v>
      </c>
      <c r="K9">
        <v>71.652000000000001</v>
      </c>
      <c r="L9">
        <v>68.197000000000003</v>
      </c>
      <c r="M9">
        <v>63.241999999999997</v>
      </c>
      <c r="N9">
        <v>55.573999999999998</v>
      </c>
      <c r="O9">
        <v>46.073500000000003</v>
      </c>
      <c r="R9" s="5">
        <f t="shared" si="0"/>
        <v>69.971451557279238</v>
      </c>
      <c r="S9" s="5">
        <f t="shared" si="1"/>
        <v>73.254887643348511</v>
      </c>
      <c r="T9" s="5">
        <f t="shared" si="2"/>
        <v>74.393385841071549</v>
      </c>
      <c r="U9" s="5">
        <f t="shared" si="3"/>
        <v>74.246817170274554</v>
      </c>
      <c r="V9" s="5">
        <f t="shared" si="4"/>
        <v>74.753632472828158</v>
      </c>
      <c r="W9" s="5">
        <f t="shared" si="5"/>
        <v>75.423558799102565</v>
      </c>
      <c r="X9" s="5">
        <f t="shared" si="6"/>
        <v>76.192175763141037</v>
      </c>
      <c r="Y9" s="5">
        <f t="shared" si="7"/>
        <v>75.788910056753338</v>
      </c>
      <c r="Z9" s="5">
        <f t="shared" si="8"/>
        <v>73.886853850773605</v>
      </c>
      <c r="AA9" s="5">
        <f t="shared" si="9"/>
        <v>69.564229930491308</v>
      </c>
      <c r="AB9" s="5">
        <f t="shared" si="10"/>
        <v>63.261529457819812</v>
      </c>
      <c r="AC9" s="5">
        <f t="shared" si="11"/>
        <v>56.302251707644814</v>
      </c>
      <c r="AD9" s="5">
        <f t="shared" si="12"/>
        <v>46.802322172662301</v>
      </c>
      <c r="AE9" s="5"/>
      <c r="AG9" s="5">
        <f t="shared" si="13"/>
        <v>-3.6074515572792336</v>
      </c>
      <c r="AH9" s="5">
        <f t="shared" si="13"/>
        <v>-1.7248876433485094</v>
      </c>
      <c r="AI9" s="5">
        <f t="shared" si="13"/>
        <v>-0.96938584107154213</v>
      </c>
      <c r="AJ9" s="5">
        <f t="shared" si="13"/>
        <v>-0.94381717027455636</v>
      </c>
      <c r="AK9" s="5">
        <f t="shared" si="13"/>
        <v>-0.92063247282816008</v>
      </c>
      <c r="AL9" s="5">
        <f t="shared" si="13"/>
        <v>-1.8625587991025583</v>
      </c>
      <c r="AM9" s="5">
        <f t="shared" si="13"/>
        <v>-1.7071757631410378</v>
      </c>
      <c r="AN9" s="5">
        <f t="shared" si="13"/>
        <v>-1.6529100567533419</v>
      </c>
      <c r="AO9" s="5">
        <f t="shared" si="13"/>
        <v>-2.2348538507736038</v>
      </c>
      <c r="AP9" s="5">
        <f t="shared" si="13"/>
        <v>-1.3672299304913054</v>
      </c>
      <c r="AQ9" s="5">
        <f t="shared" si="13"/>
        <v>-1.9529457819814411E-2</v>
      </c>
      <c r="AR9" s="5">
        <f t="shared" si="13"/>
        <v>-0.72825170764481584</v>
      </c>
      <c r="AS9" s="5">
        <f t="shared" si="13"/>
        <v>-0.72882217266229787</v>
      </c>
      <c r="AV9" s="2">
        <f t="shared" si="14"/>
        <v>69.971451557279238</v>
      </c>
      <c r="AW9" s="2">
        <f t="shared" si="15"/>
        <v>73.254887643348511</v>
      </c>
      <c r="AX9" s="2">
        <f t="shared" si="16"/>
        <v>74.393385841071549</v>
      </c>
      <c r="AY9" s="2">
        <f t="shared" si="17"/>
        <v>74.246817170274554</v>
      </c>
      <c r="AZ9" s="2">
        <f t="shared" si="18"/>
        <v>74.753632472828158</v>
      </c>
      <c r="BA9" s="2">
        <f t="shared" si="19"/>
        <v>75.423558799102565</v>
      </c>
      <c r="BB9" s="2">
        <f t="shared" si="20"/>
        <v>76.192175763141037</v>
      </c>
      <c r="BC9" s="2">
        <f t="shared" si="21"/>
        <v>75.788910056753338</v>
      </c>
      <c r="BD9" s="2">
        <f t="shared" si="22"/>
        <v>73.886853850773605</v>
      </c>
      <c r="BE9" s="2">
        <f t="shared" si="23"/>
        <v>69.564229930491308</v>
      </c>
      <c r="BF9" s="2">
        <f t="shared" si="24"/>
        <v>63.261529457819812</v>
      </c>
      <c r="BG9" s="2">
        <f t="shared" si="25"/>
        <v>56.302251707644814</v>
      </c>
      <c r="BH9" s="2">
        <f t="shared" si="26"/>
        <v>46.802322172662301</v>
      </c>
      <c r="BK9" s="2">
        <f t="shared" si="27"/>
        <v>66.364000000000004</v>
      </c>
      <c r="BL9" s="2">
        <f t="shared" si="28"/>
        <v>71.53</v>
      </c>
      <c r="BM9" s="2">
        <f t="shared" si="29"/>
        <v>73.424000000000007</v>
      </c>
      <c r="BN9" s="2">
        <f t="shared" si="30"/>
        <v>73.302999999999997</v>
      </c>
      <c r="BO9" s="2">
        <f t="shared" si="31"/>
        <v>73.832999999999998</v>
      </c>
      <c r="BP9" s="2">
        <f t="shared" si="32"/>
        <v>73.561000000000007</v>
      </c>
      <c r="BQ9" s="2">
        <f t="shared" si="33"/>
        <v>74.484999999999999</v>
      </c>
      <c r="BR9" s="2">
        <f t="shared" si="34"/>
        <v>74.135999999999996</v>
      </c>
      <c r="BS9" s="2">
        <f t="shared" si="35"/>
        <v>71.652000000000001</v>
      </c>
      <c r="BT9" s="2">
        <f t="shared" si="36"/>
        <v>68.197000000000003</v>
      </c>
      <c r="BU9" s="2">
        <f t="shared" si="37"/>
        <v>63.241999999999997</v>
      </c>
      <c r="BV9" s="2">
        <f t="shared" si="38"/>
        <v>55.573999999999998</v>
      </c>
      <c r="BW9" s="2">
        <f t="shared" si="39"/>
        <v>46.073500000000003</v>
      </c>
      <c r="BZ9" s="2" t="str">
        <f t="shared" si="40"/>
        <v/>
      </c>
      <c r="CA9" s="2" t="str">
        <f t="shared" si="41"/>
        <v/>
      </c>
      <c r="CB9" s="2" t="str">
        <f t="shared" si="42"/>
        <v/>
      </c>
      <c r="CC9" s="2" t="str">
        <f t="shared" si="43"/>
        <v/>
      </c>
      <c r="CD9" s="2" t="str">
        <f t="shared" si="44"/>
        <v/>
      </c>
      <c r="CE9" s="2" t="str">
        <f t="shared" si="45"/>
        <v/>
      </c>
      <c r="CF9" s="2" t="str">
        <f t="shared" si="46"/>
        <v/>
      </c>
      <c r="CG9" s="2" t="str">
        <f t="shared" si="47"/>
        <v/>
      </c>
      <c r="CH9" s="2" t="str">
        <f t="shared" si="48"/>
        <v/>
      </c>
      <c r="CI9" s="2" t="str">
        <f t="shared" si="49"/>
        <v/>
      </c>
      <c r="CJ9" s="2" t="str">
        <f t="shared" si="50"/>
        <v/>
      </c>
      <c r="CK9" s="2" t="str">
        <f t="shared" si="51"/>
        <v/>
      </c>
      <c r="CL9" s="2" t="str">
        <f t="shared" si="52"/>
        <v/>
      </c>
      <c r="CO9" s="2">
        <f t="shared" si="53"/>
        <v>69.970605752136905</v>
      </c>
      <c r="CP9" s="2">
        <f t="shared" si="54"/>
        <v>73.254596797513031</v>
      </c>
      <c r="CQ9" s="2">
        <f t="shared" si="55"/>
        <v>74.392870579023878</v>
      </c>
      <c r="CR9" s="2">
        <f t="shared" si="56"/>
        <v>74.246468715275782</v>
      </c>
      <c r="CS9" s="2">
        <f t="shared" si="57"/>
        <v>74.753180521098614</v>
      </c>
      <c r="CT9" s="2">
        <f t="shared" si="58"/>
        <v>75.422625154748076</v>
      </c>
      <c r="CU9" s="2">
        <f t="shared" si="59"/>
        <v>76.191426838357202</v>
      </c>
      <c r="CV9" s="2">
        <f t="shared" si="60"/>
        <v>75.787989512395342</v>
      </c>
      <c r="CW9" s="2">
        <f t="shared" si="61"/>
        <v>73.886054593752434</v>
      </c>
      <c r="CX9" s="2">
        <f t="shared" si="62"/>
        <v>69.563371495121913</v>
      </c>
      <c r="CY9" s="2">
        <f t="shared" si="63"/>
        <v>63.260625345701762</v>
      </c>
      <c r="CZ9" s="2">
        <f t="shared" si="64"/>
        <v>56.30154839730357</v>
      </c>
      <c r="DA9" s="2">
        <f t="shared" si="65"/>
        <v>46.801936954642883</v>
      </c>
      <c r="DD9" s="2">
        <f t="shared" si="66"/>
        <v>77.579846992729145</v>
      </c>
      <c r="DE9" s="2">
        <f t="shared" si="67"/>
        <v>75.772586672822129</v>
      </c>
      <c r="DF9" s="2">
        <f t="shared" si="68"/>
        <v>78.280367409695955</v>
      </c>
      <c r="DG9" s="2">
        <f t="shared" si="69"/>
        <v>76.928904954476423</v>
      </c>
      <c r="DH9" s="2">
        <f t="shared" si="70"/>
        <v>77.961438556469133</v>
      </c>
      <c r="DI9" s="2">
        <f t="shared" si="71"/>
        <v>81.617240901612078</v>
      </c>
      <c r="DJ9" s="2">
        <f t="shared" si="72"/>
        <v>83.015343524329822</v>
      </c>
      <c r="DK9" s="2">
        <f t="shared" si="73"/>
        <v>83.740323115581958</v>
      </c>
      <c r="DL9" s="2">
        <f t="shared" si="74"/>
        <v>80.721315905917109</v>
      </c>
      <c r="DM9" s="2">
        <f t="shared" si="75"/>
        <v>76.378896631384535</v>
      </c>
      <c r="DN9" s="2">
        <f t="shared" si="76"/>
        <v>70.199576059979677</v>
      </c>
      <c r="DO9" s="2">
        <f t="shared" si="77"/>
        <v>62.36196069851983</v>
      </c>
      <c r="DP9" s="2">
        <f t="shared" si="78"/>
        <v>50.122869006170454</v>
      </c>
      <c r="DS9" s="2">
        <f t="shared" si="79"/>
        <v>1.1115499109471618E-4</v>
      </c>
      <c r="DT9" s="2">
        <f t="shared" si="80"/>
        <v>1.1550715049444213E-4</v>
      </c>
      <c r="DU9" s="2">
        <f t="shared" si="81"/>
        <v>1.3254340006542235E-4</v>
      </c>
      <c r="DV9" s="2">
        <f t="shared" si="82"/>
        <v>1.2990243484051165E-4</v>
      </c>
      <c r="DW9" s="2">
        <f t="shared" si="83"/>
        <v>1.4087137772658193E-4</v>
      </c>
      <c r="DX9" s="2">
        <f t="shared" si="84"/>
        <v>1.507186874289769E-4</v>
      </c>
      <c r="DY9" s="2">
        <f t="shared" si="85"/>
        <v>1.0974998938370415E-4</v>
      </c>
      <c r="DZ9" s="2">
        <f t="shared" si="86"/>
        <v>1.1575776418952038E-4</v>
      </c>
      <c r="EA9" s="2">
        <f t="shared" si="87"/>
        <v>1.1693145070535896E-4</v>
      </c>
      <c r="EB9" s="2">
        <f t="shared" si="88"/>
        <v>1.2595293132065336E-4</v>
      </c>
      <c r="EC9" s="2">
        <f t="shared" si="89"/>
        <v>1.3029522117719689E-4</v>
      </c>
      <c r="ED9" s="2">
        <f t="shared" si="90"/>
        <v>1.1604991645637887E-4</v>
      </c>
      <c r="EE9" s="2">
        <f t="shared" si="91"/>
        <v>1.1599695911987207E-4</v>
      </c>
    </row>
    <row r="10" spans="1:135" x14ac:dyDescent="0.25">
      <c r="B10" s="2">
        <v>4</v>
      </c>
      <c r="C10">
        <v>68.484999999999999</v>
      </c>
      <c r="D10">
        <v>71.742000000000004</v>
      </c>
      <c r="E10">
        <v>73.575999999999993</v>
      </c>
      <c r="F10">
        <v>73.454999999999998</v>
      </c>
      <c r="G10">
        <v>74.697000000000003</v>
      </c>
      <c r="H10">
        <v>73.302999999999997</v>
      </c>
      <c r="I10">
        <v>75.347999999999999</v>
      </c>
      <c r="J10">
        <v>73.045000000000002</v>
      </c>
      <c r="K10">
        <v>72.954999999999998</v>
      </c>
      <c r="L10">
        <v>67.242000000000004</v>
      </c>
      <c r="M10">
        <v>63.317999999999998</v>
      </c>
      <c r="N10">
        <v>56.470999999999997</v>
      </c>
      <c r="O10">
        <v>46.529400000000003</v>
      </c>
      <c r="R10" s="5">
        <f t="shared" si="0"/>
        <v>69.980283369026665</v>
      </c>
      <c r="S10" s="5">
        <f t="shared" si="1"/>
        <v>73.237998533885417</v>
      </c>
      <c r="T10" s="5">
        <f t="shared" si="2"/>
        <v>74.385115371810144</v>
      </c>
      <c r="U10" s="5">
        <f t="shared" si="3"/>
        <v>74.243175476492212</v>
      </c>
      <c r="V10" s="5">
        <f t="shared" si="4"/>
        <v>74.765469642463117</v>
      </c>
      <c r="W10" s="5">
        <f t="shared" si="5"/>
        <v>75.456342636676126</v>
      </c>
      <c r="X10" s="5">
        <f t="shared" si="6"/>
        <v>76.224575343643167</v>
      </c>
      <c r="Y10" s="5">
        <f t="shared" si="7"/>
        <v>75.820570055095828</v>
      </c>
      <c r="Z10" s="5">
        <f t="shared" si="8"/>
        <v>73.908160772003839</v>
      </c>
      <c r="AA10" s="5">
        <f t="shared" si="9"/>
        <v>69.586475225417871</v>
      </c>
      <c r="AB10" s="5">
        <f t="shared" si="10"/>
        <v>63.290227336624156</v>
      </c>
      <c r="AC10" s="5">
        <f t="shared" si="11"/>
        <v>56.326039010938665</v>
      </c>
      <c r="AD10" s="5">
        <f t="shared" si="12"/>
        <v>46.81802817674447</v>
      </c>
      <c r="AE10" s="5"/>
      <c r="AG10" s="5">
        <f t="shared" si="13"/>
        <v>-1.4952833690266658</v>
      </c>
      <c r="AH10" s="5">
        <f t="shared" si="13"/>
        <v>-1.4959985338854125</v>
      </c>
      <c r="AI10" s="5">
        <f t="shared" si="13"/>
        <v>-0.80911537181015092</v>
      </c>
      <c r="AJ10" s="5">
        <f t="shared" si="13"/>
        <v>-0.78817547649221353</v>
      </c>
      <c r="AK10" s="5">
        <f t="shared" si="13"/>
        <v>-6.8469642463114155E-2</v>
      </c>
      <c r="AL10" s="5">
        <f t="shared" si="13"/>
        <v>-2.153342636676129</v>
      </c>
      <c r="AM10" s="5">
        <f t="shared" si="13"/>
        <v>-0.87657534364316803</v>
      </c>
      <c r="AN10" s="5">
        <f t="shared" si="13"/>
        <v>-2.7755700550958267</v>
      </c>
      <c r="AO10" s="5">
        <f t="shared" si="13"/>
        <v>-0.95316077200384086</v>
      </c>
      <c r="AP10" s="5">
        <f t="shared" si="13"/>
        <v>-2.3444752254178667</v>
      </c>
      <c r="AQ10" s="5">
        <f t="shared" si="13"/>
        <v>2.7772663375841944E-2</v>
      </c>
      <c r="AR10" s="5">
        <f t="shared" si="13"/>
        <v>0.1449609890613317</v>
      </c>
      <c r="AS10" s="5">
        <f t="shared" si="13"/>
        <v>-0.28862817674446717</v>
      </c>
      <c r="AV10" s="2">
        <f t="shared" si="14"/>
        <v>69.980283369026665</v>
      </c>
      <c r="AW10" s="2">
        <f t="shared" si="15"/>
        <v>73.237998533885417</v>
      </c>
      <c r="AX10" s="2">
        <f t="shared" si="16"/>
        <v>74.385115371810144</v>
      </c>
      <c r="AY10" s="2">
        <f t="shared" si="17"/>
        <v>74.243175476492212</v>
      </c>
      <c r="AZ10" s="2">
        <f t="shared" si="18"/>
        <v>74.765469642463117</v>
      </c>
      <c r="BA10" s="2">
        <f t="shared" si="19"/>
        <v>75.456342636676126</v>
      </c>
      <c r="BB10" s="2">
        <f t="shared" si="20"/>
        <v>76.224575343643167</v>
      </c>
      <c r="BC10" s="2">
        <f t="shared" si="21"/>
        <v>75.820570055095828</v>
      </c>
      <c r="BD10" s="2">
        <f t="shared" si="22"/>
        <v>73.908160772003839</v>
      </c>
      <c r="BE10" s="2">
        <f t="shared" si="23"/>
        <v>69.586475225417871</v>
      </c>
      <c r="BF10" s="2">
        <f t="shared" si="24"/>
        <v>63.290227336624156</v>
      </c>
      <c r="BG10" s="2">
        <f t="shared" si="25"/>
        <v>56.326039010938665</v>
      </c>
      <c r="BH10" s="2">
        <f t="shared" si="26"/>
        <v>46.81802817674447</v>
      </c>
      <c r="BK10" s="2">
        <f t="shared" si="27"/>
        <v>68.484999999999999</v>
      </c>
      <c r="BL10" s="2">
        <f t="shared" si="28"/>
        <v>71.742000000000004</v>
      </c>
      <c r="BM10" s="2">
        <f t="shared" si="29"/>
        <v>73.575999999999993</v>
      </c>
      <c r="BN10" s="2">
        <f t="shared" si="30"/>
        <v>73.454999999999998</v>
      </c>
      <c r="BO10" s="2">
        <f t="shared" si="31"/>
        <v>74.697000000000003</v>
      </c>
      <c r="BP10" s="2">
        <f t="shared" si="32"/>
        <v>73.302999999999997</v>
      </c>
      <c r="BQ10" s="2">
        <f t="shared" si="33"/>
        <v>75.347999999999999</v>
      </c>
      <c r="BR10" s="2">
        <f t="shared" si="34"/>
        <v>73.045000000000002</v>
      </c>
      <c r="BS10" s="2">
        <f t="shared" si="35"/>
        <v>72.954999999999998</v>
      </c>
      <c r="BT10" s="2">
        <f t="shared" si="36"/>
        <v>67.242000000000004</v>
      </c>
      <c r="BU10" s="2">
        <f t="shared" si="37"/>
        <v>63.317999999999998</v>
      </c>
      <c r="BV10" s="2">
        <f t="shared" si="38"/>
        <v>56.470999999999997</v>
      </c>
      <c r="BW10" s="2">
        <f t="shared" si="39"/>
        <v>46.529400000000003</v>
      </c>
      <c r="BZ10" s="2" t="str">
        <f t="shared" si="40"/>
        <v/>
      </c>
      <c r="CA10" s="2" t="str">
        <f t="shared" si="41"/>
        <v/>
      </c>
      <c r="CB10" s="2" t="str">
        <f t="shared" si="42"/>
        <v/>
      </c>
      <c r="CC10" s="2" t="str">
        <f t="shared" si="43"/>
        <v/>
      </c>
      <c r="CD10" s="2" t="str">
        <f t="shared" si="44"/>
        <v/>
      </c>
      <c r="CE10" s="2" t="str">
        <f t="shared" si="45"/>
        <v/>
      </c>
      <c r="CF10" s="2" t="str">
        <f t="shared" si="46"/>
        <v/>
      </c>
      <c r="CG10" s="2" t="str">
        <f t="shared" si="47"/>
        <v/>
      </c>
      <c r="CH10" s="2" t="str">
        <f t="shared" si="48"/>
        <v/>
      </c>
      <c r="CI10" s="2" t="str">
        <f t="shared" si="49"/>
        <v/>
      </c>
      <c r="CJ10" s="2" t="str">
        <f t="shared" si="50"/>
        <v/>
      </c>
      <c r="CK10" s="2" t="str">
        <f t="shared" si="51"/>
        <v/>
      </c>
      <c r="CL10" s="2" t="str">
        <f t="shared" si="52"/>
        <v/>
      </c>
      <c r="CO10" s="2">
        <f t="shared" si="53"/>
        <v>69.979366474277441</v>
      </c>
      <c r="CP10" s="2">
        <f t="shared" si="54"/>
        <v>73.237683798794265</v>
      </c>
      <c r="CQ10" s="2">
        <f t="shared" si="55"/>
        <v>74.384557100779219</v>
      </c>
      <c r="CR10" s="2">
        <f t="shared" si="56"/>
        <v>74.242798384787207</v>
      </c>
      <c r="CS10" s="2">
        <f t="shared" si="57"/>
        <v>74.764980346638296</v>
      </c>
      <c r="CT10" s="2">
        <f t="shared" si="58"/>
        <v>75.455331094363672</v>
      </c>
      <c r="CU10" s="2">
        <f t="shared" si="59"/>
        <v>76.223763320515303</v>
      </c>
      <c r="CV10" s="2">
        <f t="shared" si="60"/>
        <v>75.819572291765851</v>
      </c>
      <c r="CW10" s="2">
        <f t="shared" si="61"/>
        <v>73.907294491389607</v>
      </c>
      <c r="CX10" s="2">
        <f t="shared" si="62"/>
        <v>69.585544872749495</v>
      </c>
      <c r="CY10" s="2">
        <f t="shared" si="63"/>
        <v>63.289247329634712</v>
      </c>
      <c r="CZ10" s="2">
        <f t="shared" si="64"/>
        <v>56.325276386716574</v>
      </c>
      <c r="DA10" s="2">
        <f t="shared" si="65"/>
        <v>46.817610712331643</v>
      </c>
      <c r="DD10" s="2">
        <f t="shared" si="66"/>
        <v>77.502437721289667</v>
      </c>
      <c r="DE10" s="2">
        <f t="shared" si="67"/>
        <v>75.722768161075919</v>
      </c>
      <c r="DF10" s="2">
        <f t="shared" si="68"/>
        <v>78.225983697879187</v>
      </c>
      <c r="DG10" s="2">
        <f t="shared" si="69"/>
        <v>76.890293275663851</v>
      </c>
      <c r="DH10" s="2">
        <f t="shared" si="70"/>
        <v>77.93275770479859</v>
      </c>
      <c r="DI10" s="2">
        <f t="shared" si="71"/>
        <v>81.576343583548052</v>
      </c>
      <c r="DJ10" s="2">
        <f t="shared" si="72"/>
        <v>82.971661339821011</v>
      </c>
      <c r="DK10" s="2">
        <f t="shared" si="73"/>
        <v>83.680653067355138</v>
      </c>
      <c r="DL10" s="2">
        <f t="shared" si="74"/>
        <v>80.663955921992709</v>
      </c>
      <c r="DM10" s="2">
        <f t="shared" si="75"/>
        <v>76.322204509903685</v>
      </c>
      <c r="DN10" s="2">
        <f t="shared" si="76"/>
        <v>70.14896347504353</v>
      </c>
      <c r="DO10" s="2">
        <f t="shared" si="77"/>
        <v>62.318639978884427</v>
      </c>
      <c r="DP10" s="2">
        <f t="shared" si="78"/>
        <v>50.09990650073469</v>
      </c>
      <c r="DS10" s="2">
        <f t="shared" si="79"/>
        <v>1.2187771710718188E-4</v>
      </c>
      <c r="DT10" s="2">
        <f t="shared" si="80"/>
        <v>1.2664966064190663E-4</v>
      </c>
      <c r="DU10" s="2">
        <f t="shared" si="81"/>
        <v>1.4532908981168533E-4</v>
      </c>
      <c r="DV10" s="2">
        <f t="shared" si="82"/>
        <v>1.4243340234593993E-4</v>
      </c>
      <c r="DW10" s="2">
        <f t="shared" si="83"/>
        <v>1.5446029486544565E-4</v>
      </c>
      <c r="DX10" s="2">
        <f t="shared" si="84"/>
        <v>1.6525735149895809E-4</v>
      </c>
      <c r="DY10" s="2">
        <f t="shared" si="85"/>
        <v>1.2033719619806177E-4</v>
      </c>
      <c r="DZ10" s="2">
        <f t="shared" si="86"/>
        <v>1.2692444696314195E-4</v>
      </c>
      <c r="EA10" s="2">
        <f t="shared" si="87"/>
        <v>1.282113397466875E-4</v>
      </c>
      <c r="EB10" s="2">
        <f t="shared" si="88"/>
        <v>1.3810296474601571E-4</v>
      </c>
      <c r="EC10" s="2">
        <f t="shared" si="89"/>
        <v>1.4286407318848775E-4</v>
      </c>
      <c r="ED10" s="2">
        <f t="shared" si="90"/>
        <v>1.2724477838965009E-4</v>
      </c>
      <c r="EE10" s="2">
        <f t="shared" si="91"/>
        <v>1.2718671312478589E-4</v>
      </c>
    </row>
    <row r="11" spans="1:135" x14ac:dyDescent="0.25">
      <c r="B11" s="2">
        <v>5</v>
      </c>
      <c r="C11">
        <v>69.197000000000003</v>
      </c>
      <c r="D11">
        <v>72.090999999999994</v>
      </c>
      <c r="E11">
        <v>73.061000000000007</v>
      </c>
      <c r="F11">
        <v>73.287999999999997</v>
      </c>
      <c r="G11">
        <v>73.090999999999994</v>
      </c>
      <c r="H11">
        <v>75.667000000000002</v>
      </c>
      <c r="I11">
        <v>75.061000000000007</v>
      </c>
      <c r="J11">
        <v>74.379000000000005</v>
      </c>
      <c r="K11">
        <v>72.379000000000005</v>
      </c>
      <c r="L11">
        <v>68.954999999999998</v>
      </c>
      <c r="M11">
        <v>62.741999999999997</v>
      </c>
      <c r="N11">
        <v>54.970999999999997</v>
      </c>
      <c r="O11">
        <v>47.0441</v>
      </c>
      <c r="R11" s="5">
        <f t="shared" si="0"/>
        <v>69.989121024397079</v>
      </c>
      <c r="S11" s="5">
        <f t="shared" si="1"/>
        <v>73.221111326537383</v>
      </c>
      <c r="T11" s="5">
        <f t="shared" si="2"/>
        <v>74.376848404767884</v>
      </c>
      <c r="U11" s="5">
        <f t="shared" si="3"/>
        <v>74.239536064555097</v>
      </c>
      <c r="V11" s="5">
        <f t="shared" si="4"/>
        <v>74.777309810586189</v>
      </c>
      <c r="W11" s="5">
        <f t="shared" si="5"/>
        <v>75.489132813608563</v>
      </c>
      <c r="X11" s="5">
        <f t="shared" si="6"/>
        <v>76.25698012766388</v>
      </c>
      <c r="Y11" s="5">
        <f t="shared" si="7"/>
        <v>75.85223638398557</v>
      </c>
      <c r="Z11" s="5">
        <f t="shared" si="8"/>
        <v>73.929473185574352</v>
      </c>
      <c r="AA11" s="5">
        <f t="shared" si="9"/>
        <v>69.608726406002845</v>
      </c>
      <c r="AB11" s="5">
        <f t="shared" si="10"/>
        <v>63.318931443339494</v>
      </c>
      <c r="AC11" s="5">
        <f t="shared" si="11"/>
        <v>56.349831212099105</v>
      </c>
      <c r="AD11" s="5">
        <f t="shared" si="12"/>
        <v>46.833736816981059</v>
      </c>
      <c r="AE11" s="5"/>
      <c r="AG11" s="5">
        <f t="shared" si="13"/>
        <v>-0.79212102439707621</v>
      </c>
      <c r="AH11" s="5">
        <f t="shared" si="13"/>
        <v>-1.1301113265373885</v>
      </c>
      <c r="AI11" s="5">
        <f t="shared" si="13"/>
        <v>-1.3158484047678769</v>
      </c>
      <c r="AJ11" s="5">
        <f t="shared" si="13"/>
        <v>-0.95153606455509987</v>
      </c>
      <c r="AK11" s="5">
        <f t="shared" si="13"/>
        <v>-1.6863098105861951</v>
      </c>
      <c r="AL11" s="5">
        <f t="shared" si="13"/>
        <v>0.17786718639143828</v>
      </c>
      <c r="AM11" s="5">
        <f t="shared" si="13"/>
        <v>-1.1959801276638728</v>
      </c>
      <c r="AN11" s="5">
        <f t="shared" si="13"/>
        <v>-1.4732363839855651</v>
      </c>
      <c r="AO11" s="5">
        <f t="shared" si="13"/>
        <v>-1.5504731855743472</v>
      </c>
      <c r="AP11" s="5">
        <f t="shared" si="13"/>
        <v>-0.65372640600284626</v>
      </c>
      <c r="AQ11" s="5">
        <f t="shared" si="13"/>
        <v>-0.57693144333949675</v>
      </c>
      <c r="AR11" s="5">
        <f t="shared" si="13"/>
        <v>-1.378831212099108</v>
      </c>
      <c r="AS11" s="5">
        <f t="shared" si="13"/>
        <v>0.21036318301894141</v>
      </c>
      <c r="AV11" s="2">
        <f t="shared" si="14"/>
        <v>69.989121024397079</v>
      </c>
      <c r="AW11" s="2">
        <f t="shared" si="15"/>
        <v>73.221111326537383</v>
      </c>
      <c r="AX11" s="2">
        <f t="shared" si="16"/>
        <v>74.376848404767884</v>
      </c>
      <c r="AY11" s="2">
        <f t="shared" si="17"/>
        <v>74.239536064555097</v>
      </c>
      <c r="AZ11" s="2">
        <f t="shared" si="18"/>
        <v>74.777309810586189</v>
      </c>
      <c r="BA11" s="2">
        <f t="shared" si="19"/>
        <v>75.489132813608563</v>
      </c>
      <c r="BB11" s="2">
        <f t="shared" si="20"/>
        <v>76.25698012766388</v>
      </c>
      <c r="BC11" s="2">
        <f t="shared" si="21"/>
        <v>75.85223638398557</v>
      </c>
      <c r="BD11" s="2">
        <f t="shared" si="22"/>
        <v>73.929473185574352</v>
      </c>
      <c r="BE11" s="2">
        <f t="shared" si="23"/>
        <v>69.608726406002845</v>
      </c>
      <c r="BF11" s="2">
        <f t="shared" si="24"/>
        <v>63.318931443339494</v>
      </c>
      <c r="BG11" s="2">
        <f t="shared" si="25"/>
        <v>56.349831212099105</v>
      </c>
      <c r="BH11" s="2">
        <f t="shared" si="26"/>
        <v>46.833736816981059</v>
      </c>
      <c r="BK11" s="2">
        <f t="shared" si="27"/>
        <v>69.197000000000003</v>
      </c>
      <c r="BL11" s="2">
        <f t="shared" si="28"/>
        <v>72.090999999999994</v>
      </c>
      <c r="BM11" s="2">
        <f t="shared" si="29"/>
        <v>73.061000000000007</v>
      </c>
      <c r="BN11" s="2">
        <f t="shared" si="30"/>
        <v>73.287999999999997</v>
      </c>
      <c r="BO11" s="2">
        <f t="shared" si="31"/>
        <v>73.090999999999994</v>
      </c>
      <c r="BP11" s="2">
        <f t="shared" si="32"/>
        <v>75.667000000000002</v>
      </c>
      <c r="BQ11" s="2">
        <f t="shared" si="33"/>
        <v>75.061000000000007</v>
      </c>
      <c r="BR11" s="2">
        <f t="shared" si="34"/>
        <v>74.379000000000005</v>
      </c>
      <c r="BS11" s="2">
        <f t="shared" si="35"/>
        <v>72.379000000000005</v>
      </c>
      <c r="BT11" s="2">
        <f t="shared" si="36"/>
        <v>68.954999999999998</v>
      </c>
      <c r="BU11" s="2">
        <f t="shared" si="37"/>
        <v>62.741999999999997</v>
      </c>
      <c r="BV11" s="2">
        <f t="shared" si="38"/>
        <v>54.970999999999997</v>
      </c>
      <c r="BW11" s="2">
        <f t="shared" si="39"/>
        <v>47.0441</v>
      </c>
      <c r="BZ11" s="2" t="str">
        <f t="shared" si="40"/>
        <v/>
      </c>
      <c r="CA11" s="2" t="str">
        <f t="shared" si="41"/>
        <v/>
      </c>
      <c r="CB11" s="2" t="str">
        <f t="shared" si="42"/>
        <v/>
      </c>
      <c r="CC11" s="2" t="str">
        <f t="shared" si="43"/>
        <v/>
      </c>
      <c r="CD11" s="2" t="str">
        <f t="shared" si="44"/>
        <v/>
      </c>
      <c r="CE11" s="2" t="str">
        <f t="shared" si="45"/>
        <v/>
      </c>
      <c r="CF11" s="2" t="str">
        <f t="shared" si="46"/>
        <v/>
      </c>
      <c r="CG11" s="2" t="str">
        <f t="shared" si="47"/>
        <v/>
      </c>
      <c r="CH11" s="2" t="str">
        <f t="shared" si="48"/>
        <v/>
      </c>
      <c r="CI11" s="2" t="str">
        <f t="shared" si="49"/>
        <v/>
      </c>
      <c r="CJ11" s="2" t="str">
        <f t="shared" si="50"/>
        <v/>
      </c>
      <c r="CK11" s="2" t="str">
        <f t="shared" si="51"/>
        <v/>
      </c>
      <c r="CL11" s="2" t="str">
        <f t="shared" si="52"/>
        <v/>
      </c>
      <c r="CO11" s="2">
        <f t="shared" si="53"/>
        <v>69.988127196417992</v>
      </c>
      <c r="CP11" s="2">
        <f t="shared" si="54"/>
        <v>73.220770800075499</v>
      </c>
      <c r="CQ11" s="2">
        <f t="shared" si="55"/>
        <v>74.37624362253456</v>
      </c>
      <c r="CR11" s="2">
        <f t="shared" si="56"/>
        <v>74.239128054298646</v>
      </c>
      <c r="CS11" s="2">
        <f t="shared" si="57"/>
        <v>74.776780172177965</v>
      </c>
      <c r="CT11" s="2">
        <f t="shared" si="58"/>
        <v>75.488037033979268</v>
      </c>
      <c r="CU11" s="2">
        <f t="shared" si="59"/>
        <v>76.256099802673404</v>
      </c>
      <c r="CV11" s="2">
        <f t="shared" si="60"/>
        <v>75.851155071136347</v>
      </c>
      <c r="CW11" s="2">
        <f t="shared" si="61"/>
        <v>73.928534389026765</v>
      </c>
      <c r="CX11" s="2">
        <f t="shared" si="62"/>
        <v>69.607718250377076</v>
      </c>
      <c r="CY11" s="2">
        <f t="shared" si="63"/>
        <v>63.317869313567662</v>
      </c>
      <c r="CZ11" s="2">
        <f t="shared" si="64"/>
        <v>56.349004376129578</v>
      </c>
      <c r="DA11" s="2">
        <f t="shared" si="65"/>
        <v>46.833284470020395</v>
      </c>
      <c r="DD11" s="2">
        <f t="shared" si="66"/>
        <v>77.425028449850188</v>
      </c>
      <c r="DE11" s="2">
        <f t="shared" si="67"/>
        <v>75.672949649329709</v>
      </c>
      <c r="DF11" s="2">
        <f t="shared" si="68"/>
        <v>78.171599986062432</v>
      </c>
      <c r="DG11" s="2">
        <f t="shared" si="69"/>
        <v>76.851681596851279</v>
      </c>
      <c r="DH11" s="2">
        <f t="shared" si="70"/>
        <v>77.904076853128032</v>
      </c>
      <c r="DI11" s="2">
        <f t="shared" si="71"/>
        <v>81.535446265484026</v>
      </c>
      <c r="DJ11" s="2">
        <f t="shared" si="72"/>
        <v>82.927979155312215</v>
      </c>
      <c r="DK11" s="2">
        <f t="shared" si="73"/>
        <v>83.620983019128332</v>
      </c>
      <c r="DL11" s="2">
        <f t="shared" si="74"/>
        <v>80.60659593806831</v>
      </c>
      <c r="DM11" s="2">
        <f t="shared" si="75"/>
        <v>76.265512388422849</v>
      </c>
      <c r="DN11" s="2">
        <f t="shared" si="76"/>
        <v>70.098350890107383</v>
      </c>
      <c r="DO11" s="2">
        <f t="shared" si="77"/>
        <v>62.275319259249024</v>
      </c>
      <c r="DP11" s="2">
        <f t="shared" si="78"/>
        <v>50.076943995298919</v>
      </c>
      <c r="DS11" s="2">
        <f t="shared" si="79"/>
        <v>1.3363468805460059E-4</v>
      </c>
      <c r="DT11" s="2">
        <f t="shared" si="80"/>
        <v>1.3886689463780814E-4</v>
      </c>
      <c r="DU11" s="2">
        <f t="shared" si="81"/>
        <v>1.5934794401223313E-4</v>
      </c>
      <c r="DV11" s="2">
        <f t="shared" si="82"/>
        <v>1.5617297398988722E-4</v>
      </c>
      <c r="DW11" s="2">
        <f t="shared" si="83"/>
        <v>1.6935982168117181E-4</v>
      </c>
      <c r="DX11" s="2">
        <f t="shared" si="84"/>
        <v>1.8119819369568862E-4</v>
      </c>
      <c r="DY11" s="2">
        <f t="shared" si="85"/>
        <v>1.3194557993912999E-4</v>
      </c>
      <c r="DZ11" s="2">
        <f t="shared" si="86"/>
        <v>1.3916818447672939E-4</v>
      </c>
      <c r="EA11" s="2">
        <f t="shared" si="87"/>
        <v>1.4057919962225194E-4</v>
      </c>
      <c r="EB11" s="2">
        <f t="shared" si="88"/>
        <v>1.5142487209311045E-4</v>
      </c>
      <c r="EC11" s="2">
        <f t="shared" si="89"/>
        <v>1.5664518218084231E-4</v>
      </c>
      <c r="ED11" s="2">
        <f t="shared" si="90"/>
        <v>1.3951941228864813E-4</v>
      </c>
      <c r="EE11" s="2">
        <f t="shared" si="91"/>
        <v>1.3945574655458917E-4</v>
      </c>
    </row>
    <row r="12" spans="1:135" x14ac:dyDescent="0.25">
      <c r="B12" s="2">
        <v>6</v>
      </c>
      <c r="C12">
        <v>68.454999999999998</v>
      </c>
      <c r="D12">
        <v>70.954999999999998</v>
      </c>
      <c r="E12">
        <v>73.394000000000005</v>
      </c>
      <c r="F12">
        <v>73.938999999999993</v>
      </c>
      <c r="G12">
        <v>74.409000000000006</v>
      </c>
      <c r="H12">
        <v>73.242000000000004</v>
      </c>
      <c r="I12">
        <v>74.954999999999998</v>
      </c>
      <c r="J12">
        <v>75.090999999999994</v>
      </c>
      <c r="K12">
        <v>73.167000000000002</v>
      </c>
      <c r="L12">
        <v>68.682000000000002</v>
      </c>
      <c r="M12">
        <v>61.787999999999997</v>
      </c>
      <c r="N12">
        <v>54.941000000000003</v>
      </c>
      <c r="O12">
        <v>47.132399999999997</v>
      </c>
      <c r="R12" s="5">
        <f t="shared" si="0"/>
        <v>69.997964989106237</v>
      </c>
      <c r="S12" s="5">
        <f t="shared" si="1"/>
        <v>73.204226165919977</v>
      </c>
      <c r="T12" s="5">
        <f t="shared" si="2"/>
        <v>74.368585215288903</v>
      </c>
      <c r="U12" s="5">
        <f t="shared" si="3"/>
        <v>74.235899108143997</v>
      </c>
      <c r="V12" s="5">
        <f t="shared" si="4"/>
        <v>74.78915320808261</v>
      </c>
      <c r="W12" s="5">
        <f t="shared" si="5"/>
        <v>75.521929827832381</v>
      </c>
      <c r="X12" s="5">
        <f t="shared" si="6"/>
        <v>76.289390531806703</v>
      </c>
      <c r="Y12" s="5">
        <f t="shared" si="7"/>
        <v>75.883909546022977</v>
      </c>
      <c r="Z12" s="5">
        <f t="shared" si="8"/>
        <v>73.950791527267242</v>
      </c>
      <c r="AA12" s="5">
        <f t="shared" si="9"/>
        <v>69.630983938349004</v>
      </c>
      <c r="AB12" s="5">
        <f t="shared" si="10"/>
        <v>63.347642273069184</v>
      </c>
      <c r="AC12" s="5">
        <f t="shared" si="11"/>
        <v>56.373628703978646</v>
      </c>
      <c r="AD12" s="5">
        <f t="shared" si="12"/>
        <v>46.849448301816786</v>
      </c>
      <c r="AE12" s="5"/>
      <c r="AG12" s="5">
        <f t="shared" si="13"/>
        <v>-1.5429649891062382</v>
      </c>
      <c r="AH12" s="5">
        <f t="shared" si="13"/>
        <v>-2.2492261659199784</v>
      </c>
      <c r="AI12" s="5">
        <f t="shared" si="13"/>
        <v>-0.97458521528889719</v>
      </c>
      <c r="AJ12" s="5">
        <f t="shared" si="13"/>
        <v>-0.29689910814400378</v>
      </c>
      <c r="AK12" s="5">
        <f t="shared" si="13"/>
        <v>-0.38015320808260356</v>
      </c>
      <c r="AL12" s="5">
        <f t="shared" si="13"/>
        <v>-2.2799298278323761</v>
      </c>
      <c r="AM12" s="5">
        <f t="shared" si="13"/>
        <v>-1.3343905318067044</v>
      </c>
      <c r="AN12" s="5">
        <f t="shared" si="13"/>
        <v>-0.79290954602298314</v>
      </c>
      <c r="AO12" s="5">
        <f t="shared" si="13"/>
        <v>-0.78379152726724044</v>
      </c>
      <c r="AP12" s="5">
        <f t="shared" si="13"/>
        <v>-0.94898393834900219</v>
      </c>
      <c r="AQ12" s="5">
        <f t="shared" si="13"/>
        <v>-1.559642273069187</v>
      </c>
      <c r="AR12" s="5">
        <f t="shared" si="13"/>
        <v>-1.4326287039786436</v>
      </c>
      <c r="AS12" s="5">
        <f t="shared" si="13"/>
        <v>0.28295169818321142</v>
      </c>
      <c r="AV12" s="2">
        <f t="shared" si="14"/>
        <v>69.997964989106237</v>
      </c>
      <c r="AW12" s="2">
        <f t="shared" si="15"/>
        <v>73.204226165919977</v>
      </c>
      <c r="AX12" s="2">
        <f t="shared" si="16"/>
        <v>74.368585215288903</v>
      </c>
      <c r="AY12" s="2">
        <f t="shared" si="17"/>
        <v>74.235899108143997</v>
      </c>
      <c r="AZ12" s="2">
        <f t="shared" si="18"/>
        <v>74.78915320808261</v>
      </c>
      <c r="BA12" s="2">
        <f t="shared" si="19"/>
        <v>75.521929827832381</v>
      </c>
      <c r="BB12" s="2">
        <f t="shared" si="20"/>
        <v>76.289390531806703</v>
      </c>
      <c r="BC12" s="2">
        <f t="shared" si="21"/>
        <v>75.883909546022977</v>
      </c>
      <c r="BD12" s="2">
        <f t="shared" si="22"/>
        <v>73.950791527267242</v>
      </c>
      <c r="BE12" s="2">
        <f t="shared" si="23"/>
        <v>69.630983938349004</v>
      </c>
      <c r="BF12" s="2">
        <f t="shared" si="24"/>
        <v>63.347642273069184</v>
      </c>
      <c r="BG12" s="2">
        <f t="shared" si="25"/>
        <v>56.373628703978646</v>
      </c>
      <c r="BH12" s="2">
        <f t="shared" si="26"/>
        <v>46.849448301816786</v>
      </c>
      <c r="BK12" s="2">
        <f t="shared" si="27"/>
        <v>68.454999999999998</v>
      </c>
      <c r="BL12" s="2">
        <f t="shared" si="28"/>
        <v>70.954999999999998</v>
      </c>
      <c r="BM12" s="2">
        <f t="shared" si="29"/>
        <v>73.394000000000005</v>
      </c>
      <c r="BN12" s="2">
        <f t="shared" si="30"/>
        <v>73.938999999999993</v>
      </c>
      <c r="BO12" s="2">
        <f t="shared" si="31"/>
        <v>74.409000000000006</v>
      </c>
      <c r="BP12" s="2">
        <f t="shared" si="32"/>
        <v>73.242000000000004</v>
      </c>
      <c r="BQ12" s="2">
        <f t="shared" si="33"/>
        <v>74.954999999999998</v>
      </c>
      <c r="BR12" s="2">
        <f t="shared" si="34"/>
        <v>75.090999999999994</v>
      </c>
      <c r="BS12" s="2">
        <f t="shared" si="35"/>
        <v>73.167000000000002</v>
      </c>
      <c r="BT12" s="2">
        <f t="shared" si="36"/>
        <v>68.682000000000002</v>
      </c>
      <c r="BU12" s="2">
        <f t="shared" si="37"/>
        <v>61.787999999999997</v>
      </c>
      <c r="BV12" s="2">
        <f t="shared" si="38"/>
        <v>54.941000000000003</v>
      </c>
      <c r="BW12" s="2">
        <f t="shared" si="39"/>
        <v>47.132399999999997</v>
      </c>
      <c r="BZ12" s="2" t="str">
        <f t="shared" si="40"/>
        <v/>
      </c>
      <c r="CA12" s="2" t="str">
        <f t="shared" si="41"/>
        <v/>
      </c>
      <c r="CB12" s="2" t="str">
        <f t="shared" si="42"/>
        <v/>
      </c>
      <c r="CC12" s="2" t="str">
        <f t="shared" si="43"/>
        <v/>
      </c>
      <c r="CD12" s="2" t="str">
        <f t="shared" si="44"/>
        <v/>
      </c>
      <c r="CE12" s="2" t="str">
        <f t="shared" si="45"/>
        <v/>
      </c>
      <c r="CF12" s="2" t="str">
        <f t="shared" si="46"/>
        <v/>
      </c>
      <c r="CG12" s="2" t="str">
        <f t="shared" si="47"/>
        <v/>
      </c>
      <c r="CH12" s="2" t="str">
        <f t="shared" si="48"/>
        <v/>
      </c>
      <c r="CI12" s="2" t="str">
        <f t="shared" si="49"/>
        <v/>
      </c>
      <c r="CJ12" s="2" t="str">
        <f t="shared" si="50"/>
        <v/>
      </c>
      <c r="CK12" s="2" t="str">
        <f t="shared" si="51"/>
        <v/>
      </c>
      <c r="CL12" s="2" t="str">
        <f t="shared" si="52"/>
        <v/>
      </c>
      <c r="CO12" s="2">
        <f t="shared" si="53"/>
        <v>69.996887918558528</v>
      </c>
      <c r="CP12" s="2">
        <f t="shared" si="54"/>
        <v>73.203857801356733</v>
      </c>
      <c r="CQ12" s="2">
        <f t="shared" si="55"/>
        <v>74.3679301442899</v>
      </c>
      <c r="CR12" s="2">
        <f t="shared" si="56"/>
        <v>74.235457723810072</v>
      </c>
      <c r="CS12" s="2">
        <f t="shared" si="57"/>
        <v>74.788579997717648</v>
      </c>
      <c r="CT12" s="2">
        <f t="shared" si="58"/>
        <v>75.520742973594849</v>
      </c>
      <c r="CU12" s="2">
        <f t="shared" si="59"/>
        <v>76.288436284831505</v>
      </c>
      <c r="CV12" s="2">
        <f t="shared" si="60"/>
        <v>75.882737850506857</v>
      </c>
      <c r="CW12" s="2">
        <f t="shared" si="61"/>
        <v>73.949774286663938</v>
      </c>
      <c r="CX12" s="2">
        <f t="shared" si="62"/>
        <v>69.629891628004657</v>
      </c>
      <c r="CY12" s="2">
        <f t="shared" si="63"/>
        <v>63.34649129750062</v>
      </c>
      <c r="CZ12" s="2">
        <f t="shared" si="64"/>
        <v>56.372732365542582</v>
      </c>
      <c r="DA12" s="2">
        <f t="shared" si="65"/>
        <v>46.848958227709154</v>
      </c>
      <c r="DD12" s="2">
        <f t="shared" si="66"/>
        <v>77.347619178410724</v>
      </c>
      <c r="DE12" s="2">
        <f t="shared" si="67"/>
        <v>75.623131137583485</v>
      </c>
      <c r="DF12" s="2">
        <f t="shared" si="68"/>
        <v>78.117216274245663</v>
      </c>
      <c r="DG12" s="2">
        <f t="shared" si="69"/>
        <v>76.813069918038721</v>
      </c>
      <c r="DH12" s="2">
        <f t="shared" si="70"/>
        <v>77.875396001457489</v>
      </c>
      <c r="DI12" s="2">
        <f t="shared" si="71"/>
        <v>81.49454894742</v>
      </c>
      <c r="DJ12" s="2">
        <f t="shared" si="72"/>
        <v>82.884296970803405</v>
      </c>
      <c r="DK12" s="2">
        <f t="shared" si="73"/>
        <v>83.561312970901511</v>
      </c>
      <c r="DL12" s="2">
        <f t="shared" si="74"/>
        <v>80.549235954143924</v>
      </c>
      <c r="DM12" s="2">
        <f t="shared" si="75"/>
        <v>76.208820266942013</v>
      </c>
      <c r="DN12" s="2">
        <f t="shared" si="76"/>
        <v>70.047738305171237</v>
      </c>
      <c r="DO12" s="2">
        <f t="shared" si="77"/>
        <v>62.231998539613613</v>
      </c>
      <c r="DP12" s="2">
        <f t="shared" si="78"/>
        <v>50.053981489863155</v>
      </c>
      <c r="DS12" s="2">
        <f t="shared" si="79"/>
        <v>1.4652563256966014E-4</v>
      </c>
      <c r="DT12" s="2">
        <f t="shared" si="80"/>
        <v>1.5226248218045126E-4</v>
      </c>
      <c r="DU12" s="2">
        <f t="shared" si="81"/>
        <v>1.7471886015140619E-4</v>
      </c>
      <c r="DV12" s="2">
        <f t="shared" si="82"/>
        <v>1.7123768071949875E-4</v>
      </c>
      <c r="DW12" s="2">
        <f t="shared" si="83"/>
        <v>1.8569631758553294E-4</v>
      </c>
      <c r="DX12" s="2">
        <f t="shared" si="84"/>
        <v>1.9867639537170337E-4</v>
      </c>
      <c r="DY12" s="2">
        <f t="shared" si="85"/>
        <v>1.4467360980425535E-4</v>
      </c>
      <c r="DZ12" s="2">
        <f t="shared" si="86"/>
        <v>1.5259283105810352E-4</v>
      </c>
      <c r="EA12" s="2">
        <f t="shared" si="87"/>
        <v>1.5413993664367356E-4</v>
      </c>
      <c r="EB12" s="2">
        <f t="shared" si="88"/>
        <v>1.6603164501460512E-4</v>
      </c>
      <c r="EC12" s="2">
        <f t="shared" si="89"/>
        <v>1.7175543107902949E-4</v>
      </c>
      <c r="ED12" s="2">
        <f t="shared" si="90"/>
        <v>1.5297793434130341E-4</v>
      </c>
      <c r="EE12" s="2">
        <f t="shared" si="91"/>
        <v>1.5290812813091448E-4</v>
      </c>
    </row>
    <row r="13" spans="1:135" x14ac:dyDescent="0.25">
      <c r="B13" s="2">
        <v>7</v>
      </c>
      <c r="C13">
        <v>68.712000000000003</v>
      </c>
      <c r="D13">
        <v>72.120999999999995</v>
      </c>
      <c r="E13">
        <v>73.484999999999999</v>
      </c>
      <c r="F13">
        <v>73.635999999999996</v>
      </c>
      <c r="G13">
        <v>74.742000000000004</v>
      </c>
      <c r="H13">
        <v>75.620999999999995</v>
      </c>
      <c r="I13">
        <v>74.105999999999995</v>
      </c>
      <c r="J13">
        <v>75.454999999999998</v>
      </c>
      <c r="K13">
        <v>72.682000000000002</v>
      </c>
      <c r="L13">
        <v>69.484999999999999</v>
      </c>
      <c r="M13">
        <v>61.908999999999999</v>
      </c>
      <c r="N13">
        <v>56.234999999999999</v>
      </c>
      <c r="O13">
        <v>46.058799999999998</v>
      </c>
      <c r="R13" s="5">
        <f t="shared" si="0"/>
        <v>70.006815764313828</v>
      </c>
      <c r="S13" s="5">
        <f t="shared" si="1"/>
        <v>73.187343206839842</v>
      </c>
      <c r="T13" s="5">
        <f t="shared" si="2"/>
        <v>74.360326099229596</v>
      </c>
      <c r="U13" s="5">
        <f t="shared" si="3"/>
        <v>74.232264793201722</v>
      </c>
      <c r="V13" s="5">
        <f t="shared" si="4"/>
        <v>74.801000082461798</v>
      </c>
      <c r="W13" s="5">
        <f t="shared" si="5"/>
        <v>75.55473421431455</v>
      </c>
      <c r="X13" s="5">
        <f t="shared" si="6"/>
        <v>76.32180700460394</v>
      </c>
      <c r="Y13" s="5">
        <f t="shared" si="7"/>
        <v>75.915590081833983</v>
      </c>
      <c r="Z13" s="5">
        <f t="shared" si="8"/>
        <v>73.972116265802796</v>
      </c>
      <c r="AA13" s="5">
        <f t="shared" si="9"/>
        <v>69.653248323683044</v>
      </c>
      <c r="AB13" s="5">
        <f t="shared" si="10"/>
        <v>63.376360358447748</v>
      </c>
      <c r="AC13" s="5">
        <f t="shared" si="11"/>
        <v>56.397431909620622</v>
      </c>
      <c r="AD13" s="5">
        <f t="shared" si="12"/>
        <v>46.86516285536743</v>
      </c>
      <c r="AE13" s="5"/>
      <c r="AG13" s="5">
        <f t="shared" si="13"/>
        <v>-1.2948157643138245</v>
      </c>
      <c r="AH13" s="5">
        <f t="shared" si="13"/>
        <v>-1.0663432068398464</v>
      </c>
      <c r="AI13" s="5">
        <f t="shared" si="13"/>
        <v>-0.87532609922959637</v>
      </c>
      <c r="AJ13" s="5">
        <f t="shared" si="13"/>
        <v>-0.59626479320172621</v>
      </c>
      <c r="AK13" s="5">
        <f t="shared" si="13"/>
        <v>-5.9000082461793113E-2</v>
      </c>
      <c r="AL13" s="5">
        <f t="shared" si="13"/>
        <v>6.6265785685445167E-2</v>
      </c>
      <c r="AM13" s="5">
        <f t="shared" si="13"/>
        <v>-2.2158070046039455</v>
      </c>
      <c r="AN13" s="5">
        <f t="shared" si="13"/>
        <v>-0.46059008183398475</v>
      </c>
      <c r="AO13" s="5">
        <f t="shared" si="13"/>
        <v>-1.2901162658027943</v>
      </c>
      <c r="AP13" s="5">
        <f t="shared" si="13"/>
        <v>-0.16824832368304499</v>
      </c>
      <c r="AQ13" s="5">
        <f t="shared" si="13"/>
        <v>-1.467360358447749</v>
      </c>
      <c r="AR13" s="5">
        <f t="shared" si="13"/>
        <v>-0.16243190962062215</v>
      </c>
      <c r="AS13" s="5">
        <f t="shared" si="13"/>
        <v>-0.80636285536743202</v>
      </c>
      <c r="AV13" s="2">
        <f t="shared" si="14"/>
        <v>70.006815764313828</v>
      </c>
      <c r="AW13" s="2">
        <f t="shared" si="15"/>
        <v>73.187343206839842</v>
      </c>
      <c r="AX13" s="2">
        <f t="shared" si="16"/>
        <v>74.360326099229596</v>
      </c>
      <c r="AY13" s="2">
        <f t="shared" si="17"/>
        <v>74.232264793201722</v>
      </c>
      <c r="AZ13" s="2">
        <f t="shared" si="18"/>
        <v>74.801000082461798</v>
      </c>
      <c r="BA13" s="2">
        <f t="shared" si="19"/>
        <v>75.55473421431455</v>
      </c>
      <c r="BB13" s="2">
        <f t="shared" si="20"/>
        <v>76.32180700460394</v>
      </c>
      <c r="BC13" s="2">
        <f t="shared" si="21"/>
        <v>75.915590081833983</v>
      </c>
      <c r="BD13" s="2">
        <f t="shared" si="22"/>
        <v>73.972116265802796</v>
      </c>
      <c r="BE13" s="2">
        <f t="shared" si="23"/>
        <v>69.653248323683044</v>
      </c>
      <c r="BF13" s="2">
        <f t="shared" si="24"/>
        <v>63.376360358447748</v>
      </c>
      <c r="BG13" s="2">
        <f t="shared" si="25"/>
        <v>56.397431909620622</v>
      </c>
      <c r="BH13" s="2">
        <f t="shared" si="26"/>
        <v>46.86516285536743</v>
      </c>
      <c r="BK13" s="2">
        <f t="shared" si="27"/>
        <v>68.712000000000003</v>
      </c>
      <c r="BL13" s="2">
        <f t="shared" si="28"/>
        <v>72.120999999999995</v>
      </c>
      <c r="BM13" s="2">
        <f t="shared" si="29"/>
        <v>73.484999999999999</v>
      </c>
      <c r="BN13" s="2">
        <f t="shared" si="30"/>
        <v>73.635999999999996</v>
      </c>
      <c r="BO13" s="2">
        <f t="shared" si="31"/>
        <v>74.742000000000004</v>
      </c>
      <c r="BP13" s="2">
        <f t="shared" si="32"/>
        <v>75.620999999999995</v>
      </c>
      <c r="BQ13" s="2">
        <f t="shared" si="33"/>
        <v>74.105999999999995</v>
      </c>
      <c r="BR13" s="2">
        <f t="shared" si="34"/>
        <v>75.454999999999998</v>
      </c>
      <c r="BS13" s="2">
        <f t="shared" si="35"/>
        <v>72.682000000000002</v>
      </c>
      <c r="BT13" s="2">
        <f t="shared" si="36"/>
        <v>69.484999999999999</v>
      </c>
      <c r="BU13" s="2">
        <f t="shared" si="37"/>
        <v>61.908999999999999</v>
      </c>
      <c r="BV13" s="2">
        <f t="shared" si="38"/>
        <v>56.234999999999999</v>
      </c>
      <c r="BW13" s="2">
        <f t="shared" si="39"/>
        <v>46.058799999999998</v>
      </c>
      <c r="BZ13" s="2" t="str">
        <f t="shared" si="40"/>
        <v/>
      </c>
      <c r="CA13" s="2" t="str">
        <f t="shared" si="41"/>
        <v/>
      </c>
      <c r="CB13" s="2" t="str">
        <f t="shared" si="42"/>
        <v/>
      </c>
      <c r="CC13" s="2" t="str">
        <f t="shared" si="43"/>
        <v/>
      </c>
      <c r="CD13" s="2" t="str">
        <f t="shared" si="44"/>
        <v/>
      </c>
      <c r="CE13" s="2" t="str">
        <f t="shared" si="45"/>
        <v/>
      </c>
      <c r="CF13" s="2" t="str">
        <f t="shared" si="46"/>
        <v/>
      </c>
      <c r="CG13" s="2" t="str">
        <f t="shared" si="47"/>
        <v/>
      </c>
      <c r="CH13" s="2" t="str">
        <f t="shared" si="48"/>
        <v/>
      </c>
      <c r="CI13" s="2" t="str">
        <f t="shared" si="49"/>
        <v/>
      </c>
      <c r="CJ13" s="2" t="str">
        <f t="shared" si="50"/>
        <v/>
      </c>
      <c r="CK13" s="2" t="str">
        <f t="shared" si="51"/>
        <v/>
      </c>
      <c r="CL13" s="2" t="str">
        <f t="shared" si="52"/>
        <v/>
      </c>
      <c r="CO13" s="2">
        <f t="shared" si="53"/>
        <v>70.005648640699064</v>
      </c>
      <c r="CP13" s="2">
        <f t="shared" si="54"/>
        <v>73.186944802637953</v>
      </c>
      <c r="CQ13" s="2">
        <f t="shared" si="55"/>
        <v>74.359616666045241</v>
      </c>
      <c r="CR13" s="2">
        <f t="shared" si="56"/>
        <v>74.231787393321497</v>
      </c>
      <c r="CS13" s="2">
        <f t="shared" si="57"/>
        <v>74.80037982325733</v>
      </c>
      <c r="CT13" s="2">
        <f t="shared" si="58"/>
        <v>75.553448913210445</v>
      </c>
      <c r="CU13" s="2">
        <f t="shared" si="59"/>
        <v>76.320772766989606</v>
      </c>
      <c r="CV13" s="2">
        <f t="shared" si="60"/>
        <v>75.914320629877352</v>
      </c>
      <c r="CW13" s="2">
        <f t="shared" si="61"/>
        <v>73.971014184301097</v>
      </c>
      <c r="CX13" s="2">
        <f t="shared" si="62"/>
        <v>69.652065005632252</v>
      </c>
      <c r="CY13" s="2">
        <f t="shared" si="63"/>
        <v>63.37511328143357</v>
      </c>
      <c r="CZ13" s="2">
        <f t="shared" si="64"/>
        <v>56.396460354955586</v>
      </c>
      <c r="DA13" s="2">
        <f t="shared" si="65"/>
        <v>46.864631985397907</v>
      </c>
      <c r="DD13" s="2">
        <f t="shared" si="66"/>
        <v>77.270209906971246</v>
      </c>
      <c r="DE13" s="2">
        <f t="shared" si="67"/>
        <v>75.573312625837275</v>
      </c>
      <c r="DF13" s="2">
        <f t="shared" si="68"/>
        <v>78.062832562428895</v>
      </c>
      <c r="DG13" s="2">
        <f t="shared" si="69"/>
        <v>76.774458239226149</v>
      </c>
      <c r="DH13" s="2">
        <f t="shared" si="70"/>
        <v>77.846715149786945</v>
      </c>
      <c r="DI13" s="2">
        <f t="shared" si="71"/>
        <v>81.453651629355988</v>
      </c>
      <c r="DJ13" s="2">
        <f t="shared" si="72"/>
        <v>82.840614786294594</v>
      </c>
      <c r="DK13" s="2">
        <f t="shared" si="73"/>
        <v>83.501642922674705</v>
      </c>
      <c r="DL13" s="2">
        <f t="shared" si="74"/>
        <v>80.491875970219525</v>
      </c>
      <c r="DM13" s="2">
        <f t="shared" si="75"/>
        <v>76.152128145461177</v>
      </c>
      <c r="DN13" s="2">
        <f t="shared" si="76"/>
        <v>69.997125720235104</v>
      </c>
      <c r="DO13" s="2">
        <f t="shared" si="77"/>
        <v>62.18867781997821</v>
      </c>
      <c r="DP13" s="2">
        <f t="shared" si="78"/>
        <v>50.031018984427384</v>
      </c>
      <c r="DS13" s="2">
        <f t="shared" si="79"/>
        <v>1.6065989011556934E-4</v>
      </c>
      <c r="DT13" s="2">
        <f t="shared" si="80"/>
        <v>1.6695003930382142E-4</v>
      </c>
      <c r="DU13" s="2">
        <f t="shared" si="81"/>
        <v>1.9157219136278108E-4</v>
      </c>
      <c r="DV13" s="2">
        <f t="shared" si="82"/>
        <v>1.8775528141790288E-4</v>
      </c>
      <c r="DW13" s="2">
        <f t="shared" si="83"/>
        <v>2.0360831556216351E-4</v>
      </c>
      <c r="DX13" s="2">
        <f t="shared" si="84"/>
        <v>2.1784016006622545E-4</v>
      </c>
      <c r="DY13" s="2">
        <f t="shared" si="85"/>
        <v>1.5862924458466554E-4</v>
      </c>
      <c r="DZ13" s="2">
        <f t="shared" si="86"/>
        <v>1.6731224899193737E-4</v>
      </c>
      <c r="EA13" s="2">
        <f t="shared" si="87"/>
        <v>1.6900856633411481E-4</v>
      </c>
      <c r="EB13" s="2">
        <f t="shared" si="88"/>
        <v>1.8204716251791244E-4</v>
      </c>
      <c r="EC13" s="2">
        <f t="shared" si="89"/>
        <v>1.8832296461261108E-4</v>
      </c>
      <c r="ED13" s="2">
        <f t="shared" si="90"/>
        <v>1.6773449389697077E-4</v>
      </c>
      <c r="EE13" s="2">
        <f t="shared" si="91"/>
        <v>1.6765795516810071E-4</v>
      </c>
    </row>
    <row r="14" spans="1:135" x14ac:dyDescent="0.25">
      <c r="B14" s="2">
        <v>8</v>
      </c>
      <c r="C14">
        <v>68.605999999999995</v>
      </c>
      <c r="D14">
        <v>72.045000000000002</v>
      </c>
      <c r="E14">
        <v>72.364000000000004</v>
      </c>
      <c r="F14">
        <v>72.045000000000002</v>
      </c>
      <c r="G14">
        <v>73.5</v>
      </c>
      <c r="H14">
        <v>75.135999999999996</v>
      </c>
      <c r="I14">
        <v>76.182000000000002</v>
      </c>
      <c r="J14">
        <v>74.712000000000003</v>
      </c>
      <c r="K14">
        <v>73.317999999999998</v>
      </c>
      <c r="L14">
        <v>68.590999999999994</v>
      </c>
      <c r="M14">
        <v>63.136000000000003</v>
      </c>
      <c r="N14">
        <v>55.441000000000003</v>
      </c>
      <c r="O14">
        <v>46.029400000000003</v>
      </c>
      <c r="R14" s="5">
        <f t="shared" si="0"/>
        <v>70.015673889123221</v>
      </c>
      <c r="S14" s="5">
        <f t="shared" si="1"/>
        <v>73.170462614913646</v>
      </c>
      <c r="T14" s="5">
        <f t="shared" si="2"/>
        <v>74.352071374350302</v>
      </c>
      <c r="U14" s="5">
        <f t="shared" si="3"/>
        <v>74.22863331868038</v>
      </c>
      <c r="V14" s="5">
        <f t="shared" si="4"/>
        <v>74.81285069891338</v>
      </c>
      <c r="W14" s="5">
        <f t="shared" si="5"/>
        <v>75.587546547560891</v>
      </c>
      <c r="X14" s="5">
        <f t="shared" si="6"/>
        <v>76.354230028795385</v>
      </c>
      <c r="Y14" s="5">
        <f t="shared" si="7"/>
        <v>75.947278572724002</v>
      </c>
      <c r="Z14" s="5">
        <f t="shared" si="8"/>
        <v>73.993447905134403</v>
      </c>
      <c r="AA14" s="5">
        <f t="shared" si="9"/>
        <v>69.6755201007891</v>
      </c>
      <c r="AB14" s="5">
        <f t="shared" si="10"/>
        <v>63.405086272268413</v>
      </c>
      <c r="AC14" s="5">
        <f t="shared" si="11"/>
        <v>56.421241284423871</v>
      </c>
      <c r="AD14" s="5">
        <f t="shared" si="12"/>
        <v>46.880880718501373</v>
      </c>
      <c r="AE14" s="5"/>
      <c r="AG14" s="5">
        <f t="shared" si="13"/>
        <v>-1.4096738891232263</v>
      </c>
      <c r="AH14" s="5">
        <f t="shared" si="13"/>
        <v>-1.1254626149136442</v>
      </c>
      <c r="AI14" s="5">
        <f t="shared" si="13"/>
        <v>-1.988071374350298</v>
      </c>
      <c r="AJ14" s="5">
        <f t="shared" si="13"/>
        <v>-2.1836333186803785</v>
      </c>
      <c r="AK14" s="5">
        <f t="shared" si="13"/>
        <v>-1.3128506989133797</v>
      </c>
      <c r="AL14" s="5">
        <f t="shared" si="13"/>
        <v>-0.45154654756089485</v>
      </c>
      <c r="AM14" s="5">
        <f t="shared" si="13"/>
        <v>-0.17223002879538285</v>
      </c>
      <c r="AN14" s="5">
        <f t="shared" si="13"/>
        <v>-1.235278572723999</v>
      </c>
      <c r="AO14" s="5">
        <f t="shared" si="13"/>
        <v>-0.67544790513440489</v>
      </c>
      <c r="AP14" s="5">
        <f t="shared" si="13"/>
        <v>-1.0845201007891063</v>
      </c>
      <c r="AQ14" s="5">
        <f t="shared" si="13"/>
        <v>-0.2690862722684102</v>
      </c>
      <c r="AR14" s="5">
        <f t="shared" si="13"/>
        <v>-0.98024128442386882</v>
      </c>
      <c r="AS14" s="5">
        <f t="shared" si="13"/>
        <v>-0.85148071850137086</v>
      </c>
      <c r="AV14" s="2">
        <f t="shared" si="14"/>
        <v>70.015673889123221</v>
      </c>
      <c r="AW14" s="2">
        <f t="shared" si="15"/>
        <v>73.170462614913646</v>
      </c>
      <c r="AX14" s="2">
        <f t="shared" si="16"/>
        <v>74.352071374350302</v>
      </c>
      <c r="AY14" s="2">
        <f t="shared" si="17"/>
        <v>74.22863331868038</v>
      </c>
      <c r="AZ14" s="2">
        <f t="shared" si="18"/>
        <v>74.81285069891338</v>
      </c>
      <c r="BA14" s="2">
        <f t="shared" si="19"/>
        <v>75.587546547560891</v>
      </c>
      <c r="BB14" s="2">
        <f t="shared" si="20"/>
        <v>76.354230028795385</v>
      </c>
      <c r="BC14" s="2">
        <f t="shared" si="21"/>
        <v>75.947278572724002</v>
      </c>
      <c r="BD14" s="2">
        <f t="shared" si="22"/>
        <v>73.993447905134403</v>
      </c>
      <c r="BE14" s="2">
        <f t="shared" si="23"/>
        <v>69.6755201007891</v>
      </c>
      <c r="BF14" s="2">
        <f t="shared" si="24"/>
        <v>63.405086272268413</v>
      </c>
      <c r="BG14" s="2">
        <f t="shared" si="25"/>
        <v>56.421241284423871</v>
      </c>
      <c r="BH14" s="2">
        <f t="shared" si="26"/>
        <v>46.880880718501373</v>
      </c>
      <c r="BK14" s="2">
        <f t="shared" si="27"/>
        <v>68.605999999999995</v>
      </c>
      <c r="BL14" s="2">
        <f t="shared" si="28"/>
        <v>72.045000000000002</v>
      </c>
      <c r="BM14" s="2">
        <f t="shared" si="29"/>
        <v>72.364000000000004</v>
      </c>
      <c r="BN14" s="2">
        <f t="shared" si="30"/>
        <v>72.045000000000002</v>
      </c>
      <c r="BO14" s="2">
        <f t="shared" si="31"/>
        <v>73.5</v>
      </c>
      <c r="BP14" s="2">
        <f t="shared" si="32"/>
        <v>75.135999999999996</v>
      </c>
      <c r="BQ14" s="2">
        <f t="shared" si="33"/>
        <v>76.182000000000002</v>
      </c>
      <c r="BR14" s="2">
        <f t="shared" si="34"/>
        <v>74.712000000000003</v>
      </c>
      <c r="BS14" s="2">
        <f t="shared" si="35"/>
        <v>73.317999999999998</v>
      </c>
      <c r="BT14" s="2">
        <f t="shared" si="36"/>
        <v>68.590999999999994</v>
      </c>
      <c r="BU14" s="2">
        <f t="shared" si="37"/>
        <v>63.136000000000003</v>
      </c>
      <c r="BV14" s="2">
        <f t="shared" si="38"/>
        <v>55.441000000000003</v>
      </c>
      <c r="BW14" s="2">
        <f t="shared" si="39"/>
        <v>46.029400000000003</v>
      </c>
      <c r="BZ14" s="2" t="str">
        <f t="shared" si="40"/>
        <v/>
      </c>
      <c r="CA14" s="2" t="str">
        <f t="shared" si="41"/>
        <v/>
      </c>
      <c r="CB14" s="2" t="str">
        <f t="shared" si="42"/>
        <v/>
      </c>
      <c r="CC14" s="2" t="str">
        <f t="shared" si="43"/>
        <v/>
      </c>
      <c r="CD14" s="2" t="str">
        <f t="shared" si="44"/>
        <v/>
      </c>
      <c r="CE14" s="2" t="str">
        <f t="shared" si="45"/>
        <v/>
      </c>
      <c r="CF14" s="2" t="str">
        <f t="shared" si="46"/>
        <v/>
      </c>
      <c r="CG14" s="2" t="str">
        <f t="shared" si="47"/>
        <v/>
      </c>
      <c r="CH14" s="2" t="str">
        <f t="shared" si="48"/>
        <v/>
      </c>
      <c r="CI14" s="2" t="str">
        <f t="shared" si="49"/>
        <v/>
      </c>
      <c r="CJ14" s="2" t="str">
        <f t="shared" si="50"/>
        <v/>
      </c>
      <c r="CK14" s="2" t="str">
        <f t="shared" si="51"/>
        <v/>
      </c>
      <c r="CL14" s="2" t="str">
        <f t="shared" si="52"/>
        <v/>
      </c>
      <c r="CO14" s="2">
        <f t="shared" si="53"/>
        <v>70.014409362839601</v>
      </c>
      <c r="CP14" s="2">
        <f t="shared" si="54"/>
        <v>73.170031803919187</v>
      </c>
      <c r="CQ14" s="2">
        <f t="shared" si="55"/>
        <v>74.351303187800582</v>
      </c>
      <c r="CR14" s="2">
        <f t="shared" si="56"/>
        <v>74.228117062832922</v>
      </c>
      <c r="CS14" s="2">
        <f t="shared" si="57"/>
        <v>74.812179648796999</v>
      </c>
      <c r="CT14" s="2">
        <f t="shared" si="58"/>
        <v>75.586154852826041</v>
      </c>
      <c r="CU14" s="2">
        <f t="shared" si="59"/>
        <v>76.353109249147707</v>
      </c>
      <c r="CV14" s="2">
        <f t="shared" si="60"/>
        <v>75.945903409247862</v>
      </c>
      <c r="CW14" s="2">
        <f t="shared" si="61"/>
        <v>73.99225408193827</v>
      </c>
      <c r="CX14" s="2">
        <f t="shared" si="62"/>
        <v>69.674238383259834</v>
      </c>
      <c r="CY14" s="2">
        <f t="shared" si="63"/>
        <v>63.403735265366521</v>
      </c>
      <c r="CZ14" s="2">
        <f t="shared" si="64"/>
        <v>56.42018834436859</v>
      </c>
      <c r="DA14" s="2">
        <f t="shared" si="65"/>
        <v>46.880305743086666</v>
      </c>
      <c r="DD14" s="2">
        <f t="shared" si="66"/>
        <v>77.192800635531768</v>
      </c>
      <c r="DE14" s="2">
        <f t="shared" si="67"/>
        <v>75.523494114091065</v>
      </c>
      <c r="DF14" s="2">
        <f t="shared" si="68"/>
        <v>78.008448850612126</v>
      </c>
      <c r="DG14" s="2">
        <f t="shared" si="69"/>
        <v>76.735846560413577</v>
      </c>
      <c r="DH14" s="2">
        <f t="shared" si="70"/>
        <v>77.818034298116388</v>
      </c>
      <c r="DI14" s="2">
        <f t="shared" si="71"/>
        <v>81.412754311291962</v>
      </c>
      <c r="DJ14" s="2">
        <f t="shared" si="72"/>
        <v>82.796932601785798</v>
      </c>
      <c r="DK14" s="2">
        <f t="shared" si="73"/>
        <v>83.441972874447899</v>
      </c>
      <c r="DL14" s="2">
        <f t="shared" si="74"/>
        <v>80.434515986295125</v>
      </c>
      <c r="DM14" s="2">
        <f t="shared" si="75"/>
        <v>76.095436023980341</v>
      </c>
      <c r="DN14" s="2">
        <f t="shared" si="76"/>
        <v>69.946513135298957</v>
      </c>
      <c r="DO14" s="2">
        <f t="shared" si="77"/>
        <v>62.145357100342807</v>
      </c>
      <c r="DP14" s="2">
        <f t="shared" si="78"/>
        <v>50.00805647899162</v>
      </c>
      <c r="DS14" s="2">
        <f t="shared" si="79"/>
        <v>1.7615733603670058E-4</v>
      </c>
      <c r="DT14" s="2">
        <f t="shared" si="80"/>
        <v>1.8305412948195141E-4</v>
      </c>
      <c r="DU14" s="2">
        <f t="shared" si="81"/>
        <v>2.1005084854356371E-4</v>
      </c>
      <c r="DV14" s="2">
        <f t="shared" si="82"/>
        <v>2.0586584317169521E-4</v>
      </c>
      <c r="DW14" s="2">
        <f t="shared" si="83"/>
        <v>2.2324769314257818E-4</v>
      </c>
      <c r="DX14" s="2">
        <f t="shared" si="84"/>
        <v>2.3885196584682536E-4</v>
      </c>
      <c r="DY14" s="2">
        <f t="shared" si="85"/>
        <v>1.739308460742728E-4</v>
      </c>
      <c r="DZ14" s="2">
        <f t="shared" si="86"/>
        <v>1.8345127169985112E-4</v>
      </c>
      <c r="EA14" s="2">
        <f t="shared" si="87"/>
        <v>1.8531118632898489E-4</v>
      </c>
      <c r="EB14" s="2">
        <f t="shared" si="88"/>
        <v>1.9960723855255309E-4</v>
      </c>
      <c r="EC14" s="2">
        <f t="shared" si="89"/>
        <v>2.0648827283297107E-4</v>
      </c>
      <c r="ED14" s="2">
        <f t="shared" si="90"/>
        <v>1.8391423906624784E-4</v>
      </c>
      <c r="EE14" s="2">
        <f t="shared" si="91"/>
        <v>1.8383031873440227E-4</v>
      </c>
    </row>
    <row r="15" spans="1:135" x14ac:dyDescent="0.25">
      <c r="B15" s="2">
        <v>9</v>
      </c>
      <c r="C15">
        <v>68.03</v>
      </c>
      <c r="D15">
        <v>71.515000000000001</v>
      </c>
      <c r="E15">
        <v>72.97</v>
      </c>
      <c r="F15">
        <v>73.438999999999993</v>
      </c>
      <c r="G15">
        <v>73.772999999999996</v>
      </c>
      <c r="H15">
        <v>75.5</v>
      </c>
      <c r="I15">
        <v>76.272999999999996</v>
      </c>
      <c r="J15">
        <v>74.347999999999999</v>
      </c>
      <c r="K15">
        <v>73.061000000000007</v>
      </c>
      <c r="L15">
        <v>68.545000000000002</v>
      </c>
      <c r="M15">
        <v>62.515000000000001</v>
      </c>
      <c r="N15">
        <v>56.631999999999998</v>
      </c>
      <c r="O15">
        <v>46.2941</v>
      </c>
      <c r="R15" s="5">
        <f t="shared" si="0"/>
        <v>70.024539943232341</v>
      </c>
      <c r="S15" s="5">
        <f t="shared" si="1"/>
        <v>73.153584567211311</v>
      </c>
      <c r="T15" s="5">
        <f t="shared" si="2"/>
        <v>74.343821381784153</v>
      </c>
      <c r="U15" s="5">
        <f t="shared" si="3"/>
        <v>74.225004897318698</v>
      </c>
      <c r="V15" s="5">
        <f t="shared" si="4"/>
        <v>74.82470534141143</v>
      </c>
      <c r="W15" s="5">
        <f t="shared" si="5"/>
        <v>75.620367444258036</v>
      </c>
      <c r="X15" s="5">
        <f t="shared" si="6"/>
        <v>76.386660123749166</v>
      </c>
      <c r="Y15" s="5">
        <f t="shared" si="7"/>
        <v>75.978975643488724</v>
      </c>
      <c r="Z15" s="5">
        <f t="shared" si="8"/>
        <v>74.014786986878619</v>
      </c>
      <c r="AA15" s="5">
        <f t="shared" si="9"/>
        <v>69.697799848584154</v>
      </c>
      <c r="AB15" s="5">
        <f t="shared" si="10"/>
        <v>63.433820630267384</v>
      </c>
      <c r="AC15" s="5">
        <f t="shared" si="11"/>
        <v>56.445057318443325</v>
      </c>
      <c r="AD15" s="5">
        <f t="shared" si="12"/>
        <v>46.896602149983337</v>
      </c>
      <c r="AE15" s="5"/>
      <c r="AG15" s="5">
        <f t="shared" si="13"/>
        <v>-1.9945399432323399</v>
      </c>
      <c r="AH15" s="5">
        <f t="shared" si="13"/>
        <v>-1.6385845672113106</v>
      </c>
      <c r="AI15" s="5">
        <f t="shared" si="13"/>
        <v>-1.373821381784154</v>
      </c>
      <c r="AJ15" s="5">
        <f t="shared" si="13"/>
        <v>-0.78600489731870482</v>
      </c>
      <c r="AK15" s="5">
        <f t="shared" si="13"/>
        <v>-1.0517053414114343</v>
      </c>
      <c r="AL15" s="5">
        <f t="shared" si="13"/>
        <v>-0.12036744425803647</v>
      </c>
      <c r="AM15" s="5">
        <f t="shared" si="13"/>
        <v>-0.11366012374917034</v>
      </c>
      <c r="AN15" s="5">
        <f t="shared" si="13"/>
        <v>-1.6309756434887248</v>
      </c>
      <c r="AO15" s="5">
        <f t="shared" si="13"/>
        <v>-0.95378698687861174</v>
      </c>
      <c r="AP15" s="5">
        <f t="shared" si="13"/>
        <v>-1.1527998485841522</v>
      </c>
      <c r="AQ15" s="5">
        <f t="shared" si="13"/>
        <v>-0.91882063026738336</v>
      </c>
      <c r="AR15" s="5">
        <f t="shared" si="13"/>
        <v>0.1869426815566726</v>
      </c>
      <c r="AS15" s="5">
        <f t="shared" si="13"/>
        <v>-0.60250214998333718</v>
      </c>
      <c r="AV15" s="2">
        <f t="shared" si="14"/>
        <v>70.024539943232341</v>
      </c>
      <c r="AW15" s="2">
        <f t="shared" si="15"/>
        <v>73.153584567211311</v>
      </c>
      <c r="AX15" s="2">
        <f t="shared" si="16"/>
        <v>74.343821381784153</v>
      </c>
      <c r="AY15" s="2">
        <f t="shared" si="17"/>
        <v>74.225004897318698</v>
      </c>
      <c r="AZ15" s="2">
        <f t="shared" si="18"/>
        <v>74.82470534141143</v>
      </c>
      <c r="BA15" s="2">
        <f t="shared" si="19"/>
        <v>75.620367444258036</v>
      </c>
      <c r="BB15" s="2">
        <f t="shared" si="20"/>
        <v>76.386660123749166</v>
      </c>
      <c r="BC15" s="2">
        <f t="shared" si="21"/>
        <v>75.978975643488724</v>
      </c>
      <c r="BD15" s="2">
        <f t="shared" si="22"/>
        <v>74.014786986878619</v>
      </c>
      <c r="BE15" s="2">
        <f t="shared" si="23"/>
        <v>69.697799848584154</v>
      </c>
      <c r="BF15" s="2">
        <f t="shared" si="24"/>
        <v>63.433820630267384</v>
      </c>
      <c r="BG15" s="2">
        <f t="shared" si="25"/>
        <v>56.445057318443325</v>
      </c>
      <c r="BH15" s="2">
        <f t="shared" si="26"/>
        <v>46.896602149983337</v>
      </c>
      <c r="BK15" s="2">
        <f t="shared" si="27"/>
        <v>68.03</v>
      </c>
      <c r="BL15" s="2">
        <f t="shared" si="28"/>
        <v>71.515000000000001</v>
      </c>
      <c r="BM15" s="2">
        <f t="shared" si="29"/>
        <v>72.97</v>
      </c>
      <c r="BN15" s="2">
        <f t="shared" si="30"/>
        <v>73.438999999999993</v>
      </c>
      <c r="BO15" s="2">
        <f t="shared" si="31"/>
        <v>73.772999999999996</v>
      </c>
      <c r="BP15" s="2">
        <f t="shared" si="32"/>
        <v>75.5</v>
      </c>
      <c r="BQ15" s="2">
        <f t="shared" si="33"/>
        <v>76.272999999999996</v>
      </c>
      <c r="BR15" s="2">
        <f t="shared" si="34"/>
        <v>74.347999999999999</v>
      </c>
      <c r="BS15" s="2">
        <f t="shared" si="35"/>
        <v>73.061000000000007</v>
      </c>
      <c r="BT15" s="2">
        <f t="shared" si="36"/>
        <v>68.545000000000002</v>
      </c>
      <c r="BU15" s="2">
        <f t="shared" si="37"/>
        <v>62.515000000000001</v>
      </c>
      <c r="BV15" s="2">
        <f t="shared" si="38"/>
        <v>56.631999999999998</v>
      </c>
      <c r="BW15" s="2">
        <f t="shared" si="39"/>
        <v>46.2941</v>
      </c>
      <c r="BZ15" s="2" t="str">
        <f t="shared" si="40"/>
        <v/>
      </c>
      <c r="CA15" s="2" t="str">
        <f t="shared" si="41"/>
        <v/>
      </c>
      <c r="CB15" s="2" t="str">
        <f t="shared" si="42"/>
        <v/>
      </c>
      <c r="CC15" s="2" t="str">
        <f t="shared" si="43"/>
        <v/>
      </c>
      <c r="CD15" s="2" t="str">
        <f t="shared" si="44"/>
        <v/>
      </c>
      <c r="CE15" s="2" t="str">
        <f t="shared" si="45"/>
        <v/>
      </c>
      <c r="CF15" s="2" t="str">
        <f t="shared" si="46"/>
        <v/>
      </c>
      <c r="CG15" s="2" t="str">
        <f t="shared" si="47"/>
        <v/>
      </c>
      <c r="CH15" s="2" t="str">
        <f t="shared" si="48"/>
        <v/>
      </c>
      <c r="CI15" s="2" t="str">
        <f t="shared" si="49"/>
        <v/>
      </c>
      <c r="CJ15" s="2" t="str">
        <f t="shared" si="50"/>
        <v/>
      </c>
      <c r="CK15" s="2" t="str">
        <f t="shared" si="51"/>
        <v/>
      </c>
      <c r="CL15" s="2" t="str">
        <f t="shared" si="52"/>
        <v/>
      </c>
      <c r="CO15" s="2">
        <f t="shared" si="53"/>
        <v>70.023170084980137</v>
      </c>
      <c r="CP15" s="2">
        <f t="shared" si="54"/>
        <v>73.153118805200421</v>
      </c>
      <c r="CQ15" s="2">
        <f t="shared" si="55"/>
        <v>74.342989709555923</v>
      </c>
      <c r="CR15" s="2">
        <f t="shared" si="56"/>
        <v>74.224446732344347</v>
      </c>
      <c r="CS15" s="2">
        <f t="shared" si="57"/>
        <v>74.823979474336682</v>
      </c>
      <c r="CT15" s="2">
        <f t="shared" si="58"/>
        <v>75.618860792441637</v>
      </c>
      <c r="CU15" s="2">
        <f t="shared" si="59"/>
        <v>76.385445731305808</v>
      </c>
      <c r="CV15" s="2">
        <f t="shared" si="60"/>
        <v>75.977486188618357</v>
      </c>
      <c r="CW15" s="2">
        <f t="shared" si="61"/>
        <v>74.013493979575429</v>
      </c>
      <c r="CX15" s="2">
        <f t="shared" si="62"/>
        <v>69.696411760887415</v>
      </c>
      <c r="CY15" s="2">
        <f t="shared" si="63"/>
        <v>63.432357249299471</v>
      </c>
      <c r="CZ15" s="2">
        <f t="shared" si="64"/>
        <v>56.443916333781594</v>
      </c>
      <c r="DA15" s="2">
        <f t="shared" si="65"/>
        <v>46.895979500775418</v>
      </c>
      <c r="DD15" s="2">
        <f t="shared" si="66"/>
        <v>77.115391364092289</v>
      </c>
      <c r="DE15" s="2">
        <f t="shared" si="67"/>
        <v>75.473675602344855</v>
      </c>
      <c r="DF15" s="2">
        <f t="shared" si="68"/>
        <v>77.954065138795357</v>
      </c>
      <c r="DG15" s="2">
        <f t="shared" si="69"/>
        <v>76.697234881601005</v>
      </c>
      <c r="DH15" s="2">
        <f t="shared" si="70"/>
        <v>77.789353446445844</v>
      </c>
      <c r="DI15" s="2">
        <f t="shared" si="71"/>
        <v>81.371856993227937</v>
      </c>
      <c r="DJ15" s="2">
        <f t="shared" si="72"/>
        <v>82.753250417276988</v>
      </c>
      <c r="DK15" s="2">
        <f t="shared" si="73"/>
        <v>83.382302826221078</v>
      </c>
      <c r="DL15" s="2">
        <f t="shared" si="74"/>
        <v>80.377156002370725</v>
      </c>
      <c r="DM15" s="2">
        <f t="shared" si="75"/>
        <v>76.038743902499505</v>
      </c>
      <c r="DN15" s="2">
        <f t="shared" si="76"/>
        <v>69.895900550362811</v>
      </c>
      <c r="DO15" s="2">
        <f t="shared" si="77"/>
        <v>62.102036380707403</v>
      </c>
      <c r="DP15" s="2">
        <f t="shared" si="78"/>
        <v>49.985093973555848</v>
      </c>
      <c r="DS15" s="2">
        <f t="shared" si="79"/>
        <v>1.9314939541487496E-4</v>
      </c>
      <c r="DT15" s="2">
        <f t="shared" si="80"/>
        <v>2.0071131698211052E-4</v>
      </c>
      <c r="DU15" s="2">
        <f t="shared" si="81"/>
        <v>2.3031150817137526E-4</v>
      </c>
      <c r="DV15" s="2">
        <f t="shared" si="82"/>
        <v>2.2572292515780175E-4</v>
      </c>
      <c r="DW15" s="2">
        <f t="shared" si="83"/>
        <v>2.4478095564698749E-4</v>
      </c>
      <c r="DX15" s="2">
        <f t="shared" si="84"/>
        <v>2.6188993766347363E-4</v>
      </c>
      <c r="DY15" s="2">
        <f t="shared" si="85"/>
        <v>1.9070818017202142E-4</v>
      </c>
      <c r="DZ15" s="2">
        <f t="shared" si="86"/>
        <v>2.0114675936752245E-4</v>
      </c>
      <c r="EA15" s="2">
        <f t="shared" si="87"/>
        <v>2.0318604265173406E-4</v>
      </c>
      <c r="EB15" s="2">
        <f t="shared" si="88"/>
        <v>2.1886077010003775E-4</v>
      </c>
      <c r="EC15" s="2">
        <f t="shared" si="89"/>
        <v>2.2640537855958602E-4</v>
      </c>
      <c r="ED15" s="2">
        <f t="shared" si="90"/>
        <v>2.0165437499884326E-4</v>
      </c>
      <c r="EE15" s="2">
        <f t="shared" si="91"/>
        <v>2.0156236144936969E-4</v>
      </c>
    </row>
    <row r="16" spans="1:135" x14ac:dyDescent="0.25">
      <c r="B16" s="2">
        <v>10</v>
      </c>
      <c r="C16">
        <v>69.167000000000002</v>
      </c>
      <c r="D16">
        <v>72.317999999999998</v>
      </c>
      <c r="E16">
        <v>73.635999999999996</v>
      </c>
      <c r="F16">
        <v>72.697000000000003</v>
      </c>
      <c r="G16">
        <v>74.061000000000007</v>
      </c>
      <c r="H16">
        <v>74.832999999999998</v>
      </c>
      <c r="I16">
        <v>75.075999999999993</v>
      </c>
      <c r="J16">
        <v>74.5</v>
      </c>
      <c r="K16">
        <v>72.697000000000003</v>
      </c>
      <c r="L16">
        <v>68.379000000000005</v>
      </c>
      <c r="M16">
        <v>62.258000000000003</v>
      </c>
      <c r="N16">
        <v>56.411999999999999</v>
      </c>
      <c r="O16">
        <v>44.926499999999997</v>
      </c>
      <c r="R16" s="5">
        <f t="shared" si="0"/>
        <v>70.033414549742332</v>
      </c>
      <c r="S16" s="5">
        <f t="shared" si="1"/>
        <v>73.136709252922358</v>
      </c>
      <c r="T16" s="5">
        <f t="shared" si="2"/>
        <v>74.335576487584774</v>
      </c>
      <c r="U16" s="5">
        <f t="shared" si="3"/>
        <v>74.221379756447547</v>
      </c>
      <c r="V16" s="5">
        <f t="shared" si="4"/>
        <v>74.836564313866674</v>
      </c>
      <c r="W16" s="5">
        <f t="shared" si="5"/>
        <v>75.653197566055653</v>
      </c>
      <c r="X16" s="5">
        <f t="shared" si="6"/>
        <v>76.419097848030205</v>
      </c>
      <c r="Y16" s="5">
        <f t="shared" si="7"/>
        <v>76.010681965387917</v>
      </c>
      <c r="Z16" s="5">
        <f t="shared" si="8"/>
        <v>74.036134092885376</v>
      </c>
      <c r="AA16" s="5">
        <f t="shared" si="9"/>
        <v>69.720088188839526</v>
      </c>
      <c r="AB16" s="5">
        <f t="shared" si="10"/>
        <v>63.462564094070281</v>
      </c>
      <c r="AC16" s="5">
        <f t="shared" si="11"/>
        <v>56.468880538832494</v>
      </c>
      <c r="AD16" s="5">
        <f t="shared" si="12"/>
        <v>46.912327427682747</v>
      </c>
      <c r="AE16" s="5"/>
      <c r="AG16" s="5">
        <f t="shared" si="13"/>
        <v>-0.86641454974233056</v>
      </c>
      <c r="AH16" s="5">
        <f t="shared" si="13"/>
        <v>-0.81870925292236052</v>
      </c>
      <c r="AI16" s="5">
        <f t="shared" si="13"/>
        <v>-0.69957648758477831</v>
      </c>
      <c r="AJ16" s="5">
        <f t="shared" si="13"/>
        <v>-1.5243797564475443</v>
      </c>
      <c r="AK16" s="5">
        <f t="shared" si="13"/>
        <v>-0.77556431386666702</v>
      </c>
      <c r="AL16" s="5">
        <f t="shared" si="13"/>
        <v>-0.82019756605565419</v>
      </c>
      <c r="AM16" s="5">
        <f t="shared" si="13"/>
        <v>-1.3430978480302116</v>
      </c>
      <c r="AN16" s="5">
        <f t="shared" si="13"/>
        <v>-1.5106819653879171</v>
      </c>
      <c r="AO16" s="5">
        <f t="shared" si="13"/>
        <v>-1.3391340928853737</v>
      </c>
      <c r="AP16" s="5">
        <f t="shared" si="13"/>
        <v>-1.341088188839521</v>
      </c>
      <c r="AQ16" s="5">
        <f t="shared" si="13"/>
        <v>-1.2045640940702782</v>
      </c>
      <c r="AR16" s="5">
        <f t="shared" si="13"/>
        <v>-5.6880538832494665E-2</v>
      </c>
      <c r="AS16" s="5">
        <f t="shared" si="13"/>
        <v>-1.9858274276827501</v>
      </c>
      <c r="AV16" s="2">
        <f t="shared" si="14"/>
        <v>70.033414549742332</v>
      </c>
      <c r="AW16" s="2">
        <f t="shared" si="15"/>
        <v>73.136709252922358</v>
      </c>
      <c r="AX16" s="2">
        <f t="shared" si="16"/>
        <v>74.335576487584774</v>
      </c>
      <c r="AY16" s="2">
        <f t="shared" si="17"/>
        <v>74.221379756447547</v>
      </c>
      <c r="AZ16" s="2">
        <f t="shared" si="18"/>
        <v>74.836564313866674</v>
      </c>
      <c r="BA16" s="2">
        <f t="shared" si="19"/>
        <v>75.653197566055653</v>
      </c>
      <c r="BB16" s="2">
        <f t="shared" si="20"/>
        <v>76.419097848030205</v>
      </c>
      <c r="BC16" s="2">
        <f t="shared" si="21"/>
        <v>76.010681965387917</v>
      </c>
      <c r="BD16" s="2">
        <f t="shared" si="22"/>
        <v>74.036134092885376</v>
      </c>
      <c r="BE16" s="2">
        <f t="shared" si="23"/>
        <v>69.720088188839526</v>
      </c>
      <c r="BF16" s="2">
        <f t="shared" si="24"/>
        <v>63.462564094070281</v>
      </c>
      <c r="BG16" s="2">
        <f t="shared" si="25"/>
        <v>56.468880538832494</v>
      </c>
      <c r="BH16" s="2">
        <f t="shared" si="26"/>
        <v>46.912327427682747</v>
      </c>
      <c r="BK16" s="2">
        <f t="shared" si="27"/>
        <v>69.167000000000002</v>
      </c>
      <c r="BL16" s="2">
        <f t="shared" si="28"/>
        <v>72.317999999999998</v>
      </c>
      <c r="BM16" s="2">
        <f t="shared" si="29"/>
        <v>73.635999999999996</v>
      </c>
      <c r="BN16" s="2">
        <f t="shared" si="30"/>
        <v>72.697000000000003</v>
      </c>
      <c r="BO16" s="2">
        <f t="shared" si="31"/>
        <v>74.061000000000007</v>
      </c>
      <c r="BP16" s="2">
        <f t="shared" si="32"/>
        <v>74.832999999999998</v>
      </c>
      <c r="BQ16" s="2">
        <f t="shared" si="33"/>
        <v>75.075999999999993</v>
      </c>
      <c r="BR16" s="2">
        <f t="shared" si="34"/>
        <v>74.5</v>
      </c>
      <c r="BS16" s="2">
        <f t="shared" si="35"/>
        <v>72.697000000000003</v>
      </c>
      <c r="BT16" s="2">
        <f t="shared" si="36"/>
        <v>68.379000000000005</v>
      </c>
      <c r="BU16" s="2">
        <f t="shared" si="37"/>
        <v>62.258000000000003</v>
      </c>
      <c r="BV16" s="2">
        <f t="shared" si="38"/>
        <v>56.411999999999999</v>
      </c>
      <c r="BW16" s="2">
        <f t="shared" si="39"/>
        <v>44.926499999999997</v>
      </c>
      <c r="BZ16" s="2" t="str">
        <f t="shared" si="40"/>
        <v/>
      </c>
      <c r="CA16" s="2" t="str">
        <f t="shared" si="41"/>
        <v/>
      </c>
      <c r="CB16" s="2" t="str">
        <f t="shared" si="42"/>
        <v/>
      </c>
      <c r="CC16" s="2" t="str">
        <f t="shared" si="43"/>
        <v/>
      </c>
      <c r="CD16" s="2" t="str">
        <f t="shared" si="44"/>
        <v/>
      </c>
      <c r="CE16" s="2" t="str">
        <f t="shared" si="45"/>
        <v/>
      </c>
      <c r="CF16" s="2" t="str">
        <f t="shared" si="46"/>
        <v/>
      </c>
      <c r="CG16" s="2" t="str">
        <f t="shared" si="47"/>
        <v/>
      </c>
      <c r="CH16" s="2" t="str">
        <f t="shared" si="48"/>
        <v/>
      </c>
      <c r="CI16" s="2" t="str">
        <f t="shared" si="49"/>
        <v/>
      </c>
      <c r="CJ16" s="2" t="str">
        <f t="shared" si="50"/>
        <v/>
      </c>
      <c r="CK16" s="2" t="str">
        <f t="shared" si="51"/>
        <v/>
      </c>
      <c r="CL16" s="2" t="str">
        <f t="shared" si="52"/>
        <v/>
      </c>
      <c r="CO16" s="2">
        <f t="shared" si="53"/>
        <v>70.031930807120673</v>
      </c>
      <c r="CP16" s="2">
        <f t="shared" si="54"/>
        <v>73.136205806481655</v>
      </c>
      <c r="CQ16" s="2">
        <f t="shared" si="55"/>
        <v>74.334676231311263</v>
      </c>
      <c r="CR16" s="2">
        <f t="shared" si="56"/>
        <v>74.220776401855773</v>
      </c>
      <c r="CS16" s="2">
        <f t="shared" si="57"/>
        <v>74.835779299876364</v>
      </c>
      <c r="CT16" s="2">
        <f t="shared" si="58"/>
        <v>75.651566732057219</v>
      </c>
      <c r="CU16" s="2">
        <f t="shared" si="59"/>
        <v>76.417782213463909</v>
      </c>
      <c r="CV16" s="2">
        <f t="shared" si="60"/>
        <v>76.009068967988853</v>
      </c>
      <c r="CW16" s="2">
        <f t="shared" si="61"/>
        <v>74.034733877212602</v>
      </c>
      <c r="CX16" s="2">
        <f t="shared" si="62"/>
        <v>69.718585138514996</v>
      </c>
      <c r="CY16" s="2">
        <f t="shared" si="63"/>
        <v>63.460979233232422</v>
      </c>
      <c r="CZ16" s="2">
        <f t="shared" si="64"/>
        <v>56.467644323194598</v>
      </c>
      <c r="DA16" s="2">
        <f t="shared" si="65"/>
        <v>46.911653258464177</v>
      </c>
      <c r="DD16" s="2">
        <f t="shared" si="66"/>
        <v>77.037982092652825</v>
      </c>
      <c r="DE16" s="2">
        <f t="shared" si="67"/>
        <v>75.423857090598631</v>
      </c>
      <c r="DF16" s="2">
        <f t="shared" si="68"/>
        <v>77.899681426978589</v>
      </c>
      <c r="DG16" s="2">
        <f t="shared" si="69"/>
        <v>76.658623202788448</v>
      </c>
      <c r="DH16" s="2">
        <f t="shared" si="70"/>
        <v>77.760672594775301</v>
      </c>
      <c r="DI16" s="2">
        <f t="shared" si="71"/>
        <v>81.330959675163911</v>
      </c>
      <c r="DJ16" s="2">
        <f t="shared" si="72"/>
        <v>82.709568232768191</v>
      </c>
      <c r="DK16" s="2">
        <f t="shared" si="73"/>
        <v>83.322632777994272</v>
      </c>
      <c r="DL16" s="2">
        <f t="shared" si="74"/>
        <v>80.31979601844634</v>
      </c>
      <c r="DM16" s="2">
        <f t="shared" si="75"/>
        <v>75.982051781018669</v>
      </c>
      <c r="DN16" s="2">
        <f t="shared" si="76"/>
        <v>69.845287965426664</v>
      </c>
      <c r="DO16" s="2">
        <f t="shared" si="77"/>
        <v>62.058715661072</v>
      </c>
      <c r="DP16" s="2">
        <f t="shared" si="78"/>
        <v>49.962131468120084</v>
      </c>
      <c r="DS16" s="2">
        <f t="shared" si="79"/>
        <v>2.1178015420989603E-4</v>
      </c>
      <c r="DT16" s="2">
        <f t="shared" si="80"/>
        <v>2.2007132127050609E-4</v>
      </c>
      <c r="DU16" s="2">
        <f t="shared" si="81"/>
        <v>2.5252593589465732E-4</v>
      </c>
      <c r="DV16" s="2">
        <f t="shared" si="82"/>
        <v>2.474948760249658E-4</v>
      </c>
      <c r="DW16" s="2">
        <f t="shared" si="83"/>
        <v>2.6839064237787986E-4</v>
      </c>
      <c r="DX16" s="2">
        <f t="shared" si="84"/>
        <v>2.8714935112975298E-4</v>
      </c>
      <c r="DY16" s="2">
        <f t="shared" si="85"/>
        <v>2.0910351405132026E-4</v>
      </c>
      <c r="DZ16" s="2">
        <f t="shared" si="86"/>
        <v>2.2054875584120979E-4</v>
      </c>
      <c r="EA16" s="2">
        <f t="shared" si="87"/>
        <v>2.2278469827470906E-4</v>
      </c>
      <c r="EB16" s="2">
        <f t="shared" si="88"/>
        <v>2.3997099534808596E-4</v>
      </c>
      <c r="EC16" s="2">
        <f t="shared" si="89"/>
        <v>2.4824313865994251E-4</v>
      </c>
      <c r="ED16" s="2">
        <f t="shared" si="90"/>
        <v>2.211053236836882E-4</v>
      </c>
      <c r="EE16" s="2">
        <f t="shared" si="91"/>
        <v>2.2100443675764414E-4</v>
      </c>
    </row>
    <row r="17" spans="2:135" x14ac:dyDescent="0.25">
      <c r="B17" s="2">
        <v>11</v>
      </c>
      <c r="C17">
        <v>68.727000000000004</v>
      </c>
      <c r="D17">
        <v>72.682000000000002</v>
      </c>
      <c r="E17">
        <v>73.47</v>
      </c>
      <c r="F17">
        <v>72.832999999999998</v>
      </c>
      <c r="G17">
        <v>73.894000000000005</v>
      </c>
      <c r="H17">
        <v>75.272999999999996</v>
      </c>
      <c r="I17">
        <v>76.317999999999998</v>
      </c>
      <c r="J17">
        <v>75</v>
      </c>
      <c r="K17">
        <v>73.045000000000002</v>
      </c>
      <c r="L17">
        <v>69.302999999999997</v>
      </c>
      <c r="M17">
        <v>63.408999999999999</v>
      </c>
      <c r="N17">
        <v>55.573999999999998</v>
      </c>
      <c r="O17">
        <v>46.279400000000003</v>
      </c>
      <c r="R17" s="5">
        <f t="shared" si="0"/>
        <v>70.042298378128891</v>
      </c>
      <c r="S17" s="5">
        <f t="shared" si="1"/>
        <v>73.11983687404404</v>
      </c>
      <c r="T17" s="5">
        <f t="shared" si="2"/>
        <v>74.327337084354241</v>
      </c>
      <c r="U17" s="5">
        <f t="shared" si="3"/>
        <v>74.217758138822362</v>
      </c>
      <c r="V17" s="5">
        <f t="shared" si="4"/>
        <v>74.84842794132561</v>
      </c>
      <c r="W17" s="5">
        <f t="shared" si="5"/>
        <v>75.686037622491355</v>
      </c>
      <c r="X17" s="5">
        <f t="shared" si="6"/>
        <v>76.451543802122458</v>
      </c>
      <c r="Y17" s="5">
        <f t="shared" si="7"/>
        <v>76.042398259286742</v>
      </c>
      <c r="Z17" s="5">
        <f t="shared" si="8"/>
        <v>74.057489847952382</v>
      </c>
      <c r="AA17" s="5">
        <f t="shared" si="9"/>
        <v>69.74238578905269</v>
      </c>
      <c r="AB17" s="5">
        <f t="shared" si="10"/>
        <v>63.491317374305979</v>
      </c>
      <c r="AC17" s="5">
        <f t="shared" si="11"/>
        <v>56.492711512433658</v>
      </c>
      <c r="AD17" s="5">
        <f t="shared" si="12"/>
        <v>46.928056849847806</v>
      </c>
      <c r="AE17" s="5"/>
      <c r="AG17" s="5">
        <f t="shared" si="13"/>
        <v>-1.3152983781288867</v>
      </c>
      <c r="AH17" s="5">
        <f t="shared" si="13"/>
        <v>-0.43783687404403793</v>
      </c>
      <c r="AI17" s="5">
        <f t="shared" si="13"/>
        <v>-0.85733708435424205</v>
      </c>
      <c r="AJ17" s="5">
        <f t="shared" si="13"/>
        <v>-1.3847581388223631</v>
      </c>
      <c r="AK17" s="5">
        <f t="shared" si="13"/>
        <v>-0.95442794132560493</v>
      </c>
      <c r="AL17" s="5">
        <f t="shared" si="13"/>
        <v>-0.413037622491359</v>
      </c>
      <c r="AM17" s="5">
        <f t="shared" si="13"/>
        <v>-0.13354380212246042</v>
      </c>
      <c r="AN17" s="5">
        <f t="shared" si="13"/>
        <v>-1.0423982592867418</v>
      </c>
      <c r="AO17" s="5">
        <f t="shared" si="13"/>
        <v>-1.0124898479523807</v>
      </c>
      <c r="AP17" s="5">
        <f t="shared" si="13"/>
        <v>-0.4393857890526931</v>
      </c>
      <c r="AQ17" s="5">
        <f t="shared" si="13"/>
        <v>-8.231737430597974E-2</v>
      </c>
      <c r="AR17" s="5">
        <f t="shared" si="13"/>
        <v>-0.91871151243366</v>
      </c>
      <c r="AS17" s="5">
        <f t="shared" si="13"/>
        <v>-0.64865684984780358</v>
      </c>
      <c r="AV17" s="2">
        <f t="shared" si="14"/>
        <v>70.042298378128891</v>
      </c>
      <c r="AW17" s="2">
        <f t="shared" si="15"/>
        <v>73.11983687404404</v>
      </c>
      <c r="AX17" s="2">
        <f t="shared" si="16"/>
        <v>74.327337084354241</v>
      </c>
      <c r="AY17" s="2">
        <f t="shared" si="17"/>
        <v>74.217758138822362</v>
      </c>
      <c r="AZ17" s="2">
        <f t="shared" si="18"/>
        <v>74.84842794132561</v>
      </c>
      <c r="BA17" s="2">
        <f t="shared" si="19"/>
        <v>75.686037622491355</v>
      </c>
      <c r="BB17" s="2">
        <f t="shared" si="20"/>
        <v>76.451543802122458</v>
      </c>
      <c r="BC17" s="2">
        <f t="shared" si="21"/>
        <v>76.042398259286742</v>
      </c>
      <c r="BD17" s="2">
        <f t="shared" si="22"/>
        <v>74.057489847952382</v>
      </c>
      <c r="BE17" s="2">
        <f t="shared" si="23"/>
        <v>69.74238578905269</v>
      </c>
      <c r="BF17" s="2">
        <f t="shared" si="24"/>
        <v>63.491317374305979</v>
      </c>
      <c r="BG17" s="2">
        <f t="shared" si="25"/>
        <v>56.492711512433658</v>
      </c>
      <c r="BH17" s="2">
        <f t="shared" si="26"/>
        <v>46.928056849847806</v>
      </c>
      <c r="BK17" s="2">
        <f t="shared" si="27"/>
        <v>68.727000000000004</v>
      </c>
      <c r="BL17" s="2">
        <f t="shared" si="28"/>
        <v>72.682000000000002</v>
      </c>
      <c r="BM17" s="2">
        <f t="shared" si="29"/>
        <v>73.47</v>
      </c>
      <c r="BN17" s="2">
        <f t="shared" si="30"/>
        <v>72.832999999999998</v>
      </c>
      <c r="BO17" s="2">
        <f t="shared" si="31"/>
        <v>73.894000000000005</v>
      </c>
      <c r="BP17" s="2">
        <f t="shared" si="32"/>
        <v>75.272999999999996</v>
      </c>
      <c r="BQ17" s="2">
        <f t="shared" si="33"/>
        <v>76.317999999999998</v>
      </c>
      <c r="BR17" s="2">
        <f t="shared" si="34"/>
        <v>75</v>
      </c>
      <c r="BS17" s="2">
        <f t="shared" si="35"/>
        <v>73.045000000000002</v>
      </c>
      <c r="BT17" s="2">
        <f t="shared" si="36"/>
        <v>69.302999999999997</v>
      </c>
      <c r="BU17" s="2">
        <f t="shared" si="37"/>
        <v>63.408999999999999</v>
      </c>
      <c r="BV17" s="2">
        <f t="shared" si="38"/>
        <v>55.573999999999998</v>
      </c>
      <c r="BW17" s="2">
        <f t="shared" si="39"/>
        <v>46.279400000000003</v>
      </c>
      <c r="BZ17" s="2" t="str">
        <f t="shared" si="40"/>
        <v/>
      </c>
      <c r="CA17" s="2" t="str">
        <f t="shared" si="41"/>
        <v/>
      </c>
      <c r="CB17" s="2" t="str">
        <f t="shared" si="42"/>
        <v/>
      </c>
      <c r="CC17" s="2" t="str">
        <f t="shared" si="43"/>
        <v/>
      </c>
      <c r="CD17" s="2" t="str">
        <f t="shared" si="44"/>
        <v/>
      </c>
      <c r="CE17" s="2" t="str">
        <f t="shared" si="45"/>
        <v/>
      </c>
      <c r="CF17" s="2" t="str">
        <f t="shared" si="46"/>
        <v/>
      </c>
      <c r="CG17" s="2" t="str">
        <f t="shared" si="47"/>
        <v/>
      </c>
      <c r="CH17" s="2" t="str">
        <f t="shared" si="48"/>
        <v/>
      </c>
      <c r="CI17" s="2" t="str">
        <f t="shared" si="49"/>
        <v/>
      </c>
      <c r="CJ17" s="2" t="str">
        <f t="shared" si="50"/>
        <v/>
      </c>
      <c r="CK17" s="2" t="str">
        <f t="shared" si="51"/>
        <v/>
      </c>
      <c r="CL17" s="2" t="str">
        <f t="shared" si="52"/>
        <v/>
      </c>
      <c r="CO17" s="2">
        <f t="shared" si="53"/>
        <v>70.04069152926121</v>
      </c>
      <c r="CP17" s="2">
        <f t="shared" si="54"/>
        <v>73.119292807762889</v>
      </c>
      <c r="CQ17" s="2">
        <f t="shared" si="55"/>
        <v>74.326362753066604</v>
      </c>
      <c r="CR17" s="2">
        <f t="shared" si="56"/>
        <v>74.217106071367198</v>
      </c>
      <c r="CS17" s="2">
        <f t="shared" si="57"/>
        <v>74.847579125416033</v>
      </c>
      <c r="CT17" s="2">
        <f t="shared" si="58"/>
        <v>75.684272671672815</v>
      </c>
      <c r="CU17" s="2">
        <f t="shared" si="59"/>
        <v>76.45011869562201</v>
      </c>
      <c r="CV17" s="2">
        <f t="shared" si="60"/>
        <v>76.040651747359362</v>
      </c>
      <c r="CW17" s="2">
        <f t="shared" si="61"/>
        <v>74.055973774849761</v>
      </c>
      <c r="CX17" s="2">
        <f t="shared" si="62"/>
        <v>69.740758516142591</v>
      </c>
      <c r="CY17" s="2">
        <f t="shared" si="63"/>
        <v>63.489601217165372</v>
      </c>
      <c r="CZ17" s="2">
        <f t="shared" si="64"/>
        <v>56.491372312607602</v>
      </c>
      <c r="DA17" s="2">
        <f t="shared" si="65"/>
        <v>46.92732701615293</v>
      </c>
      <c r="DD17" s="2">
        <f t="shared" si="66"/>
        <v>76.960572821213347</v>
      </c>
      <c r="DE17" s="2">
        <f t="shared" si="67"/>
        <v>75.374038578852421</v>
      </c>
      <c r="DF17" s="2">
        <f t="shared" si="68"/>
        <v>77.84529771516182</v>
      </c>
      <c r="DG17" s="2">
        <f t="shared" si="69"/>
        <v>76.620011523975876</v>
      </c>
      <c r="DH17" s="2">
        <f t="shared" si="70"/>
        <v>77.731991743104743</v>
      </c>
      <c r="DI17" s="2">
        <f t="shared" si="71"/>
        <v>81.290062357099885</v>
      </c>
      <c r="DJ17" s="2">
        <f t="shared" si="72"/>
        <v>82.665886048259381</v>
      </c>
      <c r="DK17" s="2">
        <f t="shared" si="73"/>
        <v>83.262962729767452</v>
      </c>
      <c r="DL17" s="2">
        <f t="shared" si="74"/>
        <v>80.26243603452194</v>
      </c>
      <c r="DM17" s="2">
        <f t="shared" si="75"/>
        <v>75.925359659537833</v>
      </c>
      <c r="DN17" s="2">
        <f t="shared" si="76"/>
        <v>69.794675380490531</v>
      </c>
      <c r="DO17" s="2">
        <f t="shared" si="77"/>
        <v>62.015394941436597</v>
      </c>
      <c r="DP17" s="2">
        <f t="shared" si="78"/>
        <v>49.939168962684313</v>
      </c>
      <c r="DS17" s="2">
        <f t="shared" si="79"/>
        <v>2.3220757696294143E-4</v>
      </c>
      <c r="DT17" s="2">
        <f t="shared" si="80"/>
        <v>2.4129828210411319E-4</v>
      </c>
      <c r="DU17" s="2">
        <f t="shared" si="81"/>
        <v>2.7688243691400524E-4</v>
      </c>
      <c r="DV17" s="2">
        <f t="shared" si="82"/>
        <v>2.7136625557329559E-4</v>
      </c>
      <c r="DW17" s="2">
        <f t="shared" si="83"/>
        <v>2.9427686745660394E-4</v>
      </c>
      <c r="DX17" s="2">
        <f t="shared" si="84"/>
        <v>3.1484428021424715E-4</v>
      </c>
      <c r="DY17" s="2">
        <f t="shared" si="85"/>
        <v>2.2927281856043613E-4</v>
      </c>
      <c r="DZ17" s="2">
        <f t="shared" si="86"/>
        <v>2.4182175644772344E-4</v>
      </c>
      <c r="EA17" s="2">
        <f t="shared" si="87"/>
        <v>2.4427331371472882E-4</v>
      </c>
      <c r="EB17" s="2">
        <f t="shared" si="88"/>
        <v>2.6311687243234358E-4</v>
      </c>
      <c r="EC17" s="2">
        <f t="shared" si="89"/>
        <v>2.7218666999836023E-4</v>
      </c>
      <c r="ED17" s="2">
        <f t="shared" si="90"/>
        <v>2.4243199494914267E-4</v>
      </c>
      <c r="EE17" s="2">
        <f t="shared" si="91"/>
        <v>2.4232137935270212E-4</v>
      </c>
    </row>
    <row r="18" spans="2:135" x14ac:dyDescent="0.25">
      <c r="B18" s="2">
        <v>12</v>
      </c>
      <c r="C18">
        <v>68.409000000000006</v>
      </c>
      <c r="D18">
        <v>71.787999999999997</v>
      </c>
      <c r="E18">
        <v>73.575999999999993</v>
      </c>
      <c r="F18">
        <v>72.847999999999999</v>
      </c>
      <c r="G18">
        <v>74.424000000000007</v>
      </c>
      <c r="H18">
        <v>74.757999999999996</v>
      </c>
      <c r="I18">
        <v>74.772999999999996</v>
      </c>
      <c r="J18">
        <v>74.864000000000004</v>
      </c>
      <c r="K18">
        <v>73.772999999999996</v>
      </c>
      <c r="L18">
        <v>68.287999999999997</v>
      </c>
      <c r="M18">
        <v>62.847999999999999</v>
      </c>
      <c r="N18">
        <v>55.368000000000002</v>
      </c>
      <c r="O18">
        <v>46.0441</v>
      </c>
      <c r="R18" s="5">
        <f t="shared" si="0"/>
        <v>70.051192147381769</v>
      </c>
      <c r="S18" s="5">
        <f t="shared" si="1"/>
        <v>73.102967646088942</v>
      </c>
      <c r="T18" s="5">
        <f t="shared" si="2"/>
        <v>74.319103592952416</v>
      </c>
      <c r="U18" s="5">
        <f t="shared" si="3"/>
        <v>74.214140303479795</v>
      </c>
      <c r="V18" s="5">
        <f t="shared" si="4"/>
        <v>74.86029657121469</v>
      </c>
      <c r="W18" s="5">
        <f t="shared" si="5"/>
        <v>75.718888374059603</v>
      </c>
      <c r="X18" s="5">
        <f t="shared" si="6"/>
        <v>76.483998631310328</v>
      </c>
      <c r="Y18" s="5">
        <f t="shared" si="7"/>
        <v>76.074125298969221</v>
      </c>
      <c r="Z18" s="5">
        <f t="shared" si="8"/>
        <v>74.078854922687526</v>
      </c>
      <c r="AA18" s="5">
        <f t="shared" si="9"/>
        <v>69.764693365472823</v>
      </c>
      <c r="AB18" s="5">
        <f t="shared" si="10"/>
        <v>63.52008123389259</v>
      </c>
      <c r="AC18" s="5">
        <f t="shared" si="11"/>
        <v>56.516550848521263</v>
      </c>
      <c r="AD18" s="5">
        <f t="shared" si="12"/>
        <v>46.943790736447291</v>
      </c>
      <c r="AE18" s="5"/>
      <c r="AG18" s="5">
        <f t="shared" si="13"/>
        <v>-1.6421921473817633</v>
      </c>
      <c r="AH18" s="5">
        <f t="shared" si="13"/>
        <v>-1.3149676460889452</v>
      </c>
      <c r="AI18" s="5">
        <f t="shared" si="13"/>
        <v>-0.74310359295242279</v>
      </c>
      <c r="AJ18" s="5">
        <f t="shared" si="13"/>
        <v>-1.3661403034797956</v>
      </c>
      <c r="AK18" s="5">
        <f t="shared" si="13"/>
        <v>-0.43629657121468313</v>
      </c>
      <c r="AL18" s="5">
        <f t="shared" si="13"/>
        <v>-0.96088837405960703</v>
      </c>
      <c r="AM18" s="5">
        <f t="shared" si="13"/>
        <v>-1.710998631310332</v>
      </c>
      <c r="AN18" s="5">
        <f t="shared" si="13"/>
        <v>-1.2101252989692171</v>
      </c>
      <c r="AO18" s="5">
        <f t="shared" si="13"/>
        <v>-0.30585492268753001</v>
      </c>
      <c r="AP18" s="5">
        <f t="shared" si="13"/>
        <v>-1.4766933654728263</v>
      </c>
      <c r="AQ18" s="5">
        <f t="shared" si="13"/>
        <v>-0.672081233892591</v>
      </c>
      <c r="AR18" s="5">
        <f t="shared" si="13"/>
        <v>-1.1485508485212605</v>
      </c>
      <c r="AS18" s="5">
        <f t="shared" si="13"/>
        <v>-0.89969073644729036</v>
      </c>
      <c r="AV18" s="2">
        <f t="shared" si="14"/>
        <v>70.051192147381769</v>
      </c>
      <c r="AW18" s="2">
        <f t="shared" si="15"/>
        <v>73.102967646088942</v>
      </c>
      <c r="AX18" s="2">
        <f t="shared" si="16"/>
        <v>74.319103592952416</v>
      </c>
      <c r="AY18" s="2">
        <f t="shared" si="17"/>
        <v>74.214140303479795</v>
      </c>
      <c r="AZ18" s="2">
        <f t="shared" si="18"/>
        <v>74.86029657121469</v>
      </c>
      <c r="BA18" s="2">
        <f t="shared" si="19"/>
        <v>75.718888374059603</v>
      </c>
      <c r="BB18" s="2">
        <f t="shared" si="20"/>
        <v>76.483998631310328</v>
      </c>
      <c r="BC18" s="2">
        <f t="shared" si="21"/>
        <v>76.074125298969221</v>
      </c>
      <c r="BD18" s="2">
        <f t="shared" si="22"/>
        <v>74.078854922687526</v>
      </c>
      <c r="BE18" s="2">
        <f t="shared" si="23"/>
        <v>69.764693365472823</v>
      </c>
      <c r="BF18" s="2">
        <f t="shared" si="24"/>
        <v>63.52008123389259</v>
      </c>
      <c r="BG18" s="2">
        <f t="shared" si="25"/>
        <v>56.516550848521263</v>
      </c>
      <c r="BH18" s="2">
        <f t="shared" si="26"/>
        <v>46.943790736447291</v>
      </c>
      <c r="BK18" s="2">
        <f t="shared" si="27"/>
        <v>68.409000000000006</v>
      </c>
      <c r="BL18" s="2">
        <f t="shared" si="28"/>
        <v>71.787999999999997</v>
      </c>
      <c r="BM18" s="2">
        <f t="shared" si="29"/>
        <v>73.575999999999993</v>
      </c>
      <c r="BN18" s="2">
        <f t="shared" si="30"/>
        <v>72.847999999999999</v>
      </c>
      <c r="BO18" s="2">
        <f t="shared" si="31"/>
        <v>74.424000000000007</v>
      </c>
      <c r="BP18" s="2">
        <f t="shared" si="32"/>
        <v>74.757999999999996</v>
      </c>
      <c r="BQ18" s="2">
        <f t="shared" si="33"/>
        <v>74.772999999999996</v>
      </c>
      <c r="BR18" s="2">
        <f t="shared" si="34"/>
        <v>74.864000000000004</v>
      </c>
      <c r="BS18" s="2">
        <f t="shared" si="35"/>
        <v>73.772999999999996</v>
      </c>
      <c r="BT18" s="2">
        <f t="shared" si="36"/>
        <v>68.287999999999997</v>
      </c>
      <c r="BU18" s="2">
        <f t="shared" si="37"/>
        <v>62.847999999999999</v>
      </c>
      <c r="BV18" s="2">
        <f t="shared" si="38"/>
        <v>55.368000000000002</v>
      </c>
      <c r="BW18" s="2">
        <f t="shared" si="39"/>
        <v>46.0441</v>
      </c>
      <c r="BZ18" s="2" t="str">
        <f t="shared" si="40"/>
        <v/>
      </c>
      <c r="CA18" s="2" t="str">
        <f t="shared" si="41"/>
        <v/>
      </c>
      <c r="CB18" s="2" t="str">
        <f t="shared" si="42"/>
        <v/>
      </c>
      <c r="CC18" s="2" t="str">
        <f t="shared" si="43"/>
        <v/>
      </c>
      <c r="CD18" s="2" t="str">
        <f t="shared" si="44"/>
        <v/>
      </c>
      <c r="CE18" s="2" t="str">
        <f t="shared" si="45"/>
        <v/>
      </c>
      <c r="CF18" s="2" t="str">
        <f t="shared" si="46"/>
        <v/>
      </c>
      <c r="CG18" s="2" t="str">
        <f t="shared" si="47"/>
        <v/>
      </c>
      <c r="CH18" s="2" t="str">
        <f t="shared" si="48"/>
        <v/>
      </c>
      <c r="CI18" s="2" t="str">
        <f t="shared" si="49"/>
        <v/>
      </c>
      <c r="CJ18" s="2" t="str">
        <f t="shared" si="50"/>
        <v/>
      </c>
      <c r="CK18" s="2" t="str">
        <f t="shared" si="51"/>
        <v/>
      </c>
      <c r="CL18" s="2" t="str">
        <f t="shared" si="52"/>
        <v/>
      </c>
      <c r="CO18" s="2">
        <f t="shared" si="53"/>
        <v>70.049452251401746</v>
      </c>
      <c r="CP18" s="2">
        <f t="shared" si="54"/>
        <v>73.102379809044123</v>
      </c>
      <c r="CQ18" s="2">
        <f t="shared" si="55"/>
        <v>74.318049274821945</v>
      </c>
      <c r="CR18" s="2">
        <f t="shared" si="56"/>
        <v>74.213435740878623</v>
      </c>
      <c r="CS18" s="2">
        <f t="shared" si="57"/>
        <v>74.859378950955715</v>
      </c>
      <c r="CT18" s="2">
        <f t="shared" si="58"/>
        <v>75.716978611288411</v>
      </c>
      <c r="CU18" s="2">
        <f t="shared" si="59"/>
        <v>76.48245517778011</v>
      </c>
      <c r="CV18" s="2">
        <f t="shared" si="60"/>
        <v>76.072234526729858</v>
      </c>
      <c r="CW18" s="2">
        <f t="shared" si="61"/>
        <v>74.077213672486934</v>
      </c>
      <c r="CX18" s="2">
        <f t="shared" si="62"/>
        <v>69.762931893770173</v>
      </c>
      <c r="CY18" s="2">
        <f t="shared" si="63"/>
        <v>63.518223201098323</v>
      </c>
      <c r="CZ18" s="2">
        <f t="shared" si="64"/>
        <v>56.515100302020606</v>
      </c>
      <c r="DA18" s="2">
        <f t="shared" si="65"/>
        <v>46.943000773841689</v>
      </c>
      <c r="DD18" s="2">
        <f t="shared" si="66"/>
        <v>76.883163549773869</v>
      </c>
      <c r="DE18" s="2">
        <f t="shared" si="67"/>
        <v>75.324220067106211</v>
      </c>
      <c r="DF18" s="2">
        <f t="shared" si="68"/>
        <v>77.790914003345051</v>
      </c>
      <c r="DG18" s="2">
        <f t="shared" si="69"/>
        <v>76.581399845163304</v>
      </c>
      <c r="DH18" s="2">
        <f t="shared" si="70"/>
        <v>77.703310891434199</v>
      </c>
      <c r="DI18" s="2">
        <f t="shared" si="71"/>
        <v>81.249165039035873</v>
      </c>
      <c r="DJ18" s="2">
        <f t="shared" si="72"/>
        <v>82.62220386375057</v>
      </c>
      <c r="DK18" s="2">
        <f t="shared" si="73"/>
        <v>83.203292681540646</v>
      </c>
      <c r="DL18" s="2">
        <f t="shared" si="74"/>
        <v>80.20507605059754</v>
      </c>
      <c r="DM18" s="2">
        <f t="shared" si="75"/>
        <v>75.868667538056982</v>
      </c>
      <c r="DN18" s="2">
        <f t="shared" si="76"/>
        <v>69.744062795554385</v>
      </c>
      <c r="DO18" s="2">
        <f t="shared" si="77"/>
        <v>61.972074221801194</v>
      </c>
      <c r="DP18" s="2">
        <f t="shared" si="78"/>
        <v>49.916206457248542</v>
      </c>
      <c r="DS18" s="2">
        <f t="shared" si="79"/>
        <v>2.5460484121495557E-4</v>
      </c>
      <c r="DT18" s="2">
        <f t="shared" si="80"/>
        <v>2.6457214584832948E-4</v>
      </c>
      <c r="DU18" s="2">
        <f t="shared" si="81"/>
        <v>3.0358744520393315E-4</v>
      </c>
      <c r="DV18" s="2">
        <f t="shared" si="82"/>
        <v>2.9753939254807167E-4</v>
      </c>
      <c r="DW18" s="2">
        <f t="shared" si="83"/>
        <v>3.226590080863559E-4</v>
      </c>
      <c r="DX18" s="2">
        <f t="shared" si="84"/>
        <v>3.4520940248975287E-4</v>
      </c>
      <c r="DY18" s="2">
        <f t="shared" si="85"/>
        <v>2.5138708588071985E-4</v>
      </c>
      <c r="DZ18" s="2">
        <f t="shared" si="86"/>
        <v>2.6514609729983449E-4</v>
      </c>
      <c r="EA18" s="2">
        <f t="shared" si="87"/>
        <v>2.6783405032974363E-4</v>
      </c>
      <c r="EB18" s="2">
        <f t="shared" si="88"/>
        <v>2.8849459021238621E-4</v>
      </c>
      <c r="EC18" s="2">
        <f t="shared" si="89"/>
        <v>2.9843891190463827E-4</v>
      </c>
      <c r="ED18" s="2">
        <f t="shared" si="90"/>
        <v>2.6581517925126138E-4</v>
      </c>
      <c r="EE18" s="2">
        <f t="shared" si="91"/>
        <v>2.6569389733380584E-4</v>
      </c>
    </row>
    <row r="19" spans="2:135" x14ac:dyDescent="0.25">
      <c r="B19" s="2">
        <v>13</v>
      </c>
      <c r="C19">
        <v>67.802999999999997</v>
      </c>
      <c r="D19">
        <v>71.454999999999998</v>
      </c>
      <c r="E19">
        <v>73.817999999999998</v>
      </c>
      <c r="F19">
        <v>73</v>
      </c>
      <c r="G19">
        <v>72.682000000000002</v>
      </c>
      <c r="H19">
        <v>74.152000000000001</v>
      </c>
      <c r="I19">
        <v>76.515000000000001</v>
      </c>
      <c r="J19">
        <v>74.545000000000002</v>
      </c>
      <c r="K19">
        <v>72.847999999999999</v>
      </c>
      <c r="L19">
        <v>69</v>
      </c>
      <c r="M19">
        <v>62.484999999999999</v>
      </c>
      <c r="N19">
        <v>55.706000000000003</v>
      </c>
      <c r="O19">
        <v>46.9559</v>
      </c>
      <c r="R19" s="5">
        <f t="shared" si="0"/>
        <v>70.060096629316789</v>
      </c>
      <c r="S19" s="5">
        <f t="shared" si="1"/>
        <v>73.086101798809509</v>
      </c>
      <c r="T19" s="5">
        <f t="shared" si="2"/>
        <v>74.310876464287688</v>
      </c>
      <c r="U19" s="5">
        <f t="shared" si="3"/>
        <v>74.210526526615254</v>
      </c>
      <c r="V19" s="5">
        <f t="shared" si="4"/>
        <v>74.872170574626679</v>
      </c>
      <c r="W19" s="5">
        <f t="shared" si="5"/>
        <v>75.751750635424727</v>
      </c>
      <c r="X19" s="5">
        <f t="shared" si="6"/>
        <v>76.516463028724388</v>
      </c>
      <c r="Y19" s="5">
        <f t="shared" si="7"/>
        <v>76.10586391462779</v>
      </c>
      <c r="Z19" s="5">
        <f t="shared" si="8"/>
        <v>74.100230036522248</v>
      </c>
      <c r="AA19" s="5">
        <f t="shared" si="9"/>
        <v>69.787011686282938</v>
      </c>
      <c r="AB19" s="5">
        <f t="shared" si="10"/>
        <v>63.548856491499251</v>
      </c>
      <c r="AC19" s="5">
        <f t="shared" si="11"/>
        <v>56.540399201703998</v>
      </c>
      <c r="AD19" s="5">
        <f t="shared" si="12"/>
        <v>46.959529430580595</v>
      </c>
      <c r="AE19" s="5"/>
      <c r="AG19" s="5">
        <f t="shared" si="13"/>
        <v>-2.2570966293167913</v>
      </c>
      <c r="AH19" s="5">
        <f t="shared" si="13"/>
        <v>-1.6311017988095102</v>
      </c>
      <c r="AI19" s="5">
        <f t="shared" si="13"/>
        <v>-0.49287646428768994</v>
      </c>
      <c r="AJ19" s="5">
        <f t="shared" si="13"/>
        <v>-1.2105265266152543</v>
      </c>
      <c r="AK19" s="5">
        <f t="shared" si="13"/>
        <v>-2.1901705746266771</v>
      </c>
      <c r="AL19" s="5">
        <f t="shared" si="13"/>
        <v>-1.5997506354247264</v>
      </c>
      <c r="AM19" s="5">
        <f t="shared" si="13"/>
        <v>-1.4630287243875273E-3</v>
      </c>
      <c r="AN19" s="5">
        <f t="shared" si="13"/>
        <v>-1.5608639146277881</v>
      </c>
      <c r="AO19" s="5">
        <f t="shared" si="13"/>
        <v>-1.2522300365222492</v>
      </c>
      <c r="AP19" s="5">
        <f t="shared" si="13"/>
        <v>-0.78701168628293772</v>
      </c>
      <c r="AQ19" s="5">
        <f t="shared" si="13"/>
        <v>-1.0638564914992514</v>
      </c>
      <c r="AR19" s="5">
        <f t="shared" si="13"/>
        <v>-0.83439920170399517</v>
      </c>
      <c r="AS19" s="5">
        <f t="shared" si="13"/>
        <v>-3.6294305805952831E-3</v>
      </c>
      <c r="AV19" s="2">
        <f t="shared" si="14"/>
        <v>70.060096629316789</v>
      </c>
      <c r="AW19" s="2">
        <f t="shared" si="15"/>
        <v>73.086101798809509</v>
      </c>
      <c r="AX19" s="2">
        <f t="shared" si="16"/>
        <v>74.310876464287688</v>
      </c>
      <c r="AY19" s="2">
        <f t="shared" si="17"/>
        <v>74.210526526615254</v>
      </c>
      <c r="AZ19" s="2">
        <f t="shared" si="18"/>
        <v>74.872170574626679</v>
      </c>
      <c r="BA19" s="2">
        <f t="shared" si="19"/>
        <v>75.751750635424727</v>
      </c>
      <c r="BB19" s="2">
        <f t="shared" si="20"/>
        <v>76.516463028724388</v>
      </c>
      <c r="BC19" s="2">
        <f t="shared" si="21"/>
        <v>76.10586391462779</v>
      </c>
      <c r="BD19" s="2">
        <f t="shared" si="22"/>
        <v>74.100230036522248</v>
      </c>
      <c r="BE19" s="2">
        <f t="shared" si="23"/>
        <v>69.787011686282938</v>
      </c>
      <c r="BF19" s="2">
        <f t="shared" si="24"/>
        <v>63.548856491499251</v>
      </c>
      <c r="BG19" s="2">
        <f t="shared" si="25"/>
        <v>56.540399201703998</v>
      </c>
      <c r="BH19" s="2">
        <f t="shared" si="26"/>
        <v>46.959529430580581</v>
      </c>
      <c r="BK19" s="2">
        <f t="shared" si="27"/>
        <v>67.802999999999997</v>
      </c>
      <c r="BL19" s="2">
        <f t="shared" si="28"/>
        <v>71.454999999999998</v>
      </c>
      <c r="BM19" s="2">
        <f t="shared" si="29"/>
        <v>73.817999999999998</v>
      </c>
      <c r="BN19" s="2">
        <f t="shared" si="30"/>
        <v>73</v>
      </c>
      <c r="BO19" s="2">
        <f t="shared" si="31"/>
        <v>72.682000000000002</v>
      </c>
      <c r="BP19" s="2">
        <f t="shared" si="32"/>
        <v>74.152000000000001</v>
      </c>
      <c r="BQ19" s="2">
        <f t="shared" si="33"/>
        <v>76.515000000000001</v>
      </c>
      <c r="BR19" s="2">
        <f t="shared" si="34"/>
        <v>74.545000000000002</v>
      </c>
      <c r="BS19" s="2">
        <f t="shared" si="35"/>
        <v>72.847999999999999</v>
      </c>
      <c r="BT19" s="2">
        <f t="shared" si="36"/>
        <v>69</v>
      </c>
      <c r="BU19" s="2">
        <f t="shared" si="37"/>
        <v>62.484999999999999</v>
      </c>
      <c r="BV19" s="2">
        <f t="shared" si="38"/>
        <v>55.706000000000003</v>
      </c>
      <c r="BW19" s="2">
        <f t="shared" si="39"/>
        <v>46.9559</v>
      </c>
      <c r="BZ19" s="2" t="str">
        <f t="shared" si="40"/>
        <v/>
      </c>
      <c r="CA19" s="2" t="str">
        <f t="shared" si="41"/>
        <v/>
      </c>
      <c r="CB19" s="2" t="str">
        <f t="shared" si="42"/>
        <v/>
      </c>
      <c r="CC19" s="2" t="str">
        <f t="shared" si="43"/>
        <v/>
      </c>
      <c r="CD19" s="2" t="str">
        <f t="shared" si="44"/>
        <v/>
      </c>
      <c r="CE19" s="2" t="str">
        <f t="shared" si="45"/>
        <v/>
      </c>
      <c r="CF19" s="2" t="str">
        <f t="shared" si="46"/>
        <v/>
      </c>
      <c r="CG19" s="2" t="str">
        <f t="shared" si="47"/>
        <v/>
      </c>
      <c r="CH19" s="2" t="str">
        <f t="shared" si="48"/>
        <v/>
      </c>
      <c r="CI19" s="2" t="str">
        <f t="shared" si="49"/>
        <v/>
      </c>
      <c r="CJ19" s="2" t="str">
        <f t="shared" si="50"/>
        <v/>
      </c>
      <c r="CK19" s="2" t="str">
        <f t="shared" si="51"/>
        <v/>
      </c>
      <c r="CL19" s="2" t="str">
        <f t="shared" si="52"/>
        <v/>
      </c>
      <c r="CO19" s="2">
        <f t="shared" si="53"/>
        <v>70.058212973542282</v>
      </c>
      <c r="CP19" s="2">
        <f t="shared" si="54"/>
        <v>73.085466810325357</v>
      </c>
      <c r="CQ19" s="2">
        <f t="shared" si="55"/>
        <v>74.309735796577286</v>
      </c>
      <c r="CR19" s="2">
        <f t="shared" si="56"/>
        <v>74.209765410390048</v>
      </c>
      <c r="CS19" s="2">
        <f t="shared" si="57"/>
        <v>74.871178776495398</v>
      </c>
      <c r="CT19" s="2">
        <f t="shared" si="58"/>
        <v>75.749684550904007</v>
      </c>
      <c r="CU19" s="2">
        <f t="shared" si="59"/>
        <v>76.514791659938211</v>
      </c>
      <c r="CV19" s="2">
        <f t="shared" si="60"/>
        <v>76.103817306100368</v>
      </c>
      <c r="CW19" s="2">
        <f t="shared" si="61"/>
        <v>74.098453570124093</v>
      </c>
      <c r="CX19" s="2">
        <f t="shared" si="62"/>
        <v>69.785105271397754</v>
      </c>
      <c r="CY19" s="2">
        <f t="shared" si="63"/>
        <v>63.546845185031273</v>
      </c>
      <c r="CZ19" s="2">
        <f t="shared" si="64"/>
        <v>56.53882829143361</v>
      </c>
      <c r="DA19" s="2">
        <f t="shared" si="65"/>
        <v>46.958674531530441</v>
      </c>
      <c r="DD19" s="2">
        <f t="shared" si="66"/>
        <v>76.805754278334391</v>
      </c>
      <c r="DE19" s="2">
        <f t="shared" si="67"/>
        <v>75.274401555359987</v>
      </c>
      <c r="DF19" s="2">
        <f t="shared" si="68"/>
        <v>77.736530291528297</v>
      </c>
      <c r="DG19" s="2">
        <f t="shared" si="69"/>
        <v>76.542788166350732</v>
      </c>
      <c r="DH19" s="2">
        <f t="shared" si="70"/>
        <v>77.674630039763656</v>
      </c>
      <c r="DI19" s="2">
        <f t="shared" si="71"/>
        <v>81.208267720971847</v>
      </c>
      <c r="DJ19" s="2">
        <f t="shared" si="72"/>
        <v>82.578521679241774</v>
      </c>
      <c r="DK19" s="2">
        <f t="shared" si="73"/>
        <v>83.143622633313839</v>
      </c>
      <c r="DL19" s="2">
        <f t="shared" si="74"/>
        <v>80.147716066673141</v>
      </c>
      <c r="DM19" s="2">
        <f t="shared" si="75"/>
        <v>75.811975416576146</v>
      </c>
      <c r="DN19" s="2">
        <f t="shared" si="76"/>
        <v>69.693450210618238</v>
      </c>
      <c r="DO19" s="2">
        <f t="shared" si="77"/>
        <v>61.92875350216579</v>
      </c>
      <c r="DP19" s="2">
        <f t="shared" si="78"/>
        <v>49.893243951812778</v>
      </c>
      <c r="DS19" s="2">
        <f t="shared" si="79"/>
        <v>2.7916179974566682E-4</v>
      </c>
      <c r="DT19" s="2">
        <f t="shared" si="80"/>
        <v>2.900901845489272E-4</v>
      </c>
      <c r="DU19" s="2">
        <f t="shared" si="81"/>
        <v>3.328672647501801E-4</v>
      </c>
      <c r="DV19" s="2">
        <f t="shared" si="82"/>
        <v>3.2623609146856865E-4</v>
      </c>
      <c r="DW19" s="2">
        <f t="shared" si="83"/>
        <v>3.5377755421660555E-4</v>
      </c>
      <c r="DX19" s="2">
        <f t="shared" si="84"/>
        <v>3.7850197685699324E-4</v>
      </c>
      <c r="DY19" s="2">
        <f t="shared" si="85"/>
        <v>2.7563377341158191E-4</v>
      </c>
      <c r="DZ19" s="2">
        <f t="shared" si="86"/>
        <v>2.9071947763991909E-4</v>
      </c>
      <c r="EA19" s="2">
        <f t="shared" si="87"/>
        <v>2.9366660798324241E-4</v>
      </c>
      <c r="EB19" s="2">
        <f t="shared" si="88"/>
        <v>3.163192236217534E-4</v>
      </c>
      <c r="EC19" s="2">
        <f t="shared" si="89"/>
        <v>3.2722233812112827E-4</v>
      </c>
      <c r="ED19" s="2">
        <f t="shared" si="90"/>
        <v>2.9145307383127519E-4</v>
      </c>
      <c r="EE19" s="2">
        <f t="shared" si="91"/>
        <v>2.9132009767217609E-4</v>
      </c>
    </row>
    <row r="20" spans="2:135" x14ac:dyDescent="0.25">
      <c r="B20" s="2">
        <v>14</v>
      </c>
      <c r="C20">
        <v>67.015000000000001</v>
      </c>
      <c r="D20">
        <v>71.590999999999994</v>
      </c>
      <c r="E20">
        <v>73.847999999999999</v>
      </c>
      <c r="F20">
        <v>71.817999999999998</v>
      </c>
      <c r="G20">
        <v>74.561000000000007</v>
      </c>
      <c r="H20">
        <v>74.257999999999996</v>
      </c>
      <c r="I20">
        <v>76.47</v>
      </c>
      <c r="J20">
        <v>75.394000000000005</v>
      </c>
      <c r="K20">
        <v>72.787999999999997</v>
      </c>
      <c r="L20">
        <v>68.135999999999996</v>
      </c>
      <c r="M20">
        <v>61.53</v>
      </c>
      <c r="N20">
        <v>55.881999999999998</v>
      </c>
      <c r="O20">
        <v>46.338200000000001</v>
      </c>
      <c r="R20" s="5">
        <f t="shared" si="0"/>
        <v>70.069012652064103</v>
      </c>
      <c r="S20" s="5">
        <f t="shared" si="1"/>
        <v>73.069239576936127</v>
      </c>
      <c r="T20" s="5">
        <f t="shared" si="2"/>
        <v>74.302656181189278</v>
      </c>
      <c r="U20" s="5">
        <f t="shared" si="3"/>
        <v>74.206917102477973</v>
      </c>
      <c r="V20" s="5">
        <f t="shared" si="4"/>
        <v>74.884050347646195</v>
      </c>
      <c r="W20" s="5">
        <f t="shared" si="5"/>
        <v>75.784625278777227</v>
      </c>
      <c r="X20" s="5">
        <f t="shared" si="6"/>
        <v>76.548937738556404</v>
      </c>
      <c r="Y20" s="5">
        <f t="shared" si="7"/>
        <v>76.137614996531227</v>
      </c>
      <c r="Z20" s="5">
        <f t="shared" si="8"/>
        <v>74.121615960878316</v>
      </c>
      <c r="AA20" s="5">
        <f t="shared" si="9"/>
        <v>69.809341574940078</v>
      </c>
      <c r="AB20" s="5">
        <f t="shared" si="10"/>
        <v>63.577644025187148</v>
      </c>
      <c r="AC20" s="5">
        <f t="shared" si="11"/>
        <v>56.564257274990105</v>
      </c>
      <c r="AD20" s="5">
        <f t="shared" si="12"/>
        <v>46.975273299957081</v>
      </c>
      <c r="AE20" s="5"/>
      <c r="AG20" s="5">
        <f t="shared" si="13"/>
        <v>-3.0540126520641024</v>
      </c>
      <c r="AH20" s="5">
        <f t="shared" si="13"/>
        <v>-1.4782395769361329</v>
      </c>
      <c r="AI20" s="5">
        <f t="shared" si="13"/>
        <v>-0.45465618118927864</v>
      </c>
      <c r="AJ20" s="5">
        <f t="shared" si="13"/>
        <v>-2.3889171024779756</v>
      </c>
      <c r="AK20" s="5">
        <f t="shared" si="13"/>
        <v>-0.32305034764618767</v>
      </c>
      <c r="AL20" s="5">
        <f t="shared" si="13"/>
        <v>-1.5266252787772316</v>
      </c>
      <c r="AM20" s="5">
        <f t="shared" si="13"/>
        <v>-7.8937738556405179E-2</v>
      </c>
      <c r="AN20" s="5">
        <f t="shared" si="13"/>
        <v>-0.7436149965312211</v>
      </c>
      <c r="AO20" s="5">
        <f t="shared" si="13"/>
        <v>-1.3336159608783191</v>
      </c>
      <c r="AP20" s="5">
        <f t="shared" si="13"/>
        <v>-1.673341574940082</v>
      </c>
      <c r="AQ20" s="5">
        <f t="shared" si="13"/>
        <v>-2.0476440251871466</v>
      </c>
      <c r="AR20" s="5">
        <f t="shared" si="13"/>
        <v>-0.68225727499010702</v>
      </c>
      <c r="AS20" s="5">
        <f t="shared" si="13"/>
        <v>-0.63707329995708051</v>
      </c>
      <c r="AV20" s="2">
        <f t="shared" si="14"/>
        <v>70.069012652064089</v>
      </c>
      <c r="AW20" s="2">
        <f t="shared" si="15"/>
        <v>73.069239576936113</v>
      </c>
      <c r="AX20" s="2">
        <f t="shared" si="16"/>
        <v>74.302656181189249</v>
      </c>
      <c r="AY20" s="2">
        <f t="shared" si="17"/>
        <v>74.206917102477973</v>
      </c>
      <c r="AZ20" s="2">
        <f t="shared" si="18"/>
        <v>74.884050347646195</v>
      </c>
      <c r="BA20" s="2">
        <f t="shared" si="19"/>
        <v>75.784625278777227</v>
      </c>
      <c r="BB20" s="2">
        <f t="shared" si="20"/>
        <v>76.548937738556404</v>
      </c>
      <c r="BC20" s="2">
        <f t="shared" si="21"/>
        <v>76.137614996531227</v>
      </c>
      <c r="BD20" s="2">
        <f t="shared" si="22"/>
        <v>74.121615960878316</v>
      </c>
      <c r="BE20" s="2">
        <f t="shared" si="23"/>
        <v>69.809341574940078</v>
      </c>
      <c r="BF20" s="2">
        <f t="shared" si="24"/>
        <v>63.577644025187134</v>
      </c>
      <c r="BG20" s="2">
        <f t="shared" si="25"/>
        <v>56.564257274990091</v>
      </c>
      <c r="BH20" s="2">
        <f t="shared" si="26"/>
        <v>46.975273299956989</v>
      </c>
      <c r="BK20" s="2">
        <f t="shared" si="27"/>
        <v>67.015000000000001</v>
      </c>
      <c r="BL20" s="2">
        <f t="shared" si="28"/>
        <v>71.590999999999994</v>
      </c>
      <c r="BM20" s="2">
        <f t="shared" si="29"/>
        <v>73.847999999999999</v>
      </c>
      <c r="BN20" s="2">
        <f t="shared" si="30"/>
        <v>71.817999999999998</v>
      </c>
      <c r="BO20" s="2">
        <f t="shared" si="31"/>
        <v>74.561000000000007</v>
      </c>
      <c r="BP20" s="2">
        <f t="shared" si="32"/>
        <v>74.257999999999996</v>
      </c>
      <c r="BQ20" s="2">
        <f t="shared" si="33"/>
        <v>76.47</v>
      </c>
      <c r="BR20" s="2">
        <f t="shared" si="34"/>
        <v>75.394000000000005</v>
      </c>
      <c r="BS20" s="2">
        <f t="shared" si="35"/>
        <v>72.787999999999997</v>
      </c>
      <c r="BT20" s="2">
        <f t="shared" si="36"/>
        <v>68.135999999999996</v>
      </c>
      <c r="BU20" s="2">
        <f t="shared" si="37"/>
        <v>61.53</v>
      </c>
      <c r="BV20" s="2">
        <f t="shared" si="38"/>
        <v>55.881999999999998</v>
      </c>
      <c r="BW20" s="2">
        <f t="shared" si="39"/>
        <v>46.338200000000001</v>
      </c>
      <c r="BZ20" s="2" t="str">
        <f t="shared" si="40"/>
        <v/>
      </c>
      <c r="CA20" s="2" t="str">
        <f t="shared" si="41"/>
        <v/>
      </c>
      <c r="CB20" s="2" t="str">
        <f t="shared" si="42"/>
        <v/>
      </c>
      <c r="CC20" s="2" t="str">
        <f t="shared" si="43"/>
        <v/>
      </c>
      <c r="CD20" s="2" t="str">
        <f t="shared" si="44"/>
        <v/>
      </c>
      <c r="CE20" s="2" t="str">
        <f t="shared" si="45"/>
        <v/>
      </c>
      <c r="CF20" s="2" t="str">
        <f t="shared" si="46"/>
        <v/>
      </c>
      <c r="CG20" s="2" t="str">
        <f t="shared" si="47"/>
        <v/>
      </c>
      <c r="CH20" s="2" t="str">
        <f t="shared" si="48"/>
        <v/>
      </c>
      <c r="CI20" s="2" t="str">
        <f t="shared" si="49"/>
        <v/>
      </c>
      <c r="CJ20" s="2" t="str">
        <f t="shared" si="50"/>
        <v/>
      </c>
      <c r="CK20" s="2" t="str">
        <f t="shared" si="51"/>
        <v/>
      </c>
      <c r="CL20" s="2" t="str">
        <f t="shared" si="52"/>
        <v/>
      </c>
      <c r="CO20" s="2">
        <f t="shared" si="53"/>
        <v>70.066973695682819</v>
      </c>
      <c r="CP20" s="2">
        <f t="shared" si="54"/>
        <v>73.068553811606591</v>
      </c>
      <c r="CQ20" s="2">
        <f t="shared" si="55"/>
        <v>74.301422318332627</v>
      </c>
      <c r="CR20" s="2">
        <f t="shared" si="56"/>
        <v>74.206095079901488</v>
      </c>
      <c r="CS20" s="2">
        <f t="shared" si="57"/>
        <v>74.882978602035067</v>
      </c>
      <c r="CT20" s="2">
        <f t="shared" si="58"/>
        <v>75.782390490519589</v>
      </c>
      <c r="CU20" s="2">
        <f t="shared" si="59"/>
        <v>76.547128142096312</v>
      </c>
      <c r="CV20" s="2">
        <f t="shared" si="60"/>
        <v>76.135400085470863</v>
      </c>
      <c r="CW20" s="2">
        <f t="shared" si="61"/>
        <v>74.119693467761266</v>
      </c>
      <c r="CX20" s="2">
        <f t="shared" si="62"/>
        <v>69.807278649025335</v>
      </c>
      <c r="CY20" s="2">
        <f t="shared" si="63"/>
        <v>63.575467168964224</v>
      </c>
      <c r="CZ20" s="2">
        <f t="shared" si="64"/>
        <v>56.562556280846614</v>
      </c>
      <c r="DA20" s="2">
        <f t="shared" si="65"/>
        <v>46.974348289219201</v>
      </c>
      <c r="DD20" s="2">
        <f t="shared" si="66"/>
        <v>76.728345006894926</v>
      </c>
      <c r="DE20" s="2">
        <f t="shared" si="67"/>
        <v>75.224583043613777</v>
      </c>
      <c r="DF20" s="2">
        <f t="shared" si="68"/>
        <v>77.682146579711528</v>
      </c>
      <c r="DG20" s="2">
        <f t="shared" si="69"/>
        <v>76.504176487538174</v>
      </c>
      <c r="DH20" s="2">
        <f t="shared" si="70"/>
        <v>77.645949188093113</v>
      </c>
      <c r="DI20" s="2">
        <f t="shared" si="71"/>
        <v>81.167370402907821</v>
      </c>
      <c r="DJ20" s="2">
        <f t="shared" si="72"/>
        <v>82.534839494732964</v>
      </c>
      <c r="DK20" s="2">
        <f t="shared" si="73"/>
        <v>83.083952585087019</v>
      </c>
      <c r="DL20" s="2">
        <f t="shared" si="74"/>
        <v>80.090356082748755</v>
      </c>
      <c r="DM20" s="2">
        <f t="shared" si="75"/>
        <v>75.75528329509531</v>
      </c>
      <c r="DN20" s="2">
        <f t="shared" si="76"/>
        <v>69.642837625682091</v>
      </c>
      <c r="DO20" s="2">
        <f t="shared" si="77"/>
        <v>61.885432782530387</v>
      </c>
      <c r="DP20" s="2">
        <f t="shared" si="78"/>
        <v>49.870281446377007</v>
      </c>
      <c r="DS20" s="2">
        <f t="shared" si="79"/>
        <v>3.0608658277905414E-4</v>
      </c>
      <c r="DT20" s="2">
        <f t="shared" si="80"/>
        <v>3.1806866036531133E-4</v>
      </c>
      <c r="DU20" s="2">
        <f t="shared" si="81"/>
        <v>3.6496997720441914E-4</v>
      </c>
      <c r="DV20" s="2">
        <f t="shared" si="82"/>
        <v>3.5769950261659077E-4</v>
      </c>
      <c r="DW20" s="2">
        <f t="shared" si="83"/>
        <v>3.8789613488221335E-4</v>
      </c>
      <c r="DX20" s="2">
        <f t="shared" si="84"/>
        <v>4.1500401004134494E-4</v>
      </c>
      <c r="DY20" s="2">
        <f t="shared" si="85"/>
        <v>3.0221838587893659E-4</v>
      </c>
      <c r="DZ20" s="2">
        <f t="shared" si="86"/>
        <v>3.1875862785537429E-4</v>
      </c>
      <c r="EA20" s="2">
        <f t="shared" si="87"/>
        <v>3.2198990983410976E-4</v>
      </c>
      <c r="EB20" s="2">
        <f t="shared" si="88"/>
        <v>3.4682654730149552E-4</v>
      </c>
      <c r="EC20" s="2">
        <f t="shared" si="89"/>
        <v>3.5878083239418174E-4</v>
      </c>
      <c r="ED20" s="2">
        <f t="shared" si="90"/>
        <v>3.1956295490673226E-4</v>
      </c>
      <c r="EE20" s="2">
        <f t="shared" si="91"/>
        <v>3.194171576452255E-4</v>
      </c>
    </row>
    <row r="21" spans="2:135" x14ac:dyDescent="0.25">
      <c r="B21" s="2">
        <v>15</v>
      </c>
      <c r="C21">
        <v>68.575999999999993</v>
      </c>
      <c r="D21">
        <v>71.5</v>
      </c>
      <c r="E21">
        <v>72.317999999999998</v>
      </c>
      <c r="F21">
        <v>73.712000000000003</v>
      </c>
      <c r="G21">
        <v>72.590999999999994</v>
      </c>
      <c r="H21">
        <v>75.03</v>
      </c>
      <c r="I21">
        <v>76.197000000000003</v>
      </c>
      <c r="J21">
        <v>75.075999999999993</v>
      </c>
      <c r="K21">
        <v>73.590999999999994</v>
      </c>
      <c r="L21">
        <v>69.120999999999995</v>
      </c>
      <c r="M21">
        <v>61.802999999999997</v>
      </c>
      <c r="N21">
        <v>56</v>
      </c>
      <c r="O21">
        <v>46.117600000000003</v>
      </c>
      <c r="R21" s="5">
        <f t="shared" si="0"/>
        <v>70.077941103735924</v>
      </c>
      <c r="S21" s="5">
        <f t="shared" si="1"/>
        <v>73.052381240924333</v>
      </c>
      <c r="T21" s="5">
        <f t="shared" si="2"/>
        <v>74.294443260359444</v>
      </c>
      <c r="U21" s="5">
        <f t="shared" si="3"/>
        <v>74.203312344277762</v>
      </c>
      <c r="V21" s="5">
        <f t="shared" si="4"/>
        <v>74.895936312709395</v>
      </c>
      <c r="W21" s="5">
        <f t="shared" si="5"/>
        <v>75.817513237330502</v>
      </c>
      <c r="X21" s="5">
        <f t="shared" si="6"/>
        <v>76.581423559447259</v>
      </c>
      <c r="Y21" s="5">
        <f t="shared" si="7"/>
        <v>76.16937949887334</v>
      </c>
      <c r="Z21" s="5">
        <f t="shared" si="8"/>
        <v>74.143013522488872</v>
      </c>
      <c r="AA21" s="5">
        <f t="shared" si="9"/>
        <v>69.831683913674098</v>
      </c>
      <c r="AB21" s="5">
        <f t="shared" si="10"/>
        <v>63.606444776231292</v>
      </c>
      <c r="AC21" s="5">
        <f t="shared" si="11"/>
        <v>56.588125823020384</v>
      </c>
      <c r="AD21" s="5">
        <f t="shared" si="12"/>
        <v>46.991022738444535</v>
      </c>
      <c r="AE21" s="5"/>
      <c r="AG21" s="5">
        <f t="shared" si="13"/>
        <v>-1.5019411037359305</v>
      </c>
      <c r="AH21" s="5">
        <f t="shared" si="13"/>
        <v>-1.5523812409243334</v>
      </c>
      <c r="AI21" s="5">
        <f t="shared" si="13"/>
        <v>-1.9764432603594457</v>
      </c>
      <c r="AJ21" s="5">
        <f t="shared" si="13"/>
        <v>-0.49131234427775894</v>
      </c>
      <c r="AK21" s="5">
        <f t="shared" si="13"/>
        <v>-2.3049363127094011</v>
      </c>
      <c r="AL21" s="5">
        <f t="shared" si="13"/>
        <v>-0.78751323733050071</v>
      </c>
      <c r="AM21" s="5">
        <f t="shared" si="13"/>
        <v>-0.38442355944725648</v>
      </c>
      <c r="AN21" s="5">
        <f t="shared" si="13"/>
        <v>-1.0933794988733467</v>
      </c>
      <c r="AO21" s="5">
        <f t="shared" si="13"/>
        <v>-0.55201352248887758</v>
      </c>
      <c r="AP21" s="5">
        <f t="shared" si="13"/>
        <v>-0.710683913674103</v>
      </c>
      <c r="AQ21" s="5">
        <f t="shared" si="13"/>
        <v>-1.8034447762312951</v>
      </c>
      <c r="AR21" s="5">
        <f t="shared" si="13"/>
        <v>-0.58812582302038408</v>
      </c>
      <c r="AS21" s="5">
        <f t="shared" si="13"/>
        <v>-0.87342273844453189</v>
      </c>
      <c r="AV21" s="2">
        <f t="shared" si="14"/>
        <v>70.077941103735881</v>
      </c>
      <c r="AW21" s="2">
        <f t="shared" si="15"/>
        <v>73.052381240924291</v>
      </c>
      <c r="AX21" s="2">
        <f t="shared" si="16"/>
        <v>74.294443260359316</v>
      </c>
      <c r="AY21" s="2">
        <f t="shared" si="17"/>
        <v>74.203312344277748</v>
      </c>
      <c r="AZ21" s="2">
        <f t="shared" si="18"/>
        <v>74.895936312709395</v>
      </c>
      <c r="BA21" s="2">
        <f t="shared" si="19"/>
        <v>75.817513237330502</v>
      </c>
      <c r="BB21" s="2">
        <f t="shared" si="20"/>
        <v>76.581423559447259</v>
      </c>
      <c r="BC21" s="2">
        <f t="shared" si="21"/>
        <v>76.16937949887334</v>
      </c>
      <c r="BD21" s="2">
        <f t="shared" si="22"/>
        <v>74.143013522488872</v>
      </c>
      <c r="BE21" s="2">
        <f t="shared" si="23"/>
        <v>69.831683913674098</v>
      </c>
      <c r="BF21" s="2">
        <f t="shared" si="24"/>
        <v>63.6064447762312</v>
      </c>
      <c r="BG21" s="2">
        <f t="shared" si="25"/>
        <v>56.588125823020292</v>
      </c>
      <c r="BH21" s="2">
        <f t="shared" si="26"/>
        <v>46.99102273844403</v>
      </c>
      <c r="BK21" s="2">
        <f t="shared" si="27"/>
        <v>68.575999999999993</v>
      </c>
      <c r="BL21" s="2">
        <f t="shared" si="28"/>
        <v>71.5</v>
      </c>
      <c r="BM21" s="2">
        <f t="shared" si="29"/>
        <v>72.317999999999998</v>
      </c>
      <c r="BN21" s="2">
        <f t="shared" si="30"/>
        <v>73.712000000000003</v>
      </c>
      <c r="BO21" s="2">
        <f t="shared" si="31"/>
        <v>72.590999999999994</v>
      </c>
      <c r="BP21" s="2">
        <f t="shared" si="32"/>
        <v>75.03</v>
      </c>
      <c r="BQ21" s="2">
        <f t="shared" si="33"/>
        <v>76.197000000000003</v>
      </c>
      <c r="BR21" s="2">
        <f t="shared" si="34"/>
        <v>75.075999999999993</v>
      </c>
      <c r="BS21" s="2">
        <f t="shared" si="35"/>
        <v>73.590999999999994</v>
      </c>
      <c r="BT21" s="2">
        <f t="shared" si="36"/>
        <v>69.120999999999995</v>
      </c>
      <c r="BU21" s="2">
        <f t="shared" si="37"/>
        <v>61.802999999999997</v>
      </c>
      <c r="BV21" s="2">
        <f t="shared" si="38"/>
        <v>56</v>
      </c>
      <c r="BW21" s="2">
        <f t="shared" si="39"/>
        <v>46.117600000000003</v>
      </c>
      <c r="BZ21" s="2" t="str">
        <f t="shared" si="40"/>
        <v/>
      </c>
      <c r="CA21" s="2" t="str">
        <f t="shared" si="41"/>
        <v/>
      </c>
      <c r="CB21" s="2" t="str">
        <f t="shared" si="42"/>
        <v/>
      </c>
      <c r="CC21" s="2" t="str">
        <f t="shared" si="43"/>
        <v/>
      </c>
      <c r="CD21" s="2" t="str">
        <f t="shared" si="44"/>
        <v/>
      </c>
      <c r="CE21" s="2" t="str">
        <f t="shared" si="45"/>
        <v/>
      </c>
      <c r="CF21" s="2" t="str">
        <f t="shared" si="46"/>
        <v/>
      </c>
      <c r="CG21" s="2" t="str">
        <f t="shared" si="47"/>
        <v/>
      </c>
      <c r="CH21" s="2" t="str">
        <f t="shared" si="48"/>
        <v/>
      </c>
      <c r="CI21" s="2" t="str">
        <f t="shared" si="49"/>
        <v/>
      </c>
      <c r="CJ21" s="2" t="str">
        <f t="shared" si="50"/>
        <v/>
      </c>
      <c r="CK21" s="2" t="str">
        <f t="shared" si="51"/>
        <v/>
      </c>
      <c r="CL21" s="2" t="str">
        <f t="shared" si="52"/>
        <v/>
      </c>
      <c r="CO21" s="2">
        <f t="shared" si="53"/>
        <v>70.075734417823369</v>
      </c>
      <c r="CP21" s="2">
        <f t="shared" si="54"/>
        <v>73.051640812887825</v>
      </c>
      <c r="CQ21" s="2">
        <f t="shared" si="55"/>
        <v>74.293108840087967</v>
      </c>
      <c r="CR21" s="2">
        <f t="shared" si="56"/>
        <v>74.202424749412913</v>
      </c>
      <c r="CS21" s="2">
        <f t="shared" si="57"/>
        <v>74.894778427574749</v>
      </c>
      <c r="CT21" s="2">
        <f t="shared" si="58"/>
        <v>75.815096430135185</v>
      </c>
      <c r="CU21" s="2">
        <f t="shared" si="59"/>
        <v>76.579464624254413</v>
      </c>
      <c r="CV21" s="2">
        <f t="shared" si="60"/>
        <v>76.166982864841373</v>
      </c>
      <c r="CW21" s="2">
        <f t="shared" si="61"/>
        <v>74.140933365398425</v>
      </c>
      <c r="CX21" s="2">
        <f t="shared" si="62"/>
        <v>69.82945202665293</v>
      </c>
      <c r="CY21" s="2">
        <f t="shared" si="63"/>
        <v>63.604089152897174</v>
      </c>
      <c r="CZ21" s="2">
        <f t="shared" si="64"/>
        <v>56.586284270259618</v>
      </c>
      <c r="DA21" s="2">
        <f t="shared" si="65"/>
        <v>46.990022046907953</v>
      </c>
      <c r="DD21" s="2">
        <f t="shared" si="66"/>
        <v>76.650935735455448</v>
      </c>
      <c r="DE21" s="2">
        <f t="shared" si="67"/>
        <v>75.174764531867567</v>
      </c>
      <c r="DF21" s="2">
        <f t="shared" si="68"/>
        <v>77.627762867894759</v>
      </c>
      <c r="DG21" s="2">
        <f t="shared" si="69"/>
        <v>76.465564808725603</v>
      </c>
      <c r="DH21" s="2">
        <f t="shared" si="70"/>
        <v>77.617268336422555</v>
      </c>
      <c r="DI21" s="2">
        <f t="shared" si="71"/>
        <v>81.126473084843795</v>
      </c>
      <c r="DJ21" s="2">
        <f t="shared" si="72"/>
        <v>82.491157310224153</v>
      </c>
      <c r="DK21" s="2">
        <f t="shared" si="73"/>
        <v>83.024282536860213</v>
      </c>
      <c r="DL21" s="2">
        <f t="shared" si="74"/>
        <v>80.032996098824356</v>
      </c>
      <c r="DM21" s="2">
        <f t="shared" si="75"/>
        <v>75.698591173614474</v>
      </c>
      <c r="DN21" s="2">
        <f t="shared" si="76"/>
        <v>69.592225040745944</v>
      </c>
      <c r="DO21" s="2">
        <f t="shared" si="77"/>
        <v>61.842112062894984</v>
      </c>
      <c r="DP21" s="2">
        <f t="shared" si="78"/>
        <v>49.847318940941243</v>
      </c>
      <c r="DS21" s="2">
        <f t="shared" si="79"/>
        <v>3.3560735343538933E-4</v>
      </c>
      <c r="DT21" s="2">
        <f t="shared" si="80"/>
        <v>3.4874464914788844E-4</v>
      </c>
      <c r="DU21" s="2">
        <f t="shared" si="81"/>
        <v>4.0016753169443533E-4</v>
      </c>
      <c r="DV21" s="2">
        <f t="shared" si="82"/>
        <v>3.9219617062097886E-4</v>
      </c>
      <c r="DW21" s="2">
        <f t="shared" si="83"/>
        <v>4.2530373790388343E-4</v>
      </c>
      <c r="DX21" s="2">
        <f t="shared" si="84"/>
        <v>4.5502462966476092E-4</v>
      </c>
      <c r="DY21" s="2">
        <f t="shared" si="85"/>
        <v>3.3136620878467492E-4</v>
      </c>
      <c r="DZ21" s="2">
        <f t="shared" si="86"/>
        <v>3.4950113697750323E-4</v>
      </c>
      <c r="EA21" s="2">
        <f t="shared" si="87"/>
        <v>3.5304394819895624E-4</v>
      </c>
      <c r="EB21" s="2">
        <f t="shared" si="88"/>
        <v>3.8027502250126004E-4</v>
      </c>
      <c r="EC21" s="2">
        <f t="shared" si="89"/>
        <v>3.9338174319114702E-4</v>
      </c>
      <c r="ED21" s="2">
        <f t="shared" si="90"/>
        <v>3.5038300974169596E-4</v>
      </c>
      <c r="EE21" s="2">
        <f t="shared" si="91"/>
        <v>3.5022315607815044E-4</v>
      </c>
    </row>
    <row r="22" spans="2:135" x14ac:dyDescent="0.25">
      <c r="B22" s="2">
        <v>16</v>
      </c>
      <c r="C22">
        <v>67.984999999999999</v>
      </c>
      <c r="D22">
        <v>71.802999999999997</v>
      </c>
      <c r="E22">
        <v>74.667000000000002</v>
      </c>
      <c r="F22">
        <v>72.97</v>
      </c>
      <c r="G22">
        <v>74.167000000000002</v>
      </c>
      <c r="H22">
        <v>74.620999999999995</v>
      </c>
      <c r="I22">
        <v>75.605999999999995</v>
      </c>
      <c r="J22">
        <v>75.682000000000002</v>
      </c>
      <c r="K22">
        <v>73.667000000000002</v>
      </c>
      <c r="L22">
        <v>68.742000000000004</v>
      </c>
      <c r="M22">
        <v>62.121000000000002</v>
      </c>
      <c r="N22">
        <v>55.515000000000001</v>
      </c>
      <c r="O22">
        <v>47.264699999999998</v>
      </c>
      <c r="R22" s="5">
        <f t="shared" si="0"/>
        <v>70.086882936275231</v>
      </c>
      <c r="S22" s="5">
        <f t="shared" si="1"/>
        <v>73.035527067706369</v>
      </c>
      <c r="T22" s="5">
        <f t="shared" si="2"/>
        <v>74.286238254404196</v>
      </c>
      <c r="U22" s="5">
        <f t="shared" si="3"/>
        <v>74.199712585098339</v>
      </c>
      <c r="V22" s="5">
        <f t="shared" si="4"/>
        <v>74.907828919991971</v>
      </c>
      <c r="W22" s="5">
        <f t="shared" si="5"/>
        <v>75.850415508953233</v>
      </c>
      <c r="X22" s="5">
        <f t="shared" si="6"/>
        <v>76.613921348051008</v>
      </c>
      <c r="Y22" s="5">
        <f t="shared" si="7"/>
        <v>76.201158443801901</v>
      </c>
      <c r="Z22" s="5">
        <f t="shared" si="8"/>
        <v>74.164423606874266</v>
      </c>
      <c r="AA22" s="5">
        <f t="shared" si="9"/>
        <v>69.854039647144731</v>
      </c>
      <c r="AB22" s="5">
        <f t="shared" si="10"/>
        <v>63.635259753124224</v>
      </c>
      <c r="AC22" s="5">
        <f t="shared" si="11"/>
        <v>56.612005655472345</v>
      </c>
      <c r="AD22" s="5">
        <f t="shared" si="12"/>
        <v>47.006778167687138</v>
      </c>
      <c r="AE22" s="5"/>
      <c r="AG22" s="5">
        <f t="shared" si="13"/>
        <v>-2.1018829362752314</v>
      </c>
      <c r="AH22" s="5">
        <f t="shared" si="13"/>
        <v>-1.2325270677063713</v>
      </c>
      <c r="AI22" s="5">
        <f t="shared" si="13"/>
        <v>0.38076174559580522</v>
      </c>
      <c r="AJ22" s="5">
        <f t="shared" si="13"/>
        <v>-1.2297125850983406</v>
      </c>
      <c r="AK22" s="5">
        <f t="shared" si="13"/>
        <v>-0.74082891999196931</v>
      </c>
      <c r="AL22" s="5">
        <f t="shared" si="13"/>
        <v>-1.2294155089532381</v>
      </c>
      <c r="AM22" s="5">
        <f t="shared" si="13"/>
        <v>-1.0079213480510134</v>
      </c>
      <c r="AN22" s="5">
        <f t="shared" si="13"/>
        <v>-0.51915844380189924</v>
      </c>
      <c r="AO22" s="5">
        <f t="shared" si="13"/>
        <v>-0.49742360687426412</v>
      </c>
      <c r="AP22" s="5">
        <f t="shared" si="13"/>
        <v>-1.1120396471447265</v>
      </c>
      <c r="AQ22" s="5">
        <f t="shared" si="13"/>
        <v>-1.5142597531242217</v>
      </c>
      <c r="AR22" s="5">
        <f t="shared" si="13"/>
        <v>-1.0970056554723442</v>
      </c>
      <c r="AS22" s="5">
        <f t="shared" si="13"/>
        <v>0.25792183231286003</v>
      </c>
      <c r="AV22" s="2">
        <f t="shared" si="14"/>
        <v>70.086882936274961</v>
      </c>
      <c r="AW22" s="2">
        <f t="shared" si="15"/>
        <v>73.035527067706113</v>
      </c>
      <c r="AX22" s="2">
        <f t="shared" si="16"/>
        <v>74.286238254403457</v>
      </c>
      <c r="AY22" s="2">
        <f t="shared" si="17"/>
        <v>74.199712585098212</v>
      </c>
      <c r="AZ22" s="2">
        <f t="shared" si="18"/>
        <v>74.907828919991928</v>
      </c>
      <c r="BA22" s="2">
        <f t="shared" si="19"/>
        <v>75.850415508953233</v>
      </c>
      <c r="BB22" s="2">
        <f t="shared" si="20"/>
        <v>76.613921348051008</v>
      </c>
      <c r="BC22" s="2">
        <f t="shared" si="21"/>
        <v>76.201158443801901</v>
      </c>
      <c r="BD22" s="2">
        <f t="shared" si="22"/>
        <v>74.164423606874266</v>
      </c>
      <c r="BE22" s="2">
        <f t="shared" si="23"/>
        <v>69.854039647144688</v>
      </c>
      <c r="BF22" s="2">
        <f t="shared" si="24"/>
        <v>63.635259753123712</v>
      </c>
      <c r="BG22" s="2">
        <f t="shared" si="25"/>
        <v>56.612005655471812</v>
      </c>
      <c r="BH22" s="2">
        <f t="shared" si="26"/>
        <v>47.006778167684459</v>
      </c>
      <c r="BK22" s="2">
        <f t="shared" si="27"/>
        <v>67.984999999999999</v>
      </c>
      <c r="BL22" s="2">
        <f t="shared" si="28"/>
        <v>71.802999999999997</v>
      </c>
      <c r="BM22" s="2">
        <f t="shared" si="29"/>
        <v>74.667000000000002</v>
      </c>
      <c r="BN22" s="2">
        <f t="shared" si="30"/>
        <v>72.97</v>
      </c>
      <c r="BO22" s="2">
        <f t="shared" si="31"/>
        <v>74.167000000000002</v>
      </c>
      <c r="BP22" s="2">
        <f t="shared" si="32"/>
        <v>74.620999999999995</v>
      </c>
      <c r="BQ22" s="2">
        <f t="shared" si="33"/>
        <v>75.605999999999995</v>
      </c>
      <c r="BR22" s="2">
        <f t="shared" si="34"/>
        <v>75.682000000000002</v>
      </c>
      <c r="BS22" s="2">
        <f t="shared" si="35"/>
        <v>73.667000000000002</v>
      </c>
      <c r="BT22" s="2">
        <f t="shared" si="36"/>
        <v>68.742000000000004</v>
      </c>
      <c r="BU22" s="2">
        <f t="shared" si="37"/>
        <v>62.121000000000002</v>
      </c>
      <c r="BV22" s="2">
        <f t="shared" si="38"/>
        <v>55.515000000000001</v>
      </c>
      <c r="BW22" s="2">
        <f t="shared" si="39"/>
        <v>47.264699999999998</v>
      </c>
      <c r="BZ22" s="2" t="str">
        <f t="shared" si="40"/>
        <v/>
      </c>
      <c r="CA22" s="2" t="str">
        <f t="shared" si="41"/>
        <v/>
      </c>
      <c r="CB22" s="2" t="str">
        <f t="shared" si="42"/>
        <v/>
      </c>
      <c r="CC22" s="2" t="str">
        <f t="shared" si="43"/>
        <v/>
      </c>
      <c r="CD22" s="2" t="str">
        <f t="shared" si="44"/>
        <v/>
      </c>
      <c r="CE22" s="2" t="str">
        <f t="shared" si="45"/>
        <v/>
      </c>
      <c r="CF22" s="2" t="str">
        <f t="shared" si="46"/>
        <v/>
      </c>
      <c r="CG22" s="2" t="str">
        <f t="shared" si="47"/>
        <v/>
      </c>
      <c r="CH22" s="2" t="str">
        <f t="shared" si="48"/>
        <v/>
      </c>
      <c r="CI22" s="2" t="str">
        <f t="shared" si="49"/>
        <v/>
      </c>
      <c r="CJ22" s="2" t="str">
        <f t="shared" si="50"/>
        <v/>
      </c>
      <c r="CK22" s="2" t="str">
        <f t="shared" si="51"/>
        <v/>
      </c>
      <c r="CL22" s="2" t="str">
        <f t="shared" si="52"/>
        <v/>
      </c>
      <c r="CO22" s="2">
        <f t="shared" si="53"/>
        <v>70.084495139963906</v>
      </c>
      <c r="CP22" s="2">
        <f t="shared" si="54"/>
        <v>73.034727814169059</v>
      </c>
      <c r="CQ22" s="2">
        <f t="shared" si="55"/>
        <v>74.284795361843308</v>
      </c>
      <c r="CR22" s="2">
        <f t="shared" si="56"/>
        <v>74.198754418924338</v>
      </c>
      <c r="CS22" s="2">
        <f t="shared" si="57"/>
        <v>74.906578253114432</v>
      </c>
      <c r="CT22" s="2">
        <f t="shared" si="58"/>
        <v>75.847802369750781</v>
      </c>
      <c r="CU22" s="2">
        <f t="shared" si="59"/>
        <v>76.611801106412514</v>
      </c>
      <c r="CV22" s="2">
        <f t="shared" si="60"/>
        <v>76.198565644211868</v>
      </c>
      <c r="CW22" s="2">
        <f t="shared" si="61"/>
        <v>74.162173263035584</v>
      </c>
      <c r="CX22" s="2">
        <f t="shared" si="62"/>
        <v>69.851625404280512</v>
      </c>
      <c r="CY22" s="2">
        <f t="shared" si="63"/>
        <v>63.632711136830125</v>
      </c>
      <c r="CZ22" s="2">
        <f t="shared" si="64"/>
        <v>56.610012259672622</v>
      </c>
      <c r="DA22" s="2">
        <f t="shared" si="65"/>
        <v>47.005695804596712</v>
      </c>
      <c r="DD22" s="2">
        <f t="shared" si="66"/>
        <v>76.57352646401597</v>
      </c>
      <c r="DE22" s="2">
        <f t="shared" si="67"/>
        <v>75.124946020121357</v>
      </c>
      <c r="DF22" s="2">
        <f t="shared" si="68"/>
        <v>77.573379156077991</v>
      </c>
      <c r="DG22" s="2">
        <f t="shared" si="69"/>
        <v>76.426953129913031</v>
      </c>
      <c r="DH22" s="2">
        <f t="shared" si="70"/>
        <v>77.588587484752011</v>
      </c>
      <c r="DI22" s="2">
        <f t="shared" si="71"/>
        <v>81.085575766779783</v>
      </c>
      <c r="DJ22" s="2">
        <f t="shared" si="72"/>
        <v>82.447475125715357</v>
      </c>
      <c r="DK22" s="2">
        <f t="shared" si="73"/>
        <v>82.964612488633392</v>
      </c>
      <c r="DL22" s="2">
        <f t="shared" si="74"/>
        <v>79.975636114899956</v>
      </c>
      <c r="DM22" s="2">
        <f t="shared" si="75"/>
        <v>75.641899052133638</v>
      </c>
      <c r="DN22" s="2">
        <f t="shared" si="76"/>
        <v>69.541612455809812</v>
      </c>
      <c r="DO22" s="2">
        <f t="shared" si="77"/>
        <v>61.79879134325958</v>
      </c>
      <c r="DP22" s="2">
        <f t="shared" si="78"/>
        <v>49.824356435505472</v>
      </c>
      <c r="DS22" s="2">
        <f t="shared" si="79"/>
        <v>3.6797423094611268E-4</v>
      </c>
      <c r="DT22" s="2">
        <f t="shared" si="80"/>
        <v>3.8237803822341267E-4</v>
      </c>
      <c r="DU22" s="2">
        <f t="shared" si="81"/>
        <v>4.3875803398220629E-4</v>
      </c>
      <c r="DV22" s="2">
        <f t="shared" si="82"/>
        <v>4.3001827850212409E-4</v>
      </c>
      <c r="DW22" s="2">
        <f t="shared" si="83"/>
        <v>4.6631714117424694E-4</v>
      </c>
      <c r="DX22" s="2">
        <f t="shared" si="84"/>
        <v>4.9890268332995562E-4</v>
      </c>
      <c r="DY22" s="2">
        <f t="shared" si="85"/>
        <v>3.6332420753632341E-4</v>
      </c>
      <c r="DZ22" s="2">
        <f t="shared" si="86"/>
        <v>3.832074547592371E-4</v>
      </c>
      <c r="EA22" s="2">
        <f t="shared" si="87"/>
        <v>3.8709180672967655E-4</v>
      </c>
      <c r="EB22" s="2">
        <f t="shared" si="88"/>
        <v>4.1694797361974367E-4</v>
      </c>
      <c r="EC22" s="2">
        <f t="shared" si="89"/>
        <v>4.3131813445582796E-4</v>
      </c>
      <c r="ED22" s="2">
        <f t="shared" si="90"/>
        <v>3.8417434372805983E-4</v>
      </c>
      <c r="EE22" s="2">
        <f t="shared" si="91"/>
        <v>3.8399907951828101E-4</v>
      </c>
    </row>
    <row r="23" spans="2:135" x14ac:dyDescent="0.25">
      <c r="B23" s="2">
        <v>17</v>
      </c>
      <c r="C23">
        <v>69.302999999999997</v>
      </c>
      <c r="D23">
        <v>72</v>
      </c>
      <c r="E23">
        <v>74.575999999999993</v>
      </c>
      <c r="F23">
        <v>72.787999999999997</v>
      </c>
      <c r="G23">
        <v>74.620999999999995</v>
      </c>
      <c r="H23">
        <v>75.575999999999993</v>
      </c>
      <c r="I23">
        <v>75.105999999999995</v>
      </c>
      <c r="J23">
        <v>76.120999999999995</v>
      </c>
      <c r="K23">
        <v>73.152000000000001</v>
      </c>
      <c r="L23">
        <v>69.03</v>
      </c>
      <c r="M23">
        <v>62.015000000000001</v>
      </c>
      <c r="N23">
        <v>56.368000000000002</v>
      </c>
      <c r="O23">
        <v>46.558799999999998</v>
      </c>
      <c r="R23" s="5">
        <f t="shared" si="0"/>
        <v>70.095839169486325</v>
      </c>
      <c r="S23" s="5">
        <f t="shared" si="1"/>
        <v>73.018677351440815</v>
      </c>
      <c r="T23" s="5">
        <f t="shared" si="2"/>
        <v>74.278041753939064</v>
      </c>
      <c r="U23" s="5">
        <f t="shared" si="3"/>
        <v>74.196118178808959</v>
      </c>
      <c r="V23" s="5">
        <f t="shared" si="4"/>
        <v>74.919728648818236</v>
      </c>
      <c r="W23" s="5">
        <f t="shared" si="5"/>
        <v>75.883333159930828</v>
      </c>
      <c r="X23" s="5">
        <f t="shared" si="6"/>
        <v>76.646432022777475</v>
      </c>
      <c r="Y23" s="5">
        <f t="shared" si="7"/>
        <v>76.23295292562706</v>
      </c>
      <c r="Z23" s="5">
        <f t="shared" si="8"/>
        <v>74.185847161970713</v>
      </c>
      <c r="AA23" s="5">
        <f t="shared" si="9"/>
        <v>69.876409786253589</v>
      </c>
      <c r="AB23" s="5">
        <f t="shared" si="10"/>
        <v>63.66409003576085</v>
      </c>
      <c r="AC23" s="5">
        <f t="shared" si="11"/>
        <v>56.635897640638881</v>
      </c>
      <c r="AD23" s="5">
        <f t="shared" si="12"/>
        <v>47.022540038793821</v>
      </c>
      <c r="AE23" s="5"/>
      <c r="AG23" s="5">
        <f t="shared" si="13"/>
        <v>-0.79283916948632793</v>
      </c>
      <c r="AH23" s="5">
        <f t="shared" si="13"/>
        <v>-1.0186773514408145</v>
      </c>
      <c r="AI23" s="5">
        <f t="shared" si="13"/>
        <v>0.29795824606092935</v>
      </c>
      <c r="AJ23" s="5">
        <f t="shared" si="13"/>
        <v>-1.4081181788089623</v>
      </c>
      <c r="AK23" s="5">
        <f t="shared" si="13"/>
        <v>-0.29872864881824057</v>
      </c>
      <c r="AL23" s="5">
        <f t="shared" si="13"/>
        <v>-0.30733315993083465</v>
      </c>
      <c r="AM23" s="5">
        <f t="shared" si="13"/>
        <v>-1.5404320227774804</v>
      </c>
      <c r="AN23" s="5">
        <f t="shared" si="13"/>
        <v>-0.11195292562706527</v>
      </c>
      <c r="AO23" s="5">
        <f t="shared" si="13"/>
        <v>-1.0338471619707121</v>
      </c>
      <c r="AP23" s="5">
        <f t="shared" si="13"/>
        <v>-0.84640978625358798</v>
      </c>
      <c r="AQ23" s="5">
        <f t="shared" si="13"/>
        <v>-1.6490900357608496</v>
      </c>
      <c r="AR23" s="5">
        <f t="shared" si="13"/>
        <v>-0.26789764063887844</v>
      </c>
      <c r="AS23" s="5">
        <f t="shared" si="13"/>
        <v>-0.46374003879382286</v>
      </c>
      <c r="AV23" s="2">
        <f t="shared" si="14"/>
        <v>70.095839169484805</v>
      </c>
      <c r="AW23" s="2">
        <f t="shared" si="15"/>
        <v>73.018677351439408</v>
      </c>
      <c r="AX23" s="2">
        <f t="shared" si="16"/>
        <v>74.278041753935014</v>
      </c>
      <c r="AY23" s="2">
        <f t="shared" si="17"/>
        <v>74.196118178808248</v>
      </c>
      <c r="AZ23" s="2">
        <f t="shared" si="18"/>
        <v>74.919728648817994</v>
      </c>
      <c r="BA23" s="2">
        <f t="shared" si="19"/>
        <v>75.8833331599308</v>
      </c>
      <c r="BB23" s="2">
        <f t="shared" si="20"/>
        <v>76.646432022777475</v>
      </c>
      <c r="BC23" s="2">
        <f t="shared" si="21"/>
        <v>76.232952925627046</v>
      </c>
      <c r="BD23" s="2">
        <f t="shared" si="22"/>
        <v>74.185847161970699</v>
      </c>
      <c r="BE23" s="2">
        <f t="shared" si="23"/>
        <v>69.876409786253333</v>
      </c>
      <c r="BF23" s="2">
        <f t="shared" si="24"/>
        <v>63.664090035758036</v>
      </c>
      <c r="BG23" s="2">
        <f t="shared" si="25"/>
        <v>56.635897640636024</v>
      </c>
      <c r="BH23" s="2">
        <f t="shared" si="26"/>
        <v>47.022540038780292</v>
      </c>
      <c r="BK23" s="2">
        <f t="shared" si="27"/>
        <v>69.302999999999997</v>
      </c>
      <c r="BL23" s="2">
        <f t="shared" si="28"/>
        <v>72</v>
      </c>
      <c r="BM23" s="2">
        <f t="shared" si="29"/>
        <v>74.575999999999993</v>
      </c>
      <c r="BN23" s="2">
        <f t="shared" si="30"/>
        <v>72.787999999999997</v>
      </c>
      <c r="BO23" s="2">
        <f t="shared" si="31"/>
        <v>74.620999999999995</v>
      </c>
      <c r="BP23" s="2">
        <f t="shared" si="32"/>
        <v>75.575999999999993</v>
      </c>
      <c r="BQ23" s="2">
        <f t="shared" si="33"/>
        <v>75.105999999999995</v>
      </c>
      <c r="BR23" s="2">
        <f t="shared" si="34"/>
        <v>76.120999999999995</v>
      </c>
      <c r="BS23" s="2">
        <f t="shared" si="35"/>
        <v>73.152000000000001</v>
      </c>
      <c r="BT23" s="2">
        <f t="shared" si="36"/>
        <v>69.03</v>
      </c>
      <c r="BU23" s="2">
        <f t="shared" si="37"/>
        <v>62.015000000000001</v>
      </c>
      <c r="BV23" s="2">
        <f t="shared" si="38"/>
        <v>56.368000000000002</v>
      </c>
      <c r="BW23" s="2">
        <f t="shared" si="39"/>
        <v>46.558799999999998</v>
      </c>
      <c r="BZ23" s="2" t="str">
        <f t="shared" si="40"/>
        <v/>
      </c>
      <c r="CA23" s="2" t="str">
        <f t="shared" si="41"/>
        <v/>
      </c>
      <c r="CB23" s="2" t="str">
        <f t="shared" si="42"/>
        <v/>
      </c>
      <c r="CC23" s="2" t="str">
        <f t="shared" si="43"/>
        <v/>
      </c>
      <c r="CD23" s="2" t="str">
        <f t="shared" si="44"/>
        <v/>
      </c>
      <c r="CE23" s="2" t="str">
        <f t="shared" si="45"/>
        <v/>
      </c>
      <c r="CF23" s="2" t="str">
        <f t="shared" si="46"/>
        <v/>
      </c>
      <c r="CG23" s="2" t="str">
        <f t="shared" si="47"/>
        <v/>
      </c>
      <c r="CH23" s="2" t="str">
        <f t="shared" si="48"/>
        <v/>
      </c>
      <c r="CI23" s="2" t="str">
        <f t="shared" si="49"/>
        <v/>
      </c>
      <c r="CJ23" s="2" t="str">
        <f t="shared" si="50"/>
        <v/>
      </c>
      <c r="CK23" s="2" t="str">
        <f t="shared" si="51"/>
        <v/>
      </c>
      <c r="CL23" s="2" t="str">
        <f t="shared" si="52"/>
        <v/>
      </c>
      <c r="CO23" s="2">
        <f t="shared" si="53"/>
        <v>70.093255862104442</v>
      </c>
      <c r="CP23" s="2">
        <f t="shared" si="54"/>
        <v>73.017814815450294</v>
      </c>
      <c r="CQ23" s="2">
        <f t="shared" si="55"/>
        <v>74.276481883598649</v>
      </c>
      <c r="CR23" s="2">
        <f t="shared" si="56"/>
        <v>74.195084088435763</v>
      </c>
      <c r="CS23" s="2">
        <f t="shared" si="57"/>
        <v>74.918378078654101</v>
      </c>
      <c r="CT23" s="2">
        <f t="shared" si="58"/>
        <v>75.880508309366363</v>
      </c>
      <c r="CU23" s="2">
        <f t="shared" si="59"/>
        <v>76.644137588570615</v>
      </c>
      <c r="CV23" s="2">
        <f t="shared" si="60"/>
        <v>76.230148423582378</v>
      </c>
      <c r="CW23" s="2">
        <f t="shared" si="61"/>
        <v>74.183413160672757</v>
      </c>
      <c r="CX23" s="2">
        <f t="shared" si="62"/>
        <v>69.873798781908093</v>
      </c>
      <c r="CY23" s="2">
        <f t="shared" si="63"/>
        <v>63.661333120763075</v>
      </c>
      <c r="CZ23" s="2">
        <f t="shared" si="64"/>
        <v>56.633740249085626</v>
      </c>
      <c r="DA23" s="2">
        <f t="shared" si="65"/>
        <v>47.021369562285464</v>
      </c>
      <c r="DD23" s="2">
        <f t="shared" si="66"/>
        <v>76.496117192576492</v>
      </c>
      <c r="DE23" s="2">
        <f t="shared" si="67"/>
        <v>75.075127508375132</v>
      </c>
      <c r="DF23" s="2">
        <f t="shared" si="68"/>
        <v>77.518995444261222</v>
      </c>
      <c r="DG23" s="2">
        <f t="shared" si="69"/>
        <v>76.388341451100459</v>
      </c>
      <c r="DH23" s="2">
        <f t="shared" si="70"/>
        <v>77.559906633081468</v>
      </c>
      <c r="DI23" s="2">
        <f t="shared" si="71"/>
        <v>81.044678448715757</v>
      </c>
      <c r="DJ23" s="2">
        <f t="shared" si="72"/>
        <v>82.403792941206547</v>
      </c>
      <c r="DK23" s="2">
        <f t="shared" si="73"/>
        <v>82.904942440406586</v>
      </c>
      <c r="DL23" s="2">
        <f t="shared" si="74"/>
        <v>79.918276130975556</v>
      </c>
      <c r="DM23" s="2">
        <f t="shared" si="75"/>
        <v>75.585206930652802</v>
      </c>
      <c r="DN23" s="2">
        <f t="shared" si="76"/>
        <v>69.490999870873665</v>
      </c>
      <c r="DO23" s="2">
        <f t="shared" si="77"/>
        <v>61.75547062362417</v>
      </c>
      <c r="DP23" s="2">
        <f t="shared" si="78"/>
        <v>49.801393930069707</v>
      </c>
      <c r="DS23" s="2">
        <f t="shared" si="79"/>
        <v>4.0346139749418902E-4</v>
      </c>
      <c r="DT23" s="2">
        <f t="shared" si="80"/>
        <v>4.1925371484707337E-4</v>
      </c>
      <c r="DU23" s="2">
        <f t="shared" si="81"/>
        <v>4.8106825374417793E-4</v>
      </c>
      <c r="DV23" s="2">
        <f t="shared" si="82"/>
        <v>4.7148610559369239E-4</v>
      </c>
      <c r="DW23" s="2">
        <f t="shared" si="83"/>
        <v>5.1128357542537864E-4</v>
      </c>
      <c r="DX23" s="2">
        <f t="shared" si="84"/>
        <v>5.4700958492994703E-4</v>
      </c>
      <c r="DY23" s="2">
        <f t="shared" si="85"/>
        <v>3.9836310792667248E-4</v>
      </c>
      <c r="DZ23" s="2">
        <f t="shared" si="86"/>
        <v>4.2016308482472074E-4</v>
      </c>
      <c r="EA23" s="2">
        <f t="shared" si="87"/>
        <v>4.244218755596676E-4</v>
      </c>
      <c r="EB23" s="2">
        <f t="shared" si="88"/>
        <v>4.5715597226644189E-4</v>
      </c>
      <c r="EC23" s="2">
        <f t="shared" si="89"/>
        <v>4.7291125087276208E-4</v>
      </c>
      <c r="ED23" s="2">
        <f t="shared" si="90"/>
        <v>4.2122317901095214E-4</v>
      </c>
      <c r="EE23" s="2">
        <f t="shared" si="91"/>
        <v>4.2103101986792484E-4</v>
      </c>
    </row>
    <row r="24" spans="2:135" x14ac:dyDescent="0.25">
      <c r="B24" s="2">
        <v>18</v>
      </c>
      <c r="C24">
        <v>68.864000000000004</v>
      </c>
      <c r="D24">
        <v>72.697000000000003</v>
      </c>
      <c r="E24">
        <v>73.332999999999998</v>
      </c>
      <c r="F24">
        <v>73.5</v>
      </c>
      <c r="G24">
        <v>73.287999999999997</v>
      </c>
      <c r="H24">
        <v>75.894000000000005</v>
      </c>
      <c r="I24">
        <v>75.242000000000004</v>
      </c>
      <c r="J24">
        <v>75.924000000000007</v>
      </c>
      <c r="K24">
        <v>73.47</v>
      </c>
      <c r="L24">
        <v>69.242000000000004</v>
      </c>
      <c r="M24">
        <v>63.606000000000002</v>
      </c>
      <c r="N24">
        <v>56.234999999999999</v>
      </c>
      <c r="O24">
        <v>46.852899999999998</v>
      </c>
      <c r="R24" s="5">
        <f t="shared" si="0"/>
        <v>70.104810895247596</v>
      </c>
      <c r="S24" s="5">
        <f t="shared" si="1"/>
        <v>73.001832404254813</v>
      </c>
      <c r="T24" s="5">
        <f t="shared" si="2"/>
        <v>74.269854389770785</v>
      </c>
      <c r="U24" s="5">
        <f t="shared" si="3"/>
        <v>74.192529500967538</v>
      </c>
      <c r="V24" s="5">
        <f t="shared" si="4"/>
        <v>74.93163600908251</v>
      </c>
      <c r="W24" s="5">
        <f t="shared" si="5"/>
        <v>75.916267328846232</v>
      </c>
      <c r="X24" s="5">
        <f t="shared" si="6"/>
        <v>76.678956567713726</v>
      </c>
      <c r="Y24" s="5">
        <f t="shared" si="7"/>
        <v>76.26476411520531</v>
      </c>
      <c r="Z24" s="5">
        <f t="shared" si="8"/>
        <v>74.207285201908562</v>
      </c>
      <c r="AA24" s="5">
        <f t="shared" si="9"/>
        <v>69.898795412107731</v>
      </c>
      <c r="AB24" s="5">
        <f t="shared" si="10"/>
        <v>63.692936779804825</v>
      </c>
      <c r="AC24" s="5">
        <f t="shared" si="11"/>
        <v>56.659802709185691</v>
      </c>
      <c r="AD24" s="5">
        <f t="shared" si="12"/>
        <v>47.038308834107461</v>
      </c>
      <c r="AE24" s="5"/>
      <c r="AG24" s="5">
        <f t="shared" si="13"/>
        <v>-1.2408108952475914</v>
      </c>
      <c r="AH24" s="5">
        <f t="shared" si="13"/>
        <v>-0.30483240425481029</v>
      </c>
      <c r="AI24" s="5">
        <f t="shared" si="13"/>
        <v>-0.93685438977078661</v>
      </c>
      <c r="AJ24" s="5">
        <f t="shared" si="13"/>
        <v>-0.69252950096753807</v>
      </c>
      <c r="AK24" s="5">
        <f t="shared" si="13"/>
        <v>-1.6436360090825133</v>
      </c>
      <c r="AL24" s="5">
        <f t="shared" si="13"/>
        <v>-2.2267328846226064E-2</v>
      </c>
      <c r="AM24" s="5">
        <f t="shared" si="13"/>
        <v>-1.4369565677137217</v>
      </c>
      <c r="AN24" s="5">
        <f t="shared" si="13"/>
        <v>-0.34076411520530314</v>
      </c>
      <c r="AO24" s="5">
        <f t="shared" si="13"/>
        <v>-0.73728520190856273</v>
      </c>
      <c r="AP24" s="5">
        <f t="shared" si="13"/>
        <v>-0.65679541210772641</v>
      </c>
      <c r="AQ24" s="5">
        <f t="shared" si="13"/>
        <v>-8.6936779804823061E-2</v>
      </c>
      <c r="AR24" s="5">
        <f t="shared" si="13"/>
        <v>-0.42480270918569119</v>
      </c>
      <c r="AS24" s="5">
        <f t="shared" si="13"/>
        <v>-0.18540883410746289</v>
      </c>
      <c r="AV24" s="2">
        <f t="shared" si="14"/>
        <v>70.104810895239609</v>
      </c>
      <c r="AW24" s="2">
        <f t="shared" si="15"/>
        <v>73.001832404247324</v>
      </c>
      <c r="AX24" s="2">
        <f t="shared" si="16"/>
        <v>74.269854389749696</v>
      </c>
      <c r="AY24" s="2">
        <f t="shared" si="17"/>
        <v>74.192529500963602</v>
      </c>
      <c r="AZ24" s="2">
        <f t="shared" si="18"/>
        <v>74.931636009081103</v>
      </c>
      <c r="BA24" s="2">
        <f t="shared" si="19"/>
        <v>75.916267328846061</v>
      </c>
      <c r="BB24" s="2">
        <f t="shared" si="20"/>
        <v>76.678956567713698</v>
      </c>
      <c r="BC24" s="2">
        <f t="shared" si="21"/>
        <v>76.264764115205253</v>
      </c>
      <c r="BD24" s="2">
        <f t="shared" si="22"/>
        <v>74.207285201908476</v>
      </c>
      <c r="BE24" s="2">
        <f t="shared" si="23"/>
        <v>69.898795412106281</v>
      </c>
      <c r="BF24" s="2">
        <f t="shared" si="24"/>
        <v>63.692936779790081</v>
      </c>
      <c r="BG24" s="2">
        <f t="shared" si="25"/>
        <v>56.659802709171011</v>
      </c>
      <c r="BH24" s="2">
        <f t="shared" si="26"/>
        <v>47.038308834041935</v>
      </c>
      <c r="BK24" s="2">
        <f t="shared" si="27"/>
        <v>68.864000000000004</v>
      </c>
      <c r="BL24" s="2">
        <f t="shared" si="28"/>
        <v>72.697000000000003</v>
      </c>
      <c r="BM24" s="2">
        <f t="shared" si="29"/>
        <v>73.332999999999998</v>
      </c>
      <c r="BN24" s="2">
        <f t="shared" si="30"/>
        <v>73.5</v>
      </c>
      <c r="BO24" s="2">
        <f t="shared" si="31"/>
        <v>73.287999999999997</v>
      </c>
      <c r="BP24" s="2">
        <f t="shared" si="32"/>
        <v>75.894000000000005</v>
      </c>
      <c r="BQ24" s="2">
        <f t="shared" si="33"/>
        <v>75.242000000000004</v>
      </c>
      <c r="BR24" s="2">
        <f t="shared" si="34"/>
        <v>75.924000000000007</v>
      </c>
      <c r="BS24" s="2">
        <f t="shared" si="35"/>
        <v>73.47</v>
      </c>
      <c r="BT24" s="2">
        <f t="shared" si="36"/>
        <v>69.242000000000004</v>
      </c>
      <c r="BU24" s="2">
        <f t="shared" si="37"/>
        <v>63.606000000000002</v>
      </c>
      <c r="BV24" s="2">
        <f t="shared" si="38"/>
        <v>56.234999999999999</v>
      </c>
      <c r="BW24" s="2">
        <f t="shared" si="39"/>
        <v>46.852899999999998</v>
      </c>
      <c r="BZ24" s="2" t="str">
        <f t="shared" si="40"/>
        <v/>
      </c>
      <c r="CA24" s="2" t="str">
        <f t="shared" si="41"/>
        <v/>
      </c>
      <c r="CB24" s="2" t="str">
        <f t="shared" si="42"/>
        <v/>
      </c>
      <c r="CC24" s="2" t="str">
        <f t="shared" si="43"/>
        <v/>
      </c>
      <c r="CD24" s="2" t="str">
        <f t="shared" si="44"/>
        <v/>
      </c>
      <c r="CE24" s="2" t="str">
        <f t="shared" si="45"/>
        <v/>
      </c>
      <c r="CF24" s="2" t="str">
        <f t="shared" si="46"/>
        <v/>
      </c>
      <c r="CG24" s="2" t="str">
        <f t="shared" si="47"/>
        <v/>
      </c>
      <c r="CH24" s="2" t="str">
        <f t="shared" si="48"/>
        <v/>
      </c>
      <c r="CI24" s="2" t="str">
        <f t="shared" si="49"/>
        <v/>
      </c>
      <c r="CJ24" s="2" t="str">
        <f t="shared" si="50"/>
        <v/>
      </c>
      <c r="CK24" s="2" t="str">
        <f t="shared" si="51"/>
        <v/>
      </c>
      <c r="CL24" s="2" t="str">
        <f t="shared" si="52"/>
        <v/>
      </c>
      <c r="CO24" s="2">
        <f t="shared" si="53"/>
        <v>70.102016584244979</v>
      </c>
      <c r="CP24" s="2">
        <f t="shared" si="54"/>
        <v>73.000901816731528</v>
      </c>
      <c r="CQ24" s="2">
        <f t="shared" si="55"/>
        <v>74.26816840535399</v>
      </c>
      <c r="CR24" s="2">
        <f t="shared" si="56"/>
        <v>74.191413757947188</v>
      </c>
      <c r="CS24" s="2">
        <f t="shared" si="57"/>
        <v>74.930177904193783</v>
      </c>
      <c r="CT24" s="2">
        <f t="shared" si="58"/>
        <v>75.913214248981959</v>
      </c>
      <c r="CU24" s="2">
        <f t="shared" si="59"/>
        <v>76.676474070728716</v>
      </c>
      <c r="CV24" s="2">
        <f t="shared" si="60"/>
        <v>76.261731202952873</v>
      </c>
      <c r="CW24" s="2">
        <f t="shared" si="61"/>
        <v>74.204653058309916</v>
      </c>
      <c r="CX24" s="2">
        <f t="shared" si="62"/>
        <v>69.895972159535674</v>
      </c>
      <c r="CY24" s="2">
        <f t="shared" si="63"/>
        <v>63.689955104696033</v>
      </c>
      <c r="CZ24" s="2">
        <f t="shared" si="64"/>
        <v>56.65746823849863</v>
      </c>
      <c r="DA24" s="2">
        <f t="shared" si="65"/>
        <v>47.037043319974224</v>
      </c>
      <c r="DD24" s="2">
        <f t="shared" si="66"/>
        <v>76.418707921137027</v>
      </c>
      <c r="DE24" s="2">
        <f t="shared" si="67"/>
        <v>75.025308996628922</v>
      </c>
      <c r="DF24" s="2">
        <f t="shared" si="68"/>
        <v>77.464611732444453</v>
      </c>
      <c r="DG24" s="2">
        <f t="shared" si="69"/>
        <v>76.349729772287901</v>
      </c>
      <c r="DH24" s="2">
        <f t="shared" si="70"/>
        <v>77.53122578141091</v>
      </c>
      <c r="DI24" s="2">
        <f t="shared" si="71"/>
        <v>81.003781130651731</v>
      </c>
      <c r="DJ24" s="2">
        <f t="shared" si="72"/>
        <v>82.360110756697736</v>
      </c>
      <c r="DK24" s="2">
        <f t="shared" si="73"/>
        <v>82.845272392179766</v>
      </c>
      <c r="DL24" s="2">
        <f t="shared" si="74"/>
        <v>79.860916147051171</v>
      </c>
      <c r="DM24" s="2">
        <f t="shared" si="75"/>
        <v>75.528514809171966</v>
      </c>
      <c r="DN24" s="2">
        <f t="shared" si="76"/>
        <v>69.440387285937518</v>
      </c>
      <c r="DO24" s="2">
        <f t="shared" si="77"/>
        <v>61.712149903988767</v>
      </c>
      <c r="DP24" s="2">
        <f t="shared" si="78"/>
        <v>49.778431424633936</v>
      </c>
      <c r="DS24" s="2">
        <f t="shared" si="79"/>
        <v>4.4236940600791736E-4</v>
      </c>
      <c r="DT24" s="2">
        <f t="shared" si="80"/>
        <v>4.5968396329778476E-4</v>
      </c>
      <c r="DU24" s="2">
        <f t="shared" si="81"/>
        <v>5.2745637046702906E-4</v>
      </c>
      <c r="DV24" s="2">
        <f t="shared" si="82"/>
        <v>5.1695071944694783E-4</v>
      </c>
      <c r="DW24" s="2">
        <f t="shared" si="83"/>
        <v>5.6058364018885703E-4</v>
      </c>
      <c r="DX24" s="2">
        <f t="shared" si="84"/>
        <v>5.9975243132351743E-4</v>
      </c>
      <c r="DY24" s="2">
        <f t="shared" si="85"/>
        <v>4.367796750815307E-4</v>
      </c>
      <c r="DZ24" s="2">
        <f t="shared" si="86"/>
        <v>4.6068098690449334E-4</v>
      </c>
      <c r="EA24" s="2">
        <f t="shared" si="87"/>
        <v>4.653502776069085E-4</v>
      </c>
      <c r="EB24" s="2">
        <f t="shared" si="88"/>
        <v>5.0123944836841857E-4</v>
      </c>
      <c r="EC24" s="2">
        <f t="shared" si="89"/>
        <v>5.185132178034508E-4</v>
      </c>
      <c r="ED24" s="2">
        <f t="shared" si="90"/>
        <v>4.6184326271540203E-4</v>
      </c>
      <c r="EE24" s="2">
        <f t="shared" si="91"/>
        <v>4.6163258152500861E-4</v>
      </c>
    </row>
    <row r="25" spans="2:135" x14ac:dyDescent="0.25">
      <c r="B25" s="2">
        <v>19</v>
      </c>
      <c r="C25">
        <v>68.515000000000001</v>
      </c>
      <c r="D25">
        <v>71.182000000000002</v>
      </c>
      <c r="E25">
        <v>74.105999999999995</v>
      </c>
      <c r="F25">
        <v>73.742000000000004</v>
      </c>
      <c r="G25">
        <v>73.302999999999997</v>
      </c>
      <c r="H25">
        <v>75.605999999999995</v>
      </c>
      <c r="I25">
        <v>76.438999999999993</v>
      </c>
      <c r="J25">
        <v>74.924000000000007</v>
      </c>
      <c r="K25">
        <v>74.212000000000003</v>
      </c>
      <c r="L25">
        <v>69.605999999999995</v>
      </c>
      <c r="M25">
        <v>63.53</v>
      </c>
      <c r="N25">
        <v>56.073999999999998</v>
      </c>
      <c r="O25">
        <v>46.5</v>
      </c>
      <c r="R25" s="5">
        <f t="shared" si="0"/>
        <v>70.113799281911355</v>
      </c>
      <c r="S25" s="5">
        <f t="shared" si="1"/>
        <v>72.984992556977119</v>
      </c>
      <c r="T25" s="5">
        <f t="shared" si="2"/>
        <v>74.261676835168046</v>
      </c>
      <c r="U25" s="5">
        <f t="shared" si="3"/>
        <v>74.188946949707798</v>
      </c>
      <c r="V25" s="5">
        <f t="shared" si="4"/>
        <v>74.943551542673305</v>
      </c>
      <c r="W25" s="5">
        <f t="shared" si="5"/>
        <v>75.94921923056765</v>
      </c>
      <c r="X25" s="5">
        <f t="shared" si="6"/>
        <v>76.711496036723958</v>
      </c>
      <c r="Y25" s="5">
        <f t="shared" si="7"/>
        <v>76.296593264493595</v>
      </c>
      <c r="Z25" s="5">
        <f t="shared" si="8"/>
        <v>74.228738810935383</v>
      </c>
      <c r="AA25" s="5">
        <f t="shared" si="9"/>
        <v>69.921197680128898</v>
      </c>
      <c r="AB25" s="5">
        <f t="shared" si="10"/>
        <v>63.721801221245592</v>
      </c>
      <c r="AC25" s="5">
        <f t="shared" si="11"/>
        <v>56.683721858101215</v>
      </c>
      <c r="AD25" s="5">
        <f t="shared" si="12"/>
        <v>47.054085069102591</v>
      </c>
      <c r="AE25" s="5"/>
      <c r="AG25" s="5">
        <f t="shared" si="13"/>
        <v>-1.5987992819113543</v>
      </c>
      <c r="AH25" s="5">
        <f t="shared" si="13"/>
        <v>-1.8029925569771166</v>
      </c>
      <c r="AI25" s="5">
        <f t="shared" si="13"/>
        <v>-0.15567683516805175</v>
      </c>
      <c r="AJ25" s="5">
        <f t="shared" si="13"/>
        <v>-0.44694694970779381</v>
      </c>
      <c r="AK25" s="5">
        <f t="shared" si="13"/>
        <v>-1.6405515426733075</v>
      </c>
      <c r="AL25" s="5">
        <f t="shared" si="13"/>
        <v>-0.34321923056765513</v>
      </c>
      <c r="AM25" s="5">
        <f t="shared" si="13"/>
        <v>-0.27249603672396461</v>
      </c>
      <c r="AN25" s="5">
        <f t="shared" si="13"/>
        <v>-1.3725932644935881</v>
      </c>
      <c r="AO25" s="5">
        <f t="shared" ref="AO25:AS75" si="92">K25-Z25</f>
        <v>-1.6738810935379433E-2</v>
      </c>
      <c r="AP25" s="5">
        <f t="shared" si="92"/>
        <v>-0.31519768012890381</v>
      </c>
      <c r="AQ25" s="5">
        <f t="shared" si="92"/>
        <v>-0.19180122124559063</v>
      </c>
      <c r="AR25" s="5">
        <f t="shared" si="92"/>
        <v>-0.60972185810121715</v>
      </c>
      <c r="AS25" s="5">
        <f t="shared" si="92"/>
        <v>-0.55408506910259092</v>
      </c>
      <c r="AV25" s="2">
        <f t="shared" si="14"/>
        <v>70.113799281871238</v>
      </c>
      <c r="AW25" s="2">
        <f t="shared" si="15"/>
        <v>72.98499255693909</v>
      </c>
      <c r="AX25" s="2">
        <f t="shared" si="16"/>
        <v>74.261676835062914</v>
      </c>
      <c r="AY25" s="2">
        <f t="shared" si="17"/>
        <v>74.188946949687079</v>
      </c>
      <c r="AZ25" s="2">
        <f t="shared" si="18"/>
        <v>74.943551542665531</v>
      </c>
      <c r="BA25" s="2">
        <f t="shared" si="19"/>
        <v>75.949219230566598</v>
      </c>
      <c r="BB25" s="2">
        <f t="shared" si="20"/>
        <v>76.711496036723815</v>
      </c>
      <c r="BC25" s="2">
        <f t="shared" si="21"/>
        <v>76.296593264493225</v>
      </c>
      <c r="BD25" s="2">
        <f t="shared" si="22"/>
        <v>74.228738810934885</v>
      </c>
      <c r="BE25" s="2">
        <f t="shared" si="23"/>
        <v>69.921197680121026</v>
      </c>
      <c r="BF25" s="2">
        <f t="shared" si="24"/>
        <v>63.72180122117166</v>
      </c>
      <c r="BG25" s="2">
        <f t="shared" si="25"/>
        <v>56.68372185802906</v>
      </c>
      <c r="BH25" s="2">
        <f t="shared" si="26"/>
        <v>47.054085068798628</v>
      </c>
      <c r="BK25" s="2">
        <f t="shared" si="27"/>
        <v>68.515000000000001</v>
      </c>
      <c r="BL25" s="2">
        <f t="shared" si="28"/>
        <v>71.182000000000002</v>
      </c>
      <c r="BM25" s="2">
        <f t="shared" si="29"/>
        <v>74.105999999999995</v>
      </c>
      <c r="BN25" s="2">
        <f t="shared" si="30"/>
        <v>73.742000000000004</v>
      </c>
      <c r="BO25" s="2">
        <f t="shared" si="31"/>
        <v>73.302999999999997</v>
      </c>
      <c r="BP25" s="2">
        <f t="shared" si="32"/>
        <v>75.605999999999995</v>
      </c>
      <c r="BQ25" s="2">
        <f t="shared" si="33"/>
        <v>76.438999999999993</v>
      </c>
      <c r="BR25" s="2">
        <f t="shared" si="34"/>
        <v>74.924000000000007</v>
      </c>
      <c r="BS25" s="2">
        <f t="shared" si="35"/>
        <v>74.212000000000003</v>
      </c>
      <c r="BT25" s="2">
        <f t="shared" si="36"/>
        <v>69.605999999999995</v>
      </c>
      <c r="BU25" s="2">
        <f t="shared" si="37"/>
        <v>63.53</v>
      </c>
      <c r="BV25" s="2">
        <f t="shared" si="38"/>
        <v>56.073999999999998</v>
      </c>
      <c r="BW25" s="2">
        <f t="shared" si="39"/>
        <v>46.5</v>
      </c>
      <c r="BZ25" s="2" t="str">
        <f t="shared" si="40"/>
        <v/>
      </c>
      <c r="CA25" s="2" t="str">
        <f t="shared" si="41"/>
        <v/>
      </c>
      <c r="CB25" s="2" t="str">
        <f t="shared" si="42"/>
        <v/>
      </c>
      <c r="CC25" s="2" t="str">
        <f t="shared" si="43"/>
        <v/>
      </c>
      <c r="CD25" s="2" t="str">
        <f t="shared" si="44"/>
        <v/>
      </c>
      <c r="CE25" s="2" t="str">
        <f t="shared" si="45"/>
        <v/>
      </c>
      <c r="CF25" s="2" t="str">
        <f t="shared" si="46"/>
        <v/>
      </c>
      <c r="CG25" s="2" t="str">
        <f t="shared" si="47"/>
        <v/>
      </c>
      <c r="CH25" s="2" t="str">
        <f t="shared" si="48"/>
        <v/>
      </c>
      <c r="CI25" s="2" t="str">
        <f t="shared" si="49"/>
        <v/>
      </c>
      <c r="CJ25" s="2" t="str">
        <f t="shared" si="50"/>
        <v/>
      </c>
      <c r="CK25" s="2" t="str">
        <f t="shared" si="51"/>
        <v/>
      </c>
      <c r="CL25" s="2" t="str">
        <f t="shared" si="52"/>
        <v/>
      </c>
      <c r="CO25" s="2">
        <f t="shared" si="53"/>
        <v>70.110777306385515</v>
      </c>
      <c r="CP25" s="2">
        <f t="shared" si="54"/>
        <v>72.983988818012747</v>
      </c>
      <c r="CQ25" s="2">
        <f t="shared" si="55"/>
        <v>74.25985492710933</v>
      </c>
      <c r="CR25" s="2">
        <f t="shared" si="56"/>
        <v>74.187743427458614</v>
      </c>
      <c r="CS25" s="2">
        <f t="shared" si="57"/>
        <v>74.941977729733466</v>
      </c>
      <c r="CT25" s="2">
        <f t="shared" si="58"/>
        <v>75.945920188597555</v>
      </c>
      <c r="CU25" s="2">
        <f t="shared" si="59"/>
        <v>76.708810552886817</v>
      </c>
      <c r="CV25" s="2">
        <f t="shared" si="60"/>
        <v>76.293313982323369</v>
      </c>
      <c r="CW25" s="2">
        <f t="shared" si="61"/>
        <v>74.225892955947089</v>
      </c>
      <c r="CX25" s="2">
        <f t="shared" si="62"/>
        <v>69.918145537163269</v>
      </c>
      <c r="CY25" s="2">
        <f t="shared" si="63"/>
        <v>63.718577088628983</v>
      </c>
      <c r="CZ25" s="2">
        <f t="shared" si="64"/>
        <v>56.681196227911634</v>
      </c>
      <c r="DA25" s="2">
        <f t="shared" si="65"/>
        <v>47.052717077662976</v>
      </c>
      <c r="DD25" s="2">
        <f t="shared" si="66"/>
        <v>76.341298649697549</v>
      </c>
      <c r="DE25" s="2">
        <f t="shared" si="67"/>
        <v>74.975490484882712</v>
      </c>
      <c r="DF25" s="2">
        <f t="shared" si="68"/>
        <v>77.410228020627684</v>
      </c>
      <c r="DG25" s="2">
        <f t="shared" si="69"/>
        <v>76.311118093475329</v>
      </c>
      <c r="DH25" s="2">
        <f t="shared" si="70"/>
        <v>77.502544929740367</v>
      </c>
      <c r="DI25" s="2">
        <f t="shared" si="71"/>
        <v>80.962883812587705</v>
      </c>
      <c r="DJ25" s="2">
        <f t="shared" si="72"/>
        <v>82.31642857218894</v>
      </c>
      <c r="DK25" s="2">
        <f t="shared" si="73"/>
        <v>82.785602343952959</v>
      </c>
      <c r="DL25" s="2">
        <f t="shared" si="74"/>
        <v>79.803556163126771</v>
      </c>
      <c r="DM25" s="2">
        <f t="shared" si="75"/>
        <v>75.47182268769113</v>
      </c>
      <c r="DN25" s="2">
        <f t="shared" si="76"/>
        <v>69.389774701001372</v>
      </c>
      <c r="DO25" s="2">
        <f t="shared" si="77"/>
        <v>61.668829184353363</v>
      </c>
      <c r="DP25" s="2">
        <f t="shared" si="78"/>
        <v>49.755468919198172</v>
      </c>
      <c r="DS25" s="2">
        <f t="shared" si="79"/>
        <v>4.8502770782982515E-4</v>
      </c>
      <c r="DT25" s="2">
        <f t="shared" si="80"/>
        <v>5.0401109024315264E-4</v>
      </c>
      <c r="DU25" s="2">
        <f t="shared" si="81"/>
        <v>5.7831498031854999E-4</v>
      </c>
      <c r="DV25" s="2">
        <f t="shared" si="82"/>
        <v>5.6679692365629798E-4</v>
      </c>
      <c r="DW25" s="2">
        <f t="shared" si="83"/>
        <v>6.1463449662906738E-4</v>
      </c>
      <c r="DX25" s="2">
        <f t="shared" si="84"/>
        <v>6.575774146066511E-4</v>
      </c>
      <c r="DY25" s="2">
        <f t="shared" si="85"/>
        <v>4.7889920956912006E-4</v>
      </c>
      <c r="DZ25" s="2">
        <f t="shared" si="86"/>
        <v>5.0510420782325473E-4</v>
      </c>
      <c r="EA25" s="2">
        <f t="shared" si="87"/>
        <v>5.1022352589046786E-4</v>
      </c>
      <c r="EB25" s="2">
        <f t="shared" si="88"/>
        <v>5.4957154962930463E-4</v>
      </c>
      <c r="EC25" s="2">
        <f t="shared" si="89"/>
        <v>5.6850999789584921E-4</v>
      </c>
      <c r="ED25" s="2">
        <f t="shared" si="90"/>
        <v>5.0637850448846504E-4</v>
      </c>
      <c r="EE25" s="2">
        <f t="shared" si="91"/>
        <v>5.0614751773714979E-4</v>
      </c>
    </row>
    <row r="26" spans="2:135" x14ac:dyDescent="0.25">
      <c r="B26" s="2">
        <v>20</v>
      </c>
      <c r="C26">
        <v>69.424000000000007</v>
      </c>
      <c r="D26">
        <v>73.317999999999998</v>
      </c>
      <c r="E26">
        <v>73.864000000000004</v>
      </c>
      <c r="F26">
        <v>73.424000000000007</v>
      </c>
      <c r="G26">
        <v>74.938999999999993</v>
      </c>
      <c r="H26">
        <v>75.167000000000002</v>
      </c>
      <c r="I26">
        <v>76.135999999999996</v>
      </c>
      <c r="J26">
        <v>74.697000000000003</v>
      </c>
      <c r="K26">
        <v>72.879000000000005</v>
      </c>
      <c r="L26">
        <v>67.954999999999998</v>
      </c>
      <c r="M26">
        <v>62.712000000000003</v>
      </c>
      <c r="N26">
        <v>57.396999999999998</v>
      </c>
      <c r="O26">
        <v>45.808799999999998</v>
      </c>
      <c r="R26" s="5">
        <f t="shared" si="0"/>
        <v>70.122805578920008</v>
      </c>
      <c r="S26" s="5">
        <f t="shared" si="1"/>
        <v>72.968158159886514</v>
      </c>
      <c r="T26" s="5">
        <f t="shared" si="2"/>
        <v>74.25350980830288</v>
      </c>
      <c r="U26" s="5">
        <f t="shared" si="3"/>
        <v>74.185370946619742</v>
      </c>
      <c r="V26" s="5">
        <f t="shared" si="4"/>
        <v>74.955475824896126</v>
      </c>
      <c r="W26" s="5">
        <f t="shared" si="5"/>
        <v>75.982190160328344</v>
      </c>
      <c r="X26" s="5">
        <f t="shared" si="6"/>
        <v>76.744051557725442</v>
      </c>
      <c r="Y26" s="5">
        <f t="shared" si="7"/>
        <v>76.328441711265128</v>
      </c>
      <c r="Z26" s="5">
        <f t="shared" si="8"/>
        <v>74.250209147475715</v>
      </c>
      <c r="AA26" s="5">
        <f t="shared" si="9"/>
        <v>69.943617824307495</v>
      </c>
      <c r="AB26" s="5">
        <f t="shared" si="10"/>
        <v>63.750684681202294</v>
      </c>
      <c r="AC26" s="5">
        <f t="shared" si="11"/>
        <v>56.707656154896831</v>
      </c>
      <c r="AD26" s="5">
        <f t="shared" si="12"/>
        <v>47.069869294616204</v>
      </c>
      <c r="AE26" s="5"/>
      <c r="AG26" s="5">
        <f t="shared" ref="AG26:AN57" si="93">C26-R26</f>
        <v>-0.69880557892000184</v>
      </c>
      <c r="AH26" s="5">
        <f t="shared" si="93"/>
        <v>0.34984184011348418</v>
      </c>
      <c r="AI26" s="5">
        <f t="shared" si="93"/>
        <v>-0.38950980830287563</v>
      </c>
      <c r="AJ26" s="5">
        <f t="shared" si="93"/>
        <v>-0.76137094661973492</v>
      </c>
      <c r="AK26" s="5">
        <f t="shared" si="93"/>
        <v>-1.6475824896133417E-2</v>
      </c>
      <c r="AL26" s="5">
        <f t="shared" si="93"/>
        <v>-0.81519016032834202</v>
      </c>
      <c r="AM26" s="5">
        <f t="shared" si="93"/>
        <v>-0.60805155772544595</v>
      </c>
      <c r="AN26" s="5">
        <f t="shared" si="93"/>
        <v>-1.6314417112651256</v>
      </c>
      <c r="AO26" s="5">
        <f t="shared" si="92"/>
        <v>-1.3712091474757102</v>
      </c>
      <c r="AP26" s="5">
        <f t="shared" si="92"/>
        <v>-1.9886178243074966</v>
      </c>
      <c r="AQ26" s="5">
        <f t="shared" si="92"/>
        <v>-1.038684681202291</v>
      </c>
      <c r="AR26" s="5">
        <f t="shared" si="92"/>
        <v>0.68934384510316704</v>
      </c>
      <c r="AS26" s="5">
        <f t="shared" si="92"/>
        <v>-1.2610692946162061</v>
      </c>
      <c r="AV26" s="2">
        <f t="shared" si="14"/>
        <v>70.122805578727025</v>
      </c>
      <c r="AW26" s="2">
        <f t="shared" si="15"/>
        <v>72.968158159701716</v>
      </c>
      <c r="AX26" s="2">
        <f t="shared" si="16"/>
        <v>74.253509807801933</v>
      </c>
      <c r="AY26" s="2">
        <f t="shared" si="17"/>
        <v>74.185370946515604</v>
      </c>
      <c r="AZ26" s="2">
        <f t="shared" si="18"/>
        <v>74.955475824855199</v>
      </c>
      <c r="BA26" s="2">
        <f t="shared" si="19"/>
        <v>75.982190160322318</v>
      </c>
      <c r="BB26" s="2">
        <f t="shared" si="20"/>
        <v>76.744051557724603</v>
      </c>
      <c r="BC26" s="2">
        <f t="shared" si="21"/>
        <v>76.328441711262997</v>
      </c>
      <c r="BD26" s="2">
        <f t="shared" si="22"/>
        <v>74.25020914747293</v>
      </c>
      <c r="BE26" s="2">
        <f t="shared" si="23"/>
        <v>69.943617824266681</v>
      </c>
      <c r="BF26" s="2">
        <f t="shared" si="24"/>
        <v>63.75068468084784</v>
      </c>
      <c r="BG26" s="2">
        <f t="shared" si="25"/>
        <v>56.707656154557377</v>
      </c>
      <c r="BH26" s="2">
        <f t="shared" si="26"/>
        <v>47.069869293265761</v>
      </c>
      <c r="BK26" s="2">
        <f t="shared" si="27"/>
        <v>69.424000000000007</v>
      </c>
      <c r="BL26" s="2">
        <f t="shared" si="28"/>
        <v>73.317999999999998</v>
      </c>
      <c r="BM26" s="2">
        <f t="shared" si="29"/>
        <v>73.864000000000004</v>
      </c>
      <c r="BN26" s="2">
        <f t="shared" si="30"/>
        <v>73.424000000000007</v>
      </c>
      <c r="BO26" s="2">
        <f t="shared" si="31"/>
        <v>74.938999999999993</v>
      </c>
      <c r="BP26" s="2">
        <f t="shared" si="32"/>
        <v>75.167000000000002</v>
      </c>
      <c r="BQ26" s="2">
        <f t="shared" si="33"/>
        <v>76.135999999999996</v>
      </c>
      <c r="BR26" s="2">
        <f t="shared" si="34"/>
        <v>74.697000000000003</v>
      </c>
      <c r="BS26" s="2">
        <f t="shared" si="35"/>
        <v>72.879000000000005</v>
      </c>
      <c r="BT26" s="2">
        <f t="shared" si="36"/>
        <v>67.954999999999998</v>
      </c>
      <c r="BU26" s="2">
        <f t="shared" si="37"/>
        <v>62.712000000000003</v>
      </c>
      <c r="BV26" s="2">
        <f t="shared" si="38"/>
        <v>57.396999999999998</v>
      </c>
      <c r="BW26" s="2">
        <f t="shared" si="39"/>
        <v>45.808799999999998</v>
      </c>
      <c r="BZ26" s="2" t="str">
        <f t="shared" si="40"/>
        <v/>
      </c>
      <c r="CA26" s="2" t="str">
        <f t="shared" si="41"/>
        <v/>
      </c>
      <c r="CB26" s="2" t="str">
        <f t="shared" si="42"/>
        <v/>
      </c>
      <c r="CC26" s="2" t="str">
        <f t="shared" si="43"/>
        <v/>
      </c>
      <c r="CD26" s="2" t="str">
        <f t="shared" si="44"/>
        <v/>
      </c>
      <c r="CE26" s="2" t="str">
        <f t="shared" si="45"/>
        <v/>
      </c>
      <c r="CF26" s="2" t="str">
        <f t="shared" si="46"/>
        <v/>
      </c>
      <c r="CG26" s="2" t="str">
        <f t="shared" si="47"/>
        <v/>
      </c>
      <c r="CH26" s="2" t="str">
        <f t="shared" si="48"/>
        <v/>
      </c>
      <c r="CI26" s="2" t="str">
        <f t="shared" si="49"/>
        <v/>
      </c>
      <c r="CJ26" s="2" t="str">
        <f t="shared" si="50"/>
        <v/>
      </c>
      <c r="CK26" s="2" t="str">
        <f t="shared" si="51"/>
        <v/>
      </c>
      <c r="CL26" s="2" t="str">
        <f t="shared" si="52"/>
        <v/>
      </c>
      <c r="CO26" s="2">
        <f t="shared" si="53"/>
        <v>70.119538028526051</v>
      </c>
      <c r="CP26" s="2">
        <f t="shared" si="54"/>
        <v>72.967075819293981</v>
      </c>
      <c r="CQ26" s="2">
        <f t="shared" si="55"/>
        <v>74.251541448864671</v>
      </c>
      <c r="CR26" s="2">
        <f t="shared" si="56"/>
        <v>74.184073096970039</v>
      </c>
      <c r="CS26" s="2">
        <f t="shared" si="57"/>
        <v>74.953777555273135</v>
      </c>
      <c r="CT26" s="2">
        <f t="shared" si="58"/>
        <v>75.978626128213151</v>
      </c>
      <c r="CU26" s="2">
        <f t="shared" si="59"/>
        <v>76.741147035044918</v>
      </c>
      <c r="CV26" s="2">
        <f t="shared" si="60"/>
        <v>76.324896761693878</v>
      </c>
      <c r="CW26" s="2">
        <f t="shared" si="61"/>
        <v>74.247132853584247</v>
      </c>
      <c r="CX26" s="2">
        <f t="shared" si="62"/>
        <v>69.940318914790851</v>
      </c>
      <c r="CY26" s="2">
        <f t="shared" si="63"/>
        <v>63.747199072561934</v>
      </c>
      <c r="CZ26" s="2">
        <f t="shared" si="64"/>
        <v>56.704924217324638</v>
      </c>
      <c r="DA26" s="2">
        <f t="shared" si="65"/>
        <v>47.068390835351735</v>
      </c>
      <c r="DD26" s="2">
        <f t="shared" si="66"/>
        <v>76.263889378258071</v>
      </c>
      <c r="DE26" s="2">
        <f t="shared" si="67"/>
        <v>74.925671973136502</v>
      </c>
      <c r="DF26" s="2">
        <f t="shared" si="68"/>
        <v>77.355844308810916</v>
      </c>
      <c r="DG26" s="2">
        <f t="shared" si="69"/>
        <v>76.272506414662757</v>
      </c>
      <c r="DH26" s="2">
        <f t="shared" si="70"/>
        <v>77.473864078069823</v>
      </c>
      <c r="DI26" s="2">
        <f t="shared" si="71"/>
        <v>80.921986494523679</v>
      </c>
      <c r="DJ26" s="2">
        <f t="shared" si="72"/>
        <v>82.272746387680129</v>
      </c>
      <c r="DK26" s="2">
        <f t="shared" si="73"/>
        <v>82.725932295726153</v>
      </c>
      <c r="DL26" s="2">
        <f t="shared" si="74"/>
        <v>79.746196179202371</v>
      </c>
      <c r="DM26" s="2">
        <f t="shared" si="75"/>
        <v>75.41513056621028</v>
      </c>
      <c r="DN26" s="2">
        <f t="shared" si="76"/>
        <v>69.339162116065239</v>
      </c>
      <c r="DO26" s="2">
        <f t="shared" si="77"/>
        <v>61.62550846471796</v>
      </c>
      <c r="DP26" s="2">
        <f t="shared" si="78"/>
        <v>49.732506413762401</v>
      </c>
      <c r="DS26" s="2">
        <f t="shared" si="79"/>
        <v>5.3179742091400567E-4</v>
      </c>
      <c r="DT26" s="2">
        <f t="shared" si="80"/>
        <v>5.5261029979287112E-4</v>
      </c>
      <c r="DU26" s="2">
        <f t="shared" si="81"/>
        <v>6.3407438837739219E-4</v>
      </c>
      <c r="DV26" s="2">
        <f t="shared" si="82"/>
        <v>6.214464855334483E-4</v>
      </c>
      <c r="DW26" s="2">
        <f t="shared" si="83"/>
        <v>6.7389336306490936E-4</v>
      </c>
      <c r="DX26" s="2">
        <f t="shared" si="84"/>
        <v>7.209735574724756E-4</v>
      </c>
      <c r="DY26" s="2">
        <f t="shared" si="85"/>
        <v>5.2507828107666553E-4</v>
      </c>
      <c r="DZ26" s="2">
        <f t="shared" si="86"/>
        <v>5.5380876270293242E-4</v>
      </c>
      <c r="EA26" s="2">
        <f t="shared" si="87"/>
        <v>5.5942143352895953E-4</v>
      </c>
      <c r="EB26" s="2">
        <f t="shared" si="88"/>
        <v>6.0256127258314436E-4</v>
      </c>
      <c r="EC26" s="2">
        <f t="shared" si="89"/>
        <v>6.2332462836243334E-4</v>
      </c>
      <c r="ED26" s="2">
        <f t="shared" si="90"/>
        <v>5.5520586487077669E-4</v>
      </c>
      <c r="EE26" s="2">
        <f t="shared" si="91"/>
        <v>5.549526176738442E-4</v>
      </c>
    </row>
    <row r="27" spans="2:135" x14ac:dyDescent="0.25">
      <c r="B27" s="2">
        <v>21</v>
      </c>
      <c r="C27">
        <v>70.272999999999996</v>
      </c>
      <c r="D27">
        <v>72.075999999999993</v>
      </c>
      <c r="E27">
        <v>74.135999999999996</v>
      </c>
      <c r="F27">
        <v>75.015000000000001</v>
      </c>
      <c r="G27">
        <v>74.105999999999995</v>
      </c>
      <c r="H27">
        <v>75.924000000000007</v>
      </c>
      <c r="I27">
        <v>76.802999999999997</v>
      </c>
      <c r="J27">
        <v>75.620999999999995</v>
      </c>
      <c r="K27">
        <v>72.409000000000006</v>
      </c>
      <c r="L27">
        <v>69.605999999999995</v>
      </c>
      <c r="M27">
        <v>63.636000000000003</v>
      </c>
      <c r="N27">
        <v>55.970999999999997</v>
      </c>
      <c r="O27">
        <v>46.838200000000001</v>
      </c>
      <c r="R27" s="5">
        <f t="shared" si="0"/>
        <v>70.131831121778859</v>
      </c>
      <c r="S27" s="5">
        <f t="shared" si="1"/>
        <v>72.951329583608725</v>
      </c>
      <c r="T27" s="5">
        <f t="shared" si="2"/>
        <v>74.245354075224597</v>
      </c>
      <c r="U27" s="5">
        <f t="shared" si="3"/>
        <v>74.181801937698609</v>
      </c>
      <c r="V27" s="5">
        <f t="shared" si="4"/>
        <v>74.967409465919545</v>
      </c>
      <c r="W27" s="5">
        <f t="shared" si="5"/>
        <v>76.015181497885351</v>
      </c>
      <c r="X27" s="5">
        <f t="shared" si="6"/>
        <v>76.776624337136113</v>
      </c>
      <c r="Y27" s="5">
        <f t="shared" si="7"/>
        <v>76.360310883977391</v>
      </c>
      <c r="Z27" s="5">
        <f t="shared" si="8"/>
        <v>74.271697448320893</v>
      </c>
      <c r="AA27" s="5">
        <f t="shared" si="9"/>
        <v>69.966057161627219</v>
      </c>
      <c r="AB27" s="5">
        <f t="shared" si="10"/>
        <v>63.779588571231756</v>
      </c>
      <c r="AC27" s="5">
        <f t="shared" si="11"/>
        <v>56.731606742296549</v>
      </c>
      <c r="AD27" s="5">
        <f t="shared" si="12"/>
        <v>47.085662100209255</v>
      </c>
      <c r="AE27" s="5"/>
      <c r="AG27" s="5">
        <f t="shared" si="93"/>
        <v>0.14116887822113711</v>
      </c>
      <c r="AH27" s="5">
        <f t="shared" si="93"/>
        <v>-0.87532958360873181</v>
      </c>
      <c r="AI27" s="5">
        <f t="shared" si="93"/>
        <v>-0.10935407522460139</v>
      </c>
      <c r="AJ27" s="5">
        <f t="shared" si="93"/>
        <v>0.83319806230139193</v>
      </c>
      <c r="AK27" s="5">
        <f t="shared" si="93"/>
        <v>-0.86140946591955014</v>
      </c>
      <c r="AL27" s="5">
        <f t="shared" si="93"/>
        <v>-9.1181497885344243E-2</v>
      </c>
      <c r="AM27" s="5">
        <f t="shared" si="93"/>
        <v>2.6375662863884486E-2</v>
      </c>
      <c r="AN27" s="5">
        <f t="shared" si="93"/>
        <v>-0.73931088397739586</v>
      </c>
      <c r="AO27" s="5">
        <f t="shared" si="92"/>
        <v>-1.8626974483208869</v>
      </c>
      <c r="AP27" s="5">
        <f t="shared" si="92"/>
        <v>-0.36005716162722479</v>
      </c>
      <c r="AQ27" s="5">
        <f t="shared" si="92"/>
        <v>-0.14358857123175284</v>
      </c>
      <c r="AR27" s="5">
        <f t="shared" si="92"/>
        <v>-0.76060674229655234</v>
      </c>
      <c r="AS27" s="5">
        <f t="shared" si="92"/>
        <v>-0.24746210020925474</v>
      </c>
      <c r="AV27" s="2">
        <f t="shared" si="14"/>
        <v>70.131831120890169</v>
      </c>
      <c r="AW27" s="2">
        <f t="shared" si="15"/>
        <v>72.951329582749622</v>
      </c>
      <c r="AX27" s="2">
        <f t="shared" si="16"/>
        <v>74.24535407294205</v>
      </c>
      <c r="AY27" s="2">
        <f t="shared" si="17"/>
        <v>74.181801937198458</v>
      </c>
      <c r="AZ27" s="2">
        <f t="shared" si="18"/>
        <v>74.9674094657138</v>
      </c>
      <c r="BA27" s="2">
        <f t="shared" si="19"/>
        <v>76.015181497852538</v>
      </c>
      <c r="BB27" s="2">
        <f t="shared" si="20"/>
        <v>76.77662433713148</v>
      </c>
      <c r="BC27" s="2">
        <f t="shared" si="21"/>
        <v>76.360310883965838</v>
      </c>
      <c r="BD27" s="2">
        <f t="shared" si="22"/>
        <v>74.2716974483059</v>
      </c>
      <c r="BE27" s="2">
        <f t="shared" si="23"/>
        <v>69.966057161425169</v>
      </c>
      <c r="BF27" s="2">
        <f t="shared" si="24"/>
        <v>63.779588569606716</v>
      </c>
      <c r="BG27" s="2">
        <f t="shared" si="25"/>
        <v>56.731606740768143</v>
      </c>
      <c r="BH27" s="2">
        <f t="shared" si="26"/>
        <v>47.08566209446272</v>
      </c>
      <c r="BK27" s="2">
        <f t="shared" si="27"/>
        <v>70.272999999999996</v>
      </c>
      <c r="BL27" s="2">
        <f t="shared" si="28"/>
        <v>72.075999999999993</v>
      </c>
      <c r="BM27" s="2">
        <f t="shared" si="29"/>
        <v>74.135999999999996</v>
      </c>
      <c r="BN27" s="2">
        <f t="shared" si="30"/>
        <v>75.015000000000001</v>
      </c>
      <c r="BO27" s="2">
        <f t="shared" si="31"/>
        <v>74.105999999999995</v>
      </c>
      <c r="BP27" s="2">
        <f t="shared" si="32"/>
        <v>75.924000000000007</v>
      </c>
      <c r="BQ27" s="2">
        <f t="shared" si="33"/>
        <v>76.802999999999997</v>
      </c>
      <c r="BR27" s="2">
        <f t="shared" si="34"/>
        <v>75.620999999999995</v>
      </c>
      <c r="BS27" s="2">
        <f t="shared" si="35"/>
        <v>72.409000000000006</v>
      </c>
      <c r="BT27" s="2">
        <f t="shared" si="36"/>
        <v>69.605999999999995</v>
      </c>
      <c r="BU27" s="2">
        <f t="shared" si="37"/>
        <v>63.636000000000003</v>
      </c>
      <c r="BV27" s="2">
        <f t="shared" si="38"/>
        <v>55.970999999999997</v>
      </c>
      <c r="BW27" s="2">
        <f t="shared" si="39"/>
        <v>46.838200000000001</v>
      </c>
      <c r="BZ27" s="2" t="str">
        <f t="shared" si="40"/>
        <v/>
      </c>
      <c r="CA27" s="2" t="str">
        <f t="shared" si="41"/>
        <v/>
      </c>
      <c r="CB27" s="2" t="str">
        <f t="shared" si="42"/>
        <v/>
      </c>
      <c r="CC27" s="2" t="str">
        <f t="shared" si="43"/>
        <v/>
      </c>
      <c r="CD27" s="2" t="str">
        <f t="shared" si="44"/>
        <v/>
      </c>
      <c r="CE27" s="2" t="str">
        <f t="shared" si="45"/>
        <v/>
      </c>
      <c r="CF27" s="2" t="str">
        <f t="shared" si="46"/>
        <v/>
      </c>
      <c r="CG27" s="2" t="str">
        <f t="shared" si="47"/>
        <v/>
      </c>
      <c r="CH27" s="2" t="str">
        <f t="shared" si="48"/>
        <v/>
      </c>
      <c r="CI27" s="2" t="str">
        <f t="shared" si="49"/>
        <v/>
      </c>
      <c r="CJ27" s="2" t="str">
        <f t="shared" si="50"/>
        <v/>
      </c>
      <c r="CK27" s="2" t="str">
        <f t="shared" si="51"/>
        <v/>
      </c>
      <c r="CL27" s="2" t="str">
        <f t="shared" si="52"/>
        <v/>
      </c>
      <c r="CO27" s="2">
        <f t="shared" si="53"/>
        <v>70.128298750666588</v>
      </c>
      <c r="CP27" s="2">
        <f t="shared" si="54"/>
        <v>72.950162820575216</v>
      </c>
      <c r="CQ27" s="2">
        <f t="shared" si="55"/>
        <v>74.243227970620012</v>
      </c>
      <c r="CR27" s="2">
        <f t="shared" si="56"/>
        <v>74.180402766481464</v>
      </c>
      <c r="CS27" s="2">
        <f t="shared" si="57"/>
        <v>74.965577380812817</v>
      </c>
      <c r="CT27" s="2">
        <f t="shared" si="58"/>
        <v>76.011332067828732</v>
      </c>
      <c r="CU27" s="2">
        <f t="shared" si="59"/>
        <v>76.773483517203019</v>
      </c>
      <c r="CV27" s="2">
        <f t="shared" si="60"/>
        <v>76.356479541064374</v>
      </c>
      <c r="CW27" s="2">
        <f t="shared" si="61"/>
        <v>74.26837275122142</v>
      </c>
      <c r="CX27" s="2">
        <f t="shared" si="62"/>
        <v>69.962492292418432</v>
      </c>
      <c r="CY27" s="2">
        <f t="shared" si="63"/>
        <v>63.775821056494884</v>
      </c>
      <c r="CZ27" s="2">
        <f t="shared" si="64"/>
        <v>56.728652206737642</v>
      </c>
      <c r="DA27" s="2">
        <f t="shared" si="65"/>
        <v>47.084064593040488</v>
      </c>
      <c r="DD27" s="2">
        <f t="shared" si="66"/>
        <v>76.186480106818593</v>
      </c>
      <c r="DE27" s="2">
        <f t="shared" si="67"/>
        <v>74.875853461390278</v>
      </c>
      <c r="DF27" s="2">
        <f t="shared" si="68"/>
        <v>77.301460596994161</v>
      </c>
      <c r="DG27" s="2">
        <f t="shared" si="69"/>
        <v>76.233894735850185</v>
      </c>
      <c r="DH27" s="2">
        <f t="shared" si="70"/>
        <v>77.445183226399266</v>
      </c>
      <c r="DI27" s="2">
        <f t="shared" si="71"/>
        <v>80.881089176459668</v>
      </c>
      <c r="DJ27" s="2">
        <f t="shared" si="72"/>
        <v>82.229064203171319</v>
      </c>
      <c r="DK27" s="2">
        <f t="shared" si="73"/>
        <v>82.666262247499333</v>
      </c>
      <c r="DL27" s="2">
        <f t="shared" si="74"/>
        <v>79.688836195277986</v>
      </c>
      <c r="DM27" s="2">
        <f t="shared" si="75"/>
        <v>75.358438444729444</v>
      </c>
      <c r="DN27" s="2">
        <f t="shared" si="76"/>
        <v>69.288549531129092</v>
      </c>
      <c r="DO27" s="2">
        <f t="shared" si="77"/>
        <v>61.582187745082557</v>
      </c>
      <c r="DP27" s="2">
        <f t="shared" si="78"/>
        <v>49.709543908326637</v>
      </c>
      <c r="DS27" s="2">
        <f t="shared" si="79"/>
        <v>5.8307436108517385E-4</v>
      </c>
      <c r="DT27" s="2">
        <f t="shared" si="80"/>
        <v>6.058928416041591E-4</v>
      </c>
      <c r="DU27" s="2">
        <f t="shared" si="81"/>
        <v>6.9520621279822031E-4</v>
      </c>
      <c r="DV27" s="2">
        <f t="shared" si="82"/>
        <v>6.8136166971249131E-4</v>
      </c>
      <c r="DW27" s="2">
        <f t="shared" si="83"/>
        <v>7.3886134130544305E-4</v>
      </c>
      <c r="DX27" s="2">
        <f t="shared" si="84"/>
        <v>7.9047680159852977E-4</v>
      </c>
      <c r="DY27" s="2">
        <f t="shared" si="85"/>
        <v>5.7570772191860037E-4</v>
      </c>
      <c r="DZ27" s="2">
        <f t="shared" si="86"/>
        <v>6.0720678979237159E-4</v>
      </c>
      <c r="EA27" s="2">
        <f t="shared" si="87"/>
        <v>6.1336030005546991E-4</v>
      </c>
      <c r="EB27" s="2">
        <f t="shared" si="88"/>
        <v>6.6065689058374978E-4</v>
      </c>
      <c r="EC27" s="2">
        <f t="shared" si="89"/>
        <v>6.8342076508279216E-4</v>
      </c>
      <c r="ED27" s="2">
        <f t="shared" si="90"/>
        <v>6.0873851796443832E-4</v>
      </c>
      <c r="EE27" s="2">
        <f t="shared" si="91"/>
        <v>6.0846086767359997E-4</v>
      </c>
    </row>
    <row r="28" spans="2:135" x14ac:dyDescent="0.25">
      <c r="B28" s="2">
        <v>22</v>
      </c>
      <c r="C28">
        <v>69.287999999999997</v>
      </c>
      <c r="D28">
        <v>72.742000000000004</v>
      </c>
      <c r="E28">
        <v>74.182000000000002</v>
      </c>
      <c r="F28">
        <v>73.772999999999996</v>
      </c>
      <c r="G28">
        <v>73.272999999999996</v>
      </c>
      <c r="H28">
        <v>75.772999999999996</v>
      </c>
      <c r="I28">
        <v>76.182000000000002</v>
      </c>
      <c r="J28">
        <v>75.924000000000007</v>
      </c>
      <c r="K28">
        <v>73.090999999999994</v>
      </c>
      <c r="L28">
        <v>69.620999999999995</v>
      </c>
      <c r="M28">
        <v>63.802999999999997</v>
      </c>
      <c r="N28">
        <v>56.5</v>
      </c>
      <c r="O28">
        <v>46.470599999999997</v>
      </c>
      <c r="R28" s="5">
        <f t="shared" si="0"/>
        <v>70.140877337967325</v>
      </c>
      <c r="S28" s="5">
        <f t="shared" si="1"/>
        <v>72.934507220738979</v>
      </c>
      <c r="T28" s="5">
        <f t="shared" si="2"/>
        <v>74.237210454818126</v>
      </c>
      <c r="U28" s="5">
        <f t="shared" si="3"/>
        <v>74.178240394725634</v>
      </c>
      <c r="V28" s="5">
        <f t="shared" si="4"/>
        <v>74.979353112404382</v>
      </c>
      <c r="W28" s="5">
        <f t="shared" si="5"/>
        <v>76.048194711767309</v>
      </c>
      <c r="X28" s="5">
        <f t="shared" si="6"/>
        <v>76.809215664492484</v>
      </c>
      <c r="Y28" s="5">
        <f t="shared" si="7"/>
        <v>76.392202306789414</v>
      </c>
      <c r="Z28" s="5">
        <f t="shared" si="8"/>
        <v>74.293205032949871</v>
      </c>
      <c r="AA28" s="5">
        <f t="shared" si="9"/>
        <v>69.988517096811549</v>
      </c>
      <c r="AB28" s="5">
        <f t="shared" si="10"/>
        <v>63.808514400190369</v>
      </c>
      <c r="AC28" s="5">
        <f t="shared" si="11"/>
        <v>56.755574844358172</v>
      </c>
      <c r="AD28" s="5">
        <f t="shared" si="12"/>
        <v>47.101464121594482</v>
      </c>
      <c r="AE28" s="5"/>
      <c r="AG28" s="5">
        <f t="shared" si="93"/>
        <v>-0.85287733796732823</v>
      </c>
      <c r="AH28" s="5">
        <f t="shared" si="93"/>
        <v>-0.19250722073897464</v>
      </c>
      <c r="AI28" s="5">
        <f t="shared" si="93"/>
        <v>-5.5210454818123367E-2</v>
      </c>
      <c r="AJ28" s="5">
        <f t="shared" si="93"/>
        <v>-0.405240394725638</v>
      </c>
      <c r="AK28" s="5">
        <f t="shared" si="93"/>
        <v>-1.7063531124043863</v>
      </c>
      <c r="AL28" s="5">
        <f t="shared" si="93"/>
        <v>-0.27519471176731258</v>
      </c>
      <c r="AM28" s="5">
        <f t="shared" si="93"/>
        <v>-0.62721566449248201</v>
      </c>
      <c r="AN28" s="5">
        <f t="shared" si="93"/>
        <v>-0.46820230678940788</v>
      </c>
      <c r="AO28" s="5">
        <f t="shared" si="92"/>
        <v>-1.2022050329498768</v>
      </c>
      <c r="AP28" s="5">
        <f t="shared" si="92"/>
        <v>-0.36751709681155376</v>
      </c>
      <c r="AQ28" s="5">
        <f t="shared" si="92"/>
        <v>-5.5144001903713047E-3</v>
      </c>
      <c r="AR28" s="5">
        <f t="shared" si="92"/>
        <v>-0.25557484435817202</v>
      </c>
      <c r="AS28" s="5">
        <f t="shared" si="92"/>
        <v>-0.63086412159448457</v>
      </c>
      <c r="AV28" s="2">
        <f t="shared" si="14"/>
        <v>70.1408773340506</v>
      </c>
      <c r="AW28" s="2">
        <f t="shared" si="15"/>
        <v>72.934507216917879</v>
      </c>
      <c r="AX28" s="2">
        <f t="shared" si="16"/>
        <v>74.237210444873128</v>
      </c>
      <c r="AY28" s="2">
        <f t="shared" si="17"/>
        <v>74.178240392429956</v>
      </c>
      <c r="AZ28" s="2">
        <f t="shared" si="18"/>
        <v>74.979353111417041</v>
      </c>
      <c r="BA28" s="2">
        <f t="shared" si="19"/>
        <v>76.048194711596963</v>
      </c>
      <c r="BB28" s="2">
        <f t="shared" si="20"/>
        <v>76.809215664467786</v>
      </c>
      <c r="BC28" s="2">
        <f t="shared" si="21"/>
        <v>76.392202306729374</v>
      </c>
      <c r="BD28" s="2">
        <f t="shared" si="22"/>
        <v>74.293205032872663</v>
      </c>
      <c r="BE28" s="2">
        <f t="shared" si="23"/>
        <v>69.988517095855755</v>
      </c>
      <c r="BF28" s="2">
        <f t="shared" si="24"/>
        <v>63.808514393066147</v>
      </c>
      <c r="BG28" s="2">
        <f t="shared" si="25"/>
        <v>56.755574837771512</v>
      </c>
      <c r="BH28" s="2">
        <f t="shared" si="26"/>
        <v>47.101464098173402</v>
      </c>
      <c r="BK28" s="2">
        <f t="shared" si="27"/>
        <v>69.287999999999997</v>
      </c>
      <c r="BL28" s="2">
        <f t="shared" si="28"/>
        <v>72.742000000000004</v>
      </c>
      <c r="BM28" s="2">
        <f t="shared" si="29"/>
        <v>74.182000000000002</v>
      </c>
      <c r="BN28" s="2">
        <f t="shared" si="30"/>
        <v>73.772999999999996</v>
      </c>
      <c r="BO28" s="2">
        <f t="shared" si="31"/>
        <v>73.272999999999996</v>
      </c>
      <c r="BP28" s="2">
        <f t="shared" si="32"/>
        <v>75.772999999999996</v>
      </c>
      <c r="BQ28" s="2">
        <f t="shared" si="33"/>
        <v>76.182000000000002</v>
      </c>
      <c r="BR28" s="2">
        <f t="shared" si="34"/>
        <v>75.924000000000007</v>
      </c>
      <c r="BS28" s="2">
        <f t="shared" si="35"/>
        <v>73.090999999999994</v>
      </c>
      <c r="BT28" s="2">
        <f t="shared" si="36"/>
        <v>69.620999999999995</v>
      </c>
      <c r="BU28" s="2">
        <f t="shared" si="37"/>
        <v>63.802999999999997</v>
      </c>
      <c r="BV28" s="2">
        <f t="shared" si="38"/>
        <v>56.5</v>
      </c>
      <c r="BW28" s="2">
        <f t="shared" si="39"/>
        <v>46.470599999999997</v>
      </c>
      <c r="BZ28" s="2" t="str">
        <f t="shared" si="40"/>
        <v/>
      </c>
      <c r="CA28" s="2" t="str">
        <f t="shared" si="41"/>
        <v/>
      </c>
      <c r="CB28" s="2" t="str">
        <f t="shared" si="42"/>
        <v/>
      </c>
      <c r="CC28" s="2" t="str">
        <f t="shared" si="43"/>
        <v/>
      </c>
      <c r="CD28" s="2" t="str">
        <f t="shared" si="44"/>
        <v/>
      </c>
      <c r="CE28" s="2" t="str">
        <f t="shared" si="45"/>
        <v/>
      </c>
      <c r="CF28" s="2" t="str">
        <f t="shared" si="46"/>
        <v/>
      </c>
      <c r="CG28" s="2" t="str">
        <f t="shared" si="47"/>
        <v/>
      </c>
      <c r="CH28" s="2" t="str">
        <f t="shared" si="48"/>
        <v/>
      </c>
      <c r="CI28" s="2" t="str">
        <f t="shared" si="49"/>
        <v/>
      </c>
      <c r="CJ28" s="2" t="str">
        <f t="shared" si="50"/>
        <v/>
      </c>
      <c r="CK28" s="2" t="str">
        <f t="shared" si="51"/>
        <v/>
      </c>
      <c r="CL28" s="2" t="str">
        <f t="shared" si="52"/>
        <v/>
      </c>
      <c r="CO28" s="2">
        <f t="shared" si="53"/>
        <v>70.137059472807124</v>
      </c>
      <c r="CP28" s="2">
        <f t="shared" si="54"/>
        <v>72.93324982185645</v>
      </c>
      <c r="CQ28" s="2">
        <f t="shared" si="55"/>
        <v>74.234914492375353</v>
      </c>
      <c r="CR28" s="2">
        <f t="shared" si="56"/>
        <v>74.176732435992889</v>
      </c>
      <c r="CS28" s="2">
        <f t="shared" si="57"/>
        <v>74.9773772063525</v>
      </c>
      <c r="CT28" s="2">
        <f t="shared" si="58"/>
        <v>76.044038007444328</v>
      </c>
      <c r="CU28" s="2">
        <f t="shared" si="59"/>
        <v>76.80581999936112</v>
      </c>
      <c r="CV28" s="2">
        <f t="shared" si="60"/>
        <v>76.388062320434884</v>
      </c>
      <c r="CW28" s="2">
        <f t="shared" si="61"/>
        <v>74.289612648858579</v>
      </c>
      <c r="CX28" s="2">
        <f t="shared" si="62"/>
        <v>69.984665670046013</v>
      </c>
      <c r="CY28" s="2">
        <f t="shared" si="63"/>
        <v>63.804443040427834</v>
      </c>
      <c r="CZ28" s="2">
        <f t="shared" si="64"/>
        <v>56.752380196150654</v>
      </c>
      <c r="DA28" s="2">
        <f t="shared" si="65"/>
        <v>47.099738350729247</v>
      </c>
      <c r="DD28" s="2">
        <f t="shared" si="66"/>
        <v>76.109070835379129</v>
      </c>
      <c r="DE28" s="2">
        <f t="shared" si="67"/>
        <v>74.826034949644068</v>
      </c>
      <c r="DF28" s="2">
        <f t="shared" si="68"/>
        <v>77.247076885177393</v>
      </c>
      <c r="DG28" s="2">
        <f t="shared" si="69"/>
        <v>76.195283057037628</v>
      </c>
      <c r="DH28" s="2">
        <f t="shared" si="70"/>
        <v>77.416502374728722</v>
      </c>
      <c r="DI28" s="2">
        <f t="shared" si="71"/>
        <v>80.840191858395642</v>
      </c>
      <c r="DJ28" s="2">
        <f t="shared" si="72"/>
        <v>82.185382018662523</v>
      </c>
      <c r="DK28" s="2">
        <f t="shared" si="73"/>
        <v>82.606592199272526</v>
      </c>
      <c r="DL28" s="2">
        <f t="shared" si="74"/>
        <v>79.631476211353586</v>
      </c>
      <c r="DM28" s="2">
        <f t="shared" si="75"/>
        <v>75.301746323248608</v>
      </c>
      <c r="DN28" s="2">
        <f t="shared" si="76"/>
        <v>69.237936946192946</v>
      </c>
      <c r="DO28" s="2">
        <f t="shared" si="77"/>
        <v>61.538867025447153</v>
      </c>
      <c r="DP28" s="2">
        <f t="shared" si="78"/>
        <v>49.686581402890866</v>
      </c>
      <c r="DS28" s="2">
        <f t="shared" si="79"/>
        <v>6.3929236093146513E-4</v>
      </c>
      <c r="DT28" s="2">
        <f t="shared" si="80"/>
        <v>6.6430945751097276E-4</v>
      </c>
      <c r="DU28" s="2">
        <f t="shared" si="81"/>
        <v>7.6222732986108916E-4</v>
      </c>
      <c r="DV28" s="2">
        <f t="shared" si="82"/>
        <v>7.4704910610041866E-4</v>
      </c>
      <c r="DW28" s="2">
        <f t="shared" si="83"/>
        <v>8.1008760442211037E-4</v>
      </c>
      <c r="DX28" s="2">
        <f t="shared" si="84"/>
        <v>8.6667448164133467E-4</v>
      </c>
      <c r="DY28" s="2">
        <f t="shared" si="85"/>
        <v>6.3121590465693646E-4</v>
      </c>
      <c r="DZ28" s="2">
        <f t="shared" si="86"/>
        <v>6.6575000444702738E-4</v>
      </c>
      <c r="EA28" s="2">
        <f t="shared" si="87"/>
        <v>6.7249639981409597E-4</v>
      </c>
      <c r="EB28" s="2">
        <f t="shared" si="88"/>
        <v>7.2434970634171494E-4</v>
      </c>
      <c r="EC28" s="2">
        <f t="shared" si="89"/>
        <v>7.49306562024782E-4</v>
      </c>
      <c r="ED28" s="2">
        <f t="shared" si="90"/>
        <v>6.6742931398082667E-4</v>
      </c>
      <c r="EE28" s="2">
        <f t="shared" si="91"/>
        <v>6.6712491223869003E-4</v>
      </c>
    </row>
    <row r="29" spans="2:135" x14ac:dyDescent="0.25">
      <c r="B29" s="2">
        <v>23</v>
      </c>
      <c r="C29">
        <v>70.364000000000004</v>
      </c>
      <c r="D29">
        <v>72.332999999999998</v>
      </c>
      <c r="E29">
        <v>74.605999999999995</v>
      </c>
      <c r="F29">
        <v>75.045000000000002</v>
      </c>
      <c r="G29">
        <v>74.879000000000005</v>
      </c>
      <c r="H29">
        <v>76.075999999999993</v>
      </c>
      <c r="I29">
        <v>77.105999999999995</v>
      </c>
      <c r="J29">
        <v>75.772999999999996</v>
      </c>
      <c r="K29">
        <v>72.802999999999997</v>
      </c>
      <c r="L29">
        <v>69.5</v>
      </c>
      <c r="M29">
        <v>64.515000000000001</v>
      </c>
      <c r="N29">
        <v>56.529000000000003</v>
      </c>
      <c r="O29">
        <v>46.632399999999997</v>
      </c>
      <c r="R29" s="5">
        <f t="shared" si="0"/>
        <v>70.149945756032238</v>
      </c>
      <c r="S29" s="5">
        <f t="shared" si="1"/>
        <v>72.917691490442579</v>
      </c>
      <c r="T29" s="5">
        <f t="shared" si="2"/>
        <v>74.229079831213369</v>
      </c>
      <c r="U29" s="5">
        <f t="shared" si="3"/>
        <v>74.17468681856576</v>
      </c>
      <c r="V29" s="5">
        <f t="shared" si="4"/>
        <v>74.991307450038121</v>
      </c>
      <c r="W29" s="5">
        <f t="shared" si="5"/>
        <v>76.081231363742347</v>
      </c>
      <c r="X29" s="5">
        <f t="shared" si="6"/>
        <v>76.841826917251623</v>
      </c>
      <c r="Y29" s="5">
        <f t="shared" si="7"/>
        <v>76.424117604764533</v>
      </c>
      <c r="Z29" s="5">
        <f t="shared" si="8"/>
        <v>74.314733308035429</v>
      </c>
      <c r="AA29" s="5">
        <f t="shared" si="9"/>
        <v>70.010999128061727</v>
      </c>
      <c r="AB29" s="5">
        <f t="shared" si="10"/>
        <v>63.837463786643895</v>
      </c>
      <c r="AC29" s="5">
        <f t="shared" si="11"/>
        <v>56.77956177753066</v>
      </c>
      <c r="AD29" s="5">
        <f t="shared" si="12"/>
        <v>47.117276062366955</v>
      </c>
      <c r="AE29" s="5"/>
      <c r="AG29" s="5">
        <f t="shared" si="93"/>
        <v>0.21405424396776596</v>
      </c>
      <c r="AH29" s="5">
        <f t="shared" si="93"/>
        <v>-0.58469149044258018</v>
      </c>
      <c r="AI29" s="5">
        <f t="shared" si="93"/>
        <v>0.37692016878662571</v>
      </c>
      <c r="AJ29" s="5">
        <f t="shared" si="93"/>
        <v>0.8703131814342413</v>
      </c>
      <c r="AK29" s="5">
        <f t="shared" si="93"/>
        <v>-0.11230745003811649</v>
      </c>
      <c r="AL29" s="5">
        <f t="shared" si="93"/>
        <v>-5.2313637423537784E-3</v>
      </c>
      <c r="AM29" s="5">
        <f t="shared" si="93"/>
        <v>0.26417308274837126</v>
      </c>
      <c r="AN29" s="5">
        <f t="shared" si="93"/>
        <v>-0.6511176047645364</v>
      </c>
      <c r="AO29" s="5">
        <f t="shared" si="92"/>
        <v>-1.5117333080354314</v>
      </c>
      <c r="AP29" s="5">
        <f t="shared" si="92"/>
        <v>-0.51099912806172654</v>
      </c>
      <c r="AQ29" s="5">
        <f t="shared" si="92"/>
        <v>0.67753621335610603</v>
      </c>
      <c r="AR29" s="5">
        <f t="shared" si="92"/>
        <v>-0.25056177753065612</v>
      </c>
      <c r="AS29" s="5">
        <f t="shared" si="92"/>
        <v>-0.48487606236695768</v>
      </c>
      <c r="AV29" s="2">
        <f t="shared" si="14"/>
        <v>70.149945739510628</v>
      </c>
      <c r="AW29" s="2">
        <f t="shared" si="15"/>
        <v>72.917691474181836</v>
      </c>
      <c r="AX29" s="2">
        <f t="shared" si="16"/>
        <v>74.229079789780286</v>
      </c>
      <c r="AY29" s="2">
        <f t="shared" si="17"/>
        <v>74.174686808495522</v>
      </c>
      <c r="AZ29" s="2">
        <f t="shared" si="18"/>
        <v>74.991307445514749</v>
      </c>
      <c r="BA29" s="2">
        <f t="shared" si="19"/>
        <v>76.081231362899359</v>
      </c>
      <c r="BB29" s="2">
        <f t="shared" si="20"/>
        <v>76.841826917126127</v>
      </c>
      <c r="BC29" s="2">
        <f t="shared" si="21"/>
        <v>76.42411760446673</v>
      </c>
      <c r="BD29" s="2">
        <f t="shared" si="22"/>
        <v>74.314733307655644</v>
      </c>
      <c r="BE29" s="2">
        <f t="shared" si="23"/>
        <v>70.010999123741541</v>
      </c>
      <c r="BF29" s="2">
        <f t="shared" si="24"/>
        <v>63.83746375677778</v>
      </c>
      <c r="BG29" s="2">
        <f t="shared" si="25"/>
        <v>56.779561750362596</v>
      </c>
      <c r="BH29" s="2">
        <f t="shared" si="26"/>
        <v>47.117275970938991</v>
      </c>
      <c r="BK29" s="2">
        <f t="shared" si="27"/>
        <v>70.364000000000004</v>
      </c>
      <c r="BL29" s="2">
        <f t="shared" si="28"/>
        <v>72.332999999999998</v>
      </c>
      <c r="BM29" s="2">
        <f t="shared" si="29"/>
        <v>74.605999999999995</v>
      </c>
      <c r="BN29" s="2">
        <f t="shared" si="30"/>
        <v>75.045000000000002</v>
      </c>
      <c r="BO29" s="2">
        <f t="shared" si="31"/>
        <v>74.879000000000005</v>
      </c>
      <c r="BP29" s="2">
        <f t="shared" si="32"/>
        <v>76.075999999999993</v>
      </c>
      <c r="BQ29" s="2">
        <f t="shared" si="33"/>
        <v>77.105999999999995</v>
      </c>
      <c r="BR29" s="2">
        <f t="shared" si="34"/>
        <v>75.772999999999996</v>
      </c>
      <c r="BS29" s="2">
        <f t="shared" si="35"/>
        <v>72.802999999999997</v>
      </c>
      <c r="BT29" s="2">
        <f t="shared" si="36"/>
        <v>69.5</v>
      </c>
      <c r="BU29" s="2">
        <f t="shared" si="37"/>
        <v>64.515000000000001</v>
      </c>
      <c r="BV29" s="2">
        <f t="shared" si="38"/>
        <v>56.529000000000003</v>
      </c>
      <c r="BW29" s="2">
        <f t="shared" si="39"/>
        <v>46.632399999999997</v>
      </c>
      <c r="BZ29" s="2" t="str">
        <f t="shared" si="40"/>
        <v/>
      </c>
      <c r="CA29" s="2" t="str">
        <f t="shared" si="41"/>
        <v/>
      </c>
      <c r="CB29" s="2" t="str">
        <f t="shared" si="42"/>
        <v/>
      </c>
      <c r="CC29" s="2" t="str">
        <f t="shared" si="43"/>
        <v/>
      </c>
      <c r="CD29" s="2" t="str">
        <f t="shared" si="44"/>
        <v/>
      </c>
      <c r="CE29" s="2" t="str">
        <f t="shared" si="45"/>
        <v/>
      </c>
      <c r="CF29" s="2" t="str">
        <f t="shared" si="46"/>
        <v/>
      </c>
      <c r="CG29" s="2" t="str">
        <f t="shared" si="47"/>
        <v/>
      </c>
      <c r="CH29" s="2" t="str">
        <f t="shared" si="48"/>
        <v/>
      </c>
      <c r="CI29" s="2" t="str">
        <f t="shared" si="49"/>
        <v/>
      </c>
      <c r="CJ29" s="2" t="str">
        <f t="shared" si="50"/>
        <v/>
      </c>
      <c r="CK29" s="2" t="str">
        <f t="shared" si="51"/>
        <v/>
      </c>
      <c r="CL29" s="2" t="str">
        <f t="shared" si="52"/>
        <v/>
      </c>
      <c r="CO29" s="2">
        <f t="shared" si="53"/>
        <v>70.14582019494766</v>
      </c>
      <c r="CP29" s="2">
        <f t="shared" si="54"/>
        <v>72.916336823137684</v>
      </c>
      <c r="CQ29" s="2">
        <f t="shared" si="55"/>
        <v>74.226601014130694</v>
      </c>
      <c r="CR29" s="2">
        <f t="shared" si="56"/>
        <v>74.173062105504329</v>
      </c>
      <c r="CS29" s="2">
        <f t="shared" si="57"/>
        <v>74.989177031892169</v>
      </c>
      <c r="CT29" s="2">
        <f t="shared" si="58"/>
        <v>76.076743947059924</v>
      </c>
      <c r="CU29" s="2">
        <f t="shared" si="59"/>
        <v>76.838156481519221</v>
      </c>
      <c r="CV29" s="2">
        <f t="shared" si="60"/>
        <v>76.419645099805379</v>
      </c>
      <c r="CW29" s="2">
        <f t="shared" si="61"/>
        <v>74.310852546495752</v>
      </c>
      <c r="CX29" s="2">
        <f t="shared" si="62"/>
        <v>70.006839047673608</v>
      </c>
      <c r="CY29" s="2">
        <f t="shared" si="63"/>
        <v>63.833065024360785</v>
      </c>
      <c r="CZ29" s="2">
        <f t="shared" si="64"/>
        <v>56.776108185563658</v>
      </c>
      <c r="DA29" s="2">
        <f t="shared" si="65"/>
        <v>47.115412108417999</v>
      </c>
      <c r="DD29" s="2">
        <f t="shared" si="66"/>
        <v>76.03166156393965</v>
      </c>
      <c r="DE29" s="2">
        <f t="shared" si="67"/>
        <v>74.776216437897858</v>
      </c>
      <c r="DF29" s="2">
        <f t="shared" si="68"/>
        <v>77.192693173360624</v>
      </c>
      <c r="DG29" s="2">
        <f t="shared" si="69"/>
        <v>76.156671378225056</v>
      </c>
      <c r="DH29" s="2">
        <f t="shared" si="70"/>
        <v>77.387821523058179</v>
      </c>
      <c r="DI29" s="2">
        <f t="shared" si="71"/>
        <v>80.799294540331616</v>
      </c>
      <c r="DJ29" s="2">
        <f t="shared" si="72"/>
        <v>82.141699834153712</v>
      </c>
      <c r="DK29" s="2">
        <f t="shared" si="73"/>
        <v>82.546922151045706</v>
      </c>
      <c r="DL29" s="2">
        <f t="shared" si="74"/>
        <v>79.574116227429187</v>
      </c>
      <c r="DM29" s="2">
        <f t="shared" si="75"/>
        <v>75.245054201767772</v>
      </c>
      <c r="DN29" s="2">
        <f t="shared" si="76"/>
        <v>69.187324361256799</v>
      </c>
      <c r="DO29" s="2">
        <f t="shared" si="77"/>
        <v>61.49554630581175</v>
      </c>
      <c r="DP29" s="2">
        <f t="shared" si="78"/>
        <v>49.663618897455095</v>
      </c>
      <c r="DS29" s="2">
        <f t="shared" si="79"/>
        <v>7.0092690311127721E-4</v>
      </c>
      <c r="DT29" s="2">
        <f t="shared" si="80"/>
        <v>7.2835415443095637E-4</v>
      </c>
      <c r="DU29" s="2">
        <f t="shared" si="81"/>
        <v>8.3570419141667878E-4</v>
      </c>
      <c r="DV29" s="2">
        <f t="shared" si="82"/>
        <v>8.1906402310776482E-4</v>
      </c>
      <c r="DW29" s="2">
        <f t="shared" si="83"/>
        <v>8.8817397927499759E-4</v>
      </c>
      <c r="DX29" s="2">
        <f t="shared" si="84"/>
        <v>9.5021022026471331E-4</v>
      </c>
      <c r="DY29" s="2">
        <f t="shared" si="85"/>
        <v>6.92072330298589E-4</v>
      </c>
      <c r="DZ29" s="2">
        <f t="shared" si="86"/>
        <v>7.2993348006855023E-4</v>
      </c>
      <c r="EA29" s="2">
        <f t="shared" si="87"/>
        <v>7.3732980050951902E-4</v>
      </c>
      <c r="EB29" s="2">
        <f t="shared" si="88"/>
        <v>7.9417815907723173E-4</v>
      </c>
      <c r="EC29" s="2">
        <f t="shared" si="89"/>
        <v>8.215389170049092E-4</v>
      </c>
      <c r="ED29" s="2">
        <f t="shared" si="90"/>
        <v>7.3177456954335674E-4</v>
      </c>
      <c r="EE29" s="2">
        <f t="shared" si="91"/>
        <v>7.3144084264075478E-4</v>
      </c>
    </row>
    <row r="30" spans="2:135" x14ac:dyDescent="0.25">
      <c r="B30" s="2">
        <v>24</v>
      </c>
      <c r="C30">
        <v>70.364000000000004</v>
      </c>
      <c r="D30">
        <v>73</v>
      </c>
      <c r="E30">
        <v>74.409000000000006</v>
      </c>
      <c r="F30">
        <v>73.757999999999996</v>
      </c>
      <c r="G30">
        <v>75.090999999999994</v>
      </c>
      <c r="H30">
        <v>76.575999999999993</v>
      </c>
      <c r="I30">
        <v>76.545000000000002</v>
      </c>
      <c r="J30">
        <v>76.757999999999996</v>
      </c>
      <c r="K30">
        <v>74.105999999999995</v>
      </c>
      <c r="L30">
        <v>69.394000000000005</v>
      </c>
      <c r="M30">
        <v>64.212000000000003</v>
      </c>
      <c r="N30">
        <v>56.058999999999997</v>
      </c>
      <c r="O30">
        <v>45.602899999999998</v>
      </c>
      <c r="R30" s="5">
        <f t="shared" si="0"/>
        <v>70.159038026006357</v>
      </c>
      <c r="S30" s="5">
        <f t="shared" si="1"/>
        <v>72.900882854289534</v>
      </c>
      <c r="T30" s="5">
        <f t="shared" si="2"/>
        <v>74.220963193080209</v>
      </c>
      <c r="U30" s="5">
        <f t="shared" si="3"/>
        <v>74.171141750025043</v>
      </c>
      <c r="V30" s="5">
        <f t="shared" si="4"/>
        <v>75.003273209880149</v>
      </c>
      <c r="W30" s="5">
        <f t="shared" si="5"/>
        <v>76.114293114162265</v>
      </c>
      <c r="X30" s="5">
        <f t="shared" si="6"/>
        <v>76.874459565876379</v>
      </c>
      <c r="Y30" s="5">
        <f t="shared" si="7"/>
        <v>76.456058509482574</v>
      </c>
      <c r="Z30" s="5">
        <f t="shared" si="8"/>
        <v>74.336283772422121</v>
      </c>
      <c r="AA30" s="5">
        <f t="shared" si="9"/>
        <v>70.033504856449497</v>
      </c>
      <c r="AB30" s="5">
        <f t="shared" si="10"/>
        <v>63.866438491148905</v>
      </c>
      <c r="AC30" s="5">
        <f t="shared" si="11"/>
        <v>56.803568979004972</v>
      </c>
      <c r="AD30" s="5">
        <f t="shared" si="12"/>
        <v>47.13309876391093</v>
      </c>
      <c r="AE30" s="5"/>
      <c r="AG30" s="5">
        <f t="shared" si="93"/>
        <v>0.20496197399364746</v>
      </c>
      <c r="AH30" s="5">
        <f t="shared" si="93"/>
        <v>9.9117145710465593E-2</v>
      </c>
      <c r="AI30" s="5">
        <f t="shared" si="93"/>
        <v>0.18803680691979707</v>
      </c>
      <c r="AJ30" s="5">
        <f t="shared" si="93"/>
        <v>-0.41314175002504783</v>
      </c>
      <c r="AK30" s="5">
        <f t="shared" si="93"/>
        <v>8.7726790119845077E-2</v>
      </c>
      <c r="AL30" s="5">
        <f t="shared" si="93"/>
        <v>0.46170688583772801</v>
      </c>
      <c r="AM30" s="5">
        <f t="shared" si="93"/>
        <v>-0.32945956587637681</v>
      </c>
      <c r="AN30" s="5">
        <f t="shared" si="93"/>
        <v>0.30194149051742158</v>
      </c>
      <c r="AO30" s="5">
        <f t="shared" si="92"/>
        <v>-0.23028377242212628</v>
      </c>
      <c r="AP30" s="5">
        <f t="shared" si="92"/>
        <v>-0.6395048564494914</v>
      </c>
      <c r="AQ30" s="5">
        <f t="shared" si="92"/>
        <v>0.34556150885109815</v>
      </c>
      <c r="AR30" s="5">
        <f t="shared" si="92"/>
        <v>-0.7445689790049741</v>
      </c>
      <c r="AS30" s="5">
        <f t="shared" si="92"/>
        <v>-1.5301987639109313</v>
      </c>
      <c r="AV30" s="2">
        <f t="shared" si="14"/>
        <v>70.159037959304513</v>
      </c>
      <c r="AW30" s="2">
        <f t="shared" si="15"/>
        <v>72.90088278808318</v>
      </c>
      <c r="AX30" s="2">
        <f t="shared" si="16"/>
        <v>74.220963028018673</v>
      </c>
      <c r="AY30" s="2">
        <f t="shared" si="17"/>
        <v>74.171141707807678</v>
      </c>
      <c r="AZ30" s="2">
        <f t="shared" si="18"/>
        <v>75.003273190096323</v>
      </c>
      <c r="BA30" s="2">
        <f t="shared" si="19"/>
        <v>76.114293110185528</v>
      </c>
      <c r="BB30" s="2">
        <f t="shared" si="20"/>
        <v>76.874459565267287</v>
      </c>
      <c r="BC30" s="2">
        <f t="shared" si="21"/>
        <v>76.45605850807209</v>
      </c>
      <c r="BD30" s="2">
        <f t="shared" si="22"/>
        <v>74.336283770638175</v>
      </c>
      <c r="BE30" s="2">
        <f t="shared" si="23"/>
        <v>70.033504837790844</v>
      </c>
      <c r="BF30" s="2">
        <f t="shared" si="24"/>
        <v>63.866438371422987</v>
      </c>
      <c r="BG30" s="2">
        <f t="shared" si="25"/>
        <v>56.803568871749647</v>
      </c>
      <c r="BH30" s="2">
        <f t="shared" si="26"/>
        <v>47.133098422071129</v>
      </c>
      <c r="BK30" s="2">
        <f t="shared" si="27"/>
        <v>70.364000000000004</v>
      </c>
      <c r="BL30" s="2">
        <f t="shared" si="28"/>
        <v>73</v>
      </c>
      <c r="BM30" s="2">
        <f t="shared" si="29"/>
        <v>74.409000000000006</v>
      </c>
      <c r="BN30" s="2">
        <f t="shared" si="30"/>
        <v>73.757999999999996</v>
      </c>
      <c r="BO30" s="2">
        <f t="shared" si="31"/>
        <v>75.090999999999994</v>
      </c>
      <c r="BP30" s="2">
        <f t="shared" si="32"/>
        <v>76.575999999999993</v>
      </c>
      <c r="BQ30" s="2">
        <f t="shared" si="33"/>
        <v>76.545000000000002</v>
      </c>
      <c r="BR30" s="2">
        <f t="shared" si="34"/>
        <v>76.757999999999996</v>
      </c>
      <c r="BS30" s="2">
        <f t="shared" si="35"/>
        <v>74.105999999999995</v>
      </c>
      <c r="BT30" s="2">
        <f t="shared" si="36"/>
        <v>69.394000000000005</v>
      </c>
      <c r="BU30" s="2">
        <f t="shared" si="37"/>
        <v>64.212000000000003</v>
      </c>
      <c r="BV30" s="2">
        <f t="shared" si="38"/>
        <v>56.058999999999997</v>
      </c>
      <c r="BW30" s="2">
        <f t="shared" si="39"/>
        <v>45.602899999999998</v>
      </c>
      <c r="BZ30" s="2" t="str">
        <f t="shared" si="40"/>
        <v/>
      </c>
      <c r="CA30" s="2" t="str">
        <f t="shared" si="41"/>
        <v/>
      </c>
      <c r="CB30" s="2" t="str">
        <f t="shared" si="42"/>
        <v/>
      </c>
      <c r="CC30" s="2" t="str">
        <f t="shared" si="43"/>
        <v/>
      </c>
      <c r="CD30" s="2" t="str">
        <f t="shared" si="44"/>
        <v/>
      </c>
      <c r="CE30" s="2" t="str">
        <f t="shared" si="45"/>
        <v/>
      </c>
      <c r="CF30" s="2" t="str">
        <f t="shared" si="46"/>
        <v/>
      </c>
      <c r="CG30" s="2" t="str">
        <f t="shared" si="47"/>
        <v/>
      </c>
      <c r="CH30" s="2" t="str">
        <f t="shared" si="48"/>
        <v/>
      </c>
      <c r="CI30" s="2" t="str">
        <f t="shared" si="49"/>
        <v/>
      </c>
      <c r="CJ30" s="2" t="str">
        <f t="shared" si="50"/>
        <v/>
      </c>
      <c r="CK30" s="2" t="str">
        <f t="shared" si="51"/>
        <v/>
      </c>
      <c r="CL30" s="2" t="str">
        <f t="shared" si="52"/>
        <v/>
      </c>
      <c r="CO30" s="2">
        <f t="shared" si="53"/>
        <v>70.154580917088197</v>
      </c>
      <c r="CP30" s="2">
        <f t="shared" si="54"/>
        <v>72.899423824418918</v>
      </c>
      <c r="CQ30" s="2">
        <f t="shared" si="55"/>
        <v>74.218287535886034</v>
      </c>
      <c r="CR30" s="2">
        <f t="shared" si="56"/>
        <v>74.169391775015754</v>
      </c>
      <c r="CS30" s="2">
        <f t="shared" si="57"/>
        <v>75.000976857431851</v>
      </c>
      <c r="CT30" s="2">
        <f t="shared" si="58"/>
        <v>76.10944988667552</v>
      </c>
      <c r="CU30" s="2">
        <f t="shared" si="59"/>
        <v>76.870492963677322</v>
      </c>
      <c r="CV30" s="2">
        <f t="shared" si="60"/>
        <v>76.451227879175889</v>
      </c>
      <c r="CW30" s="2">
        <f t="shared" si="61"/>
        <v>74.332092444132911</v>
      </c>
      <c r="CX30" s="2">
        <f t="shared" si="62"/>
        <v>70.02901242530119</v>
      </c>
      <c r="CY30" s="2">
        <f t="shared" si="63"/>
        <v>63.861687008293735</v>
      </c>
      <c r="CZ30" s="2">
        <f t="shared" si="64"/>
        <v>56.799836174976662</v>
      </c>
      <c r="DA30" s="2">
        <f t="shared" si="65"/>
        <v>47.131085866106758</v>
      </c>
      <c r="DD30" s="2">
        <f t="shared" si="66"/>
        <v>75.954252292500172</v>
      </c>
      <c r="DE30" s="2">
        <f t="shared" si="67"/>
        <v>74.726397926151648</v>
      </c>
      <c r="DF30" s="2">
        <f t="shared" si="68"/>
        <v>77.138309461543855</v>
      </c>
      <c r="DG30" s="2">
        <f t="shared" si="69"/>
        <v>76.118059699412484</v>
      </c>
      <c r="DH30" s="2">
        <f t="shared" si="70"/>
        <v>77.359140671387621</v>
      </c>
      <c r="DI30" s="2">
        <f t="shared" si="71"/>
        <v>80.75839722226759</v>
      </c>
      <c r="DJ30" s="2">
        <f t="shared" si="72"/>
        <v>82.098017649644902</v>
      </c>
      <c r="DK30" s="2">
        <f t="shared" si="73"/>
        <v>82.4872521028189</v>
      </c>
      <c r="DL30" s="2">
        <f t="shared" si="74"/>
        <v>79.516756243504787</v>
      </c>
      <c r="DM30" s="2">
        <f t="shared" si="75"/>
        <v>75.188362080286936</v>
      </c>
      <c r="DN30" s="2">
        <f t="shared" si="76"/>
        <v>69.136711776320666</v>
      </c>
      <c r="DO30" s="2">
        <f t="shared" si="77"/>
        <v>61.452225586176347</v>
      </c>
      <c r="DP30" s="2">
        <f t="shared" si="78"/>
        <v>49.640656392019331</v>
      </c>
      <c r="DS30" s="2">
        <f t="shared" si="79"/>
        <v>7.684990972432798E-4</v>
      </c>
      <c r="DT30" s="2">
        <f t="shared" si="80"/>
        <v>7.9856833377148001E-4</v>
      </c>
      <c r="DU30" s="2">
        <f t="shared" si="81"/>
        <v>9.1625754900306108E-4</v>
      </c>
      <c r="DV30" s="2">
        <f t="shared" si="82"/>
        <v>8.9801487981326308E-4</v>
      </c>
      <c r="DW30" s="2">
        <f t="shared" si="83"/>
        <v>9.7377996001348931E-4</v>
      </c>
      <c r="DX30" s="2">
        <f t="shared" si="84"/>
        <v>1.041789282690225E-3</v>
      </c>
      <c r="DY30" s="2">
        <f t="shared" si="85"/>
        <v>7.5879155589766577E-4</v>
      </c>
      <c r="DZ30" s="2">
        <f t="shared" si="86"/>
        <v>8.0029978628596253E-4</v>
      </c>
      <c r="EA30" s="2">
        <f t="shared" si="87"/>
        <v>8.0840854247382762E-4</v>
      </c>
      <c r="EB30" s="2">
        <f t="shared" si="88"/>
        <v>8.7073231900809656E-4</v>
      </c>
      <c r="EC30" s="2">
        <f t="shared" si="89"/>
        <v>9.0072811753444436E-4</v>
      </c>
      <c r="ED30" s="2">
        <f t="shared" si="90"/>
        <v>8.0231821609726226E-4</v>
      </c>
      <c r="EE30" s="2">
        <f t="shared" si="91"/>
        <v>8.0195234347656282E-4</v>
      </c>
    </row>
    <row r="31" spans="2:135" x14ac:dyDescent="0.25">
      <c r="B31" s="2">
        <v>25</v>
      </c>
      <c r="C31">
        <v>70.847999999999999</v>
      </c>
      <c r="D31">
        <v>73.287999999999997</v>
      </c>
      <c r="E31">
        <v>74.879000000000005</v>
      </c>
      <c r="F31">
        <v>73.787999999999997</v>
      </c>
      <c r="G31">
        <v>75.894000000000005</v>
      </c>
      <c r="H31">
        <v>76.061000000000007</v>
      </c>
      <c r="I31">
        <v>75.727000000000004</v>
      </c>
      <c r="J31">
        <v>76.135999999999996</v>
      </c>
      <c r="K31">
        <v>73.090999999999994</v>
      </c>
      <c r="L31">
        <v>70.364000000000004</v>
      </c>
      <c r="M31">
        <v>63.545000000000002</v>
      </c>
      <c r="N31">
        <v>54.970999999999997</v>
      </c>
      <c r="O31">
        <v>45.2941</v>
      </c>
      <c r="R31" s="5">
        <f t="shared" si="0"/>
        <v>70.168155979145567</v>
      </c>
      <c r="S31" s="5">
        <f t="shared" si="1"/>
        <v>72.884081871948382</v>
      </c>
      <c r="T31" s="5">
        <f t="shared" si="2"/>
        <v>74.212861765241115</v>
      </c>
      <c r="U31" s="5">
        <f t="shared" si="3"/>
        <v>74.167605808451881</v>
      </c>
      <c r="V31" s="5">
        <f t="shared" si="4"/>
        <v>75.015251189433911</v>
      </c>
      <c r="W31" s="5">
        <f t="shared" si="5"/>
        <v>76.147381730953867</v>
      </c>
      <c r="X31" s="5">
        <f t="shared" si="6"/>
        <v>76.907115179660991</v>
      </c>
      <c r="Y31" s="5">
        <f t="shared" si="7"/>
        <v>76.48802686604914</v>
      </c>
      <c r="Z31" s="5">
        <f t="shared" si="8"/>
        <v>74.357858023804638</v>
      </c>
      <c r="AA31" s="5">
        <f t="shared" si="9"/>
        <v>70.056036008861952</v>
      </c>
      <c r="AB31" s="5">
        <f t="shared" si="10"/>
        <v>63.895440517019757</v>
      </c>
      <c r="AC31" s="5">
        <f t="shared" si="11"/>
        <v>56.827598093678418</v>
      </c>
      <c r="AD31" s="5">
        <f t="shared" si="12"/>
        <v>47.148933429828098</v>
      </c>
      <c r="AE31" s="5"/>
      <c r="AG31" s="5">
        <f t="shared" si="93"/>
        <v>0.67984402085443207</v>
      </c>
      <c r="AH31" s="5">
        <f t="shared" si="93"/>
        <v>0.40391812805161464</v>
      </c>
      <c r="AI31" s="5">
        <f t="shared" si="93"/>
        <v>0.66613823475888978</v>
      </c>
      <c r="AJ31" s="5">
        <f t="shared" si="93"/>
        <v>-0.37960580845188474</v>
      </c>
      <c r="AK31" s="5">
        <f t="shared" si="93"/>
        <v>0.87874881056609411</v>
      </c>
      <c r="AL31" s="5">
        <f t="shared" si="93"/>
        <v>-8.6381730953860369E-2</v>
      </c>
      <c r="AM31" s="5">
        <f t="shared" si="93"/>
        <v>-1.1801151796609872</v>
      </c>
      <c r="AN31" s="5">
        <f t="shared" si="93"/>
        <v>-0.35202686604914391</v>
      </c>
      <c r="AO31" s="5">
        <f t="shared" si="92"/>
        <v>-1.2668580238046445</v>
      </c>
      <c r="AP31" s="5">
        <f t="shared" si="92"/>
        <v>0.30796399113805251</v>
      </c>
      <c r="AQ31" s="5">
        <f t="shared" si="92"/>
        <v>-0.35044051701975576</v>
      </c>
      <c r="AR31" s="5">
        <f t="shared" si="92"/>
        <v>-1.8565980936784214</v>
      </c>
      <c r="AS31" s="5">
        <f t="shared" si="92"/>
        <v>-1.8548334298280977</v>
      </c>
      <c r="AV31" s="2">
        <f t="shared" si="14"/>
        <v>70.16815572140662</v>
      </c>
      <c r="AW31" s="2">
        <f t="shared" si="15"/>
        <v>72.884081614039204</v>
      </c>
      <c r="AX31" s="2">
        <f t="shared" si="16"/>
        <v>74.212861136458116</v>
      </c>
      <c r="AY31" s="2">
        <f t="shared" si="17"/>
        <v>74.167605639304611</v>
      </c>
      <c r="AZ31" s="2">
        <f t="shared" si="18"/>
        <v>75.015251106828188</v>
      </c>
      <c r="BA31" s="2">
        <f t="shared" si="19"/>
        <v>76.147381713070416</v>
      </c>
      <c r="BB31" s="2">
        <f t="shared" si="20"/>
        <v>76.907115176838005</v>
      </c>
      <c r="BC31" s="2">
        <f t="shared" si="21"/>
        <v>76.488026859669844</v>
      </c>
      <c r="BD31" s="2">
        <f t="shared" si="22"/>
        <v>74.357858015802549</v>
      </c>
      <c r="BE31" s="2">
        <f t="shared" si="23"/>
        <v>70.056035931860578</v>
      </c>
      <c r="BF31" s="2">
        <f t="shared" si="24"/>
        <v>63.895440058069504</v>
      </c>
      <c r="BG31" s="2">
        <f t="shared" si="25"/>
        <v>56.827597688406861</v>
      </c>
      <c r="BH31" s="2">
        <f t="shared" si="26"/>
        <v>47.148932205669517</v>
      </c>
      <c r="BK31" s="2">
        <f t="shared" si="27"/>
        <v>70.847999999999999</v>
      </c>
      <c r="BL31" s="2">
        <f t="shared" si="28"/>
        <v>73.287999999999997</v>
      </c>
      <c r="BM31" s="2">
        <f t="shared" si="29"/>
        <v>74.879000000000005</v>
      </c>
      <c r="BN31" s="2">
        <f t="shared" si="30"/>
        <v>73.787999999999997</v>
      </c>
      <c r="BO31" s="2">
        <f t="shared" si="31"/>
        <v>75.894000000000005</v>
      </c>
      <c r="BP31" s="2">
        <f t="shared" si="32"/>
        <v>76.061000000000007</v>
      </c>
      <c r="BQ31" s="2">
        <f t="shared" si="33"/>
        <v>75.727000000000004</v>
      </c>
      <c r="BR31" s="2">
        <f t="shared" si="34"/>
        <v>76.135999999999996</v>
      </c>
      <c r="BS31" s="2">
        <f t="shared" si="35"/>
        <v>73.090999999999994</v>
      </c>
      <c r="BT31" s="2">
        <f t="shared" si="36"/>
        <v>70.364000000000004</v>
      </c>
      <c r="BU31" s="2">
        <f t="shared" si="37"/>
        <v>63.545000000000002</v>
      </c>
      <c r="BV31" s="2">
        <f t="shared" si="38"/>
        <v>54.970999999999997</v>
      </c>
      <c r="BW31" s="2">
        <f t="shared" si="39"/>
        <v>45.2941</v>
      </c>
      <c r="BZ31" s="2" t="str">
        <f t="shared" si="40"/>
        <v/>
      </c>
      <c r="CA31" s="2" t="str">
        <f t="shared" si="41"/>
        <v/>
      </c>
      <c r="CB31" s="2" t="str">
        <f t="shared" si="42"/>
        <v/>
      </c>
      <c r="CC31" s="2" t="str">
        <f t="shared" si="43"/>
        <v/>
      </c>
      <c r="CD31" s="2" t="str">
        <f t="shared" si="44"/>
        <v/>
      </c>
      <c r="CE31" s="2" t="str">
        <f t="shared" si="45"/>
        <v/>
      </c>
      <c r="CF31" s="2" t="str">
        <f t="shared" si="46"/>
        <v/>
      </c>
      <c r="CG31" s="2" t="str">
        <f t="shared" si="47"/>
        <v/>
      </c>
      <c r="CH31" s="2" t="str">
        <f t="shared" si="48"/>
        <v/>
      </c>
      <c r="CI31" s="2" t="str">
        <f t="shared" si="49"/>
        <v/>
      </c>
      <c r="CJ31" s="2" t="str">
        <f t="shared" si="50"/>
        <v/>
      </c>
      <c r="CK31" s="2" t="str">
        <f t="shared" si="51"/>
        <v/>
      </c>
      <c r="CL31" s="2" t="str">
        <f t="shared" si="52"/>
        <v/>
      </c>
      <c r="CO31" s="2">
        <f t="shared" si="53"/>
        <v>70.163341639228747</v>
      </c>
      <c r="CP31" s="2">
        <f t="shared" si="54"/>
        <v>72.882510825700152</v>
      </c>
      <c r="CQ31" s="2">
        <f t="shared" si="55"/>
        <v>74.209974057641375</v>
      </c>
      <c r="CR31" s="2">
        <f t="shared" si="56"/>
        <v>74.165721444527179</v>
      </c>
      <c r="CS31" s="2">
        <f t="shared" si="57"/>
        <v>75.012776682971534</v>
      </c>
      <c r="CT31" s="2">
        <f t="shared" si="58"/>
        <v>76.142155826291102</v>
      </c>
      <c r="CU31" s="2">
        <f t="shared" si="59"/>
        <v>76.902829445835422</v>
      </c>
      <c r="CV31" s="2">
        <f t="shared" si="60"/>
        <v>76.482810658546384</v>
      </c>
      <c r="CW31" s="2">
        <f t="shared" si="61"/>
        <v>74.353332341770084</v>
      </c>
      <c r="CX31" s="2">
        <f t="shared" si="62"/>
        <v>70.051185802928771</v>
      </c>
      <c r="CY31" s="2">
        <f t="shared" si="63"/>
        <v>63.890308992226686</v>
      </c>
      <c r="CZ31" s="2">
        <f t="shared" si="64"/>
        <v>56.823564164389666</v>
      </c>
      <c r="DA31" s="2">
        <f t="shared" si="65"/>
        <v>47.146759623795511</v>
      </c>
      <c r="DD31" s="2">
        <f t="shared" si="66"/>
        <v>75.876843021060694</v>
      </c>
      <c r="DE31" s="2">
        <f t="shared" si="67"/>
        <v>74.676579414405424</v>
      </c>
      <c r="DF31" s="2">
        <f t="shared" si="68"/>
        <v>77.083925749727086</v>
      </c>
      <c r="DG31" s="2">
        <f t="shared" si="69"/>
        <v>76.079448020599912</v>
      </c>
      <c r="DH31" s="2">
        <f t="shared" si="70"/>
        <v>77.330459819717078</v>
      </c>
      <c r="DI31" s="2">
        <f t="shared" si="71"/>
        <v>80.717499904203578</v>
      </c>
      <c r="DJ31" s="2">
        <f t="shared" si="72"/>
        <v>82.054335465136106</v>
      </c>
      <c r="DK31" s="2">
        <f t="shared" si="73"/>
        <v>82.427582054592094</v>
      </c>
      <c r="DL31" s="2">
        <f t="shared" si="74"/>
        <v>79.459396259580402</v>
      </c>
      <c r="DM31" s="2">
        <f t="shared" si="75"/>
        <v>75.1316699588061</v>
      </c>
      <c r="DN31" s="2">
        <f t="shared" si="76"/>
        <v>69.08609919138452</v>
      </c>
      <c r="DO31" s="2">
        <f t="shared" si="77"/>
        <v>61.408904866540944</v>
      </c>
      <c r="DP31" s="2">
        <f t="shared" si="78"/>
        <v>49.61769388658356</v>
      </c>
      <c r="DS31" s="2">
        <f t="shared" si="79"/>
        <v>8.4258003212902925E-4</v>
      </c>
      <c r="DT31" s="2">
        <f t="shared" si="80"/>
        <v>8.7554531021940781E-4</v>
      </c>
      <c r="DU31" s="2">
        <f t="shared" si="81"/>
        <v>1.0045676218852842E-3</v>
      </c>
      <c r="DV31" s="2">
        <f t="shared" si="82"/>
        <v>9.8456843364492304E-4</v>
      </c>
      <c r="DW31" s="2">
        <f t="shared" si="83"/>
        <v>1.0676281918925075E-3</v>
      </c>
      <c r="DX31" s="2">
        <f t="shared" si="84"/>
        <v>1.1421844325444125E-3</v>
      </c>
      <c r="DY31" s="2">
        <f t="shared" si="85"/>
        <v>8.3193749294395057E-4</v>
      </c>
      <c r="DZ31" s="2">
        <f t="shared" si="86"/>
        <v>8.7744351732823504E-4</v>
      </c>
      <c r="EA31" s="2">
        <f t="shared" si="87"/>
        <v>8.8633321190502044E-4</v>
      </c>
      <c r="EB31" s="2">
        <f t="shared" si="88"/>
        <v>9.5465880474954613E-4</v>
      </c>
      <c r="EC31" s="2">
        <f t="shared" si="89"/>
        <v>9.8754292343334574E-4</v>
      </c>
      <c r="ED31" s="2">
        <f t="shared" si="90"/>
        <v>8.7965633945209136E-4</v>
      </c>
      <c r="EE31" s="2">
        <f t="shared" si="91"/>
        <v>8.7925523018587189E-4</v>
      </c>
    </row>
    <row r="32" spans="2:135" x14ac:dyDescent="0.25">
      <c r="B32" s="2">
        <v>26</v>
      </c>
      <c r="C32">
        <v>70.667000000000002</v>
      </c>
      <c r="D32">
        <v>72.484999999999999</v>
      </c>
      <c r="E32">
        <v>74.575999999999993</v>
      </c>
      <c r="F32">
        <v>74.152000000000001</v>
      </c>
      <c r="G32">
        <v>75.847999999999999</v>
      </c>
      <c r="H32">
        <v>76.105999999999995</v>
      </c>
      <c r="I32">
        <v>76.772999999999996</v>
      </c>
      <c r="J32">
        <v>75.635999999999996</v>
      </c>
      <c r="K32">
        <v>74.924000000000007</v>
      </c>
      <c r="L32">
        <v>70.938999999999993</v>
      </c>
      <c r="M32">
        <v>63.061</v>
      </c>
      <c r="N32">
        <v>56.588000000000001</v>
      </c>
      <c r="O32">
        <v>46.397100000000002</v>
      </c>
      <c r="R32" s="5">
        <f t="shared" si="0"/>
        <v>70.177301818184233</v>
      </c>
      <c r="S32" s="5">
        <f t="shared" si="1"/>
        <v>72.867289390769912</v>
      </c>
      <c r="T32" s="5">
        <f t="shared" si="2"/>
        <v>74.204777441172112</v>
      </c>
      <c r="U32" s="5">
        <f t="shared" si="3"/>
        <v>74.164079826360449</v>
      </c>
      <c r="V32" s="5">
        <f t="shared" si="4"/>
        <v>75.027242327104901</v>
      </c>
      <c r="W32" s="5">
        <f t="shared" si="5"/>
        <v>76.180499113003876</v>
      </c>
      <c r="X32" s="5">
        <f t="shared" si="6"/>
        <v>76.939795435177288</v>
      </c>
      <c r="Y32" s="5">
        <f t="shared" si="7"/>
        <v>76.520024645429388</v>
      </c>
      <c r="Z32" s="5">
        <f t="shared" si="8"/>
        <v>74.379457771910623</v>
      </c>
      <c r="AA32" s="5">
        <f t="shared" si="9"/>
        <v>70.078594509199675</v>
      </c>
      <c r="AB32" s="5">
        <f t="shared" si="10"/>
        <v>63.924472435779819</v>
      </c>
      <c r="AC32" s="5">
        <f t="shared" si="11"/>
        <v>56.85165125071471</v>
      </c>
      <c r="AD32" s="5">
        <f t="shared" si="12"/>
        <v>47.164782321416652</v>
      </c>
      <c r="AE32" s="5"/>
      <c r="AG32" s="5">
        <f t="shared" si="93"/>
        <v>0.48969818181576841</v>
      </c>
      <c r="AH32" s="5">
        <f t="shared" si="93"/>
        <v>-0.38228939076991253</v>
      </c>
      <c r="AI32" s="5">
        <f t="shared" si="93"/>
        <v>0.37122255882788124</v>
      </c>
      <c r="AJ32" s="5">
        <f t="shared" si="93"/>
        <v>-1.2079826360448465E-2</v>
      </c>
      <c r="AK32" s="5">
        <f t="shared" si="93"/>
        <v>0.82075767289509827</v>
      </c>
      <c r="AL32" s="5">
        <f t="shared" si="93"/>
        <v>-7.4499113003881234E-2</v>
      </c>
      <c r="AM32" s="5">
        <f t="shared" si="93"/>
        <v>-0.16679543517729201</v>
      </c>
      <c r="AN32" s="5">
        <f t="shared" si="93"/>
        <v>-0.88402464542939185</v>
      </c>
      <c r="AO32" s="5">
        <f t="shared" si="92"/>
        <v>0.54454222808938368</v>
      </c>
      <c r="AP32" s="5">
        <f t="shared" si="92"/>
        <v>0.86040549080031781</v>
      </c>
      <c r="AQ32" s="5">
        <f t="shared" si="92"/>
        <v>-0.86347243577981914</v>
      </c>
      <c r="AR32" s="5">
        <f t="shared" si="92"/>
        <v>-0.26365125071470885</v>
      </c>
      <c r="AS32" s="5">
        <f t="shared" si="92"/>
        <v>-0.76768232141665038</v>
      </c>
      <c r="AV32" s="2">
        <f t="shared" si="14"/>
        <v>70.177300864995701</v>
      </c>
      <c r="AW32" s="2">
        <f t="shared" si="15"/>
        <v>72.867288429508704</v>
      </c>
      <c r="AX32" s="2">
        <f t="shared" si="16"/>
        <v>74.204775150769024</v>
      </c>
      <c r="AY32" s="2">
        <f t="shared" si="17"/>
        <v>74.16407917867889</v>
      </c>
      <c r="AZ32" s="2">
        <f t="shared" si="18"/>
        <v>75.027241997828057</v>
      </c>
      <c r="BA32" s="2">
        <f t="shared" si="19"/>
        <v>76.180499036339825</v>
      </c>
      <c r="BB32" s="2">
        <f t="shared" si="20"/>
        <v>76.939795422683218</v>
      </c>
      <c r="BC32" s="2">
        <f t="shared" si="21"/>
        <v>76.52002461787842</v>
      </c>
      <c r="BD32" s="2">
        <f t="shared" si="22"/>
        <v>74.379457737633658</v>
      </c>
      <c r="BE32" s="2">
        <f t="shared" si="23"/>
        <v>70.078594205561004</v>
      </c>
      <c r="BF32" s="2">
        <f t="shared" si="24"/>
        <v>63.924470753450372</v>
      </c>
      <c r="BG32" s="2">
        <f t="shared" si="25"/>
        <v>56.851649785030389</v>
      </c>
      <c r="BH32" s="2">
        <f t="shared" si="26"/>
        <v>47.16477812262611</v>
      </c>
      <c r="BK32" s="2">
        <f t="shared" si="27"/>
        <v>70.667000000000002</v>
      </c>
      <c r="BL32" s="2">
        <f t="shared" si="28"/>
        <v>72.484999999999999</v>
      </c>
      <c r="BM32" s="2">
        <f t="shared" si="29"/>
        <v>74.575999999999993</v>
      </c>
      <c r="BN32" s="2">
        <f t="shared" si="30"/>
        <v>74.152000000000001</v>
      </c>
      <c r="BO32" s="2">
        <f t="shared" si="31"/>
        <v>75.847999999999999</v>
      </c>
      <c r="BP32" s="2">
        <f t="shared" si="32"/>
        <v>76.105999999999995</v>
      </c>
      <c r="BQ32" s="2">
        <f t="shared" si="33"/>
        <v>76.772999999999996</v>
      </c>
      <c r="BR32" s="2">
        <f t="shared" si="34"/>
        <v>75.635999999999996</v>
      </c>
      <c r="BS32" s="2">
        <f t="shared" si="35"/>
        <v>74.924000000000007</v>
      </c>
      <c r="BT32" s="2">
        <f t="shared" si="36"/>
        <v>70.938999999999993</v>
      </c>
      <c r="BU32" s="2">
        <f t="shared" si="37"/>
        <v>63.061</v>
      </c>
      <c r="BV32" s="2">
        <f t="shared" si="38"/>
        <v>56.588000000000001</v>
      </c>
      <c r="BW32" s="2">
        <f t="shared" si="39"/>
        <v>46.397100000000002</v>
      </c>
      <c r="BZ32" s="2" t="str">
        <f t="shared" si="40"/>
        <v/>
      </c>
      <c r="CA32" s="2" t="str">
        <f t="shared" si="41"/>
        <v/>
      </c>
      <c r="CB32" s="2" t="str">
        <f t="shared" si="42"/>
        <v/>
      </c>
      <c r="CC32" s="2" t="str">
        <f t="shared" si="43"/>
        <v/>
      </c>
      <c r="CD32" s="2" t="str">
        <f t="shared" si="44"/>
        <v/>
      </c>
      <c r="CE32" s="2" t="str">
        <f t="shared" si="45"/>
        <v/>
      </c>
      <c r="CF32" s="2" t="str">
        <f t="shared" si="46"/>
        <v/>
      </c>
      <c r="CG32" s="2" t="str">
        <f t="shared" si="47"/>
        <v/>
      </c>
      <c r="CH32" s="2" t="str">
        <f t="shared" si="48"/>
        <v/>
      </c>
      <c r="CI32" s="2" t="str">
        <f t="shared" si="49"/>
        <v/>
      </c>
      <c r="CJ32" s="2" t="str">
        <f t="shared" si="50"/>
        <v/>
      </c>
      <c r="CK32" s="2" t="str">
        <f t="shared" si="51"/>
        <v/>
      </c>
      <c r="CL32" s="2" t="str">
        <f t="shared" si="52"/>
        <v/>
      </c>
      <c r="CO32" s="2">
        <f t="shared" si="53"/>
        <v>70.172102361369284</v>
      </c>
      <c r="CP32" s="2">
        <f t="shared" si="54"/>
        <v>72.865597826981386</v>
      </c>
      <c r="CQ32" s="2">
        <f t="shared" si="55"/>
        <v>74.201660579396716</v>
      </c>
      <c r="CR32" s="2">
        <f t="shared" si="56"/>
        <v>74.162051114038604</v>
      </c>
      <c r="CS32" s="2">
        <f t="shared" si="57"/>
        <v>75.024576508511203</v>
      </c>
      <c r="CT32" s="2">
        <f t="shared" si="58"/>
        <v>76.174861765906698</v>
      </c>
      <c r="CU32" s="2">
        <f t="shared" si="59"/>
        <v>76.935165927993523</v>
      </c>
      <c r="CV32" s="2">
        <f t="shared" si="60"/>
        <v>76.514393437916894</v>
      </c>
      <c r="CW32" s="2">
        <f t="shared" si="61"/>
        <v>74.374572239407243</v>
      </c>
      <c r="CX32" s="2">
        <f t="shared" si="62"/>
        <v>70.073359180556352</v>
      </c>
      <c r="CY32" s="2">
        <f t="shared" si="63"/>
        <v>63.918930976159636</v>
      </c>
      <c r="CZ32" s="2">
        <f t="shared" si="64"/>
        <v>56.84729215380267</v>
      </c>
      <c r="DA32" s="2">
        <f t="shared" si="65"/>
        <v>47.16243338148427</v>
      </c>
      <c r="DD32" s="2">
        <f t="shared" si="66"/>
        <v>75.79943374962123</v>
      </c>
      <c r="DE32" s="2">
        <f t="shared" si="67"/>
        <v>74.626760902659214</v>
      </c>
      <c r="DF32" s="2">
        <f t="shared" si="68"/>
        <v>77.029542037910318</v>
      </c>
      <c r="DG32" s="2">
        <f t="shared" si="69"/>
        <v>76.040836341787355</v>
      </c>
      <c r="DH32" s="2">
        <f t="shared" si="70"/>
        <v>77.301778968046534</v>
      </c>
      <c r="DI32" s="2">
        <f t="shared" si="71"/>
        <v>80.676602586139552</v>
      </c>
      <c r="DJ32" s="2">
        <f t="shared" si="72"/>
        <v>82.010653280627295</v>
      </c>
      <c r="DK32" s="2">
        <f t="shared" si="73"/>
        <v>82.367912006365273</v>
      </c>
      <c r="DL32" s="2">
        <f t="shared" si="74"/>
        <v>79.402036275656002</v>
      </c>
      <c r="DM32" s="2">
        <f t="shared" si="75"/>
        <v>75.074977837325264</v>
      </c>
      <c r="DN32" s="2">
        <f t="shared" si="76"/>
        <v>69.035486606448373</v>
      </c>
      <c r="DO32" s="2">
        <f t="shared" si="77"/>
        <v>61.36558414690554</v>
      </c>
      <c r="DP32" s="2">
        <f t="shared" si="78"/>
        <v>49.594731381147795</v>
      </c>
      <c r="DS32" s="2">
        <f t="shared" si="79"/>
        <v>9.2379553784007178E-4</v>
      </c>
      <c r="DT32" s="2">
        <f t="shared" si="80"/>
        <v>9.5993525566913786E-4</v>
      </c>
      <c r="DU32" s="2">
        <f t="shared" si="81"/>
        <v>1.1013797494655933E-3</v>
      </c>
      <c r="DV32" s="2">
        <f t="shared" si="82"/>
        <v>1.0794552833074361E-3</v>
      </c>
      <c r="DW32" s="2">
        <f t="shared" si="83"/>
        <v>1.1705104680929787E-3</v>
      </c>
      <c r="DX32" s="2">
        <f t="shared" si="84"/>
        <v>1.2522423342959481E-3</v>
      </c>
      <c r="DY32" s="2">
        <f t="shared" si="85"/>
        <v>9.1212811067270874E-4</v>
      </c>
      <c r="DZ32" s="2">
        <f t="shared" si="86"/>
        <v>9.6201624641287448E-4</v>
      </c>
      <c r="EA32" s="2">
        <f t="shared" si="87"/>
        <v>9.717619442297556E-4</v>
      </c>
      <c r="EB32" s="2">
        <f t="shared" si="88"/>
        <v>1.0466661622755937E-3</v>
      </c>
      <c r="EC32" s="2">
        <f t="shared" si="89"/>
        <v>1.0827161260489027E-3</v>
      </c>
      <c r="ED32" s="2">
        <f t="shared" si="90"/>
        <v>9.6444214636321054E-4</v>
      </c>
      <c r="EE32" s="2">
        <f t="shared" si="91"/>
        <v>9.6400241342288733E-4</v>
      </c>
    </row>
    <row r="33" spans="2:135" x14ac:dyDescent="0.25">
      <c r="B33" s="2">
        <v>27</v>
      </c>
      <c r="C33">
        <v>70.5</v>
      </c>
      <c r="D33">
        <v>74.332999999999998</v>
      </c>
      <c r="E33">
        <v>73.727000000000004</v>
      </c>
      <c r="F33">
        <v>74.409000000000006</v>
      </c>
      <c r="G33">
        <v>74.120999999999995</v>
      </c>
      <c r="H33">
        <v>75.954999999999998</v>
      </c>
      <c r="I33">
        <v>76.924000000000007</v>
      </c>
      <c r="J33">
        <v>76.135999999999996</v>
      </c>
      <c r="K33">
        <v>74.167000000000002</v>
      </c>
      <c r="L33">
        <v>69.727000000000004</v>
      </c>
      <c r="M33">
        <v>63.802999999999997</v>
      </c>
      <c r="N33">
        <v>57.426000000000002</v>
      </c>
      <c r="O33">
        <v>47.514699999999998</v>
      </c>
      <c r="R33" s="5">
        <f t="shared" si="0"/>
        <v>70.186478719651518</v>
      </c>
      <c r="S33" s="5">
        <f t="shared" si="1"/>
        <v>72.850507161847759</v>
      </c>
      <c r="T33" s="5">
        <f t="shared" si="2"/>
        <v>74.196714145344217</v>
      </c>
      <c r="U33" s="5">
        <f t="shared" si="3"/>
        <v>74.160565298576955</v>
      </c>
      <c r="V33" s="5">
        <f t="shared" si="4"/>
        <v>75.039247959369206</v>
      </c>
      <c r="W33" s="5">
        <f t="shared" si="5"/>
        <v>76.213647367033545</v>
      </c>
      <c r="X33" s="5">
        <f t="shared" si="6"/>
        <v>76.972502134527517</v>
      </c>
      <c r="Y33" s="5">
        <f t="shared" si="7"/>
        <v>76.552053976661554</v>
      </c>
      <c r="Z33" s="5">
        <f t="shared" si="8"/>
        <v>74.401084875795817</v>
      </c>
      <c r="AA33" s="5">
        <f t="shared" si="9"/>
        <v>70.101182712873637</v>
      </c>
      <c r="AB33" s="5">
        <f t="shared" si="10"/>
        <v>63.953538412127941</v>
      </c>
      <c r="AC33" s="5">
        <f t="shared" si="11"/>
        <v>56.875731923002441</v>
      </c>
      <c r="AD33" s="5">
        <f t="shared" si="12"/>
        <v>47.180650816339025</v>
      </c>
      <c r="AE33" s="5"/>
      <c r="AG33" s="5">
        <f t="shared" si="93"/>
        <v>0.31352128034848192</v>
      </c>
      <c r="AH33" s="5">
        <f t="shared" si="93"/>
        <v>1.4824928381522398</v>
      </c>
      <c r="AI33" s="5">
        <f t="shared" si="93"/>
        <v>-0.46971414534421285</v>
      </c>
      <c r="AJ33" s="5">
        <f t="shared" si="93"/>
        <v>0.2484347014230508</v>
      </c>
      <c r="AK33" s="5">
        <f t="shared" si="93"/>
        <v>-0.91824795936921078</v>
      </c>
      <c r="AL33" s="5">
        <f t="shared" si="93"/>
        <v>-0.25864736703354652</v>
      </c>
      <c r="AM33" s="5">
        <f t="shared" si="93"/>
        <v>-4.8502134527510066E-2</v>
      </c>
      <c r="AN33" s="5">
        <f t="shared" si="93"/>
        <v>-0.41605397666155852</v>
      </c>
      <c r="AO33" s="5">
        <f t="shared" si="92"/>
        <v>-0.23408487579581561</v>
      </c>
      <c r="AP33" s="5">
        <f t="shared" si="92"/>
        <v>-0.37418271287363325</v>
      </c>
      <c r="AQ33" s="5">
        <f t="shared" si="92"/>
        <v>-0.15053841212794339</v>
      </c>
      <c r="AR33" s="5">
        <f t="shared" si="92"/>
        <v>0.5502680769975612</v>
      </c>
      <c r="AS33" s="5">
        <f t="shared" si="92"/>
        <v>0.33404918366097291</v>
      </c>
      <c r="AV33" s="2">
        <f t="shared" si="14"/>
        <v>70.186475345736199</v>
      </c>
      <c r="AW33" s="2">
        <f t="shared" si="15"/>
        <v>72.850503733983714</v>
      </c>
      <c r="AX33" s="2">
        <f t="shared" si="16"/>
        <v>74.196706167615318</v>
      </c>
      <c r="AY33" s="2">
        <f t="shared" si="17"/>
        <v>74.160562928400125</v>
      </c>
      <c r="AZ33" s="2">
        <f t="shared" si="18"/>
        <v>75.039246706333103</v>
      </c>
      <c r="BA33" s="2">
        <f t="shared" si="19"/>
        <v>76.213647053741923</v>
      </c>
      <c r="BB33" s="2">
        <f t="shared" si="20"/>
        <v>76.972502081723022</v>
      </c>
      <c r="BC33" s="2">
        <f t="shared" si="21"/>
        <v>76.552053863040229</v>
      </c>
      <c r="BD33" s="2">
        <f t="shared" si="22"/>
        <v>74.401084735586224</v>
      </c>
      <c r="BE33" s="2">
        <f t="shared" si="23"/>
        <v>70.101181568794161</v>
      </c>
      <c r="BF33" s="2">
        <f t="shared" si="24"/>
        <v>63.953532515218456</v>
      </c>
      <c r="BG33" s="2">
        <f t="shared" si="25"/>
        <v>56.875726849570889</v>
      </c>
      <c r="BH33" s="2">
        <f t="shared" si="26"/>
        <v>47.18063702259348</v>
      </c>
      <c r="BK33" s="2">
        <f t="shared" si="27"/>
        <v>70.5</v>
      </c>
      <c r="BL33" s="2">
        <f t="shared" si="28"/>
        <v>74.332999999999998</v>
      </c>
      <c r="BM33" s="2">
        <f t="shared" si="29"/>
        <v>73.727000000000004</v>
      </c>
      <c r="BN33" s="2">
        <f t="shared" si="30"/>
        <v>74.409000000000006</v>
      </c>
      <c r="BO33" s="2">
        <f t="shared" si="31"/>
        <v>74.120999999999995</v>
      </c>
      <c r="BP33" s="2">
        <f t="shared" si="32"/>
        <v>75.954999999999998</v>
      </c>
      <c r="BQ33" s="2">
        <f t="shared" si="33"/>
        <v>76.924000000000007</v>
      </c>
      <c r="BR33" s="2">
        <f t="shared" si="34"/>
        <v>76.135999999999996</v>
      </c>
      <c r="BS33" s="2">
        <f t="shared" si="35"/>
        <v>74.167000000000002</v>
      </c>
      <c r="BT33" s="2">
        <f t="shared" si="36"/>
        <v>69.727000000000004</v>
      </c>
      <c r="BU33" s="2">
        <f t="shared" si="37"/>
        <v>63.802999999999997</v>
      </c>
      <c r="BV33" s="2">
        <f t="shared" si="38"/>
        <v>57.426000000000002</v>
      </c>
      <c r="BW33" s="2">
        <f t="shared" si="39"/>
        <v>47.514699999999998</v>
      </c>
      <c r="BZ33" s="2" t="str">
        <f t="shared" si="40"/>
        <v/>
      </c>
      <c r="CA33" s="2" t="str">
        <f t="shared" si="41"/>
        <v/>
      </c>
      <c r="CB33" s="2" t="str">
        <f t="shared" si="42"/>
        <v/>
      </c>
      <c r="CC33" s="2" t="str">
        <f t="shared" si="43"/>
        <v/>
      </c>
      <c r="CD33" s="2" t="str">
        <f t="shared" si="44"/>
        <v/>
      </c>
      <c r="CE33" s="2" t="str">
        <f t="shared" si="45"/>
        <v/>
      </c>
      <c r="CF33" s="2" t="str">
        <f t="shared" si="46"/>
        <v/>
      </c>
      <c r="CG33" s="2" t="str">
        <f t="shared" si="47"/>
        <v/>
      </c>
      <c r="CH33" s="2" t="str">
        <f t="shared" si="48"/>
        <v/>
      </c>
      <c r="CI33" s="2" t="str">
        <f t="shared" si="49"/>
        <v/>
      </c>
      <c r="CJ33" s="2" t="str">
        <f t="shared" si="50"/>
        <v/>
      </c>
      <c r="CK33" s="2" t="str">
        <f t="shared" si="51"/>
        <v/>
      </c>
      <c r="CL33" s="2" t="str">
        <f t="shared" si="52"/>
        <v/>
      </c>
      <c r="CO33" s="2">
        <f t="shared" si="53"/>
        <v>70.18086308350982</v>
      </c>
      <c r="CP33" s="2">
        <f t="shared" si="54"/>
        <v>72.84868482826262</v>
      </c>
      <c r="CQ33" s="2">
        <f t="shared" si="55"/>
        <v>74.193347101152057</v>
      </c>
      <c r="CR33" s="2">
        <f t="shared" si="56"/>
        <v>74.158380783550029</v>
      </c>
      <c r="CS33" s="2">
        <f t="shared" si="57"/>
        <v>75.036376334050885</v>
      </c>
      <c r="CT33" s="2">
        <f t="shared" si="58"/>
        <v>76.207567705522294</v>
      </c>
      <c r="CU33" s="2">
        <f t="shared" si="59"/>
        <v>76.967502410151624</v>
      </c>
      <c r="CV33" s="2">
        <f t="shared" si="60"/>
        <v>76.545976217287389</v>
      </c>
      <c r="CW33" s="2">
        <f t="shared" si="61"/>
        <v>74.395812137044416</v>
      </c>
      <c r="CX33" s="2">
        <f t="shared" si="62"/>
        <v>70.095532558183933</v>
      </c>
      <c r="CY33" s="2">
        <f t="shared" si="63"/>
        <v>63.947552960092587</v>
      </c>
      <c r="CZ33" s="2">
        <f t="shared" si="64"/>
        <v>56.871020143215674</v>
      </c>
      <c r="DA33" s="2">
        <f t="shared" si="65"/>
        <v>47.178107139173022</v>
      </c>
      <c r="DD33" s="2">
        <f t="shared" si="66"/>
        <v>75.722024478181751</v>
      </c>
      <c r="DE33" s="2">
        <f t="shared" si="67"/>
        <v>74.576942390913004</v>
      </c>
      <c r="DF33" s="2">
        <f t="shared" si="68"/>
        <v>76.975158326093549</v>
      </c>
      <c r="DG33" s="2">
        <f t="shared" si="69"/>
        <v>76.002224662974783</v>
      </c>
      <c r="DH33" s="2">
        <f t="shared" si="70"/>
        <v>77.273098116375976</v>
      </c>
      <c r="DI33" s="2">
        <f t="shared" si="71"/>
        <v>80.635705268075526</v>
      </c>
      <c r="DJ33" s="2">
        <f t="shared" si="72"/>
        <v>81.966971096118499</v>
      </c>
      <c r="DK33" s="2">
        <f t="shared" si="73"/>
        <v>82.308241958138467</v>
      </c>
      <c r="DL33" s="2">
        <f t="shared" si="74"/>
        <v>79.344676291731602</v>
      </c>
      <c r="DM33" s="2">
        <f t="shared" si="75"/>
        <v>75.018285715844428</v>
      </c>
      <c r="DN33" s="2">
        <f t="shared" si="76"/>
        <v>68.984874021512226</v>
      </c>
      <c r="DO33" s="2">
        <f t="shared" si="77"/>
        <v>61.322263427270137</v>
      </c>
      <c r="DP33" s="2">
        <f t="shared" si="78"/>
        <v>49.571768875712024</v>
      </c>
      <c r="DS33" s="2">
        <f t="shared" si="79"/>
        <v>1.0128313951963507E-3</v>
      </c>
      <c r="DT33" s="2">
        <f t="shared" si="80"/>
        <v>1.0524506071297262E-3</v>
      </c>
      <c r="DU33" s="2">
        <f t="shared" si="81"/>
        <v>1.2075105719380197E-3</v>
      </c>
      <c r="DV33" s="2">
        <f t="shared" si="82"/>
        <v>1.1834759300609716E-3</v>
      </c>
      <c r="DW33" s="2">
        <f t="shared" si="83"/>
        <v>1.2832942858164468E-3</v>
      </c>
      <c r="DX33" s="2">
        <f t="shared" si="84"/>
        <v>1.3728905513319283E-3</v>
      </c>
      <c r="DY33" s="2">
        <f t="shared" si="85"/>
        <v>1.0000405813959524E-3</v>
      </c>
      <c r="DZ33" s="2">
        <f t="shared" si="86"/>
        <v>1.0547319450666865E-3</v>
      </c>
      <c r="EA33" s="2">
        <f t="shared" si="87"/>
        <v>1.0654158968586844E-3</v>
      </c>
      <c r="EB33" s="2">
        <f t="shared" si="88"/>
        <v>1.1475307473895306E-3</v>
      </c>
      <c r="EC33" s="2">
        <f t="shared" si="89"/>
        <v>1.1870506272987397E-3</v>
      </c>
      <c r="ED33" s="2">
        <f t="shared" si="90"/>
        <v>1.0573913971562506E-3</v>
      </c>
      <c r="EE33" s="2">
        <f t="shared" si="91"/>
        <v>1.0569093292693372E-3</v>
      </c>
    </row>
    <row r="34" spans="2:135" x14ac:dyDescent="0.25">
      <c r="B34" s="2">
        <v>28</v>
      </c>
      <c r="C34">
        <v>71.317999999999998</v>
      </c>
      <c r="D34">
        <v>72.757999999999996</v>
      </c>
      <c r="E34">
        <v>74.5</v>
      </c>
      <c r="F34">
        <v>75.03</v>
      </c>
      <c r="G34">
        <v>74.561000000000007</v>
      </c>
      <c r="H34">
        <v>76.182000000000002</v>
      </c>
      <c r="I34">
        <v>76.5</v>
      </c>
      <c r="J34">
        <v>77</v>
      </c>
      <c r="K34">
        <v>73.802999999999997</v>
      </c>
      <c r="L34">
        <v>71.212000000000003</v>
      </c>
      <c r="M34">
        <v>64.561000000000007</v>
      </c>
      <c r="N34">
        <v>57.323999999999998</v>
      </c>
      <c r="O34">
        <v>47.088200000000001</v>
      </c>
      <c r="R34" s="5">
        <f t="shared" si="0"/>
        <v>70.195692671026464</v>
      </c>
      <c r="S34" s="5">
        <f t="shared" si="1"/>
        <v>72.833739744123605</v>
      </c>
      <c r="T34" s="5">
        <f t="shared" si="2"/>
        <v>74.18868191740512</v>
      </c>
      <c r="U34" s="5">
        <f t="shared" si="3"/>
        <v>74.157065806880027</v>
      </c>
      <c r="V34" s="5">
        <f t="shared" si="4"/>
        <v>75.051270669272029</v>
      </c>
      <c r="W34" s="5">
        <f t="shared" si="5"/>
        <v>76.246829071969699</v>
      </c>
      <c r="X34" s="5">
        <f t="shared" si="6"/>
        <v>77.005237259269961</v>
      </c>
      <c r="Y34" s="5">
        <f t="shared" si="7"/>
        <v>76.584117249807704</v>
      </c>
      <c r="Z34" s="5">
        <f t="shared" si="8"/>
        <v>74.422741466148153</v>
      </c>
      <c r="AA34" s="5">
        <f t="shared" si="9"/>
        <v>70.123804165205513</v>
      </c>
      <c r="AB34" s="5">
        <f t="shared" si="10"/>
        <v>63.982647292531958</v>
      </c>
      <c r="AC34" s="5">
        <f t="shared" si="11"/>
        <v>56.899847486857816</v>
      </c>
      <c r="AD34" s="5">
        <f t="shared" si="12"/>
        <v>47.196553208084843</v>
      </c>
      <c r="AE34" s="5"/>
      <c r="AG34" s="5">
        <f t="shared" si="93"/>
        <v>1.1223073289735339</v>
      </c>
      <c r="AH34" s="5">
        <f t="shared" si="93"/>
        <v>-7.5739744123609398E-2</v>
      </c>
      <c r="AI34" s="5">
        <f t="shared" si="93"/>
        <v>0.31131808259488025</v>
      </c>
      <c r="AJ34" s="5">
        <f t="shared" si="93"/>
        <v>0.87293419311997411</v>
      </c>
      <c r="AK34" s="5">
        <f t="shared" si="93"/>
        <v>-0.49027066927202156</v>
      </c>
      <c r="AL34" s="5">
        <f t="shared" si="93"/>
        <v>-6.4829071969697338E-2</v>
      </c>
      <c r="AM34" s="5">
        <f t="shared" si="93"/>
        <v>-0.50523725926996121</v>
      </c>
      <c r="AN34" s="5">
        <f t="shared" si="93"/>
        <v>0.4158827501922957</v>
      </c>
      <c r="AO34" s="5">
        <f t="shared" si="92"/>
        <v>-0.61974146614815595</v>
      </c>
      <c r="AP34" s="5">
        <f t="shared" si="92"/>
        <v>1.0881958347944902</v>
      </c>
      <c r="AQ34" s="5">
        <f t="shared" si="92"/>
        <v>0.57835270746804923</v>
      </c>
      <c r="AR34" s="5">
        <f t="shared" si="92"/>
        <v>0.42415251314218239</v>
      </c>
      <c r="AS34" s="5">
        <f t="shared" si="92"/>
        <v>-0.10835320808484283</v>
      </c>
      <c r="AV34" s="2">
        <f t="shared" si="14"/>
        <v>70.195681241028879</v>
      </c>
      <c r="AW34" s="2">
        <f t="shared" si="15"/>
        <v>72.833728048771434</v>
      </c>
      <c r="AX34" s="2">
        <f t="shared" si="16"/>
        <v>74.188655346714057</v>
      </c>
      <c r="AY34" s="2">
        <f t="shared" si="17"/>
        <v>74.157057517488795</v>
      </c>
      <c r="AZ34" s="2">
        <f t="shared" si="18"/>
        <v>75.05126611711438</v>
      </c>
      <c r="BA34" s="2">
        <f t="shared" si="19"/>
        <v>76.246827851513387</v>
      </c>
      <c r="BB34" s="2">
        <f t="shared" si="20"/>
        <v>77.005237046157262</v>
      </c>
      <c r="BC34" s="2">
        <f t="shared" si="21"/>
        <v>76.584116802360825</v>
      </c>
      <c r="BD34" s="2">
        <f t="shared" si="22"/>
        <v>74.422740918464413</v>
      </c>
      <c r="BE34" s="2">
        <f t="shared" si="23"/>
        <v>70.123800046167787</v>
      </c>
      <c r="BF34" s="2">
        <f t="shared" si="24"/>
        <v>63.982627527120485</v>
      </c>
      <c r="BG34" s="2">
        <f t="shared" si="25"/>
        <v>56.899830678309236</v>
      </c>
      <c r="BH34" s="2">
        <f t="shared" si="26"/>
        <v>47.196509805891097</v>
      </c>
      <c r="BK34" s="2">
        <f t="shared" si="27"/>
        <v>71.317999999999998</v>
      </c>
      <c r="BL34" s="2">
        <f t="shared" si="28"/>
        <v>72.757999999999996</v>
      </c>
      <c r="BM34" s="2">
        <f t="shared" si="29"/>
        <v>74.5</v>
      </c>
      <c r="BN34" s="2">
        <f t="shared" si="30"/>
        <v>75.03</v>
      </c>
      <c r="BO34" s="2">
        <f t="shared" si="31"/>
        <v>74.561000000000007</v>
      </c>
      <c r="BP34" s="2">
        <f t="shared" si="32"/>
        <v>76.182000000000002</v>
      </c>
      <c r="BQ34" s="2">
        <f t="shared" si="33"/>
        <v>76.5</v>
      </c>
      <c r="BR34" s="2">
        <f t="shared" si="34"/>
        <v>77</v>
      </c>
      <c r="BS34" s="2">
        <f t="shared" si="35"/>
        <v>73.802999999999997</v>
      </c>
      <c r="BT34" s="2">
        <f t="shared" si="36"/>
        <v>71.212000000000003</v>
      </c>
      <c r="BU34" s="2">
        <f t="shared" si="37"/>
        <v>64.561000000000007</v>
      </c>
      <c r="BV34" s="2">
        <f t="shared" si="38"/>
        <v>57.323999999999998</v>
      </c>
      <c r="BW34" s="2">
        <f t="shared" si="39"/>
        <v>47.088200000000001</v>
      </c>
      <c r="BZ34" s="2" t="str">
        <f t="shared" si="40"/>
        <v/>
      </c>
      <c r="CA34" s="2" t="str">
        <f t="shared" si="41"/>
        <v/>
      </c>
      <c r="CB34" s="2" t="str">
        <f t="shared" si="42"/>
        <v/>
      </c>
      <c r="CC34" s="2" t="str">
        <f t="shared" si="43"/>
        <v/>
      </c>
      <c r="CD34" s="2" t="str">
        <f t="shared" si="44"/>
        <v/>
      </c>
      <c r="CE34" s="2" t="str">
        <f t="shared" si="45"/>
        <v/>
      </c>
      <c r="CF34" s="2" t="str">
        <f t="shared" si="46"/>
        <v/>
      </c>
      <c r="CG34" s="2" t="str">
        <f t="shared" si="47"/>
        <v/>
      </c>
      <c r="CH34" s="2" t="str">
        <f t="shared" si="48"/>
        <v/>
      </c>
      <c r="CI34" s="2" t="str">
        <f t="shared" si="49"/>
        <v/>
      </c>
      <c r="CJ34" s="2" t="str">
        <f t="shared" si="50"/>
        <v/>
      </c>
      <c r="CK34" s="2" t="str">
        <f t="shared" si="51"/>
        <v/>
      </c>
      <c r="CL34" s="2" t="str">
        <f t="shared" si="52"/>
        <v/>
      </c>
      <c r="CO34" s="2">
        <f t="shared" si="53"/>
        <v>70.189623805650356</v>
      </c>
      <c r="CP34" s="2">
        <f t="shared" si="54"/>
        <v>72.831771829543854</v>
      </c>
      <c r="CQ34" s="2">
        <f t="shared" si="55"/>
        <v>74.185033622907397</v>
      </c>
      <c r="CR34" s="2">
        <f t="shared" si="56"/>
        <v>74.154710453061455</v>
      </c>
      <c r="CS34" s="2">
        <f t="shared" si="57"/>
        <v>75.048176159590568</v>
      </c>
      <c r="CT34" s="2">
        <f t="shared" si="58"/>
        <v>76.24027364513789</v>
      </c>
      <c r="CU34" s="2">
        <f t="shared" si="59"/>
        <v>76.999838892309725</v>
      </c>
      <c r="CV34" s="2">
        <f t="shared" si="60"/>
        <v>76.577558996657885</v>
      </c>
      <c r="CW34" s="2">
        <f t="shared" si="61"/>
        <v>74.417052034681575</v>
      </c>
      <c r="CX34" s="2">
        <f t="shared" si="62"/>
        <v>70.117705935811529</v>
      </c>
      <c r="CY34" s="2">
        <f t="shared" si="63"/>
        <v>63.976174944025537</v>
      </c>
      <c r="CZ34" s="2">
        <f t="shared" si="64"/>
        <v>56.894748132628678</v>
      </c>
      <c r="DA34" s="2">
        <f t="shared" si="65"/>
        <v>47.193780896861782</v>
      </c>
      <c r="DD34" s="2">
        <f t="shared" si="66"/>
        <v>75.644615206742273</v>
      </c>
      <c r="DE34" s="2">
        <f t="shared" si="67"/>
        <v>74.52712387916678</v>
      </c>
      <c r="DF34" s="2">
        <f t="shared" si="68"/>
        <v>76.92077461427678</v>
      </c>
      <c r="DG34" s="2">
        <f t="shared" si="69"/>
        <v>75.963612984162211</v>
      </c>
      <c r="DH34" s="2">
        <f t="shared" si="70"/>
        <v>77.244417264705433</v>
      </c>
      <c r="DI34" s="2">
        <f t="shared" si="71"/>
        <v>80.5948079500115</v>
      </c>
      <c r="DJ34" s="2">
        <f t="shared" si="72"/>
        <v>81.923288911609689</v>
      </c>
      <c r="DK34" s="2">
        <f t="shared" si="73"/>
        <v>82.248571909911647</v>
      </c>
      <c r="DL34" s="2">
        <f t="shared" si="74"/>
        <v>79.287316307807203</v>
      </c>
      <c r="DM34" s="2">
        <f t="shared" si="75"/>
        <v>74.961593594363578</v>
      </c>
      <c r="DN34" s="2">
        <f t="shared" si="76"/>
        <v>68.93426143657608</v>
      </c>
      <c r="DO34" s="2">
        <f t="shared" si="77"/>
        <v>61.278942707634727</v>
      </c>
      <c r="DP34" s="2">
        <f t="shared" si="78"/>
        <v>49.54880637027626</v>
      </c>
      <c r="DS34" s="2">
        <f t="shared" si="79"/>
        <v>1.1104390333793635E-3</v>
      </c>
      <c r="DT34" s="2">
        <f t="shared" si="80"/>
        <v>1.1538719807636225E-3</v>
      </c>
      <c r="DU34" s="2">
        <f t="shared" si="81"/>
        <v>1.3238547867225968E-3</v>
      </c>
      <c r="DV34" s="2">
        <f t="shared" si="82"/>
        <v>1.2975074040660112E-3</v>
      </c>
      <c r="DW34" s="2">
        <f t="shared" si="83"/>
        <v>1.4069300117437481E-3</v>
      </c>
      <c r="DX34" s="2">
        <f t="shared" si="84"/>
        <v>1.5051451927192378E-3</v>
      </c>
      <c r="DY34" s="2">
        <f t="shared" si="85"/>
        <v>1.0964169081407839E-3</v>
      </c>
      <c r="DZ34" s="2">
        <f t="shared" si="86"/>
        <v>1.1563729096119302E-3</v>
      </c>
      <c r="EA34" s="2">
        <f t="shared" si="87"/>
        <v>1.1680852339450163E-3</v>
      </c>
      <c r="EB34" s="2">
        <f t="shared" si="88"/>
        <v>1.2581031571815755E-3</v>
      </c>
      <c r="EC34" s="2">
        <f t="shared" si="89"/>
        <v>1.3014260853752106E-3</v>
      </c>
      <c r="ED34" s="2">
        <f t="shared" si="90"/>
        <v>1.1592883467217159E-3</v>
      </c>
      <c r="EE34" s="2">
        <f t="shared" si="91"/>
        <v>1.1587598775993553E-3</v>
      </c>
    </row>
    <row r="35" spans="2:135" x14ac:dyDescent="0.25">
      <c r="B35" s="2">
        <v>29</v>
      </c>
      <c r="C35">
        <v>70.682000000000002</v>
      </c>
      <c r="D35">
        <v>73.015000000000001</v>
      </c>
      <c r="E35">
        <v>75</v>
      </c>
      <c r="F35">
        <v>75.242000000000004</v>
      </c>
      <c r="G35">
        <v>76.317999999999998</v>
      </c>
      <c r="H35">
        <v>76.227000000000004</v>
      </c>
      <c r="I35">
        <v>78.364000000000004</v>
      </c>
      <c r="J35">
        <v>76.454999999999998</v>
      </c>
      <c r="K35">
        <v>76.075999999999993</v>
      </c>
      <c r="L35">
        <v>71.894000000000005</v>
      </c>
      <c r="M35">
        <v>65.424000000000007</v>
      </c>
      <c r="N35">
        <v>58.088000000000001</v>
      </c>
      <c r="O35">
        <v>48.073500000000003</v>
      </c>
      <c r="R35" s="5">
        <f t="shared" si="0"/>
        <v>70.204957815965429</v>
      </c>
      <c r="S35" s="5">
        <f t="shared" si="1"/>
        <v>72.817000094296944</v>
      </c>
      <c r="T35" s="5">
        <f t="shared" si="2"/>
        <v>74.180708534590181</v>
      </c>
      <c r="U35" s="5">
        <f t="shared" si="3"/>
        <v>74.153591307846526</v>
      </c>
      <c r="V35" s="5">
        <f t="shared" si="4"/>
        <v>75.063316944406878</v>
      </c>
      <c r="W35" s="5">
        <f t="shared" si="5"/>
        <v>76.280048163782766</v>
      </c>
      <c r="X35" s="5">
        <f t="shared" si="6"/>
        <v>77.03800314798589</v>
      </c>
      <c r="Y35" s="5">
        <f t="shared" si="7"/>
        <v>76.6162174574918</v>
      </c>
      <c r="Z35" s="5">
        <f t="shared" si="8"/>
        <v>74.444430351608403</v>
      </c>
      <c r="AA35" s="5">
        <f t="shared" si="9"/>
        <v>70.146465951411173</v>
      </c>
      <c r="AB35" s="5">
        <f t="shared" si="10"/>
        <v>64.011821455281421</v>
      </c>
      <c r="AC35" s="5">
        <f t="shared" si="11"/>
        <v>56.924016480746069</v>
      </c>
      <c r="AD35" s="5">
        <f t="shared" si="12"/>
        <v>47.212528226787846</v>
      </c>
      <c r="AE35" s="5"/>
      <c r="AG35" s="5">
        <f t="shared" si="93"/>
        <v>0.47704218403457332</v>
      </c>
      <c r="AH35" s="5">
        <f t="shared" si="93"/>
        <v>0.19799990570305681</v>
      </c>
      <c r="AI35" s="5">
        <f t="shared" si="93"/>
        <v>0.8192914654098189</v>
      </c>
      <c r="AJ35" s="5">
        <f t="shared" si="93"/>
        <v>1.0884086921534788</v>
      </c>
      <c r="AK35" s="5">
        <f t="shared" si="93"/>
        <v>1.2546830555931194</v>
      </c>
      <c r="AL35" s="5">
        <f t="shared" si="93"/>
        <v>-5.3048163782762003E-2</v>
      </c>
      <c r="AM35" s="5">
        <f t="shared" si="93"/>
        <v>1.3259968520141143</v>
      </c>
      <c r="AN35" s="5">
        <f t="shared" si="93"/>
        <v>-0.1612174574918015</v>
      </c>
      <c r="AO35" s="5">
        <f t="shared" si="92"/>
        <v>1.63156964839159</v>
      </c>
      <c r="AP35" s="5">
        <f t="shared" si="92"/>
        <v>1.7475340485888324</v>
      </c>
      <c r="AQ35" s="5">
        <f t="shared" si="92"/>
        <v>1.4121785447185857</v>
      </c>
      <c r="AR35" s="5">
        <f t="shared" si="92"/>
        <v>1.1639835192539323</v>
      </c>
      <c r="AS35" s="5">
        <f t="shared" si="92"/>
        <v>0.86097177321215668</v>
      </c>
      <c r="AV35" s="2">
        <f t="shared" si="14"/>
        <v>70.204920755173674</v>
      </c>
      <c r="AW35" s="2">
        <f t="shared" si="15"/>
        <v>72.816961916526239</v>
      </c>
      <c r="AX35" s="2">
        <f t="shared" si="16"/>
        <v>74.180623912714452</v>
      </c>
      <c r="AY35" s="2">
        <f t="shared" si="17"/>
        <v>74.153563600993252</v>
      </c>
      <c r="AZ35" s="2">
        <f t="shared" si="18"/>
        <v>75.063301156581105</v>
      </c>
      <c r="BA35" s="2">
        <f t="shared" si="19"/>
        <v>76.280043631550569</v>
      </c>
      <c r="BB35" s="2">
        <f t="shared" si="20"/>
        <v>77.038002326653427</v>
      </c>
      <c r="BC35" s="2">
        <f t="shared" si="21"/>
        <v>76.616215774888445</v>
      </c>
      <c r="BD35" s="2">
        <f t="shared" si="22"/>
        <v>74.444428308654054</v>
      </c>
      <c r="BE35" s="2">
        <f t="shared" si="23"/>
        <v>70.146451781216541</v>
      </c>
      <c r="BF35" s="2">
        <f t="shared" si="24"/>
        <v>64.011758104023798</v>
      </c>
      <c r="BG35" s="2">
        <f t="shared" si="25"/>
        <v>56.923963180935246</v>
      </c>
      <c r="BH35" s="2">
        <f t="shared" si="26"/>
        <v>47.212397425318208</v>
      </c>
      <c r="BK35" s="2">
        <f t="shared" si="27"/>
        <v>70.682000000000002</v>
      </c>
      <c r="BL35" s="2">
        <f t="shared" si="28"/>
        <v>73.015000000000001</v>
      </c>
      <c r="BM35" s="2">
        <f t="shared" si="29"/>
        <v>75</v>
      </c>
      <c r="BN35" s="2">
        <f t="shared" si="30"/>
        <v>75.242000000000004</v>
      </c>
      <c r="BO35" s="2">
        <f t="shared" si="31"/>
        <v>76.317999999999998</v>
      </c>
      <c r="BP35" s="2">
        <f t="shared" si="32"/>
        <v>76.227000000000004</v>
      </c>
      <c r="BQ35" s="2">
        <f t="shared" si="33"/>
        <v>78.364000000000004</v>
      </c>
      <c r="BR35" s="2">
        <f t="shared" si="34"/>
        <v>76.454999999999998</v>
      </c>
      <c r="BS35" s="2">
        <f t="shared" si="35"/>
        <v>76.075999999999993</v>
      </c>
      <c r="BT35" s="2">
        <f t="shared" si="36"/>
        <v>71.894000000000005</v>
      </c>
      <c r="BU35" s="2">
        <f t="shared" si="37"/>
        <v>65.424000000000007</v>
      </c>
      <c r="BV35" s="2">
        <f t="shared" si="38"/>
        <v>58.088000000000001</v>
      </c>
      <c r="BW35" s="2">
        <f t="shared" si="39"/>
        <v>48.073500000000003</v>
      </c>
      <c r="BZ35" s="2" t="str">
        <f t="shared" si="40"/>
        <v/>
      </c>
      <c r="CA35" s="2" t="str">
        <f t="shared" si="41"/>
        <v/>
      </c>
      <c r="CB35" s="2" t="str">
        <f t="shared" si="42"/>
        <v/>
      </c>
      <c r="CC35" s="2" t="str">
        <f t="shared" si="43"/>
        <v/>
      </c>
      <c r="CD35" s="2" t="str">
        <f t="shared" si="44"/>
        <v/>
      </c>
      <c r="CE35" s="2" t="str">
        <f t="shared" si="45"/>
        <v/>
      </c>
      <c r="CF35" s="2" t="str">
        <f t="shared" si="46"/>
        <v/>
      </c>
      <c r="CG35" s="2" t="str">
        <f t="shared" si="47"/>
        <v/>
      </c>
      <c r="CH35" s="2" t="str">
        <f t="shared" si="48"/>
        <v/>
      </c>
      <c r="CI35" s="2" t="str">
        <f t="shared" si="49"/>
        <v/>
      </c>
      <c r="CJ35" s="2" t="str">
        <f t="shared" si="50"/>
        <v/>
      </c>
      <c r="CK35" s="2" t="str">
        <f t="shared" si="51"/>
        <v/>
      </c>
      <c r="CL35" s="2" t="str">
        <f t="shared" si="52"/>
        <v/>
      </c>
      <c r="CO35" s="2">
        <f t="shared" si="53"/>
        <v>70.198384527790893</v>
      </c>
      <c r="CP35" s="2">
        <f t="shared" si="54"/>
        <v>72.814858830825088</v>
      </c>
      <c r="CQ35" s="2">
        <f t="shared" si="55"/>
        <v>74.176720144662738</v>
      </c>
      <c r="CR35" s="2">
        <f t="shared" si="56"/>
        <v>74.15104012257288</v>
      </c>
      <c r="CS35" s="2">
        <f t="shared" si="57"/>
        <v>75.059975985130237</v>
      </c>
      <c r="CT35" s="2">
        <f t="shared" si="58"/>
        <v>76.272979584753472</v>
      </c>
      <c r="CU35" s="2">
        <f t="shared" si="59"/>
        <v>77.032175374467826</v>
      </c>
      <c r="CV35" s="2">
        <f t="shared" si="60"/>
        <v>76.609141776028395</v>
      </c>
      <c r="CW35" s="2">
        <f t="shared" si="61"/>
        <v>74.438291932318748</v>
      </c>
      <c r="CX35" s="2">
        <f t="shared" si="62"/>
        <v>70.13987931343911</v>
      </c>
      <c r="CY35" s="2">
        <f t="shared" si="63"/>
        <v>64.004796927958495</v>
      </c>
      <c r="CZ35" s="2">
        <f t="shared" si="64"/>
        <v>56.918476122041682</v>
      </c>
      <c r="DA35" s="2">
        <f t="shared" si="65"/>
        <v>47.209454654550534</v>
      </c>
      <c r="DD35" s="2">
        <f t="shared" si="66"/>
        <v>75.567205935302809</v>
      </c>
      <c r="DE35" s="2">
        <f t="shared" si="67"/>
        <v>74.47730536742057</v>
      </c>
      <c r="DF35" s="2">
        <f t="shared" si="68"/>
        <v>76.866390902460026</v>
      </c>
      <c r="DG35" s="2">
        <f t="shared" si="69"/>
        <v>75.925001305349639</v>
      </c>
      <c r="DH35" s="2">
        <f t="shared" si="70"/>
        <v>77.21573641303489</v>
      </c>
      <c r="DI35" s="2">
        <f t="shared" si="71"/>
        <v>80.553910631947474</v>
      </c>
      <c r="DJ35" s="2">
        <f t="shared" si="72"/>
        <v>81.879606727100878</v>
      </c>
      <c r="DK35" s="2">
        <f t="shared" si="73"/>
        <v>82.18890186168484</v>
      </c>
      <c r="DL35" s="2">
        <f t="shared" si="74"/>
        <v>79.229956323882817</v>
      </c>
      <c r="DM35" s="2">
        <f t="shared" si="75"/>
        <v>74.904901472882742</v>
      </c>
      <c r="DN35" s="2">
        <f t="shared" si="76"/>
        <v>68.883648851639947</v>
      </c>
      <c r="DO35" s="2">
        <f t="shared" si="77"/>
        <v>61.235621987999323</v>
      </c>
      <c r="DP35" s="2">
        <f t="shared" si="78"/>
        <v>49.525843864840489</v>
      </c>
      <c r="DS35" s="2">
        <f t="shared" si="79"/>
        <v>1.2174417598701849E-3</v>
      </c>
      <c r="DT35" s="2">
        <f t="shared" si="80"/>
        <v>1.2650546377539803E-3</v>
      </c>
      <c r="DU35" s="2">
        <f t="shared" si="81"/>
        <v>1.4513925321159866E-3</v>
      </c>
      <c r="DV35" s="2">
        <f t="shared" si="82"/>
        <v>1.4225105063577592E-3</v>
      </c>
      <c r="DW35" s="2">
        <f t="shared" si="83"/>
        <v>1.5424587110085739E-3</v>
      </c>
      <c r="DX35" s="2">
        <f t="shared" si="84"/>
        <v>1.6501192659336707E-3</v>
      </c>
      <c r="DY35" s="2">
        <f t="shared" si="85"/>
        <v>1.2020700782949174E-3</v>
      </c>
      <c r="DZ35" s="2">
        <f t="shared" si="86"/>
        <v>1.2677962406011187E-3</v>
      </c>
      <c r="EA35" s="2">
        <f t="shared" si="87"/>
        <v>1.2806356693328411E-3</v>
      </c>
      <c r="EB35" s="2">
        <f t="shared" si="88"/>
        <v>1.3793152597199776E-3</v>
      </c>
      <c r="EC35" s="2">
        <f t="shared" si="89"/>
        <v>1.4268061778049722E-3</v>
      </c>
      <c r="ED35" s="2">
        <f t="shared" si="90"/>
        <v>1.2709922397635492E-3</v>
      </c>
      <c r="EE35" s="2">
        <f t="shared" si="91"/>
        <v>1.270412914461744E-3</v>
      </c>
    </row>
    <row r="36" spans="2:135" x14ac:dyDescent="0.25">
      <c r="B36" s="2">
        <v>30</v>
      </c>
      <c r="C36">
        <v>71.379000000000005</v>
      </c>
      <c r="D36">
        <v>74.167000000000002</v>
      </c>
      <c r="E36">
        <v>75.302999999999997</v>
      </c>
      <c r="F36">
        <v>75.075999999999993</v>
      </c>
      <c r="G36">
        <v>75.332999999999998</v>
      </c>
      <c r="H36">
        <v>75.938999999999993</v>
      </c>
      <c r="I36">
        <v>76.938999999999993</v>
      </c>
      <c r="J36">
        <v>77.924000000000007</v>
      </c>
      <c r="K36">
        <v>75.197000000000003</v>
      </c>
      <c r="L36">
        <v>72.575999999999993</v>
      </c>
      <c r="M36">
        <v>65.545000000000002</v>
      </c>
      <c r="N36">
        <v>58.588000000000001</v>
      </c>
      <c r="O36">
        <v>47.147100000000002</v>
      </c>
      <c r="R36" s="5">
        <f t="shared" si="0"/>
        <v>70.214311235498883</v>
      </c>
      <c r="S36" s="5">
        <f t="shared" si="1"/>
        <v>72.800325138673628</v>
      </c>
      <c r="T36" s="5">
        <f t="shared" si="2"/>
        <v>74.172870859361907</v>
      </c>
      <c r="U36" s="5">
        <f t="shared" si="3"/>
        <v>74.15017036546773</v>
      </c>
      <c r="V36" s="5">
        <f t="shared" si="4"/>
        <v>75.075405065661585</v>
      </c>
      <c r="W36" s="5">
        <f t="shared" si="5"/>
        <v>76.313312758338895</v>
      </c>
      <c r="X36" s="5">
        <f t="shared" si="6"/>
        <v>77.070803080196782</v>
      </c>
      <c r="Y36" s="5">
        <f t="shared" si="7"/>
        <v>76.648359298251691</v>
      </c>
      <c r="Z36" s="5">
        <f t="shared" si="8"/>
        <v>74.466156323333024</v>
      </c>
      <c r="AA36" s="5">
        <f t="shared" si="9"/>
        <v>70.16918562001193</v>
      </c>
      <c r="AB36" s="5">
        <f t="shared" si="10"/>
        <v>64.041120862456864</v>
      </c>
      <c r="AC36" s="5">
        <f t="shared" si="11"/>
        <v>56.948288151922682</v>
      </c>
      <c r="AD36" s="5">
        <f t="shared" si="12"/>
        <v>47.228678447019433</v>
      </c>
      <c r="AE36" s="5"/>
      <c r="AG36" s="5">
        <f t="shared" si="93"/>
        <v>1.1646887645011219</v>
      </c>
      <c r="AH36" s="5">
        <f t="shared" si="93"/>
        <v>1.3666748613263735</v>
      </c>
      <c r="AI36" s="5">
        <f t="shared" si="93"/>
        <v>1.1301291406380898</v>
      </c>
      <c r="AJ36" s="5">
        <f t="shared" si="93"/>
        <v>0.92582963453226341</v>
      </c>
      <c r="AK36" s="5">
        <f t="shared" si="93"/>
        <v>0.25759493433841385</v>
      </c>
      <c r="AL36" s="5">
        <f t="shared" si="93"/>
        <v>-0.37431275833890254</v>
      </c>
      <c r="AM36" s="5">
        <f t="shared" si="93"/>
        <v>-0.13180308019678932</v>
      </c>
      <c r="AN36" s="5">
        <f t="shared" si="93"/>
        <v>1.2756407017483156</v>
      </c>
      <c r="AO36" s="5">
        <f t="shared" si="92"/>
        <v>0.73084367666697858</v>
      </c>
      <c r="AP36" s="5">
        <f t="shared" si="92"/>
        <v>2.406814379988063</v>
      </c>
      <c r="AQ36" s="5">
        <f t="shared" si="92"/>
        <v>1.5038791375431373</v>
      </c>
      <c r="AR36" s="5">
        <f t="shared" si="92"/>
        <v>1.6397118480773187</v>
      </c>
      <c r="AS36" s="5">
        <f t="shared" si="92"/>
        <v>-8.1578447019431621E-2</v>
      </c>
      <c r="AV36" s="2">
        <f t="shared" si="14"/>
        <v>70.214196224376522</v>
      </c>
      <c r="AW36" s="2">
        <f t="shared" si="15"/>
        <v>72.800205900484514</v>
      </c>
      <c r="AX36" s="2">
        <f t="shared" si="16"/>
        <v>74.172613156840939</v>
      </c>
      <c r="AY36" s="2">
        <f t="shared" si="17"/>
        <v>74.150081859113882</v>
      </c>
      <c r="AZ36" s="2">
        <f t="shared" si="18"/>
        <v>75.075352792510685</v>
      </c>
      <c r="BA36" s="2">
        <f t="shared" si="19"/>
        <v>76.313296714122004</v>
      </c>
      <c r="BB36" s="2">
        <f t="shared" si="20"/>
        <v>77.070800057462961</v>
      </c>
      <c r="BC36" s="2">
        <f t="shared" si="21"/>
        <v>76.648353256252761</v>
      </c>
      <c r="BD36" s="2">
        <f t="shared" si="22"/>
        <v>74.466149046135158</v>
      </c>
      <c r="BE36" s="2">
        <f t="shared" si="23"/>
        <v>70.16913904034989</v>
      </c>
      <c r="BF36" s="2">
        <f t="shared" si="24"/>
        <v>64.040926696715985</v>
      </c>
      <c r="BG36" s="2">
        <f t="shared" si="25"/>
        <v>56.948126385579855</v>
      </c>
      <c r="BH36" s="2">
        <f t="shared" si="26"/>
        <v>47.228300887836859</v>
      </c>
      <c r="BK36" s="2">
        <f t="shared" si="27"/>
        <v>71.379000000000005</v>
      </c>
      <c r="BL36" s="2">
        <f t="shared" si="28"/>
        <v>74.167000000000002</v>
      </c>
      <c r="BM36" s="2">
        <f t="shared" si="29"/>
        <v>75.302999999999997</v>
      </c>
      <c r="BN36" s="2">
        <f t="shared" si="30"/>
        <v>75.075999999999993</v>
      </c>
      <c r="BO36" s="2">
        <f t="shared" si="31"/>
        <v>75.332999999999998</v>
      </c>
      <c r="BP36" s="2">
        <f t="shared" si="32"/>
        <v>75.938999999999993</v>
      </c>
      <c r="BQ36" s="2">
        <f t="shared" si="33"/>
        <v>76.938999999999993</v>
      </c>
      <c r="BR36" s="2">
        <f t="shared" si="34"/>
        <v>77.924000000000007</v>
      </c>
      <c r="BS36" s="2">
        <f t="shared" si="35"/>
        <v>75.197000000000003</v>
      </c>
      <c r="BT36" s="2">
        <f t="shared" si="36"/>
        <v>72.575999999999993</v>
      </c>
      <c r="BU36" s="2">
        <f t="shared" si="37"/>
        <v>65.545000000000002</v>
      </c>
      <c r="BV36" s="2">
        <f t="shared" si="38"/>
        <v>58.588000000000001</v>
      </c>
      <c r="BW36" s="2">
        <f t="shared" si="39"/>
        <v>47.147100000000002</v>
      </c>
      <c r="BZ36" s="2" t="str">
        <f t="shared" si="40"/>
        <v/>
      </c>
      <c r="CA36" s="2" t="str">
        <f t="shared" si="41"/>
        <v/>
      </c>
      <c r="CB36" s="2" t="str">
        <f t="shared" si="42"/>
        <v/>
      </c>
      <c r="CC36" s="2" t="str">
        <f t="shared" si="43"/>
        <v/>
      </c>
      <c r="CD36" s="2" t="str">
        <f t="shared" si="44"/>
        <v/>
      </c>
      <c r="CE36" s="2" t="str">
        <f t="shared" si="45"/>
        <v/>
      </c>
      <c r="CF36" s="2" t="str">
        <f t="shared" si="46"/>
        <v/>
      </c>
      <c r="CG36" s="2" t="str">
        <f t="shared" si="47"/>
        <v/>
      </c>
      <c r="CH36" s="2" t="str">
        <f t="shared" si="48"/>
        <v/>
      </c>
      <c r="CI36" s="2" t="str">
        <f t="shared" si="49"/>
        <v/>
      </c>
      <c r="CJ36" s="2" t="str">
        <f t="shared" si="50"/>
        <v/>
      </c>
      <c r="CK36" s="2" t="str">
        <f t="shared" si="51"/>
        <v/>
      </c>
      <c r="CL36" s="2" t="str">
        <f t="shared" si="52"/>
        <v/>
      </c>
      <c r="CO36" s="2">
        <f t="shared" si="53"/>
        <v>70.207145249931429</v>
      </c>
      <c r="CP36" s="2">
        <f t="shared" si="54"/>
        <v>72.797945832106322</v>
      </c>
      <c r="CQ36" s="2">
        <f t="shared" si="55"/>
        <v>74.168406666418079</v>
      </c>
      <c r="CR36" s="2">
        <f t="shared" si="56"/>
        <v>74.147369792084305</v>
      </c>
      <c r="CS36" s="2">
        <f t="shared" si="57"/>
        <v>75.071775810669919</v>
      </c>
      <c r="CT36" s="2">
        <f t="shared" si="58"/>
        <v>76.305685524369068</v>
      </c>
      <c r="CU36" s="2">
        <f t="shared" si="59"/>
        <v>77.064511856625927</v>
      </c>
      <c r="CV36" s="2">
        <f t="shared" si="60"/>
        <v>76.64072455539889</v>
      </c>
      <c r="CW36" s="2">
        <f t="shared" si="61"/>
        <v>74.459531829955907</v>
      </c>
      <c r="CX36" s="2">
        <f t="shared" si="62"/>
        <v>70.162052691066691</v>
      </c>
      <c r="CY36" s="2">
        <f t="shared" si="63"/>
        <v>64.033418911891445</v>
      </c>
      <c r="CZ36" s="2">
        <f t="shared" si="64"/>
        <v>56.942204111454686</v>
      </c>
      <c r="DA36" s="2">
        <f t="shared" si="65"/>
        <v>47.225128412239293</v>
      </c>
      <c r="DD36" s="2">
        <f t="shared" si="66"/>
        <v>75.489796663863331</v>
      </c>
      <c r="DE36" s="2">
        <f t="shared" si="67"/>
        <v>74.42748685567436</v>
      </c>
      <c r="DF36" s="2">
        <f t="shared" si="68"/>
        <v>76.812007190643257</v>
      </c>
      <c r="DG36" s="2">
        <f t="shared" si="69"/>
        <v>75.886389626537081</v>
      </c>
      <c r="DH36" s="2">
        <f t="shared" si="70"/>
        <v>77.187055561364332</v>
      </c>
      <c r="DI36" s="2">
        <f t="shared" si="71"/>
        <v>80.513013313883462</v>
      </c>
      <c r="DJ36" s="2">
        <f t="shared" si="72"/>
        <v>81.835924542592082</v>
      </c>
      <c r="DK36" s="2">
        <f t="shared" si="73"/>
        <v>82.12923181345802</v>
      </c>
      <c r="DL36" s="2">
        <f t="shared" si="74"/>
        <v>79.172596339958417</v>
      </c>
      <c r="DM36" s="2">
        <f t="shared" si="75"/>
        <v>74.848209351401906</v>
      </c>
      <c r="DN36" s="2">
        <f t="shared" si="76"/>
        <v>68.8330362667038</v>
      </c>
      <c r="DO36" s="2">
        <f t="shared" si="77"/>
        <v>61.19230126836392</v>
      </c>
      <c r="DP36" s="2">
        <f t="shared" si="78"/>
        <v>49.502881359404725</v>
      </c>
      <c r="DS36" s="2">
        <f t="shared" si="79"/>
        <v>1.334741570585237E-3</v>
      </c>
      <c r="DT36" s="2">
        <f t="shared" si="80"/>
        <v>1.3869355514802104E-3</v>
      </c>
      <c r="DU36" s="2">
        <f t="shared" si="81"/>
        <v>1.5911974537373948E-3</v>
      </c>
      <c r="DV36" s="2">
        <f t="shared" si="82"/>
        <v>1.5595377211032851E-3</v>
      </c>
      <c r="DW36" s="2">
        <f t="shared" si="83"/>
        <v>1.691020698136658E-3</v>
      </c>
      <c r="DX36" s="2">
        <f t="shared" si="84"/>
        <v>1.8090317973107897E-3</v>
      </c>
      <c r="DY36" s="2">
        <f t="shared" si="85"/>
        <v>1.3178907906093297E-3</v>
      </c>
      <c r="DZ36" s="2">
        <f t="shared" si="86"/>
        <v>1.3899409247720203E-3</v>
      </c>
      <c r="EA36" s="2">
        <f t="shared" si="87"/>
        <v>1.4040156176963849E-3</v>
      </c>
      <c r="EB36" s="2">
        <f t="shared" si="88"/>
        <v>1.5121878752308155E-3</v>
      </c>
      <c r="EC36" s="2">
        <f t="shared" si="89"/>
        <v>1.5642465366550327E-3</v>
      </c>
      <c r="ED36" s="2">
        <f t="shared" si="90"/>
        <v>1.3934444099802444E-3</v>
      </c>
      <c r="EE36" s="2">
        <f t="shared" si="91"/>
        <v>1.3928093481388158E-3</v>
      </c>
    </row>
    <row r="37" spans="2:135" x14ac:dyDescent="0.25">
      <c r="B37" s="2">
        <v>31</v>
      </c>
      <c r="C37">
        <v>73.47</v>
      </c>
      <c r="D37">
        <v>74.105999999999995</v>
      </c>
      <c r="E37">
        <v>74.727000000000004</v>
      </c>
      <c r="F37">
        <v>75.742000000000004</v>
      </c>
      <c r="G37">
        <v>75.394000000000005</v>
      </c>
      <c r="H37">
        <v>76.227000000000004</v>
      </c>
      <c r="I37">
        <v>77.635999999999996</v>
      </c>
      <c r="J37">
        <v>77.682000000000002</v>
      </c>
      <c r="K37">
        <v>75.53</v>
      </c>
      <c r="L37">
        <v>71.984999999999999</v>
      </c>
      <c r="M37">
        <v>65.652000000000001</v>
      </c>
      <c r="N37">
        <v>57.706000000000003</v>
      </c>
      <c r="O37">
        <v>48.4559</v>
      </c>
      <c r="R37" s="5">
        <f t="shared" si="0"/>
        <v>70.223851724446916</v>
      </c>
      <c r="S37" s="5">
        <f t="shared" si="1"/>
        <v>72.783816893113979</v>
      </c>
      <c r="T37" s="5">
        <f t="shared" si="2"/>
        <v>74.165374869480814</v>
      </c>
      <c r="U37" s="5">
        <f t="shared" si="3"/>
        <v>74.146883195306188</v>
      </c>
      <c r="V37" s="5">
        <f t="shared" si="4"/>
        <v>75.087587262361012</v>
      </c>
      <c r="W37" s="5">
        <f t="shared" si="5"/>
        <v>76.346643682882103</v>
      </c>
      <c r="X37" s="5">
        <f t="shared" si="6"/>
        <v>77.103643124522577</v>
      </c>
      <c r="Y37" s="5">
        <f t="shared" si="7"/>
        <v>76.680552580606644</v>
      </c>
      <c r="Z37" s="5">
        <f t="shared" si="8"/>
        <v>74.487930146249838</v>
      </c>
      <c r="AA37" s="5">
        <f t="shared" si="9"/>
        <v>70.19201052080976</v>
      </c>
      <c r="AB37" s="5">
        <f t="shared" si="10"/>
        <v>64.070704956241357</v>
      </c>
      <c r="AC37" s="5">
        <f t="shared" si="11"/>
        <v>56.972792357016026</v>
      </c>
      <c r="AD37" s="5">
        <f t="shared" si="12"/>
        <v>47.245265084032809</v>
      </c>
      <c r="AE37" s="5"/>
      <c r="AG37" s="5">
        <f t="shared" si="93"/>
        <v>3.2461482755530824</v>
      </c>
      <c r="AH37" s="5">
        <f t="shared" si="93"/>
        <v>1.3221831068860155</v>
      </c>
      <c r="AI37" s="5">
        <f t="shared" si="93"/>
        <v>0.5616251305191895</v>
      </c>
      <c r="AJ37" s="5">
        <f t="shared" si="93"/>
        <v>1.5951168046938164</v>
      </c>
      <c r="AK37" s="5">
        <f t="shared" si="93"/>
        <v>0.30641273763899335</v>
      </c>
      <c r="AL37" s="5">
        <f t="shared" si="93"/>
        <v>-0.11964368288209926</v>
      </c>
      <c r="AM37" s="5">
        <f t="shared" si="93"/>
        <v>0.53235687547741861</v>
      </c>
      <c r="AN37" s="5">
        <f t="shared" si="93"/>
        <v>1.001447419393358</v>
      </c>
      <c r="AO37" s="5">
        <f t="shared" si="92"/>
        <v>1.0420698537501636</v>
      </c>
      <c r="AP37" s="5">
        <f t="shared" si="92"/>
        <v>1.7929894791902399</v>
      </c>
      <c r="AQ37" s="5">
        <f t="shared" si="92"/>
        <v>1.5812950437586437</v>
      </c>
      <c r="AR37" s="5">
        <f t="shared" si="92"/>
        <v>0.73320764298397734</v>
      </c>
      <c r="AS37" s="5">
        <f t="shared" si="92"/>
        <v>1.2106349159671908</v>
      </c>
      <c r="AV37" s="2">
        <f t="shared" si="14"/>
        <v>70.223510121519226</v>
      </c>
      <c r="AW37" s="2">
        <f t="shared" si="15"/>
        <v>72.783460583350148</v>
      </c>
      <c r="AX37" s="2">
        <f t="shared" si="16"/>
        <v>74.16462443823572</v>
      </c>
      <c r="AY37" s="2">
        <f t="shared" si="17"/>
        <v>74.146612995911283</v>
      </c>
      <c r="AZ37" s="2">
        <f t="shared" si="18"/>
        <v>75.087422033330327</v>
      </c>
      <c r="BA37" s="2">
        <f t="shared" si="19"/>
        <v>76.346589540001375</v>
      </c>
      <c r="BB37" s="2">
        <f t="shared" si="20"/>
        <v>77.103632501402629</v>
      </c>
      <c r="BC37" s="2">
        <f t="shared" si="21"/>
        <v>76.680531863067728</v>
      </c>
      <c r="BD37" s="2">
        <f t="shared" si="22"/>
        <v>74.487905392191635</v>
      </c>
      <c r="BE37" s="2">
        <f t="shared" si="23"/>
        <v>70.191864216431782</v>
      </c>
      <c r="BF37" s="2">
        <f t="shared" si="24"/>
        <v>64.070135896384173</v>
      </c>
      <c r="BG37" s="2">
        <f t="shared" si="25"/>
        <v>56.972322443742648</v>
      </c>
      <c r="BH37" s="2">
        <f t="shared" si="26"/>
        <v>47.244221256081701</v>
      </c>
      <c r="BK37" s="2">
        <f t="shared" si="27"/>
        <v>73.47</v>
      </c>
      <c r="BL37" s="2">
        <f t="shared" si="28"/>
        <v>74.105999999999995</v>
      </c>
      <c r="BM37" s="2">
        <f t="shared" si="29"/>
        <v>74.727000000000004</v>
      </c>
      <c r="BN37" s="2">
        <f t="shared" si="30"/>
        <v>75.742000000000004</v>
      </c>
      <c r="BO37" s="2">
        <f t="shared" si="31"/>
        <v>75.394000000000005</v>
      </c>
      <c r="BP37" s="2">
        <f t="shared" si="32"/>
        <v>76.227000000000004</v>
      </c>
      <c r="BQ37" s="2">
        <f t="shared" si="33"/>
        <v>77.635999999999996</v>
      </c>
      <c r="BR37" s="2">
        <f t="shared" si="34"/>
        <v>77.682000000000002</v>
      </c>
      <c r="BS37" s="2">
        <f t="shared" si="35"/>
        <v>75.53</v>
      </c>
      <c r="BT37" s="2">
        <f t="shared" si="36"/>
        <v>71.984999999999999</v>
      </c>
      <c r="BU37" s="2">
        <f t="shared" si="37"/>
        <v>65.652000000000001</v>
      </c>
      <c r="BV37" s="2">
        <f t="shared" si="38"/>
        <v>57.706000000000003</v>
      </c>
      <c r="BW37" s="2">
        <f t="shared" si="39"/>
        <v>48.4559</v>
      </c>
      <c r="BZ37" s="2" t="str">
        <f t="shared" si="40"/>
        <v/>
      </c>
      <c r="CA37" s="2" t="str">
        <f t="shared" si="41"/>
        <v/>
      </c>
      <c r="CB37" s="2" t="str">
        <f t="shared" si="42"/>
        <v/>
      </c>
      <c r="CC37" s="2" t="str">
        <f t="shared" si="43"/>
        <v/>
      </c>
      <c r="CD37" s="2" t="str">
        <f t="shared" si="44"/>
        <v/>
      </c>
      <c r="CE37" s="2" t="str">
        <f t="shared" si="45"/>
        <v/>
      </c>
      <c r="CF37" s="2" t="str">
        <f t="shared" si="46"/>
        <v/>
      </c>
      <c r="CG37" s="2" t="str">
        <f t="shared" si="47"/>
        <v/>
      </c>
      <c r="CH37" s="2" t="str">
        <f t="shared" si="48"/>
        <v/>
      </c>
      <c r="CI37" s="2" t="str">
        <f t="shared" si="49"/>
        <v/>
      </c>
      <c r="CJ37" s="2" t="str">
        <f t="shared" si="50"/>
        <v/>
      </c>
      <c r="CK37" s="2" t="str">
        <f t="shared" si="51"/>
        <v/>
      </c>
      <c r="CL37" s="2" t="str">
        <f t="shared" si="52"/>
        <v/>
      </c>
      <c r="CO37" s="2">
        <f t="shared" si="53"/>
        <v>70.215905972071965</v>
      </c>
      <c r="CP37" s="2">
        <f t="shared" si="54"/>
        <v>72.781032833387556</v>
      </c>
      <c r="CQ37" s="2">
        <f t="shared" si="55"/>
        <v>74.16009318817342</v>
      </c>
      <c r="CR37" s="2">
        <f t="shared" si="56"/>
        <v>74.14369946159573</v>
      </c>
      <c r="CS37" s="2">
        <f t="shared" si="57"/>
        <v>75.083575636209602</v>
      </c>
      <c r="CT37" s="2">
        <f t="shared" si="58"/>
        <v>76.338391463984664</v>
      </c>
      <c r="CU37" s="2">
        <f t="shared" si="59"/>
        <v>77.096848338784028</v>
      </c>
      <c r="CV37" s="2">
        <f t="shared" si="60"/>
        <v>76.6723073347694</v>
      </c>
      <c r="CW37" s="2">
        <f t="shared" si="61"/>
        <v>74.480771727593066</v>
      </c>
      <c r="CX37" s="2">
        <f t="shared" si="62"/>
        <v>70.184226068694272</v>
      </c>
      <c r="CY37" s="2">
        <f t="shared" si="63"/>
        <v>64.062040895824396</v>
      </c>
      <c r="CZ37" s="2">
        <f t="shared" si="64"/>
        <v>56.96593210086769</v>
      </c>
      <c r="DA37" s="2">
        <f t="shared" si="65"/>
        <v>47.240802169928045</v>
      </c>
      <c r="DD37" s="2">
        <f t="shared" si="66"/>
        <v>75.412387392423852</v>
      </c>
      <c r="DE37" s="2">
        <f t="shared" si="67"/>
        <v>74.37766834392815</v>
      </c>
      <c r="DF37" s="2">
        <f t="shared" si="68"/>
        <v>76.757623478826488</v>
      </c>
      <c r="DG37" s="2">
        <f t="shared" si="69"/>
        <v>75.847777947724509</v>
      </c>
      <c r="DH37" s="2">
        <f t="shared" si="70"/>
        <v>77.158374709693788</v>
      </c>
      <c r="DI37" s="2">
        <f t="shared" si="71"/>
        <v>80.472115995819436</v>
      </c>
      <c r="DJ37" s="2">
        <f t="shared" si="72"/>
        <v>81.792242358083271</v>
      </c>
      <c r="DK37" s="2">
        <f t="shared" si="73"/>
        <v>82.069561765231214</v>
      </c>
      <c r="DL37" s="2">
        <f t="shared" si="74"/>
        <v>79.115236356034018</v>
      </c>
      <c r="DM37" s="2">
        <f t="shared" si="75"/>
        <v>74.79151722992107</v>
      </c>
      <c r="DN37" s="2">
        <f t="shared" si="76"/>
        <v>68.782423681767654</v>
      </c>
      <c r="DO37" s="2">
        <f t="shared" si="77"/>
        <v>61.148980548728517</v>
      </c>
      <c r="DP37" s="2">
        <f t="shared" si="78"/>
        <v>49.479918853968954</v>
      </c>
      <c r="DS37" s="2">
        <f t="shared" si="79"/>
        <v>1.4633265920056546E-3</v>
      </c>
      <c r="DT37" s="2">
        <f t="shared" si="80"/>
        <v>1.5205411295047889E-3</v>
      </c>
      <c r="DU37" s="2">
        <f t="shared" si="81"/>
        <v>1.7444455137282685E-3</v>
      </c>
      <c r="DV37" s="2">
        <f t="shared" si="82"/>
        <v>1.7097418571228047E-3</v>
      </c>
      <c r="DW37" s="2">
        <f t="shared" si="83"/>
        <v>1.8538648729334853E-3</v>
      </c>
      <c r="DX37" s="2">
        <f t="shared" si="84"/>
        <v>1.9832177866672069E-3</v>
      </c>
      <c r="DY37" s="2">
        <f t="shared" si="85"/>
        <v>1.4448548067976727E-3</v>
      </c>
      <c r="DZ37" s="2">
        <f t="shared" si="86"/>
        <v>1.5238355731235062E-3</v>
      </c>
      <c r="EA37" s="2">
        <f t="shared" si="87"/>
        <v>1.5392640079267971E-3</v>
      </c>
      <c r="EB37" s="2">
        <f t="shared" si="88"/>
        <v>1.657839166270542E-3</v>
      </c>
      <c r="EC37" s="2">
        <f t="shared" si="89"/>
        <v>1.7149034150125571E-3</v>
      </c>
      <c r="ED37" s="2">
        <f t="shared" si="90"/>
        <v>1.5276760368928351E-3</v>
      </c>
      <c r="EE37" s="2">
        <f t="shared" si="91"/>
        <v>1.5269798925755414E-3</v>
      </c>
    </row>
    <row r="38" spans="2:135" x14ac:dyDescent="0.25">
      <c r="B38" s="2">
        <v>32</v>
      </c>
      <c r="C38">
        <v>72.938999999999993</v>
      </c>
      <c r="D38">
        <v>73.742000000000004</v>
      </c>
      <c r="E38">
        <v>75</v>
      </c>
      <c r="F38">
        <v>76.47</v>
      </c>
      <c r="G38">
        <v>77.242000000000004</v>
      </c>
      <c r="H38">
        <v>78.317999999999998</v>
      </c>
      <c r="I38">
        <v>77.575999999999993</v>
      </c>
      <c r="J38">
        <v>78.075999999999993</v>
      </c>
      <c r="K38">
        <v>75.182000000000002</v>
      </c>
      <c r="L38">
        <v>72.909000000000006</v>
      </c>
      <c r="M38">
        <v>65.938999999999993</v>
      </c>
      <c r="N38">
        <v>57.618000000000002</v>
      </c>
      <c r="O38">
        <v>48.102899999999998</v>
      </c>
      <c r="R38" s="5">
        <f t="shared" si="0"/>
        <v>70.233836151578615</v>
      </c>
      <c r="S38" s="5">
        <f t="shared" si="1"/>
        <v>72.767745268851442</v>
      </c>
      <c r="T38" s="5">
        <f t="shared" si="2"/>
        <v>74.158748766696959</v>
      </c>
      <c r="U38" s="5">
        <f t="shared" si="3"/>
        <v>74.143946083714027</v>
      </c>
      <c r="V38" s="5">
        <f t="shared" si="4"/>
        <v>75.100008518920035</v>
      </c>
      <c r="W38" s="5">
        <f t="shared" si="5"/>
        <v>76.38009884481005</v>
      </c>
      <c r="X38" s="5">
        <f t="shared" si="6"/>
        <v>77.136537705936149</v>
      </c>
      <c r="Y38" s="5">
        <f t="shared" si="7"/>
        <v>76.712822191960541</v>
      </c>
      <c r="Z38" s="5">
        <f t="shared" si="8"/>
        <v>74.509780141843706</v>
      </c>
      <c r="AA38" s="5">
        <f t="shared" si="9"/>
        <v>70.215068927175125</v>
      </c>
      <c r="AB38" s="5">
        <f t="shared" si="10"/>
        <v>64.100983257217479</v>
      </c>
      <c r="AC38" s="5">
        <f t="shared" si="11"/>
        <v>56.997860149753102</v>
      </c>
      <c r="AD38" s="5">
        <f t="shared" si="12"/>
        <v>47.262923689356718</v>
      </c>
      <c r="AE38" s="5"/>
      <c r="AG38" s="5">
        <f t="shared" si="93"/>
        <v>2.7051638484213782</v>
      </c>
      <c r="AH38" s="5">
        <f t="shared" si="93"/>
        <v>0.97425473114856231</v>
      </c>
      <c r="AI38" s="5">
        <f t="shared" si="93"/>
        <v>0.84125123330304064</v>
      </c>
      <c r="AJ38" s="5">
        <f t="shared" si="93"/>
        <v>2.3260539162859715</v>
      </c>
      <c r="AK38" s="5">
        <f t="shared" si="93"/>
        <v>2.1419914810799696</v>
      </c>
      <c r="AL38" s="5">
        <f t="shared" si="93"/>
        <v>1.9379011551899481</v>
      </c>
      <c r="AM38" s="5">
        <f t="shared" si="93"/>
        <v>0.43946229406384418</v>
      </c>
      <c r="AN38" s="5">
        <f t="shared" si="93"/>
        <v>1.3631778080394525</v>
      </c>
      <c r="AO38" s="5">
        <f t="shared" si="92"/>
        <v>0.67221985815629637</v>
      </c>
      <c r="AP38" s="5">
        <f t="shared" si="92"/>
        <v>2.6939310728248813</v>
      </c>
      <c r="AQ38" s="5">
        <f t="shared" si="92"/>
        <v>1.8380167427825143</v>
      </c>
      <c r="AR38" s="5">
        <f t="shared" si="92"/>
        <v>0.62013985024690044</v>
      </c>
      <c r="AS38" s="5">
        <f t="shared" si="92"/>
        <v>0.83997631064328004</v>
      </c>
      <c r="AV38" s="2">
        <f t="shared" si="14"/>
        <v>70.232865060597533</v>
      </c>
      <c r="AW38" s="2">
        <f t="shared" si="15"/>
        <v>72.766726565769503</v>
      </c>
      <c r="AX38" s="2">
        <f t="shared" si="16"/>
        <v>74.156659184926397</v>
      </c>
      <c r="AY38" s="2">
        <f t="shared" si="17"/>
        <v>74.143157737526096</v>
      </c>
      <c r="AZ38" s="2">
        <f t="shared" si="18"/>
        <v>75.099509926865792</v>
      </c>
      <c r="BA38" s="2">
        <f t="shared" si="19"/>
        <v>76.379924671880929</v>
      </c>
      <c r="BB38" s="2">
        <f t="shared" si="20"/>
        <v>77.136502054623278</v>
      </c>
      <c r="BC38" s="2">
        <f t="shared" si="21"/>
        <v>76.712754356885682</v>
      </c>
      <c r="BD38" s="2">
        <f t="shared" si="22"/>
        <v>74.509699732718843</v>
      </c>
      <c r="BE38" s="2">
        <f t="shared" si="23"/>
        <v>70.214629831881439</v>
      </c>
      <c r="BF38" s="2">
        <f t="shared" si="24"/>
        <v>64.099388438663709</v>
      </c>
      <c r="BG38" s="2">
        <f t="shared" si="25"/>
        <v>56.996553635044215</v>
      </c>
      <c r="BH38" s="2">
        <f t="shared" si="26"/>
        <v>47.260159649646667</v>
      </c>
      <c r="BK38" s="2">
        <f t="shared" si="27"/>
        <v>72.938999999999993</v>
      </c>
      <c r="BL38" s="2">
        <f t="shared" si="28"/>
        <v>73.742000000000004</v>
      </c>
      <c r="BM38" s="2">
        <f t="shared" si="29"/>
        <v>75</v>
      </c>
      <c r="BN38" s="2">
        <f t="shared" si="30"/>
        <v>76.47</v>
      </c>
      <c r="BO38" s="2">
        <f t="shared" si="31"/>
        <v>77.242000000000004</v>
      </c>
      <c r="BP38" s="2">
        <f t="shared" si="32"/>
        <v>78.317999999999998</v>
      </c>
      <c r="BQ38" s="2">
        <f t="shared" si="33"/>
        <v>77.575999999999993</v>
      </c>
      <c r="BR38" s="2">
        <f t="shared" si="34"/>
        <v>78.075999999999993</v>
      </c>
      <c r="BS38" s="2">
        <f t="shared" si="35"/>
        <v>75.182000000000002</v>
      </c>
      <c r="BT38" s="2">
        <f t="shared" si="36"/>
        <v>72.909000000000006</v>
      </c>
      <c r="BU38" s="2">
        <f t="shared" si="37"/>
        <v>65.938999999999993</v>
      </c>
      <c r="BV38" s="2">
        <f t="shared" si="38"/>
        <v>57.618000000000002</v>
      </c>
      <c r="BW38" s="2">
        <f t="shared" si="39"/>
        <v>48.102899999999998</v>
      </c>
      <c r="BZ38" s="2" t="str">
        <f t="shared" si="40"/>
        <v/>
      </c>
      <c r="CA38" s="2" t="str">
        <f t="shared" si="41"/>
        <v/>
      </c>
      <c r="CB38" s="2" t="str">
        <f t="shared" si="42"/>
        <v/>
      </c>
      <c r="CC38" s="2" t="str">
        <f t="shared" si="43"/>
        <v/>
      </c>
      <c r="CD38" s="2" t="str">
        <f t="shared" si="44"/>
        <v/>
      </c>
      <c r="CE38" s="2" t="str">
        <f t="shared" si="45"/>
        <v/>
      </c>
      <c r="CF38" s="2" t="str">
        <f t="shared" si="46"/>
        <v/>
      </c>
      <c r="CG38" s="2" t="str">
        <f t="shared" si="47"/>
        <v/>
      </c>
      <c r="CH38" s="2" t="str">
        <f t="shared" si="48"/>
        <v/>
      </c>
      <c r="CI38" s="2" t="str">
        <f t="shared" si="49"/>
        <v/>
      </c>
      <c r="CJ38" s="2" t="str">
        <f t="shared" si="50"/>
        <v/>
      </c>
      <c r="CK38" s="2" t="str">
        <f t="shared" si="51"/>
        <v/>
      </c>
      <c r="CL38" s="2" t="str">
        <f t="shared" si="52"/>
        <v/>
      </c>
      <c r="CO38" s="2">
        <f t="shared" si="53"/>
        <v>70.224666694212502</v>
      </c>
      <c r="CP38" s="2">
        <f t="shared" si="54"/>
        <v>72.764119834668776</v>
      </c>
      <c r="CQ38" s="2">
        <f t="shared" si="55"/>
        <v>74.151779709928761</v>
      </c>
      <c r="CR38" s="2">
        <f t="shared" si="56"/>
        <v>74.14002913110717</v>
      </c>
      <c r="CS38" s="2">
        <f t="shared" si="57"/>
        <v>75.095375461749271</v>
      </c>
      <c r="CT38" s="2">
        <f t="shared" si="58"/>
        <v>76.371097403600245</v>
      </c>
      <c r="CU38" s="2">
        <f t="shared" si="59"/>
        <v>77.129184820942129</v>
      </c>
      <c r="CV38" s="2">
        <f t="shared" si="60"/>
        <v>76.703890114139895</v>
      </c>
      <c r="CW38" s="2">
        <f t="shared" si="61"/>
        <v>74.502011625230239</v>
      </c>
      <c r="CX38" s="2">
        <f t="shared" si="62"/>
        <v>70.206399446321868</v>
      </c>
      <c r="CY38" s="2">
        <f t="shared" si="63"/>
        <v>64.090662879757346</v>
      </c>
      <c r="CZ38" s="2">
        <f t="shared" si="64"/>
        <v>56.989660090280694</v>
      </c>
      <c r="DA38" s="2">
        <f t="shared" si="65"/>
        <v>47.256475927616805</v>
      </c>
      <c r="DD38" s="2">
        <f t="shared" si="66"/>
        <v>75.334978120984374</v>
      </c>
      <c r="DE38" s="2">
        <f t="shared" si="67"/>
        <v>74.327849832181926</v>
      </c>
      <c r="DF38" s="2">
        <f t="shared" si="68"/>
        <v>76.70323976700972</v>
      </c>
      <c r="DG38" s="2">
        <f t="shared" si="69"/>
        <v>75.809166268911937</v>
      </c>
      <c r="DH38" s="2">
        <f t="shared" si="70"/>
        <v>77.129693858023245</v>
      </c>
      <c r="DI38" s="2">
        <f t="shared" si="71"/>
        <v>80.43121867775541</v>
      </c>
      <c r="DJ38" s="2">
        <f t="shared" si="72"/>
        <v>81.748560173574461</v>
      </c>
      <c r="DK38" s="2">
        <f t="shared" si="73"/>
        <v>82.009891717004407</v>
      </c>
      <c r="DL38" s="2">
        <f t="shared" si="74"/>
        <v>79.057876372109618</v>
      </c>
      <c r="DM38" s="2">
        <f t="shared" si="75"/>
        <v>74.734825108440234</v>
      </c>
      <c r="DN38" s="2">
        <f t="shared" si="76"/>
        <v>68.731811096831507</v>
      </c>
      <c r="DO38" s="2">
        <f t="shared" si="77"/>
        <v>61.105659829093113</v>
      </c>
      <c r="DP38" s="2">
        <f t="shared" si="78"/>
        <v>49.45695634853319</v>
      </c>
      <c r="DS38" s="2">
        <f t="shared" si="79"/>
        <v>1.6042792112595332E-3</v>
      </c>
      <c r="DT38" s="2">
        <f t="shared" si="80"/>
        <v>1.6669956481374314E-3</v>
      </c>
      <c r="DU38" s="2">
        <f t="shared" si="81"/>
        <v>1.9124246072723299E-3</v>
      </c>
      <c r="DV38" s="2">
        <f t="shared" si="82"/>
        <v>1.874385482215736E-3</v>
      </c>
      <c r="DW38" s="2">
        <f t="shared" si="83"/>
        <v>2.0323589090548238E-3</v>
      </c>
      <c r="DX38" s="2">
        <f t="shared" si="84"/>
        <v>2.1741390674401362E-3</v>
      </c>
      <c r="DY38" s="2">
        <f t="shared" si="85"/>
        <v>1.5840309831024204E-3</v>
      </c>
      <c r="DZ38" s="2">
        <f t="shared" si="86"/>
        <v>1.6706068729814764E-3</v>
      </c>
      <c r="EA38" s="2">
        <f t="shared" si="87"/>
        <v>1.6875188171176626E-3</v>
      </c>
      <c r="EB38" s="2">
        <f t="shared" si="88"/>
        <v>1.8174937988783076E-3</v>
      </c>
      <c r="EC38" s="2">
        <f t="shared" si="89"/>
        <v>1.880043148432298E-3</v>
      </c>
      <c r="ED38" s="2">
        <f t="shared" si="90"/>
        <v>1.674816618309127E-3</v>
      </c>
      <c r="EE38" s="2">
        <f t="shared" si="91"/>
        <v>1.674053536146597E-3</v>
      </c>
    </row>
    <row r="39" spans="2:135" x14ac:dyDescent="0.25">
      <c r="B39" s="2">
        <v>33</v>
      </c>
      <c r="C39">
        <v>72.909000000000006</v>
      </c>
      <c r="D39">
        <v>73.605999999999995</v>
      </c>
      <c r="E39">
        <v>74.635999999999996</v>
      </c>
      <c r="F39">
        <v>76.772999999999996</v>
      </c>
      <c r="G39">
        <v>77.317999999999998</v>
      </c>
      <c r="H39">
        <v>78.152000000000001</v>
      </c>
      <c r="I39">
        <v>77.894000000000005</v>
      </c>
      <c r="J39">
        <v>77.424000000000007</v>
      </c>
      <c r="K39">
        <v>75.287999999999997</v>
      </c>
      <c r="L39">
        <v>71.120999999999995</v>
      </c>
      <c r="M39">
        <v>66.605999999999995</v>
      </c>
      <c r="N39">
        <v>58.779000000000003</v>
      </c>
      <c r="O39">
        <v>49.426499999999997</v>
      </c>
      <c r="R39" s="5">
        <f t="shared" si="0"/>
        <v>70.244905934784825</v>
      </c>
      <c r="S39" s="5">
        <f t="shared" si="1"/>
        <v>72.752791067080722</v>
      </c>
      <c r="T39" s="5">
        <f t="shared" si="2"/>
        <v>74.154282598826413</v>
      </c>
      <c r="U39" s="5">
        <f t="shared" si="3"/>
        <v>74.141915055366866</v>
      </c>
      <c r="V39" s="5">
        <f t="shared" si="4"/>
        <v>75.113053893228965</v>
      </c>
      <c r="W39" s="5">
        <f t="shared" si="5"/>
        <v>76.413838911918944</v>
      </c>
      <c r="X39" s="5">
        <f t="shared" si="6"/>
        <v>77.169525504765829</v>
      </c>
      <c r="Y39" s="5">
        <f t="shared" si="7"/>
        <v>76.745235741913191</v>
      </c>
      <c r="Z39" s="5">
        <f t="shared" si="8"/>
        <v>74.531784006580622</v>
      </c>
      <c r="AA39" s="5">
        <f t="shared" si="9"/>
        <v>70.238697758559795</v>
      </c>
      <c r="AB39" s="5">
        <f t="shared" si="10"/>
        <v>64.132961188167116</v>
      </c>
      <c r="AC39" s="5">
        <f t="shared" si="11"/>
        <v>57.024299157559504</v>
      </c>
      <c r="AD39" s="5">
        <f t="shared" si="12"/>
        <v>47.283127457340413</v>
      </c>
      <c r="AE39" s="5"/>
      <c r="AG39" s="5">
        <f t="shared" si="93"/>
        <v>2.6640940652151812</v>
      </c>
      <c r="AH39" s="5">
        <f t="shared" si="93"/>
        <v>0.85320893291927291</v>
      </c>
      <c r="AI39" s="5">
        <f t="shared" si="93"/>
        <v>0.48171740117358297</v>
      </c>
      <c r="AJ39" s="5">
        <f t="shared" si="93"/>
        <v>2.6310849446331304</v>
      </c>
      <c r="AK39" s="5">
        <f t="shared" si="93"/>
        <v>2.2049461067710325</v>
      </c>
      <c r="AL39" s="5">
        <f t="shared" si="93"/>
        <v>1.738161088081057</v>
      </c>
      <c r="AM39" s="5">
        <f t="shared" si="93"/>
        <v>0.72447449523417617</v>
      </c>
      <c r="AN39" s="5">
        <f t="shared" si="93"/>
        <v>0.67876425808681518</v>
      </c>
      <c r="AO39" s="5">
        <f t="shared" si="92"/>
        <v>0.7562159934193744</v>
      </c>
      <c r="AP39" s="5">
        <f t="shared" si="92"/>
        <v>0.88230224144020042</v>
      </c>
      <c r="AQ39" s="5">
        <f t="shared" si="92"/>
        <v>2.473038811832879</v>
      </c>
      <c r="AR39" s="5">
        <f t="shared" si="92"/>
        <v>1.7547008424404993</v>
      </c>
      <c r="AS39" s="5">
        <f t="shared" si="92"/>
        <v>2.1433725426595842</v>
      </c>
      <c r="AV39" s="2">
        <f t="shared" si="14"/>
        <v>70.242263800715094</v>
      </c>
      <c r="AW39" s="2">
        <f t="shared" si="15"/>
        <v>72.750004464327148</v>
      </c>
      <c r="AX39" s="2">
        <f t="shared" si="16"/>
        <v>74.148718894331495</v>
      </c>
      <c r="AY39" s="2">
        <f t="shared" si="17"/>
        <v>74.139716829828046</v>
      </c>
      <c r="AZ39" s="2">
        <f t="shared" si="18"/>
        <v>75.111617558460651</v>
      </c>
      <c r="BA39" s="2">
        <f t="shared" si="19"/>
        <v>76.413304794903311</v>
      </c>
      <c r="BB39" s="2">
        <f t="shared" si="20"/>
        <v>77.169411251076369</v>
      </c>
      <c r="BC39" s="2">
        <f t="shared" si="21"/>
        <v>76.745023647572779</v>
      </c>
      <c r="BD39" s="2">
        <f t="shared" si="22"/>
        <v>74.531534581014427</v>
      </c>
      <c r="BE39" s="2">
        <f t="shared" si="23"/>
        <v>70.237438541166583</v>
      </c>
      <c r="BF39" s="2">
        <f t="shared" si="24"/>
        <v>64.128687207127697</v>
      </c>
      <c r="BG39" s="2">
        <f t="shared" si="25"/>
        <v>57.020822371720804</v>
      </c>
      <c r="BH39" s="2">
        <f t="shared" si="26"/>
        <v>47.27611724608969</v>
      </c>
      <c r="BK39" s="2">
        <f t="shared" si="27"/>
        <v>72.909000000000006</v>
      </c>
      <c r="BL39" s="2">
        <f t="shared" si="28"/>
        <v>73.605999999999995</v>
      </c>
      <c r="BM39" s="2">
        <f t="shared" si="29"/>
        <v>74.635999999999996</v>
      </c>
      <c r="BN39" s="2">
        <f t="shared" si="30"/>
        <v>76.772999999999996</v>
      </c>
      <c r="BO39" s="2">
        <f t="shared" si="31"/>
        <v>77.317999999999998</v>
      </c>
      <c r="BP39" s="2">
        <f t="shared" si="32"/>
        <v>78.152000000000001</v>
      </c>
      <c r="BQ39" s="2">
        <f t="shared" si="33"/>
        <v>77.894000000000005</v>
      </c>
      <c r="BR39" s="2">
        <f t="shared" si="34"/>
        <v>77.424000000000007</v>
      </c>
      <c r="BS39" s="2">
        <f t="shared" si="35"/>
        <v>75.287999999999997</v>
      </c>
      <c r="BT39" s="2">
        <f t="shared" si="36"/>
        <v>71.120999999999995</v>
      </c>
      <c r="BU39" s="2">
        <f t="shared" si="37"/>
        <v>66.605999999999995</v>
      </c>
      <c r="BV39" s="2">
        <f t="shared" si="38"/>
        <v>58.779000000000003</v>
      </c>
      <c r="BW39" s="2">
        <f t="shared" si="39"/>
        <v>49.426499999999997</v>
      </c>
      <c r="BZ39" s="2" t="str">
        <f t="shared" si="40"/>
        <v/>
      </c>
      <c r="CA39" s="2" t="str">
        <f t="shared" si="41"/>
        <v/>
      </c>
      <c r="CB39" s="2" t="str">
        <f t="shared" si="42"/>
        <v/>
      </c>
      <c r="CC39" s="2" t="str">
        <f t="shared" si="43"/>
        <v/>
      </c>
      <c r="CD39" s="2" t="str">
        <f t="shared" si="44"/>
        <v/>
      </c>
      <c r="CE39" s="2" t="str">
        <f t="shared" si="45"/>
        <v/>
      </c>
      <c r="CF39" s="2" t="str">
        <f t="shared" si="46"/>
        <v/>
      </c>
      <c r="CG39" s="2" t="str">
        <f t="shared" si="47"/>
        <v/>
      </c>
      <c r="CH39" s="2" t="str">
        <f t="shared" si="48"/>
        <v/>
      </c>
      <c r="CI39" s="2" t="str">
        <f t="shared" si="49"/>
        <v/>
      </c>
      <c r="CJ39" s="2" t="str">
        <f t="shared" si="50"/>
        <v/>
      </c>
      <c r="CK39" s="2" t="str">
        <f t="shared" si="51"/>
        <v/>
      </c>
      <c r="CL39" s="2" t="str">
        <f t="shared" si="52"/>
        <v/>
      </c>
      <c r="CO39" s="2">
        <f t="shared" si="53"/>
        <v>70.233427416353038</v>
      </c>
      <c r="CP39" s="2">
        <f t="shared" si="54"/>
        <v>72.74720683595001</v>
      </c>
      <c r="CQ39" s="2">
        <f t="shared" si="55"/>
        <v>74.143466231684101</v>
      </c>
      <c r="CR39" s="2">
        <f t="shared" si="56"/>
        <v>74.136358800618595</v>
      </c>
      <c r="CS39" s="2">
        <f t="shared" si="57"/>
        <v>75.107175287288953</v>
      </c>
      <c r="CT39" s="2">
        <f t="shared" si="58"/>
        <v>76.403803343215841</v>
      </c>
      <c r="CU39" s="2">
        <f t="shared" si="59"/>
        <v>77.16152130310023</v>
      </c>
      <c r="CV39" s="2">
        <f t="shared" si="60"/>
        <v>76.735472893510405</v>
      </c>
      <c r="CW39" s="2">
        <f t="shared" si="61"/>
        <v>74.523251522867398</v>
      </c>
      <c r="CX39" s="2">
        <f t="shared" si="62"/>
        <v>70.228572823949449</v>
      </c>
      <c r="CY39" s="2">
        <f t="shared" si="63"/>
        <v>64.119284863690297</v>
      </c>
      <c r="CZ39" s="2">
        <f t="shared" si="64"/>
        <v>57.013388079693698</v>
      </c>
      <c r="DA39" s="2">
        <f t="shared" si="65"/>
        <v>47.272149685305557</v>
      </c>
      <c r="DD39" s="2">
        <f t="shared" si="66"/>
        <v>75.25756884954491</v>
      </c>
      <c r="DE39" s="2">
        <f t="shared" si="67"/>
        <v>74.278031320435716</v>
      </c>
      <c r="DF39" s="2">
        <f t="shared" si="68"/>
        <v>76.648856055192951</v>
      </c>
      <c r="DG39" s="2">
        <f t="shared" si="69"/>
        <v>75.770554590099366</v>
      </c>
      <c r="DH39" s="2">
        <f t="shared" si="70"/>
        <v>77.101013006352687</v>
      </c>
      <c r="DI39" s="2">
        <f t="shared" si="71"/>
        <v>80.390321359691384</v>
      </c>
      <c r="DJ39" s="2">
        <f t="shared" si="72"/>
        <v>81.704877989065665</v>
      </c>
      <c r="DK39" s="2">
        <f t="shared" si="73"/>
        <v>81.950221668777587</v>
      </c>
      <c r="DL39" s="2">
        <f t="shared" si="74"/>
        <v>79.000516388185233</v>
      </c>
      <c r="DM39" s="2">
        <f t="shared" si="75"/>
        <v>74.678132986959397</v>
      </c>
      <c r="DN39" s="2">
        <f t="shared" si="76"/>
        <v>68.681198511895374</v>
      </c>
      <c r="DO39" s="2">
        <f t="shared" si="77"/>
        <v>61.06233910945771</v>
      </c>
      <c r="DP39" s="2">
        <f t="shared" si="78"/>
        <v>49.433993843097419</v>
      </c>
      <c r="DS39" s="2">
        <f t="shared" si="79"/>
        <v>1.7587849545167662E-3</v>
      </c>
      <c r="DT39" s="2">
        <f t="shared" si="80"/>
        <v>1.827530461839371E-3</v>
      </c>
      <c r="DU39" s="2">
        <f t="shared" si="81"/>
        <v>2.0965450558237684E-3</v>
      </c>
      <c r="DV39" s="2">
        <f t="shared" si="82"/>
        <v>2.0548512186085517E-3</v>
      </c>
      <c r="DW39" s="2">
        <f t="shared" si="83"/>
        <v>2.2280003679436022E-3</v>
      </c>
      <c r="DX39" s="2">
        <f t="shared" si="84"/>
        <v>2.3833961487685282E-3</v>
      </c>
      <c r="DY39" s="2">
        <f t="shared" si="85"/>
        <v>1.7365900415658064E-3</v>
      </c>
      <c r="DZ39" s="2">
        <f t="shared" si="86"/>
        <v>1.8314888164262129E-3</v>
      </c>
      <c r="EA39" s="2">
        <f t="shared" si="87"/>
        <v>1.8500263880275015E-3</v>
      </c>
      <c r="EB39" s="2">
        <f t="shared" si="88"/>
        <v>1.9924929414007172E-3</v>
      </c>
      <c r="EC39" s="2">
        <f t="shared" si="89"/>
        <v>2.06105247982871E-3</v>
      </c>
      <c r="ED39" s="2">
        <f t="shared" si="90"/>
        <v>1.8361032209219736E-3</v>
      </c>
      <c r="EE39" s="2">
        <f t="shared" si="91"/>
        <v>1.8352667882362273E-3</v>
      </c>
    </row>
    <row r="40" spans="2:135" x14ac:dyDescent="0.25">
      <c r="B40" s="2">
        <v>34</v>
      </c>
      <c r="C40">
        <v>73.257999999999996</v>
      </c>
      <c r="D40">
        <v>74.332999999999998</v>
      </c>
      <c r="E40">
        <v>75.197000000000003</v>
      </c>
      <c r="F40">
        <v>76.984999999999999</v>
      </c>
      <c r="G40">
        <v>76.438999999999993</v>
      </c>
      <c r="H40">
        <v>76.879000000000005</v>
      </c>
      <c r="I40">
        <v>79.984999999999999</v>
      </c>
      <c r="J40">
        <v>79.332999999999998</v>
      </c>
      <c r="K40">
        <v>75.394000000000005</v>
      </c>
      <c r="L40">
        <v>72.5</v>
      </c>
      <c r="M40">
        <v>66.287999999999997</v>
      </c>
      <c r="N40">
        <v>56.676000000000002</v>
      </c>
      <c r="O40">
        <v>48.676499999999997</v>
      </c>
      <c r="R40" s="5">
        <f t="shared" si="0"/>
        <v>70.258589533672563</v>
      </c>
      <c r="S40" s="5">
        <f t="shared" si="1"/>
        <v>72.740587973391243</v>
      </c>
      <c r="T40" s="5">
        <f t="shared" si="2"/>
        <v>74.154970406610843</v>
      </c>
      <c r="U40" s="5">
        <f t="shared" si="3"/>
        <v>74.142149046684168</v>
      </c>
      <c r="V40" s="5">
        <f t="shared" si="4"/>
        <v>75.12769623226319</v>
      </c>
      <c r="W40" s="5">
        <f t="shared" si="5"/>
        <v>76.448294096202616</v>
      </c>
      <c r="X40" s="5">
        <f t="shared" si="6"/>
        <v>77.202712418720537</v>
      </c>
      <c r="Y40" s="5">
        <f t="shared" si="7"/>
        <v>76.777976027403838</v>
      </c>
      <c r="Z40" s="5">
        <f t="shared" si="8"/>
        <v>74.554151424856002</v>
      </c>
      <c r="AA40" s="5">
        <f t="shared" si="9"/>
        <v>70.263743641159607</v>
      </c>
      <c r="AB40" s="5">
        <f t="shared" si="10"/>
        <v>64.168987953551877</v>
      </c>
      <c r="AC40" s="5">
        <f t="shared" si="11"/>
        <v>57.053986611719708</v>
      </c>
      <c r="AD40" s="5">
        <f t="shared" si="12"/>
        <v>47.309124291731784</v>
      </c>
      <c r="AE40" s="5"/>
      <c r="AG40" s="5">
        <f t="shared" si="93"/>
        <v>2.9994104663274328</v>
      </c>
      <c r="AH40" s="5">
        <f t="shared" si="93"/>
        <v>1.5924120266087556</v>
      </c>
      <c r="AI40" s="5">
        <f t="shared" si="93"/>
        <v>1.0420295933891595</v>
      </c>
      <c r="AJ40" s="5">
        <f t="shared" si="93"/>
        <v>2.8428509533158319</v>
      </c>
      <c r="AK40" s="5">
        <f t="shared" si="93"/>
        <v>1.3113037677368027</v>
      </c>
      <c r="AL40" s="5">
        <f t="shared" si="93"/>
        <v>0.4307059037973886</v>
      </c>
      <c r="AM40" s="5">
        <f t="shared" si="93"/>
        <v>2.7822875812794621</v>
      </c>
      <c r="AN40" s="5">
        <f t="shared" si="93"/>
        <v>2.5550239725961603</v>
      </c>
      <c r="AO40" s="5">
        <f t="shared" si="92"/>
        <v>0.83984857514400346</v>
      </c>
      <c r="AP40" s="5">
        <f t="shared" si="92"/>
        <v>2.236256358840393</v>
      </c>
      <c r="AQ40" s="5">
        <f t="shared" si="92"/>
        <v>2.1190120464481197</v>
      </c>
      <c r="AR40" s="5">
        <f t="shared" si="92"/>
        <v>-0.37798661171970593</v>
      </c>
      <c r="AS40" s="5">
        <f t="shared" si="92"/>
        <v>1.367375708268213</v>
      </c>
      <c r="AV40" s="2">
        <f t="shared" si="14"/>
        <v>70.251709249503435</v>
      </c>
      <c r="AW40" s="2">
        <f t="shared" si="15"/>
        <v>72.733294908984618</v>
      </c>
      <c r="AX40" s="2">
        <f t="shared" si="16"/>
        <v>74.140805133204793</v>
      </c>
      <c r="AY40" s="2">
        <f t="shared" si="17"/>
        <v>74.136291035401172</v>
      </c>
      <c r="AZ40" s="2">
        <f t="shared" si="18"/>
        <v>75.123746048355457</v>
      </c>
      <c r="BA40" s="2">
        <f t="shared" si="19"/>
        <v>76.446732716125311</v>
      </c>
      <c r="BB40" s="2">
        <f t="shared" si="20"/>
        <v>77.202362766571497</v>
      </c>
      <c r="BC40" s="2">
        <f t="shared" si="21"/>
        <v>76.777342795952748</v>
      </c>
      <c r="BD40" s="2">
        <f t="shared" si="22"/>
        <v>74.553412579918884</v>
      </c>
      <c r="BE40" s="2">
        <f t="shared" si="23"/>
        <v>70.260293132539203</v>
      </c>
      <c r="BF40" s="2">
        <f t="shared" si="24"/>
        <v>64.158035236067846</v>
      </c>
      <c r="BG40" s="2">
        <f t="shared" si="25"/>
        <v>57.045131202763692</v>
      </c>
      <c r="BH40" s="2">
        <f t="shared" si="26"/>
        <v>47.292095281588416</v>
      </c>
      <c r="BK40" s="2">
        <f t="shared" si="27"/>
        <v>73.257999999999996</v>
      </c>
      <c r="BL40" s="2">
        <f t="shared" si="28"/>
        <v>74.332999999999998</v>
      </c>
      <c r="BM40" s="2">
        <f t="shared" si="29"/>
        <v>75.197000000000003</v>
      </c>
      <c r="BN40" s="2">
        <f t="shared" si="30"/>
        <v>76.984999999999999</v>
      </c>
      <c r="BO40" s="2">
        <f t="shared" si="31"/>
        <v>76.438999999999993</v>
      </c>
      <c r="BP40" s="2">
        <f t="shared" si="32"/>
        <v>76.879000000000005</v>
      </c>
      <c r="BQ40" s="2">
        <f t="shared" si="33"/>
        <v>79.984999999999999</v>
      </c>
      <c r="BR40" s="2">
        <f t="shared" si="34"/>
        <v>79.332999999999998</v>
      </c>
      <c r="BS40" s="2">
        <f t="shared" si="35"/>
        <v>75.394000000000005</v>
      </c>
      <c r="BT40" s="2">
        <f t="shared" si="36"/>
        <v>72.5</v>
      </c>
      <c r="BU40" s="2">
        <f t="shared" si="37"/>
        <v>66.287999999999997</v>
      </c>
      <c r="BV40" s="2">
        <f t="shared" si="38"/>
        <v>56.676000000000002</v>
      </c>
      <c r="BW40" s="2">
        <f t="shared" si="39"/>
        <v>48.676499999999997</v>
      </c>
      <c r="BZ40" s="2" t="str">
        <f t="shared" si="40"/>
        <v/>
      </c>
      <c r="CA40" s="2" t="str">
        <f t="shared" si="41"/>
        <v/>
      </c>
      <c r="CB40" s="2" t="str">
        <f t="shared" si="42"/>
        <v/>
      </c>
      <c r="CC40" s="2" t="str">
        <f t="shared" si="43"/>
        <v/>
      </c>
      <c r="CD40" s="2" t="str">
        <f t="shared" si="44"/>
        <v/>
      </c>
      <c r="CE40" s="2" t="str">
        <f t="shared" si="45"/>
        <v/>
      </c>
      <c r="CF40" s="2" t="str">
        <f t="shared" si="46"/>
        <v/>
      </c>
      <c r="CG40" s="2" t="str">
        <f t="shared" si="47"/>
        <v/>
      </c>
      <c r="CH40" s="2" t="str">
        <f t="shared" si="48"/>
        <v/>
      </c>
      <c r="CI40" s="2" t="str">
        <f t="shared" si="49"/>
        <v/>
      </c>
      <c r="CJ40" s="2" t="str">
        <f t="shared" si="50"/>
        <v/>
      </c>
      <c r="CK40" s="2" t="str">
        <f t="shared" si="51"/>
        <v/>
      </c>
      <c r="CL40" s="2" t="str">
        <f t="shared" si="52"/>
        <v/>
      </c>
      <c r="CO40" s="2">
        <f t="shared" si="53"/>
        <v>70.242188138493589</v>
      </c>
      <c r="CP40" s="2">
        <f t="shared" si="54"/>
        <v>72.730293837231244</v>
      </c>
      <c r="CQ40" s="2">
        <f t="shared" si="55"/>
        <v>74.135152753439442</v>
      </c>
      <c r="CR40" s="2">
        <f t="shared" si="56"/>
        <v>74.13268847013002</v>
      </c>
      <c r="CS40" s="2">
        <f t="shared" si="57"/>
        <v>75.118975112828636</v>
      </c>
      <c r="CT40" s="2">
        <f t="shared" si="58"/>
        <v>76.436509282831437</v>
      </c>
      <c r="CU40" s="2">
        <f t="shared" si="59"/>
        <v>77.193857785258331</v>
      </c>
      <c r="CV40" s="2">
        <f t="shared" si="60"/>
        <v>76.7670556728809</v>
      </c>
      <c r="CW40" s="2">
        <f t="shared" si="61"/>
        <v>74.544491420504571</v>
      </c>
      <c r="CX40" s="2">
        <f t="shared" si="62"/>
        <v>70.25074620157703</v>
      </c>
      <c r="CY40" s="2">
        <f t="shared" si="63"/>
        <v>64.147906847623247</v>
      </c>
      <c r="CZ40" s="2">
        <f t="shared" si="64"/>
        <v>57.037116069106702</v>
      </c>
      <c r="DA40" s="2">
        <f t="shared" si="65"/>
        <v>47.287823442994316</v>
      </c>
      <c r="DD40" s="2">
        <f t="shared" si="66"/>
        <v>75.180159578105432</v>
      </c>
      <c r="DE40" s="2">
        <f t="shared" si="67"/>
        <v>74.228212808689506</v>
      </c>
      <c r="DF40" s="2">
        <f t="shared" si="68"/>
        <v>76.594472343376182</v>
      </c>
      <c r="DG40" s="2">
        <f t="shared" si="69"/>
        <v>75.731942911286808</v>
      </c>
      <c r="DH40" s="2">
        <f t="shared" si="70"/>
        <v>77.072332154682144</v>
      </c>
      <c r="DI40" s="2">
        <f t="shared" si="71"/>
        <v>80.349424041627358</v>
      </c>
      <c r="DJ40" s="2">
        <f t="shared" si="72"/>
        <v>81.661195804556854</v>
      </c>
      <c r="DK40" s="2">
        <f t="shared" si="73"/>
        <v>81.890551620550781</v>
      </c>
      <c r="DL40" s="2">
        <f t="shared" si="74"/>
        <v>78.943156404260833</v>
      </c>
      <c r="DM40" s="2">
        <f t="shared" si="75"/>
        <v>74.621440865478561</v>
      </c>
      <c r="DN40" s="2">
        <f t="shared" si="76"/>
        <v>68.630585926959228</v>
      </c>
      <c r="DO40" s="2">
        <f t="shared" si="77"/>
        <v>61.019018389822307</v>
      </c>
      <c r="DP40" s="2">
        <f t="shared" si="78"/>
        <v>49.411031337661655</v>
      </c>
      <c r="DS40" s="2">
        <f t="shared" si="79"/>
        <v>1.9281421786839672E-3</v>
      </c>
      <c r="DT40" s="2">
        <f t="shared" si="80"/>
        <v>2.0034940544489989E-3</v>
      </c>
      <c r="DU40" s="2">
        <f t="shared" si="81"/>
        <v>2.298351051441069E-3</v>
      </c>
      <c r="DV40" s="2">
        <f t="shared" si="82"/>
        <v>2.2526529728125193E-3</v>
      </c>
      <c r="DW40" s="2">
        <f t="shared" si="83"/>
        <v>2.4424288159329015E-3</v>
      </c>
      <c r="DX40" s="2">
        <f t="shared" si="84"/>
        <v>2.6127411211505961E-3</v>
      </c>
      <c r="DY40" s="2">
        <f t="shared" si="85"/>
        <v>1.9038141453408201E-3</v>
      </c>
      <c r="DZ40" s="2">
        <f t="shared" si="86"/>
        <v>2.0078327721759488E-3</v>
      </c>
      <c r="EA40" s="2">
        <f t="shared" si="87"/>
        <v>2.0281515976441349E-3</v>
      </c>
      <c r="EB40" s="2">
        <f t="shared" si="88"/>
        <v>2.1843051725905162E-3</v>
      </c>
      <c r="EC40" s="2">
        <f t="shared" si="89"/>
        <v>2.2594498212667779E-3</v>
      </c>
      <c r="ED40" s="2">
        <f t="shared" si="90"/>
        <v>2.0128905762685444E-3</v>
      </c>
      <c r="EE40" s="2">
        <f t="shared" si="91"/>
        <v>2.0119737708338844E-3</v>
      </c>
    </row>
    <row r="41" spans="2:135" x14ac:dyDescent="0.25">
      <c r="B41" s="2">
        <v>35</v>
      </c>
      <c r="C41">
        <v>72.97</v>
      </c>
      <c r="D41">
        <v>74.954999999999998</v>
      </c>
      <c r="E41">
        <v>75.954999999999998</v>
      </c>
      <c r="F41">
        <v>76.045000000000002</v>
      </c>
      <c r="G41">
        <v>76.152000000000001</v>
      </c>
      <c r="H41">
        <v>77.061000000000007</v>
      </c>
      <c r="I41">
        <v>79.257999999999996</v>
      </c>
      <c r="J41">
        <v>79.575999999999993</v>
      </c>
      <c r="K41">
        <v>76.667000000000002</v>
      </c>
      <c r="L41">
        <v>72.515000000000001</v>
      </c>
      <c r="M41">
        <v>65.394000000000005</v>
      </c>
      <c r="N41">
        <v>58.853000000000002</v>
      </c>
      <c r="O41">
        <v>50.147100000000002</v>
      </c>
      <c r="R41" s="5">
        <f t="shared" si="0"/>
        <v>70.278352506073603</v>
      </c>
      <c r="S41" s="5">
        <f t="shared" si="1"/>
        <v>72.734860718275741</v>
      </c>
      <c r="T41" s="5">
        <f t="shared" si="2"/>
        <v>74.167405478555224</v>
      </c>
      <c r="U41" s="5">
        <f t="shared" si="3"/>
        <v>74.147800511828834</v>
      </c>
      <c r="V41" s="5">
        <f t="shared" si="4"/>
        <v>75.14626777853826</v>
      </c>
      <c r="W41" s="5">
        <f t="shared" si="5"/>
        <v>76.484562445172159</v>
      </c>
      <c r="X41" s="5">
        <f t="shared" si="6"/>
        <v>77.236381240030312</v>
      </c>
      <c r="Y41" s="5">
        <f t="shared" si="7"/>
        <v>76.811520336819115</v>
      </c>
      <c r="Z41" s="5">
        <f t="shared" si="8"/>
        <v>74.577426484161876</v>
      </c>
      <c r="AA41" s="5">
        <f t="shared" si="9"/>
        <v>70.292231067716543</v>
      </c>
      <c r="AB41" s="5">
        <f t="shared" si="10"/>
        <v>64.214275505430166</v>
      </c>
      <c r="AC41" s="5">
        <f t="shared" si="11"/>
        <v>57.091070516405949</v>
      </c>
      <c r="AD41" s="5">
        <f t="shared" si="12"/>
        <v>47.347715480209452</v>
      </c>
      <c r="AE41" s="5"/>
      <c r="AG41" s="5">
        <f t="shared" si="93"/>
        <v>2.6916474939263964</v>
      </c>
      <c r="AH41" s="5">
        <f t="shared" si="93"/>
        <v>2.2201392817242578</v>
      </c>
      <c r="AI41" s="5">
        <f t="shared" si="93"/>
        <v>1.7875945214447739</v>
      </c>
      <c r="AJ41" s="5">
        <f t="shared" si="93"/>
        <v>1.897199488171168</v>
      </c>
      <c r="AK41" s="5">
        <f t="shared" si="93"/>
        <v>1.0057322214617415</v>
      </c>
      <c r="AL41" s="5">
        <f t="shared" si="93"/>
        <v>0.57643755482784798</v>
      </c>
      <c r="AM41" s="5">
        <f t="shared" si="93"/>
        <v>2.0216187599696838</v>
      </c>
      <c r="AN41" s="5">
        <f t="shared" si="93"/>
        <v>2.7644796631808788</v>
      </c>
      <c r="AO41" s="5">
        <f t="shared" si="92"/>
        <v>2.0895735158381257</v>
      </c>
      <c r="AP41" s="5">
        <f t="shared" si="92"/>
        <v>2.2227689322834578</v>
      </c>
      <c r="AQ41" s="5">
        <f t="shared" si="92"/>
        <v>1.1797244945698395</v>
      </c>
      <c r="AR41" s="5">
        <f t="shared" si="92"/>
        <v>1.7619294835940522</v>
      </c>
      <c r="AS41" s="5">
        <f t="shared" si="92"/>
        <v>2.79938451979055</v>
      </c>
      <c r="AV41" s="2">
        <f t="shared" si="14"/>
        <v>70.261204465815666</v>
      </c>
      <c r="AW41" s="2">
        <f t="shared" si="15"/>
        <v>72.716598539873132</v>
      </c>
      <c r="AX41" s="2">
        <f t="shared" si="16"/>
        <v>74.132919536903415</v>
      </c>
      <c r="AY41" s="2">
        <f t="shared" si="17"/>
        <v>74.132881129758843</v>
      </c>
      <c r="AZ41" s="2">
        <f t="shared" si="18"/>
        <v>75.135896548201885</v>
      </c>
      <c r="BA41" s="2">
        <f t="shared" si="19"/>
        <v>76.480211362699507</v>
      </c>
      <c r="BB41" s="2">
        <f t="shared" si="20"/>
        <v>77.235359422301158</v>
      </c>
      <c r="BC41" s="2">
        <f t="shared" si="21"/>
        <v>76.809715015543361</v>
      </c>
      <c r="BD41" s="2">
        <f t="shared" si="22"/>
        <v>74.575336503150723</v>
      </c>
      <c r="BE41" s="2">
        <f t="shared" si="23"/>
        <v>70.283196528841501</v>
      </c>
      <c r="BF41" s="2">
        <f t="shared" si="24"/>
        <v>64.187435712393139</v>
      </c>
      <c r="BG41" s="2">
        <f t="shared" si="25"/>
        <v>57.069482817588941</v>
      </c>
      <c r="BH41" s="2">
        <f t="shared" si="26"/>
        <v>47.308095051167953</v>
      </c>
      <c r="BK41" s="2">
        <f t="shared" si="27"/>
        <v>72.97</v>
      </c>
      <c r="BL41" s="2">
        <f t="shared" si="28"/>
        <v>74.954999999999998</v>
      </c>
      <c r="BM41" s="2">
        <f t="shared" si="29"/>
        <v>75.954999999999998</v>
      </c>
      <c r="BN41" s="2">
        <f t="shared" si="30"/>
        <v>76.045000000000002</v>
      </c>
      <c r="BO41" s="2">
        <f t="shared" si="31"/>
        <v>76.152000000000001</v>
      </c>
      <c r="BP41" s="2">
        <f t="shared" si="32"/>
        <v>77.061000000000007</v>
      </c>
      <c r="BQ41" s="2">
        <f t="shared" si="33"/>
        <v>79.257999999999996</v>
      </c>
      <c r="BR41" s="2">
        <f t="shared" si="34"/>
        <v>79.575999999999993</v>
      </c>
      <c r="BS41" s="2">
        <f t="shared" si="35"/>
        <v>76.667000000000002</v>
      </c>
      <c r="BT41" s="2">
        <f t="shared" si="36"/>
        <v>72.515000000000001</v>
      </c>
      <c r="BU41" s="2">
        <f t="shared" si="37"/>
        <v>65.394000000000005</v>
      </c>
      <c r="BV41" s="2">
        <f t="shared" si="38"/>
        <v>58.853000000000002</v>
      </c>
      <c r="BW41" s="2">
        <f t="shared" si="39"/>
        <v>50.147100000000002</v>
      </c>
      <c r="BZ41" s="2" t="str">
        <f t="shared" si="40"/>
        <v/>
      </c>
      <c r="CA41" s="2" t="str">
        <f t="shared" si="41"/>
        <v/>
      </c>
      <c r="CB41" s="2" t="str">
        <f t="shared" si="42"/>
        <v/>
      </c>
      <c r="CC41" s="2" t="str">
        <f t="shared" si="43"/>
        <v/>
      </c>
      <c r="CD41" s="2" t="str">
        <f t="shared" si="44"/>
        <v/>
      </c>
      <c r="CE41" s="2" t="str">
        <f t="shared" si="45"/>
        <v/>
      </c>
      <c r="CF41" s="2" t="str">
        <f t="shared" si="46"/>
        <v/>
      </c>
      <c r="CG41" s="2" t="str">
        <f t="shared" si="47"/>
        <v/>
      </c>
      <c r="CH41" s="2" t="str">
        <f t="shared" si="48"/>
        <v/>
      </c>
      <c r="CI41" s="2" t="str">
        <f t="shared" si="49"/>
        <v/>
      </c>
      <c r="CJ41" s="2" t="str">
        <f t="shared" si="50"/>
        <v/>
      </c>
      <c r="CK41" s="2" t="str">
        <f t="shared" si="51"/>
        <v/>
      </c>
      <c r="CL41" s="2" t="str">
        <f t="shared" si="52"/>
        <v/>
      </c>
      <c r="CO41" s="2">
        <f t="shared" si="53"/>
        <v>70.250948860634125</v>
      </c>
      <c r="CP41" s="2">
        <f t="shared" si="54"/>
        <v>72.713380838512478</v>
      </c>
      <c r="CQ41" s="2">
        <f t="shared" si="55"/>
        <v>74.126839275194783</v>
      </c>
      <c r="CR41" s="2">
        <f t="shared" si="56"/>
        <v>74.129018139641445</v>
      </c>
      <c r="CS41" s="2">
        <f t="shared" si="57"/>
        <v>75.130774938368305</v>
      </c>
      <c r="CT41" s="2">
        <f t="shared" si="58"/>
        <v>76.469215222447033</v>
      </c>
      <c r="CU41" s="2">
        <f t="shared" si="59"/>
        <v>77.226194267416432</v>
      </c>
      <c r="CV41" s="2">
        <f t="shared" si="60"/>
        <v>76.79863845225141</v>
      </c>
      <c r="CW41" s="2">
        <f t="shared" si="61"/>
        <v>74.565731318141729</v>
      </c>
      <c r="CX41" s="2">
        <f t="shared" si="62"/>
        <v>70.272919579204611</v>
      </c>
      <c r="CY41" s="2">
        <f t="shared" si="63"/>
        <v>64.176528831556197</v>
      </c>
      <c r="CZ41" s="2">
        <f t="shared" si="64"/>
        <v>57.060844058519706</v>
      </c>
      <c r="DA41" s="2">
        <f t="shared" si="65"/>
        <v>47.303497200683069</v>
      </c>
      <c r="DD41" s="2">
        <f t="shared" si="66"/>
        <v>75.102750306665953</v>
      </c>
      <c r="DE41" s="2">
        <f t="shared" si="67"/>
        <v>74.178394296943296</v>
      </c>
      <c r="DF41" s="2">
        <f t="shared" si="68"/>
        <v>76.540088631559414</v>
      </c>
      <c r="DG41" s="2">
        <f t="shared" si="69"/>
        <v>75.693331232474236</v>
      </c>
      <c r="DH41" s="2">
        <f t="shared" si="70"/>
        <v>77.0436513030116</v>
      </c>
      <c r="DI41" s="2">
        <f t="shared" si="71"/>
        <v>80.308526723563347</v>
      </c>
      <c r="DJ41" s="2">
        <f t="shared" si="72"/>
        <v>81.617513620048044</v>
      </c>
      <c r="DK41" s="2">
        <f t="shared" si="73"/>
        <v>81.83088157232396</v>
      </c>
      <c r="DL41" s="2">
        <f t="shared" si="74"/>
        <v>78.885796420336433</v>
      </c>
      <c r="DM41" s="2">
        <f t="shared" si="75"/>
        <v>74.564748743997725</v>
      </c>
      <c r="DN41" s="2">
        <f t="shared" si="76"/>
        <v>68.579973342023081</v>
      </c>
      <c r="DO41" s="2">
        <f t="shared" si="77"/>
        <v>60.975697670186904</v>
      </c>
      <c r="DP41" s="2">
        <f t="shared" si="78"/>
        <v>49.388068832225883</v>
      </c>
      <c r="DS41" s="2">
        <f t="shared" si="79"/>
        <v>2.1137726462261194E-3</v>
      </c>
      <c r="DT41" s="2">
        <f t="shared" si="80"/>
        <v>2.1963630041302818E-3</v>
      </c>
      <c r="DU41" s="2">
        <f t="shared" si="81"/>
        <v>2.5195331317874733E-3</v>
      </c>
      <c r="DV41" s="2">
        <f t="shared" si="82"/>
        <v>2.4694481783129854E-3</v>
      </c>
      <c r="DW41" s="2">
        <f t="shared" si="83"/>
        <v>2.677439027554004E-3</v>
      </c>
      <c r="DX41" s="2">
        <f t="shared" si="84"/>
        <v>2.8640917126058754E-3</v>
      </c>
      <c r="DY41" s="2">
        <f t="shared" si="85"/>
        <v>2.0871073471887074E-3</v>
      </c>
      <c r="DZ41" s="2">
        <f t="shared" si="86"/>
        <v>2.2011184729460917E-3</v>
      </c>
      <c r="EA41" s="2">
        <f t="shared" si="87"/>
        <v>2.2233889494208928E-3</v>
      </c>
      <c r="EB41" s="2">
        <f t="shared" si="88"/>
        <v>2.3945383756641941E-3</v>
      </c>
      <c r="EC41" s="2">
        <f t="shared" si="89"/>
        <v>2.476897531243773E-3</v>
      </c>
      <c r="ED41" s="2">
        <f t="shared" si="90"/>
        <v>2.2066620942074802E-3</v>
      </c>
      <c r="EE41" s="2">
        <f t="shared" si="91"/>
        <v>2.2056572272776873E-3</v>
      </c>
    </row>
    <row r="42" spans="2:135" x14ac:dyDescent="0.25">
      <c r="B42" s="2">
        <v>36</v>
      </c>
      <c r="C42">
        <v>73.590999999999994</v>
      </c>
      <c r="D42">
        <v>75.409000000000006</v>
      </c>
      <c r="E42">
        <v>75.561000000000007</v>
      </c>
      <c r="F42">
        <v>76.847999999999999</v>
      </c>
      <c r="G42">
        <v>76.97</v>
      </c>
      <c r="H42">
        <v>78.424000000000007</v>
      </c>
      <c r="I42">
        <v>79.167000000000002</v>
      </c>
      <c r="J42">
        <v>79.152000000000001</v>
      </c>
      <c r="K42">
        <v>75.787999999999997</v>
      </c>
      <c r="L42">
        <v>72.409000000000006</v>
      </c>
      <c r="M42">
        <v>65.772999999999996</v>
      </c>
      <c r="N42">
        <v>58.941000000000003</v>
      </c>
      <c r="O42">
        <v>49.338200000000001</v>
      </c>
      <c r="R42" s="5">
        <f t="shared" si="0"/>
        <v>70.311657926190435</v>
      </c>
      <c r="S42" s="5">
        <f t="shared" si="1"/>
        <v>72.743668481668621</v>
      </c>
      <c r="T42" s="5">
        <f t="shared" si="2"/>
        <v>74.205345300475429</v>
      </c>
      <c r="U42" s="5">
        <f t="shared" si="3"/>
        <v>74.16580190136952</v>
      </c>
      <c r="V42" s="5">
        <f t="shared" si="4"/>
        <v>75.174065520540083</v>
      </c>
      <c r="W42" s="5">
        <f t="shared" si="5"/>
        <v>76.525302304642125</v>
      </c>
      <c r="X42" s="5">
        <f t="shared" si="6"/>
        <v>77.271255743843795</v>
      </c>
      <c r="Y42" s="5">
        <f t="shared" si="7"/>
        <v>76.847058465259764</v>
      </c>
      <c r="Z42" s="5">
        <f t="shared" si="8"/>
        <v>74.602954829374113</v>
      </c>
      <c r="AA42" s="5">
        <f t="shared" si="9"/>
        <v>70.328754956408432</v>
      </c>
      <c r="AB42" s="5">
        <f t="shared" si="10"/>
        <v>64.279785282202454</v>
      </c>
      <c r="AC42" s="5">
        <f t="shared" si="11"/>
        <v>57.1442499532018</v>
      </c>
      <c r="AD42" s="5">
        <f t="shared" si="12"/>
        <v>47.412409717455269</v>
      </c>
      <c r="AE42" s="5"/>
      <c r="AG42" s="5">
        <f t="shared" si="93"/>
        <v>3.2793420738095591</v>
      </c>
      <c r="AH42" s="5">
        <f t="shared" si="93"/>
        <v>2.665331518331385</v>
      </c>
      <c r="AI42" s="5">
        <f t="shared" si="93"/>
        <v>1.3556546995245782</v>
      </c>
      <c r="AJ42" s="5">
        <f t="shared" si="93"/>
        <v>2.6821980986304794</v>
      </c>
      <c r="AK42" s="5">
        <f t="shared" si="93"/>
        <v>1.7959344794599161</v>
      </c>
      <c r="AL42" s="5">
        <f t="shared" si="93"/>
        <v>1.8986976953578818</v>
      </c>
      <c r="AM42" s="5">
        <f t="shared" si="93"/>
        <v>1.8957442561562061</v>
      </c>
      <c r="AN42" s="5">
        <f t="shared" si="93"/>
        <v>2.3049415347402373</v>
      </c>
      <c r="AO42" s="5">
        <f t="shared" si="92"/>
        <v>1.1850451706258838</v>
      </c>
      <c r="AP42" s="5">
        <f t="shared" si="92"/>
        <v>2.0802450435915745</v>
      </c>
      <c r="AQ42" s="5">
        <f t="shared" si="92"/>
        <v>1.4932147177975423</v>
      </c>
      <c r="AR42" s="5">
        <f t="shared" si="92"/>
        <v>1.796750046798202</v>
      </c>
      <c r="AS42" s="5">
        <f t="shared" si="92"/>
        <v>1.9257902825447317</v>
      </c>
      <c r="AV42" s="2">
        <f t="shared" si="14"/>
        <v>70.270752661518358</v>
      </c>
      <c r="AW42" s="2">
        <f t="shared" si="15"/>
        <v>72.699916003340377</v>
      </c>
      <c r="AX42" s="2">
        <f t="shared" si="16"/>
        <v>74.125063807847923</v>
      </c>
      <c r="AY42" s="2">
        <f t="shared" si="17"/>
        <v>74.129487896669318</v>
      </c>
      <c r="AZ42" s="2">
        <f t="shared" si="18"/>
        <v>75.148070236569041</v>
      </c>
      <c r="BA42" s="2">
        <f t="shared" si="19"/>
        <v>76.513743778528081</v>
      </c>
      <c r="BB42" s="2">
        <f t="shared" si="20"/>
        <v>77.268404187687736</v>
      </c>
      <c r="BC42" s="2">
        <f t="shared" si="21"/>
        <v>76.842143673181241</v>
      </c>
      <c r="BD42" s="2">
        <f t="shared" si="22"/>
        <v>74.597309255658075</v>
      </c>
      <c r="BE42" s="2">
        <f t="shared" si="23"/>
        <v>70.306151787182372</v>
      </c>
      <c r="BF42" s="2">
        <f t="shared" si="24"/>
        <v>64.216891976445396</v>
      </c>
      <c r="BG42" s="2">
        <f t="shared" si="25"/>
        <v>57.093880049104243</v>
      </c>
      <c r="BH42" s="2">
        <f t="shared" si="26"/>
        <v>47.324117908411424</v>
      </c>
      <c r="BK42" s="2">
        <f t="shared" si="27"/>
        <v>73.590999999999994</v>
      </c>
      <c r="BL42" s="2">
        <f t="shared" si="28"/>
        <v>75.409000000000006</v>
      </c>
      <c r="BM42" s="2">
        <f t="shared" si="29"/>
        <v>75.561000000000007</v>
      </c>
      <c r="BN42" s="2">
        <f t="shared" si="30"/>
        <v>76.847999999999999</v>
      </c>
      <c r="BO42" s="2">
        <f t="shared" si="31"/>
        <v>76.97</v>
      </c>
      <c r="BP42" s="2">
        <f t="shared" si="32"/>
        <v>78.424000000000007</v>
      </c>
      <c r="BQ42" s="2">
        <f t="shared" si="33"/>
        <v>79.167000000000002</v>
      </c>
      <c r="BR42" s="2">
        <f t="shared" si="34"/>
        <v>79.152000000000001</v>
      </c>
      <c r="BS42" s="2">
        <f t="shared" si="35"/>
        <v>75.787999999999997</v>
      </c>
      <c r="BT42" s="2">
        <f t="shared" si="36"/>
        <v>72.409000000000006</v>
      </c>
      <c r="BU42" s="2">
        <f t="shared" si="37"/>
        <v>65.772999999999996</v>
      </c>
      <c r="BV42" s="2">
        <f t="shared" si="38"/>
        <v>58.941000000000003</v>
      </c>
      <c r="BW42" s="2">
        <f t="shared" si="39"/>
        <v>49.338200000000001</v>
      </c>
      <c r="BZ42" s="2" t="str">
        <f t="shared" si="40"/>
        <v/>
      </c>
      <c r="CA42" s="2" t="str">
        <f t="shared" si="41"/>
        <v/>
      </c>
      <c r="CB42" s="2" t="str">
        <f t="shared" si="42"/>
        <v/>
      </c>
      <c r="CC42" s="2" t="str">
        <f t="shared" si="43"/>
        <v/>
      </c>
      <c r="CD42" s="2" t="str">
        <f t="shared" si="44"/>
        <v/>
      </c>
      <c r="CE42" s="2" t="str">
        <f t="shared" si="45"/>
        <v/>
      </c>
      <c r="CF42" s="2" t="str">
        <f t="shared" si="46"/>
        <v/>
      </c>
      <c r="CG42" s="2" t="str">
        <f t="shared" si="47"/>
        <v/>
      </c>
      <c r="CH42" s="2" t="str">
        <f t="shared" si="48"/>
        <v/>
      </c>
      <c r="CI42" s="2" t="str">
        <f t="shared" si="49"/>
        <v/>
      </c>
      <c r="CJ42" s="2" t="str">
        <f t="shared" si="50"/>
        <v/>
      </c>
      <c r="CK42" s="2" t="str">
        <f t="shared" si="51"/>
        <v/>
      </c>
      <c r="CL42" s="2" t="str">
        <f t="shared" si="52"/>
        <v/>
      </c>
      <c r="CO42" s="2">
        <f t="shared" si="53"/>
        <v>70.259709582774661</v>
      </c>
      <c r="CP42" s="2">
        <f t="shared" si="54"/>
        <v>72.696467839793712</v>
      </c>
      <c r="CQ42" s="2">
        <f t="shared" si="55"/>
        <v>74.118525796950124</v>
      </c>
      <c r="CR42" s="2">
        <f t="shared" si="56"/>
        <v>74.125347809152871</v>
      </c>
      <c r="CS42" s="2">
        <f t="shared" si="57"/>
        <v>75.142574763907987</v>
      </c>
      <c r="CT42" s="2">
        <f t="shared" si="58"/>
        <v>76.501921162062615</v>
      </c>
      <c r="CU42" s="2">
        <f t="shared" si="59"/>
        <v>77.258530749574533</v>
      </c>
      <c r="CV42" s="2">
        <f t="shared" si="60"/>
        <v>76.830221231621906</v>
      </c>
      <c r="CW42" s="2">
        <f t="shared" si="61"/>
        <v>74.586971215778902</v>
      </c>
      <c r="CX42" s="2">
        <f t="shared" si="62"/>
        <v>70.295092956832207</v>
      </c>
      <c r="CY42" s="2">
        <f t="shared" si="63"/>
        <v>64.205150815489148</v>
      </c>
      <c r="CZ42" s="2">
        <f t="shared" si="64"/>
        <v>57.08457204793271</v>
      </c>
      <c r="DA42" s="2">
        <f t="shared" si="65"/>
        <v>47.319170958371821</v>
      </c>
      <c r="DD42" s="2">
        <f t="shared" si="66"/>
        <v>75.025341035226475</v>
      </c>
      <c r="DE42" s="2">
        <f t="shared" si="67"/>
        <v>74.128575785197071</v>
      </c>
      <c r="DF42" s="2">
        <f t="shared" si="68"/>
        <v>76.485704919742645</v>
      </c>
      <c r="DG42" s="2">
        <f t="shared" si="69"/>
        <v>75.654719553661664</v>
      </c>
      <c r="DH42" s="2">
        <f t="shared" si="70"/>
        <v>77.014970451341043</v>
      </c>
      <c r="DI42" s="2">
        <f t="shared" si="71"/>
        <v>80.267629405499321</v>
      </c>
      <c r="DJ42" s="2">
        <f t="shared" si="72"/>
        <v>81.573831435539248</v>
      </c>
      <c r="DK42" s="2">
        <f t="shared" si="73"/>
        <v>81.771211524097154</v>
      </c>
      <c r="DL42" s="2">
        <f t="shared" si="74"/>
        <v>78.828436436412034</v>
      </c>
      <c r="DM42" s="2">
        <f t="shared" si="75"/>
        <v>74.508056622516875</v>
      </c>
      <c r="DN42" s="2">
        <f t="shared" si="76"/>
        <v>68.529360757086934</v>
      </c>
      <c r="DO42" s="2">
        <f t="shared" si="77"/>
        <v>60.9323769505515</v>
      </c>
      <c r="DP42" s="2">
        <f t="shared" si="78"/>
        <v>49.365106326790112</v>
      </c>
      <c r="DS42" s="2">
        <f t="shared" si="79"/>
        <v>2.3172330579665753E-3</v>
      </c>
      <c r="DT42" s="2">
        <f t="shared" si="80"/>
        <v>2.4077539390381588E-3</v>
      </c>
      <c r="DU42" s="2">
        <f t="shared" si="81"/>
        <v>2.7619417706274602E-3</v>
      </c>
      <c r="DV42" s="2">
        <f t="shared" si="82"/>
        <v>2.7070511347621808E-3</v>
      </c>
      <c r="DW42" s="2">
        <f t="shared" si="83"/>
        <v>2.9349953633921919E-3</v>
      </c>
      <c r="DX42" s="2">
        <f t="shared" si="84"/>
        <v>3.1395465875724E-3</v>
      </c>
      <c r="DY42" s="2">
        <f t="shared" si="85"/>
        <v>2.2880069853106889E-3</v>
      </c>
      <c r="DZ42" s="2">
        <f t="shared" si="86"/>
        <v>2.4129659953999309E-3</v>
      </c>
      <c r="EA42" s="2">
        <f t="shared" si="87"/>
        <v>2.4373746668675277E-3</v>
      </c>
      <c r="EB42" s="2">
        <f t="shared" si="88"/>
        <v>2.6249527002205528E-3</v>
      </c>
      <c r="EC42" s="2">
        <f t="shared" si="89"/>
        <v>2.7152152913073766E-3</v>
      </c>
      <c r="ED42" s="2">
        <f t="shared" si="90"/>
        <v>2.4190418711711836E-3</v>
      </c>
      <c r="EE42" s="2">
        <f t="shared" si="91"/>
        <v>2.4179405253773011E-3</v>
      </c>
    </row>
    <row r="43" spans="2:135" x14ac:dyDescent="0.25">
      <c r="B43" s="2">
        <v>37</v>
      </c>
      <c r="C43">
        <v>73.682000000000002</v>
      </c>
      <c r="D43">
        <v>75.590999999999994</v>
      </c>
      <c r="E43">
        <v>77.105999999999995</v>
      </c>
      <c r="F43">
        <v>75.561000000000007</v>
      </c>
      <c r="G43">
        <v>76.075999999999993</v>
      </c>
      <c r="H43">
        <v>78.394000000000005</v>
      </c>
      <c r="I43">
        <v>78.697000000000003</v>
      </c>
      <c r="J43">
        <v>79.712000000000003</v>
      </c>
      <c r="K43">
        <v>77.438999999999993</v>
      </c>
      <c r="L43">
        <v>71.787999999999997</v>
      </c>
      <c r="M43">
        <v>67.894000000000005</v>
      </c>
      <c r="N43">
        <v>58.470999999999997</v>
      </c>
      <c r="O43">
        <v>50.735300000000002</v>
      </c>
      <c r="R43" s="5">
        <f t="shared" si="0"/>
        <v>70.37374723191877</v>
      </c>
      <c r="S43" s="5">
        <f t="shared" si="1"/>
        <v>72.783538558972751</v>
      </c>
      <c r="T43" s="5">
        <f t="shared" si="2"/>
        <v>74.29594813072751</v>
      </c>
      <c r="U43" s="5">
        <f t="shared" si="3"/>
        <v>74.210585553147922</v>
      </c>
      <c r="V43" s="5">
        <f t="shared" si="4"/>
        <v>75.222471147641642</v>
      </c>
      <c r="W43" s="5">
        <f t="shared" si="5"/>
        <v>76.576603209497748</v>
      </c>
      <c r="X43" s="5">
        <f t="shared" si="6"/>
        <v>77.309099274109244</v>
      </c>
      <c r="Y43" s="5">
        <f t="shared" si="7"/>
        <v>76.887408862601788</v>
      </c>
      <c r="Z43" s="5">
        <f t="shared" si="8"/>
        <v>74.633896862010886</v>
      </c>
      <c r="AA43" s="5">
        <f t="shared" si="9"/>
        <v>70.38319684811951</v>
      </c>
      <c r="AB43" s="5">
        <f t="shared" si="10"/>
        <v>64.387335643611891</v>
      </c>
      <c r="AC43" s="5">
        <f t="shared" si="11"/>
        <v>57.230813033726683</v>
      </c>
      <c r="AD43" s="5">
        <f t="shared" si="12"/>
        <v>47.528613956730098</v>
      </c>
      <c r="AE43" s="5"/>
      <c r="AG43" s="5">
        <f t="shared" si="93"/>
        <v>3.3082527680812319</v>
      </c>
      <c r="AH43" s="5">
        <f t="shared" si="93"/>
        <v>2.8074614410272432</v>
      </c>
      <c r="AI43" s="5">
        <f t="shared" si="93"/>
        <v>2.8100518692724847</v>
      </c>
      <c r="AJ43" s="5">
        <f t="shared" si="93"/>
        <v>1.3504144468520849</v>
      </c>
      <c r="AK43" s="5">
        <f t="shared" si="93"/>
        <v>0.85352885235835174</v>
      </c>
      <c r="AL43" s="5">
        <f t="shared" si="93"/>
        <v>1.8173967905022579</v>
      </c>
      <c r="AM43" s="5">
        <f t="shared" si="93"/>
        <v>1.3879007258907592</v>
      </c>
      <c r="AN43" s="5">
        <f t="shared" si="93"/>
        <v>2.8245911373982153</v>
      </c>
      <c r="AO43" s="5">
        <f t="shared" si="92"/>
        <v>2.8051031379891072</v>
      </c>
      <c r="AP43" s="5">
        <f t="shared" si="92"/>
        <v>1.4048031518804862</v>
      </c>
      <c r="AQ43" s="5">
        <f t="shared" si="92"/>
        <v>3.5066643563881144</v>
      </c>
      <c r="AR43" s="5">
        <f t="shared" si="92"/>
        <v>1.2401869662733134</v>
      </c>
      <c r="AS43" s="5">
        <f t="shared" si="92"/>
        <v>3.2066860432699045</v>
      </c>
      <c r="AV43" s="2">
        <f t="shared" si="14"/>
        <v>70.280357202177953</v>
      </c>
      <c r="AW43" s="2">
        <f t="shared" si="15"/>
        <v>72.683247947138085</v>
      </c>
      <c r="AX43" s="2">
        <f t="shared" si="16"/>
        <v>74.11723971302446</v>
      </c>
      <c r="AY43" s="2">
        <f t="shared" si="17"/>
        <v>74.126112122456163</v>
      </c>
      <c r="AZ43" s="2">
        <f t="shared" si="18"/>
        <v>75.160268313280866</v>
      </c>
      <c r="BA43" s="2">
        <f t="shared" si="19"/>
        <v>76.547333119108671</v>
      </c>
      <c r="BB43" s="2">
        <f t="shared" si="20"/>
        <v>77.301500182384913</v>
      </c>
      <c r="BC43" s="2">
        <f t="shared" si="21"/>
        <v>76.874632288300845</v>
      </c>
      <c r="BD43" s="2">
        <f t="shared" si="22"/>
        <v>74.619333872780246</v>
      </c>
      <c r="BE43" s="2">
        <f t="shared" si="23"/>
        <v>70.329162097255505</v>
      </c>
      <c r="BF43" s="2">
        <f t="shared" si="24"/>
        <v>64.2464075215007</v>
      </c>
      <c r="BG43" s="2">
        <f t="shared" si="25"/>
        <v>57.118325876017778</v>
      </c>
      <c r="BH43" s="2">
        <f t="shared" si="26"/>
        <v>47.340165264549206</v>
      </c>
      <c r="BK43" s="2">
        <f t="shared" si="27"/>
        <v>73.682000000000002</v>
      </c>
      <c r="BL43" s="2">
        <f t="shared" si="28"/>
        <v>75.590999999999994</v>
      </c>
      <c r="BM43" s="2">
        <f t="shared" si="29"/>
        <v>77.105999999999995</v>
      </c>
      <c r="BN43" s="2">
        <f t="shared" si="30"/>
        <v>75.561000000000007</v>
      </c>
      <c r="BO43" s="2">
        <f t="shared" si="31"/>
        <v>76.075999999999993</v>
      </c>
      <c r="BP43" s="2">
        <f t="shared" si="32"/>
        <v>78.394000000000005</v>
      </c>
      <c r="BQ43" s="2">
        <f t="shared" si="33"/>
        <v>78.697000000000003</v>
      </c>
      <c r="BR43" s="2">
        <f t="shared" si="34"/>
        <v>79.712000000000003</v>
      </c>
      <c r="BS43" s="2">
        <f t="shared" si="35"/>
        <v>77.438999999999993</v>
      </c>
      <c r="BT43" s="2">
        <f t="shared" si="36"/>
        <v>71.787999999999997</v>
      </c>
      <c r="BU43" s="2">
        <f t="shared" si="37"/>
        <v>67.894000000000005</v>
      </c>
      <c r="BV43" s="2">
        <f t="shared" si="38"/>
        <v>58.470999999999997</v>
      </c>
      <c r="BW43" s="2">
        <f t="shared" si="39"/>
        <v>50.735300000000002</v>
      </c>
      <c r="BZ43" s="2" t="str">
        <f t="shared" si="40"/>
        <v/>
      </c>
      <c r="CA43" s="2" t="str">
        <f t="shared" si="41"/>
        <v/>
      </c>
      <c r="CB43" s="2" t="str">
        <f t="shared" si="42"/>
        <v/>
      </c>
      <c r="CC43" s="2" t="str">
        <f t="shared" si="43"/>
        <v/>
      </c>
      <c r="CD43" s="2" t="str">
        <f t="shared" si="44"/>
        <v/>
      </c>
      <c r="CE43" s="2" t="str">
        <f t="shared" si="45"/>
        <v/>
      </c>
      <c r="CF43" s="2" t="str">
        <f t="shared" si="46"/>
        <v/>
      </c>
      <c r="CG43" s="2" t="str">
        <f t="shared" si="47"/>
        <v/>
      </c>
      <c r="CH43" s="2" t="str">
        <f t="shared" si="48"/>
        <v/>
      </c>
      <c r="CI43" s="2" t="str">
        <f t="shared" si="49"/>
        <v/>
      </c>
      <c r="CJ43" s="2" t="str">
        <f t="shared" si="50"/>
        <v/>
      </c>
      <c r="CK43" s="2" t="str">
        <f t="shared" si="51"/>
        <v/>
      </c>
      <c r="CL43" s="2" t="str">
        <f t="shared" si="52"/>
        <v/>
      </c>
      <c r="CO43" s="2">
        <f t="shared" si="53"/>
        <v>70.268470304915198</v>
      </c>
      <c r="CP43" s="2">
        <f t="shared" si="54"/>
        <v>72.679554841074946</v>
      </c>
      <c r="CQ43" s="2">
        <f t="shared" si="55"/>
        <v>74.110212318705464</v>
      </c>
      <c r="CR43" s="2">
        <f t="shared" si="56"/>
        <v>74.121677478664296</v>
      </c>
      <c r="CS43" s="2">
        <f t="shared" si="57"/>
        <v>75.15437458944767</v>
      </c>
      <c r="CT43" s="2">
        <f t="shared" si="58"/>
        <v>76.534627101678211</v>
      </c>
      <c r="CU43" s="2">
        <f t="shared" si="59"/>
        <v>77.290867231732634</v>
      </c>
      <c r="CV43" s="2">
        <f t="shared" si="60"/>
        <v>76.861804010992401</v>
      </c>
      <c r="CW43" s="2">
        <f t="shared" si="61"/>
        <v>74.608211113416061</v>
      </c>
      <c r="CX43" s="2">
        <f t="shared" si="62"/>
        <v>70.317266334459788</v>
      </c>
      <c r="CY43" s="2">
        <f t="shared" si="63"/>
        <v>64.233772799422098</v>
      </c>
      <c r="CZ43" s="2">
        <f t="shared" si="64"/>
        <v>57.108300037345714</v>
      </c>
      <c r="DA43" s="2">
        <f t="shared" si="65"/>
        <v>47.33484471606058</v>
      </c>
      <c r="DD43" s="2">
        <f t="shared" si="66"/>
        <v>74.947931763787011</v>
      </c>
      <c r="DE43" s="2">
        <f t="shared" si="67"/>
        <v>74.078757273450861</v>
      </c>
      <c r="DF43" s="2">
        <f t="shared" si="68"/>
        <v>76.43132120792589</v>
      </c>
      <c r="DG43" s="2">
        <f t="shared" si="69"/>
        <v>75.616107874849092</v>
      </c>
      <c r="DH43" s="2">
        <f t="shared" si="70"/>
        <v>76.986289599670499</v>
      </c>
      <c r="DI43" s="2">
        <f t="shared" si="71"/>
        <v>80.226732087435295</v>
      </c>
      <c r="DJ43" s="2">
        <f t="shared" si="72"/>
        <v>81.530149251030437</v>
      </c>
      <c r="DK43" s="2">
        <f t="shared" si="73"/>
        <v>81.711541475870348</v>
      </c>
      <c r="DL43" s="2">
        <f t="shared" si="74"/>
        <v>78.771076452487648</v>
      </c>
      <c r="DM43" s="2">
        <f t="shared" si="75"/>
        <v>74.451364501036039</v>
      </c>
      <c r="DN43" s="2">
        <f t="shared" si="76"/>
        <v>68.478748172150802</v>
      </c>
      <c r="DO43" s="2">
        <f t="shared" si="77"/>
        <v>60.889056230916097</v>
      </c>
      <c r="DP43" s="2">
        <f t="shared" si="78"/>
        <v>49.342143821354348</v>
      </c>
      <c r="DS43" s="2">
        <f t="shared" si="79"/>
        <v>2.5402276238920803E-3</v>
      </c>
      <c r="DT43" s="2">
        <f t="shared" si="80"/>
        <v>2.6394365659186164E-3</v>
      </c>
      <c r="DU43" s="2">
        <f t="shared" si="81"/>
        <v>3.0276021739575644E-3</v>
      </c>
      <c r="DV43" s="2">
        <f t="shared" si="82"/>
        <v>2.9674475326541597E-3</v>
      </c>
      <c r="DW43" s="2">
        <f t="shared" si="83"/>
        <v>3.2172474161230678E-3</v>
      </c>
      <c r="DX43" s="2">
        <f t="shared" si="84"/>
        <v>3.44140198598774E-3</v>
      </c>
      <c r="DY43" s="2">
        <f t="shared" si="85"/>
        <v>2.5081961058184689E-3</v>
      </c>
      <c r="DZ43" s="2">
        <f t="shared" si="86"/>
        <v>2.6451488150325943E-3</v>
      </c>
      <c r="EA43" s="2">
        <f t="shared" si="87"/>
        <v>2.6718998714157062E-3</v>
      </c>
      <c r="EB43" s="2">
        <f t="shared" si="88"/>
        <v>2.8774746792180174E-3</v>
      </c>
      <c r="EC43" s="2">
        <f t="shared" si="89"/>
        <v>2.9763946711628378E-3</v>
      </c>
      <c r="ED43" s="2">
        <f t="shared" si="90"/>
        <v>2.6518077756795249E-3</v>
      </c>
      <c r="EE43" s="2">
        <f t="shared" si="91"/>
        <v>2.6506007373763565E-3</v>
      </c>
    </row>
    <row r="44" spans="2:135" x14ac:dyDescent="0.25">
      <c r="B44" s="2">
        <v>38</v>
      </c>
      <c r="C44">
        <v>74</v>
      </c>
      <c r="D44">
        <v>76.287999999999997</v>
      </c>
      <c r="E44">
        <v>77.438999999999993</v>
      </c>
      <c r="F44">
        <v>76.454999999999998</v>
      </c>
      <c r="G44">
        <v>77.697000000000003</v>
      </c>
      <c r="H44">
        <v>78.924000000000007</v>
      </c>
      <c r="I44">
        <v>78.545000000000002</v>
      </c>
      <c r="J44">
        <v>79</v>
      </c>
      <c r="K44">
        <v>77.864000000000004</v>
      </c>
      <c r="L44">
        <v>73.287999999999997</v>
      </c>
      <c r="M44">
        <v>67.484999999999999</v>
      </c>
      <c r="N44">
        <v>60.646999999999998</v>
      </c>
      <c r="O44">
        <v>51.485300000000002</v>
      </c>
      <c r="R44" s="5">
        <f t="shared" si="0"/>
        <v>70.494091253947445</v>
      </c>
      <c r="S44" s="5">
        <f t="shared" si="1"/>
        <v>72.886545765207202</v>
      </c>
      <c r="T44" s="5">
        <f t="shared" si="2"/>
        <v>74.489840578977592</v>
      </c>
      <c r="U44" s="5">
        <f t="shared" si="3"/>
        <v>74.310551652476661</v>
      </c>
      <c r="V44" s="5">
        <f t="shared" si="4"/>
        <v>75.314586438961669</v>
      </c>
      <c r="W44" s="5">
        <f t="shared" si="5"/>
        <v>76.651640772772126</v>
      </c>
      <c r="X44" s="5">
        <f t="shared" si="6"/>
        <v>77.353988728531107</v>
      </c>
      <c r="Y44" s="5">
        <f t="shared" si="7"/>
        <v>76.938900816652904</v>
      </c>
      <c r="Z44" s="5">
        <f t="shared" si="8"/>
        <v>74.677286681559437</v>
      </c>
      <c r="AA44" s="5">
        <f t="shared" si="9"/>
        <v>70.475659843749781</v>
      </c>
      <c r="AB44" s="5">
        <f t="shared" si="10"/>
        <v>64.577952578527629</v>
      </c>
      <c r="AC44" s="5">
        <f t="shared" si="11"/>
        <v>57.383260705324886</v>
      </c>
      <c r="AD44" s="5">
        <f t="shared" si="12"/>
        <v>47.741483853610546</v>
      </c>
      <c r="AE44" s="5"/>
      <c r="AG44" s="5">
        <f t="shared" si="93"/>
        <v>3.5059087460525546</v>
      </c>
      <c r="AH44" s="5">
        <f t="shared" si="93"/>
        <v>3.4014542347927943</v>
      </c>
      <c r="AI44" s="5">
        <f t="shared" si="93"/>
        <v>2.9491594210224008</v>
      </c>
      <c r="AJ44" s="5">
        <f t="shared" si="93"/>
        <v>2.1444483475233369</v>
      </c>
      <c r="AK44" s="5">
        <f t="shared" si="93"/>
        <v>2.3824135610383337</v>
      </c>
      <c r="AL44" s="5">
        <f t="shared" si="93"/>
        <v>2.2723592272278808</v>
      </c>
      <c r="AM44" s="5">
        <f t="shared" si="93"/>
        <v>1.191011271468895</v>
      </c>
      <c r="AN44" s="5">
        <f t="shared" si="93"/>
        <v>2.0610991833470962</v>
      </c>
      <c r="AO44" s="5">
        <f t="shared" si="92"/>
        <v>3.1867133184405674</v>
      </c>
      <c r="AP44" s="5">
        <f t="shared" si="92"/>
        <v>2.8123401562502153</v>
      </c>
      <c r="AQ44" s="5">
        <f t="shared" si="92"/>
        <v>2.9070474214723703</v>
      </c>
      <c r="AR44" s="5">
        <f t="shared" si="92"/>
        <v>3.263739294675112</v>
      </c>
      <c r="AS44" s="5">
        <f t="shared" si="92"/>
        <v>3.7438161463894559</v>
      </c>
      <c r="AV44" s="2">
        <f t="shared" si="14"/>
        <v>70.290021606407436</v>
      </c>
      <c r="AW44" s="2">
        <f t="shared" si="15"/>
        <v>72.666595014622757</v>
      </c>
      <c r="AX44" s="2">
        <f t="shared" si="16"/>
        <v>74.109449080356541</v>
      </c>
      <c r="AY44" s="2">
        <f t="shared" si="17"/>
        <v>74.122754589121669</v>
      </c>
      <c r="AZ44" s="2">
        <f t="shared" si="18"/>
        <v>75.172491992402286</v>
      </c>
      <c r="BA44" s="2">
        <f t="shared" si="19"/>
        <v>76.580982644251861</v>
      </c>
      <c r="BB44" s="2">
        <f t="shared" si="20"/>
        <v>77.334650677239338</v>
      </c>
      <c r="BC44" s="2">
        <f t="shared" si="21"/>
        <v>76.907184530597476</v>
      </c>
      <c r="BD44" s="2">
        <f t="shared" si="22"/>
        <v>74.641413517983835</v>
      </c>
      <c r="BE44" s="2">
        <f t="shared" si="23"/>
        <v>70.352230778036713</v>
      </c>
      <c r="BF44" s="2">
        <f t="shared" si="24"/>
        <v>64.275985991690789</v>
      </c>
      <c r="BG44" s="2">
        <f t="shared" si="25"/>
        <v>57.142823424209524</v>
      </c>
      <c r="BH44" s="2">
        <f t="shared" si="26"/>
        <v>47.356238586808921</v>
      </c>
      <c r="BK44" s="2">
        <f t="shared" si="27"/>
        <v>74</v>
      </c>
      <c r="BL44" s="2">
        <f t="shared" si="28"/>
        <v>76.287999999999997</v>
      </c>
      <c r="BM44" s="2">
        <f t="shared" si="29"/>
        <v>77.438999999999993</v>
      </c>
      <c r="BN44" s="2">
        <f t="shared" si="30"/>
        <v>76.454999999999998</v>
      </c>
      <c r="BO44" s="2">
        <f t="shared" si="31"/>
        <v>77.697000000000003</v>
      </c>
      <c r="BP44" s="2">
        <f t="shared" si="32"/>
        <v>78.924000000000007</v>
      </c>
      <c r="BQ44" s="2">
        <f t="shared" si="33"/>
        <v>78.545000000000002</v>
      </c>
      <c r="BR44" s="2">
        <f t="shared" si="34"/>
        <v>79</v>
      </c>
      <c r="BS44" s="2">
        <f t="shared" si="35"/>
        <v>77.864000000000004</v>
      </c>
      <c r="BT44" s="2">
        <f t="shared" si="36"/>
        <v>73.287999999999997</v>
      </c>
      <c r="BU44" s="2">
        <f t="shared" si="37"/>
        <v>67.484999999999999</v>
      </c>
      <c r="BV44" s="2">
        <f t="shared" si="38"/>
        <v>60.646999999999998</v>
      </c>
      <c r="BW44" s="2">
        <f t="shared" si="39"/>
        <v>51.485300000000002</v>
      </c>
      <c r="BZ44" s="2" t="str">
        <f t="shared" si="40"/>
        <v/>
      </c>
      <c r="CA44" s="2" t="str">
        <f t="shared" si="41"/>
        <v/>
      </c>
      <c r="CB44" s="2" t="str">
        <f t="shared" si="42"/>
        <v/>
      </c>
      <c r="CC44" s="2" t="str">
        <f t="shared" si="43"/>
        <v/>
      </c>
      <c r="CD44" s="2" t="str">
        <f t="shared" si="44"/>
        <v/>
      </c>
      <c r="CE44" s="2" t="str">
        <f t="shared" si="45"/>
        <v/>
      </c>
      <c r="CF44" s="2" t="str">
        <f t="shared" si="46"/>
        <v/>
      </c>
      <c r="CG44" s="2" t="str">
        <f t="shared" si="47"/>
        <v/>
      </c>
      <c r="CH44" s="2" t="str">
        <f t="shared" si="48"/>
        <v/>
      </c>
      <c r="CI44" s="2" t="str">
        <f t="shared" si="49"/>
        <v/>
      </c>
      <c r="CJ44" s="2" t="str">
        <f t="shared" si="50"/>
        <v/>
      </c>
      <c r="CK44" s="2" t="str">
        <f t="shared" si="51"/>
        <v/>
      </c>
      <c r="CL44" s="2" t="str">
        <f t="shared" si="52"/>
        <v/>
      </c>
      <c r="CO44" s="2">
        <f t="shared" si="53"/>
        <v>70.277231027055734</v>
      </c>
      <c r="CP44" s="2">
        <f t="shared" si="54"/>
        <v>72.66264184235618</v>
      </c>
      <c r="CQ44" s="2">
        <f t="shared" si="55"/>
        <v>74.101898840460805</v>
      </c>
      <c r="CR44" s="2">
        <f t="shared" si="56"/>
        <v>74.118007148175721</v>
      </c>
      <c r="CS44" s="2">
        <f t="shared" si="57"/>
        <v>75.166174414987339</v>
      </c>
      <c r="CT44" s="2">
        <f t="shared" si="58"/>
        <v>76.567333041293807</v>
      </c>
      <c r="CU44" s="2">
        <f t="shared" si="59"/>
        <v>77.323203713890734</v>
      </c>
      <c r="CV44" s="2">
        <f t="shared" si="60"/>
        <v>76.893386790362911</v>
      </c>
      <c r="CW44" s="2">
        <f t="shared" si="61"/>
        <v>74.629451011053234</v>
      </c>
      <c r="CX44" s="2">
        <f t="shared" si="62"/>
        <v>70.339439712087369</v>
      </c>
      <c r="CY44" s="2">
        <f t="shared" si="63"/>
        <v>64.262394783355049</v>
      </c>
      <c r="CZ44" s="2">
        <f t="shared" si="64"/>
        <v>57.132028026758718</v>
      </c>
      <c r="DA44" s="2">
        <f t="shared" si="65"/>
        <v>47.350518473749332</v>
      </c>
      <c r="DD44" s="2">
        <f t="shared" si="66"/>
        <v>74.870522492347533</v>
      </c>
      <c r="DE44" s="2">
        <f t="shared" si="67"/>
        <v>74.028938761704651</v>
      </c>
      <c r="DF44" s="2">
        <f t="shared" si="68"/>
        <v>76.376937496109122</v>
      </c>
      <c r="DG44" s="2">
        <f t="shared" si="69"/>
        <v>75.577496196036535</v>
      </c>
      <c r="DH44" s="2">
        <f t="shared" si="70"/>
        <v>76.957608747999956</v>
      </c>
      <c r="DI44" s="2">
        <f t="shared" si="71"/>
        <v>80.185834769371269</v>
      </c>
      <c r="DJ44" s="2">
        <f t="shared" si="72"/>
        <v>81.486467066521627</v>
      </c>
      <c r="DK44" s="2">
        <f t="shared" si="73"/>
        <v>81.651871427643528</v>
      </c>
      <c r="DL44" s="2">
        <f t="shared" si="74"/>
        <v>78.713716468563248</v>
      </c>
      <c r="DM44" s="2">
        <f t="shared" si="75"/>
        <v>74.394672379555203</v>
      </c>
      <c r="DN44" s="2">
        <f t="shared" si="76"/>
        <v>68.428135587214655</v>
      </c>
      <c r="DO44" s="2">
        <f t="shared" si="77"/>
        <v>60.845735511280694</v>
      </c>
      <c r="DP44" s="2">
        <f t="shared" si="78"/>
        <v>49.319181315918577</v>
      </c>
      <c r="DS44" s="2">
        <f t="shared" si="79"/>
        <v>2.7846217572643469E-3</v>
      </c>
      <c r="DT44" s="2">
        <f t="shared" si="80"/>
        <v>2.8933478591594204E-3</v>
      </c>
      <c r="DU44" s="2">
        <f t="shared" si="81"/>
        <v>3.3187303771739602E-3</v>
      </c>
      <c r="DV44" s="2">
        <f t="shared" si="82"/>
        <v>3.252810257742714E-3</v>
      </c>
      <c r="DW44" s="2">
        <f t="shared" si="83"/>
        <v>3.5265470235386997E-3</v>
      </c>
      <c r="DX44" s="2">
        <f t="shared" si="84"/>
        <v>3.7721698050157842E-3</v>
      </c>
      <c r="DY44" s="2">
        <f t="shared" si="85"/>
        <v>2.749516996412793E-3</v>
      </c>
      <c r="DZ44" s="2">
        <f t="shared" si="86"/>
        <v>2.8996080236292814E-3</v>
      </c>
      <c r="EA44" s="2">
        <f t="shared" si="87"/>
        <v>2.9289249327819991E-3</v>
      </c>
      <c r="EB44" s="2">
        <f t="shared" si="88"/>
        <v>3.1542125935090817E-3</v>
      </c>
      <c r="EC44" s="2">
        <f t="shared" si="89"/>
        <v>3.2626149767016918E-3</v>
      </c>
      <c r="ED44" s="2">
        <f t="shared" si="90"/>
        <v>2.9069056989012116E-3</v>
      </c>
      <c r="EE44" s="2">
        <f t="shared" si="91"/>
        <v>2.905582884514357E-3</v>
      </c>
    </row>
    <row r="45" spans="2:135" x14ac:dyDescent="0.25">
      <c r="B45" s="2">
        <v>39</v>
      </c>
      <c r="C45">
        <v>75.47</v>
      </c>
      <c r="D45">
        <v>78.605999999999995</v>
      </c>
      <c r="E45">
        <v>78.590999999999994</v>
      </c>
      <c r="F45">
        <v>76.652000000000001</v>
      </c>
      <c r="G45">
        <v>80.302999999999997</v>
      </c>
      <c r="H45">
        <v>79.212000000000003</v>
      </c>
      <c r="I45">
        <v>78.817999999999998</v>
      </c>
      <c r="J45">
        <v>79.47</v>
      </c>
      <c r="K45">
        <v>77.317999999999998</v>
      </c>
      <c r="L45">
        <v>74.924000000000007</v>
      </c>
      <c r="M45">
        <v>70.090999999999994</v>
      </c>
      <c r="N45">
        <v>61</v>
      </c>
      <c r="O45">
        <v>53.073500000000003</v>
      </c>
      <c r="R45" s="5">
        <f t="shared" si="0"/>
        <v>70.726538240573817</v>
      </c>
      <c r="S45" s="5">
        <f t="shared" si="1"/>
        <v>73.111485951640859</v>
      </c>
      <c r="T45" s="5">
        <f t="shared" si="2"/>
        <v>74.875928823407349</v>
      </c>
      <c r="U45" s="5">
        <f t="shared" si="3"/>
        <v>74.518422720449436</v>
      </c>
      <c r="V45" s="5">
        <f t="shared" si="4"/>
        <v>75.494623785196907</v>
      </c>
      <c r="W45" s="5">
        <f t="shared" si="5"/>
        <v>76.777294254737242</v>
      </c>
      <c r="X45" s="5">
        <f t="shared" si="6"/>
        <v>77.414852291041356</v>
      </c>
      <c r="Y45" s="5">
        <f t="shared" si="7"/>
        <v>77.01498534653544</v>
      </c>
      <c r="Z45" s="5">
        <f t="shared" si="8"/>
        <v>74.747936532577</v>
      </c>
      <c r="AA45" s="5">
        <f t="shared" si="9"/>
        <v>70.644764132116791</v>
      </c>
      <c r="AB45" s="5">
        <f t="shared" si="10"/>
        <v>64.924342549389124</v>
      </c>
      <c r="AC45" s="5">
        <f t="shared" si="11"/>
        <v>57.659265655937794</v>
      </c>
      <c r="AD45" s="5">
        <f t="shared" si="12"/>
        <v>48.126654782585092</v>
      </c>
      <c r="AE45" s="5"/>
      <c r="AG45" s="5">
        <f t="shared" si="93"/>
        <v>4.7434617594261823</v>
      </c>
      <c r="AH45" s="5">
        <f t="shared" si="93"/>
        <v>5.4945140483591359</v>
      </c>
      <c r="AI45" s="5">
        <f t="shared" si="93"/>
        <v>3.7150711765926445</v>
      </c>
      <c r="AJ45" s="5">
        <f t="shared" si="93"/>
        <v>2.1335772795505648</v>
      </c>
      <c r="AK45" s="5">
        <f t="shared" si="93"/>
        <v>4.80837621480309</v>
      </c>
      <c r="AL45" s="5">
        <f t="shared" si="93"/>
        <v>2.434705745262761</v>
      </c>
      <c r="AM45" s="5">
        <f t="shared" si="93"/>
        <v>1.4031477089586417</v>
      </c>
      <c r="AN45" s="5">
        <f t="shared" si="93"/>
        <v>2.4550146534645592</v>
      </c>
      <c r="AO45" s="5">
        <f t="shared" si="92"/>
        <v>2.5700634674229974</v>
      </c>
      <c r="AP45" s="5">
        <f t="shared" si="92"/>
        <v>4.2792358678832159</v>
      </c>
      <c r="AQ45" s="5">
        <f t="shared" si="92"/>
        <v>5.1666574506108702</v>
      </c>
      <c r="AR45" s="5">
        <f t="shared" si="92"/>
        <v>3.3407343440622057</v>
      </c>
      <c r="AS45" s="5">
        <f t="shared" si="92"/>
        <v>4.9468452174149107</v>
      </c>
      <c r="AV45" s="2">
        <f t="shared" si="14"/>
        <v>70.299749543604236</v>
      </c>
      <c r="AW45" s="2">
        <f t="shared" si="15"/>
        <v>72.649957837826278</v>
      </c>
      <c r="AX45" s="2">
        <f t="shared" si="16"/>
        <v>74.101693793751437</v>
      </c>
      <c r="AY45" s="2">
        <f t="shared" si="17"/>
        <v>74.11941606612119</v>
      </c>
      <c r="AZ45" s="2">
        <f t="shared" si="18"/>
        <v>75.184742493668367</v>
      </c>
      <c r="BA45" s="2">
        <f t="shared" si="19"/>
        <v>76.61469570830765</v>
      </c>
      <c r="BB45" s="2">
        <f t="shared" si="20"/>
        <v>77.367859093988628</v>
      </c>
      <c r="BC45" s="2">
        <f t="shared" si="21"/>
        <v>76.939804215766046</v>
      </c>
      <c r="BD45" s="2">
        <f t="shared" si="22"/>
        <v>74.663551478902065</v>
      </c>
      <c r="BE45" s="2">
        <f t="shared" si="23"/>
        <v>70.375361272559914</v>
      </c>
      <c r="BF45" s="2">
        <f t="shared" si="24"/>
        <v>64.305631178039647</v>
      </c>
      <c r="BG45" s="2">
        <f t="shared" si="25"/>
        <v>57.167375966957707</v>
      </c>
      <c r="BH45" s="2">
        <f t="shared" si="26"/>
        <v>47.372339395890499</v>
      </c>
      <c r="BK45" s="2">
        <f t="shared" si="27"/>
        <v>75.47</v>
      </c>
      <c r="BL45" s="2">
        <f t="shared" si="28"/>
        <v>78.605999999999995</v>
      </c>
      <c r="BM45" s="2">
        <f t="shared" si="29"/>
        <v>78.590999999999994</v>
      </c>
      <c r="BN45" s="2">
        <f t="shared" si="30"/>
        <v>76.652000000000001</v>
      </c>
      <c r="BO45" s="2">
        <f t="shared" si="31"/>
        <v>80.302999999999997</v>
      </c>
      <c r="BP45" s="2">
        <f t="shared" si="32"/>
        <v>79.212000000000003</v>
      </c>
      <c r="BQ45" s="2">
        <f t="shared" si="33"/>
        <v>78.817999999999998</v>
      </c>
      <c r="BR45" s="2">
        <f t="shared" si="34"/>
        <v>79.47</v>
      </c>
      <c r="BS45" s="2">
        <f t="shared" si="35"/>
        <v>77.317999999999998</v>
      </c>
      <c r="BT45" s="2">
        <f t="shared" si="36"/>
        <v>74.924000000000007</v>
      </c>
      <c r="BU45" s="2">
        <f t="shared" si="37"/>
        <v>70.090999999999994</v>
      </c>
      <c r="BV45" s="2">
        <f t="shared" si="38"/>
        <v>61</v>
      </c>
      <c r="BW45" s="2">
        <f t="shared" si="39"/>
        <v>53.073500000000003</v>
      </c>
      <c r="BZ45" s="2" t="str">
        <f t="shared" si="40"/>
        <v/>
      </c>
      <c r="CA45" s="2" t="str">
        <f t="shared" si="41"/>
        <v/>
      </c>
      <c r="CB45" s="2" t="str">
        <f t="shared" si="42"/>
        <v/>
      </c>
      <c r="CC45" s="2" t="str">
        <f t="shared" si="43"/>
        <v/>
      </c>
      <c r="CD45" s="2" t="str">
        <f t="shared" si="44"/>
        <v/>
      </c>
      <c r="CE45" s="2" t="str">
        <f t="shared" si="45"/>
        <v/>
      </c>
      <c r="CF45" s="2" t="str">
        <f t="shared" si="46"/>
        <v/>
      </c>
      <c r="CG45" s="2" t="str">
        <f t="shared" si="47"/>
        <v/>
      </c>
      <c r="CH45" s="2" t="str">
        <f t="shared" si="48"/>
        <v/>
      </c>
      <c r="CI45" s="2" t="str">
        <f t="shared" si="49"/>
        <v/>
      </c>
      <c r="CJ45" s="2" t="str">
        <f t="shared" si="50"/>
        <v/>
      </c>
      <c r="CK45" s="2" t="str">
        <f t="shared" si="51"/>
        <v/>
      </c>
      <c r="CL45" s="2" t="str">
        <f t="shared" si="52"/>
        <v/>
      </c>
      <c r="CO45" s="2">
        <f t="shared" si="53"/>
        <v>70.28599174919627</v>
      </c>
      <c r="CP45" s="2">
        <f t="shared" si="54"/>
        <v>72.645728843637414</v>
      </c>
      <c r="CQ45" s="2">
        <f t="shared" si="55"/>
        <v>74.09358536221616</v>
      </c>
      <c r="CR45" s="2">
        <f t="shared" si="56"/>
        <v>74.114336817687146</v>
      </c>
      <c r="CS45" s="2">
        <f t="shared" si="57"/>
        <v>75.177974240527021</v>
      </c>
      <c r="CT45" s="2">
        <f t="shared" si="58"/>
        <v>76.600038980909403</v>
      </c>
      <c r="CU45" s="2">
        <f t="shared" si="59"/>
        <v>77.355540196048835</v>
      </c>
      <c r="CV45" s="2">
        <f t="shared" si="60"/>
        <v>76.924969569733406</v>
      </c>
      <c r="CW45" s="2">
        <f t="shared" si="61"/>
        <v>74.650690908690393</v>
      </c>
      <c r="CX45" s="2">
        <f t="shared" si="62"/>
        <v>70.36161308971495</v>
      </c>
      <c r="CY45" s="2">
        <f t="shared" si="63"/>
        <v>64.291016767287999</v>
      </c>
      <c r="CZ45" s="2">
        <f t="shared" si="64"/>
        <v>57.155756016171722</v>
      </c>
      <c r="DA45" s="2">
        <f t="shared" si="65"/>
        <v>47.366192231438092</v>
      </c>
      <c r="DD45" s="2">
        <f t="shared" si="66"/>
        <v>74.793113220908054</v>
      </c>
      <c r="DE45" s="2">
        <f t="shared" si="67"/>
        <v>73.979120249958441</v>
      </c>
      <c r="DF45" s="2">
        <f t="shared" si="68"/>
        <v>76.322553784292353</v>
      </c>
      <c r="DG45" s="2">
        <f t="shared" si="69"/>
        <v>75.538884517223963</v>
      </c>
      <c r="DH45" s="2">
        <f t="shared" si="70"/>
        <v>76.928927896329412</v>
      </c>
      <c r="DI45" s="2">
        <f t="shared" si="71"/>
        <v>80.144937451307257</v>
      </c>
      <c r="DJ45" s="2">
        <f t="shared" si="72"/>
        <v>81.44278488201283</v>
      </c>
      <c r="DK45" s="2">
        <f t="shared" si="73"/>
        <v>81.592201379416721</v>
      </c>
      <c r="DL45" s="2">
        <f t="shared" si="74"/>
        <v>78.656356484638849</v>
      </c>
      <c r="DM45" s="2">
        <f t="shared" si="75"/>
        <v>74.337980258074367</v>
      </c>
      <c r="DN45" s="2">
        <f t="shared" si="76"/>
        <v>68.377523002278508</v>
      </c>
      <c r="DO45" s="2">
        <f t="shared" si="77"/>
        <v>60.80241479164529</v>
      </c>
      <c r="DP45" s="2">
        <f t="shared" si="78"/>
        <v>49.296218810482813</v>
      </c>
      <c r="DS45" s="2">
        <f t="shared" si="79"/>
        <v>3.0524569826484538E-3</v>
      </c>
      <c r="DT45" s="2">
        <f t="shared" si="80"/>
        <v>3.1716075031056577E-3</v>
      </c>
      <c r="DU45" s="2">
        <f t="shared" si="81"/>
        <v>3.6377507437898647E-3</v>
      </c>
      <c r="DV45" s="2">
        <f t="shared" si="82"/>
        <v>3.5655165746180987E-3</v>
      </c>
      <c r="DW45" s="2">
        <f t="shared" si="83"/>
        <v>3.8654667523075133E-3</v>
      </c>
      <c r="DX45" s="2">
        <f t="shared" si="84"/>
        <v>4.1345972305382372E-3</v>
      </c>
      <c r="DY45" s="2">
        <f t="shared" si="85"/>
        <v>3.0139859211480058E-3</v>
      </c>
      <c r="DZ45" s="2">
        <f t="shared" si="86"/>
        <v>3.1784678022358345E-3</v>
      </c>
      <c r="EA45" s="2">
        <f t="shared" si="87"/>
        <v>3.2105950853427052E-3</v>
      </c>
      <c r="EB45" s="2">
        <f t="shared" si="88"/>
        <v>3.4574731816411704E-3</v>
      </c>
      <c r="EC45" s="2">
        <f t="shared" si="89"/>
        <v>3.5762604805332412E-3</v>
      </c>
      <c r="ED45" s="2">
        <f t="shared" si="90"/>
        <v>3.1864650633451797E-3</v>
      </c>
      <c r="EE45" s="2">
        <f t="shared" si="91"/>
        <v>3.1850154392443191E-3</v>
      </c>
    </row>
    <row r="46" spans="2:135" x14ac:dyDescent="0.25">
      <c r="B46" s="2">
        <v>40</v>
      </c>
      <c r="C46">
        <v>76.97</v>
      </c>
      <c r="D46">
        <v>79.561000000000007</v>
      </c>
      <c r="E46">
        <v>82.379000000000005</v>
      </c>
      <c r="F46">
        <v>78.938999999999993</v>
      </c>
      <c r="G46">
        <v>80.620999999999995</v>
      </c>
      <c r="H46">
        <v>80.47</v>
      </c>
      <c r="I46">
        <v>81.212000000000003</v>
      </c>
      <c r="J46">
        <v>81.652000000000001</v>
      </c>
      <c r="K46">
        <v>77.879000000000005</v>
      </c>
      <c r="L46">
        <v>75.167000000000002</v>
      </c>
      <c r="M46">
        <v>70.515000000000001</v>
      </c>
      <c r="N46">
        <v>62.118000000000002</v>
      </c>
      <c r="O46">
        <v>54.397100000000002</v>
      </c>
      <c r="R46" s="5">
        <f t="shared" si="0"/>
        <v>71.163832223631104</v>
      </c>
      <c r="S46" s="5">
        <f t="shared" si="1"/>
        <v>73.559907422154978</v>
      </c>
      <c r="T46" s="5">
        <f t="shared" si="2"/>
        <v>75.600829361698018</v>
      </c>
      <c r="U46" s="5">
        <f t="shared" si="3"/>
        <v>74.92630088052988</v>
      </c>
      <c r="V46" s="5">
        <f t="shared" si="4"/>
        <v>75.842177316371092</v>
      </c>
      <c r="W46" s="5">
        <f t="shared" si="5"/>
        <v>77.005163049690765</v>
      </c>
      <c r="X46" s="5">
        <f t="shared" si="6"/>
        <v>77.510179723961087</v>
      </c>
      <c r="Y46" s="5">
        <f t="shared" si="7"/>
        <v>77.142669612260022</v>
      </c>
      <c r="Z46" s="5">
        <f t="shared" si="8"/>
        <v>74.875307402329497</v>
      </c>
      <c r="AA46" s="5">
        <f t="shared" si="9"/>
        <v>70.960416257107624</v>
      </c>
      <c r="AB46" s="5">
        <f t="shared" si="10"/>
        <v>65.547577740805764</v>
      </c>
      <c r="AC46" s="5">
        <f t="shared" si="11"/>
        <v>58.155151885426918</v>
      </c>
      <c r="AD46" s="5">
        <f t="shared" si="12"/>
        <v>48.803090236626062</v>
      </c>
      <c r="AE46" s="5"/>
      <c r="AG46" s="5">
        <f t="shared" si="93"/>
        <v>5.8061677763688948</v>
      </c>
      <c r="AH46" s="5">
        <f t="shared" si="93"/>
        <v>6.0010925778450286</v>
      </c>
      <c r="AI46" s="5">
        <f t="shared" si="93"/>
        <v>6.7781706383019866</v>
      </c>
      <c r="AJ46" s="5">
        <f t="shared" si="93"/>
        <v>4.0126991194701134</v>
      </c>
      <c r="AK46" s="5">
        <f t="shared" si="93"/>
        <v>4.7788226836289027</v>
      </c>
      <c r="AL46" s="5">
        <f t="shared" si="93"/>
        <v>3.464836950309234</v>
      </c>
      <c r="AM46" s="5">
        <f t="shared" si="93"/>
        <v>3.7018202760389158</v>
      </c>
      <c r="AN46" s="5">
        <f t="shared" si="93"/>
        <v>4.5093303877399791</v>
      </c>
      <c r="AO46" s="5">
        <f t="shared" si="92"/>
        <v>3.0036925976705078</v>
      </c>
      <c r="AP46" s="5">
        <f t="shared" si="92"/>
        <v>4.2065837428923771</v>
      </c>
      <c r="AQ46" s="5">
        <f t="shared" si="92"/>
        <v>4.9674222591942367</v>
      </c>
      <c r="AR46" s="5">
        <f t="shared" si="92"/>
        <v>3.9628481145730845</v>
      </c>
      <c r="AS46" s="5">
        <f t="shared" si="92"/>
        <v>5.5940097633739398</v>
      </c>
      <c r="AV46" s="2">
        <f t="shared" si="14"/>
        <v>70.309544829770843</v>
      </c>
      <c r="AW46" s="2">
        <f t="shared" si="15"/>
        <v>72.63333702923488</v>
      </c>
      <c r="AX46" s="2">
        <f t="shared" si="16"/>
        <v>74.093975786598776</v>
      </c>
      <c r="AY46" s="2">
        <f t="shared" si="17"/>
        <v>74.116097300596763</v>
      </c>
      <c r="AZ46" s="2">
        <f t="shared" si="18"/>
        <v>75.197021032124709</v>
      </c>
      <c r="BA46" s="2">
        <f t="shared" si="19"/>
        <v>76.648475747487794</v>
      </c>
      <c r="BB46" s="2">
        <f t="shared" si="20"/>
        <v>77.40112900343793</v>
      </c>
      <c r="BC46" s="2">
        <f t="shared" si="21"/>
        <v>76.97249529896223</v>
      </c>
      <c r="BD46" s="2">
        <f t="shared" si="22"/>
        <v>74.685751161369012</v>
      </c>
      <c r="BE46" s="2">
        <f t="shared" si="23"/>
        <v>70.398557140429915</v>
      </c>
      <c r="BF46" s="2">
        <f t="shared" si="24"/>
        <v>64.335347012267519</v>
      </c>
      <c r="BG46" s="2">
        <f t="shared" si="25"/>
        <v>57.191986923781506</v>
      </c>
      <c r="BH46" s="2">
        <f t="shared" si="26"/>
        <v>47.38846926241213</v>
      </c>
      <c r="BK46" s="2">
        <f t="shared" si="27"/>
        <v>76.97</v>
      </c>
      <c r="BL46" s="2">
        <f t="shared" si="28"/>
        <v>79.561000000000007</v>
      </c>
      <c r="BM46" s="2">
        <f t="shared" si="29"/>
        <v>82.379000000000005</v>
      </c>
      <c r="BN46" s="2">
        <f t="shared" si="30"/>
        <v>78.938999999999993</v>
      </c>
      <c r="BO46" s="2">
        <f t="shared" si="31"/>
        <v>80.620999999999995</v>
      </c>
      <c r="BP46" s="2">
        <f t="shared" si="32"/>
        <v>80.47</v>
      </c>
      <c r="BQ46" s="2">
        <f t="shared" si="33"/>
        <v>81.212000000000003</v>
      </c>
      <c r="BR46" s="2">
        <f t="shared" si="34"/>
        <v>81.652000000000001</v>
      </c>
      <c r="BS46" s="2">
        <f t="shared" si="35"/>
        <v>77.879000000000005</v>
      </c>
      <c r="BT46" s="2">
        <f t="shared" si="36"/>
        <v>75.167000000000002</v>
      </c>
      <c r="BU46" s="2">
        <f t="shared" si="37"/>
        <v>70.515000000000001</v>
      </c>
      <c r="BV46" s="2">
        <f t="shared" si="38"/>
        <v>62.118000000000002</v>
      </c>
      <c r="BW46" s="2" t="str">
        <f t="shared" si="39"/>
        <v/>
      </c>
      <c r="BZ46" s="2" t="str">
        <f t="shared" si="40"/>
        <v/>
      </c>
      <c r="CA46" s="2" t="str">
        <f t="shared" si="41"/>
        <v/>
      </c>
      <c r="CB46" s="2" t="str">
        <f t="shared" si="42"/>
        <v/>
      </c>
      <c r="CC46" s="2" t="str">
        <f t="shared" si="43"/>
        <v/>
      </c>
      <c r="CD46" s="2" t="str">
        <f t="shared" si="44"/>
        <v/>
      </c>
      <c r="CE46" s="2" t="str">
        <f t="shared" si="45"/>
        <v/>
      </c>
      <c r="CF46" s="2" t="str">
        <f t="shared" si="46"/>
        <v/>
      </c>
      <c r="CG46" s="2" t="str">
        <f t="shared" si="47"/>
        <v/>
      </c>
      <c r="CH46" s="2" t="str">
        <f t="shared" si="48"/>
        <v/>
      </c>
      <c r="CI46" s="2" t="str">
        <f t="shared" si="49"/>
        <v/>
      </c>
      <c r="CJ46" s="2" t="str">
        <f t="shared" si="50"/>
        <v/>
      </c>
      <c r="CK46" s="2" t="str">
        <f t="shared" si="51"/>
        <v/>
      </c>
      <c r="CL46" s="2" t="str">
        <f t="shared" si="52"/>
        <v/>
      </c>
      <c r="CO46" s="2">
        <f t="shared" si="53"/>
        <v>70.294752471336807</v>
      </c>
      <c r="CP46" s="2">
        <f t="shared" si="54"/>
        <v>72.628815844918648</v>
      </c>
      <c r="CQ46" s="2">
        <f t="shared" si="55"/>
        <v>74.085271883971501</v>
      </c>
      <c r="CR46" s="2">
        <f t="shared" si="56"/>
        <v>74.110666487198571</v>
      </c>
      <c r="CS46" s="2">
        <f t="shared" si="57"/>
        <v>75.189774066066704</v>
      </c>
      <c r="CT46" s="2">
        <f t="shared" si="58"/>
        <v>76.632744920524985</v>
      </c>
      <c r="CU46" s="2">
        <f t="shared" si="59"/>
        <v>77.387876678206936</v>
      </c>
      <c r="CV46" s="2">
        <f t="shared" si="60"/>
        <v>76.956552349103916</v>
      </c>
      <c r="CW46" s="2">
        <f t="shared" si="61"/>
        <v>74.671930806327566</v>
      </c>
      <c r="CX46" s="2">
        <f t="shared" si="62"/>
        <v>70.383786467342546</v>
      </c>
      <c r="CY46" s="2">
        <f t="shared" si="63"/>
        <v>64.31963875122095</v>
      </c>
      <c r="CZ46" s="2">
        <f t="shared" si="64"/>
        <v>57.179484005584726</v>
      </c>
      <c r="DA46" s="2">
        <f t="shared" si="65"/>
        <v>47.381865989126844</v>
      </c>
      <c r="DD46" s="2">
        <f t="shared" si="66"/>
        <v>74.715703949468576</v>
      </c>
      <c r="DE46" s="2">
        <f t="shared" si="67"/>
        <v>73.929301738212217</v>
      </c>
      <c r="DF46" s="2">
        <f t="shared" si="68"/>
        <v>76.268170072475584</v>
      </c>
      <c r="DG46" s="2">
        <f t="shared" si="69"/>
        <v>75.500272838411391</v>
      </c>
      <c r="DH46" s="2">
        <f t="shared" si="70"/>
        <v>76.900247044658855</v>
      </c>
      <c r="DI46" s="2">
        <f t="shared" si="71"/>
        <v>80.104040133243231</v>
      </c>
      <c r="DJ46" s="2">
        <f t="shared" si="72"/>
        <v>81.39910269750402</v>
      </c>
      <c r="DK46" s="2">
        <f t="shared" si="73"/>
        <v>81.532531331189901</v>
      </c>
      <c r="DL46" s="2">
        <f t="shared" si="74"/>
        <v>78.598996500714463</v>
      </c>
      <c r="DM46" s="2">
        <f t="shared" si="75"/>
        <v>74.281288136593531</v>
      </c>
      <c r="DN46" s="2">
        <f t="shared" si="76"/>
        <v>68.326910417342361</v>
      </c>
      <c r="DO46" s="2">
        <f t="shared" si="77"/>
        <v>60.75909407200988</v>
      </c>
      <c r="DP46" s="2">
        <f t="shared" si="78"/>
        <v>49.273256305047042</v>
      </c>
      <c r="DS46" s="2">
        <f t="shared" si="79"/>
        <v>3.3459671537236085E-3</v>
      </c>
      <c r="DT46" s="2">
        <f t="shared" si="80"/>
        <v>3.4765346856560886E-3</v>
      </c>
      <c r="DU46" s="2">
        <f t="shared" si="81"/>
        <v>3.9873149710339317E-3</v>
      </c>
      <c r="DV46" s="2">
        <f t="shared" si="82"/>
        <v>3.908166793753865E-3</v>
      </c>
      <c r="DW46" s="2">
        <f t="shared" si="83"/>
        <v>4.2368199607436654E-3</v>
      </c>
      <c r="DX46" s="2">
        <f t="shared" si="84"/>
        <v>4.5316880296406188E-3</v>
      </c>
      <c r="DY46" s="2">
        <f t="shared" si="85"/>
        <v>3.3038091514292346E-3</v>
      </c>
      <c r="DZ46" s="2">
        <f t="shared" si="86"/>
        <v>3.484052247778046E-3</v>
      </c>
      <c r="EA46" s="2">
        <f t="shared" si="87"/>
        <v>3.5192574092152633E-3</v>
      </c>
      <c r="EB46" s="2">
        <f t="shared" si="88"/>
        <v>3.7897797976322273E-3</v>
      </c>
      <c r="EC46" s="2">
        <f t="shared" si="89"/>
        <v>3.91993913948443E-3</v>
      </c>
      <c r="ED46" s="2">
        <f t="shared" si="90"/>
        <v>3.4928156879579834E-3</v>
      </c>
      <c r="EE46" s="2">
        <f t="shared" si="91"/>
        <v>3.4912271833568362E-3</v>
      </c>
    </row>
    <row r="47" spans="2:135" x14ac:dyDescent="0.25">
      <c r="B47" s="2">
        <v>41</v>
      </c>
      <c r="C47">
        <v>80.727000000000004</v>
      </c>
      <c r="D47">
        <v>81.712000000000003</v>
      </c>
      <c r="E47">
        <v>83.545000000000002</v>
      </c>
      <c r="F47">
        <v>80.742000000000004</v>
      </c>
      <c r="G47">
        <v>82.515000000000001</v>
      </c>
      <c r="H47">
        <v>82.120999999999995</v>
      </c>
      <c r="I47">
        <v>81.332999999999998</v>
      </c>
      <c r="J47">
        <v>82.5</v>
      </c>
      <c r="K47">
        <v>80.984999999999999</v>
      </c>
      <c r="L47">
        <v>75.864000000000004</v>
      </c>
      <c r="M47">
        <v>73.605999999999995</v>
      </c>
      <c r="N47">
        <v>64.956000000000003</v>
      </c>
      <c r="O47">
        <v>57.382399999999997</v>
      </c>
      <c r="R47" s="5">
        <f t="shared" si="0"/>
        <v>71.956045841092063</v>
      </c>
      <c r="S47" s="5">
        <f t="shared" si="1"/>
        <v>74.39651276122413</v>
      </c>
      <c r="T47" s="5">
        <f t="shared" si="2"/>
        <v>76.890603739977465</v>
      </c>
      <c r="U47" s="5">
        <f t="shared" si="3"/>
        <v>75.685082497274578</v>
      </c>
      <c r="V47" s="5">
        <f t="shared" si="4"/>
        <v>76.491617545507296</v>
      </c>
      <c r="W47" s="5">
        <f t="shared" si="5"/>
        <v>77.428216807068154</v>
      </c>
      <c r="X47" s="5">
        <f t="shared" si="6"/>
        <v>77.676117766611796</v>
      </c>
      <c r="Y47" s="5">
        <f t="shared" si="7"/>
        <v>77.373083937222461</v>
      </c>
      <c r="Z47" s="5">
        <f t="shared" si="8"/>
        <v>75.114634781649329</v>
      </c>
      <c r="AA47" s="5">
        <f t="shared" si="9"/>
        <v>71.541500019945843</v>
      </c>
      <c r="AB47" s="5">
        <f t="shared" si="10"/>
        <v>66.636311841047899</v>
      </c>
      <c r="AC47" s="5">
        <f t="shared" si="11"/>
        <v>59.021757409836702</v>
      </c>
      <c r="AD47" s="5">
        <f t="shared" si="12"/>
        <v>49.945594846445836</v>
      </c>
      <c r="AE47" s="5"/>
      <c r="AG47" s="5">
        <f t="shared" si="93"/>
        <v>8.7709541589079407</v>
      </c>
      <c r="AH47" s="5">
        <f t="shared" si="93"/>
        <v>7.3154872387758729</v>
      </c>
      <c r="AI47" s="5">
        <f t="shared" si="93"/>
        <v>6.654396260022537</v>
      </c>
      <c r="AJ47" s="5">
        <f t="shared" si="93"/>
        <v>5.0569175027254261</v>
      </c>
      <c r="AK47" s="5">
        <f t="shared" si="93"/>
        <v>6.0233824544927046</v>
      </c>
      <c r="AL47" s="5">
        <f t="shared" si="93"/>
        <v>4.6927831929318415</v>
      </c>
      <c r="AM47" s="5">
        <f t="shared" si="93"/>
        <v>3.6568822333882025</v>
      </c>
      <c r="AN47" s="5">
        <f t="shared" si="93"/>
        <v>5.1269160627775392</v>
      </c>
      <c r="AO47" s="5">
        <f t="shared" si="92"/>
        <v>5.8703652183506705</v>
      </c>
      <c r="AP47" s="5">
        <f t="shared" si="92"/>
        <v>4.322499980054161</v>
      </c>
      <c r="AQ47" s="5">
        <f t="shared" si="92"/>
        <v>6.9696881589520956</v>
      </c>
      <c r="AR47" s="5">
        <f t="shared" si="92"/>
        <v>5.9342425901633007</v>
      </c>
      <c r="AS47" s="5">
        <f t="shared" si="92"/>
        <v>7.4368051535541611</v>
      </c>
      <c r="AV47" s="2">
        <f t="shared" si="14"/>
        <v>70.319411421065695</v>
      </c>
      <c r="AW47" s="2">
        <f t="shared" si="15"/>
        <v>72.616733172095991</v>
      </c>
      <c r="AX47" s="2">
        <f t="shared" si="16"/>
        <v>74.086297033469947</v>
      </c>
      <c r="AY47" s="2">
        <f t="shared" si="17"/>
        <v>74.112799005854114</v>
      </c>
      <c r="AZ47" s="2">
        <f t="shared" si="18"/>
        <v>75.209328805719593</v>
      </c>
      <c r="BA47" s="2">
        <f t="shared" si="19"/>
        <v>76.68232626381797</v>
      </c>
      <c r="BB47" s="2">
        <f t="shared" si="20"/>
        <v>77.434464121820398</v>
      </c>
      <c r="BC47" s="2">
        <f t="shared" si="21"/>
        <v>77.005261865583918</v>
      </c>
      <c r="BD47" s="2">
        <f t="shared" si="22"/>
        <v>74.708016081096261</v>
      </c>
      <c r="BE47" s="2">
        <f t="shared" si="23"/>
        <v>70.421822047681943</v>
      </c>
      <c r="BF47" s="2">
        <f t="shared" si="24"/>
        <v>64.365137557964928</v>
      </c>
      <c r="BG47" s="2">
        <f t="shared" si="25"/>
        <v>57.216659857626283</v>
      </c>
      <c r="BH47" s="2">
        <f t="shared" si="26"/>
        <v>47.404629802151568</v>
      </c>
      <c r="BK47" s="2">
        <f t="shared" si="27"/>
        <v>80.727000000000004</v>
      </c>
      <c r="BL47" s="2">
        <f t="shared" si="28"/>
        <v>81.712000000000003</v>
      </c>
      <c r="BM47" s="2" t="str">
        <f t="shared" si="29"/>
        <v/>
      </c>
      <c r="BN47" s="2">
        <f t="shared" si="30"/>
        <v>80.742000000000004</v>
      </c>
      <c r="BO47" s="2">
        <f t="shared" si="31"/>
        <v>82.515000000000001</v>
      </c>
      <c r="BP47" s="2">
        <f t="shared" si="32"/>
        <v>82.120999999999995</v>
      </c>
      <c r="BQ47" s="2">
        <f t="shared" si="33"/>
        <v>81.332999999999998</v>
      </c>
      <c r="BR47" s="2">
        <f t="shared" si="34"/>
        <v>82.5</v>
      </c>
      <c r="BS47" s="2">
        <f t="shared" si="35"/>
        <v>80.984999999999999</v>
      </c>
      <c r="BT47" s="2">
        <f t="shared" si="36"/>
        <v>75.864000000000004</v>
      </c>
      <c r="BU47" s="2" t="str">
        <f t="shared" si="37"/>
        <v/>
      </c>
      <c r="BV47" s="2" t="str">
        <f t="shared" si="38"/>
        <v/>
      </c>
      <c r="BW47" s="2" t="str">
        <f t="shared" si="39"/>
        <v/>
      </c>
      <c r="BZ47" s="2" t="str">
        <f t="shared" si="40"/>
        <v/>
      </c>
      <c r="CA47" s="2" t="str">
        <f t="shared" si="41"/>
        <v/>
      </c>
      <c r="CB47" s="2" t="str">
        <f t="shared" si="42"/>
        <v/>
      </c>
      <c r="CC47" s="2" t="str">
        <f t="shared" si="43"/>
        <v/>
      </c>
      <c r="CD47" s="2" t="str">
        <f t="shared" si="44"/>
        <v/>
      </c>
      <c r="CE47" s="2" t="str">
        <f t="shared" si="45"/>
        <v/>
      </c>
      <c r="CF47" s="2" t="str">
        <f t="shared" si="46"/>
        <v/>
      </c>
      <c r="CG47" s="2" t="str">
        <f t="shared" si="47"/>
        <v/>
      </c>
      <c r="CH47" s="2" t="str">
        <f t="shared" si="48"/>
        <v/>
      </c>
      <c r="CI47" s="2" t="str">
        <f t="shared" si="49"/>
        <v/>
      </c>
      <c r="CJ47" s="2" t="str">
        <f t="shared" si="50"/>
        <v/>
      </c>
      <c r="CK47" s="2" t="str">
        <f t="shared" si="51"/>
        <v/>
      </c>
      <c r="CL47" s="2" t="str">
        <f t="shared" si="52"/>
        <v/>
      </c>
      <c r="CO47" s="2">
        <f t="shared" si="53"/>
        <v>70.303513193477343</v>
      </c>
      <c r="CP47" s="2">
        <f t="shared" si="54"/>
        <v>72.611902846199882</v>
      </c>
      <c r="CQ47" s="2">
        <f t="shared" si="55"/>
        <v>74.076958405726842</v>
      </c>
      <c r="CR47" s="2">
        <f t="shared" si="56"/>
        <v>74.106996156710011</v>
      </c>
      <c r="CS47" s="2">
        <f t="shared" si="57"/>
        <v>75.201573891606373</v>
      </c>
      <c r="CT47" s="2">
        <f t="shared" si="58"/>
        <v>76.665450860140581</v>
      </c>
      <c r="CU47" s="2">
        <f t="shared" si="59"/>
        <v>77.420213160365037</v>
      </c>
      <c r="CV47" s="2">
        <f t="shared" si="60"/>
        <v>76.988135128474411</v>
      </c>
      <c r="CW47" s="2">
        <f t="shared" si="61"/>
        <v>74.693170703964725</v>
      </c>
      <c r="CX47" s="2">
        <f t="shared" si="62"/>
        <v>70.405959844970127</v>
      </c>
      <c r="CY47" s="2">
        <f t="shared" si="63"/>
        <v>64.3482607351539</v>
      </c>
      <c r="CZ47" s="2">
        <f t="shared" si="64"/>
        <v>57.20321199499773</v>
      </c>
      <c r="DA47" s="2">
        <f t="shared" si="65"/>
        <v>47.397539746815603</v>
      </c>
      <c r="DD47" s="2">
        <f t="shared" si="66"/>
        <v>74.638294678029112</v>
      </c>
      <c r="DE47" s="2">
        <f t="shared" si="67"/>
        <v>73.879483226466007</v>
      </c>
      <c r="DF47" s="2">
        <f t="shared" si="68"/>
        <v>76.213786360658816</v>
      </c>
      <c r="DG47" s="2">
        <f t="shared" si="69"/>
        <v>75.461661159598819</v>
      </c>
      <c r="DH47" s="2">
        <f t="shared" si="70"/>
        <v>76.871566192988311</v>
      </c>
      <c r="DI47" s="2">
        <f t="shared" si="71"/>
        <v>80.063142815179205</v>
      </c>
      <c r="DJ47" s="2">
        <f t="shared" si="72"/>
        <v>81.355420512995224</v>
      </c>
      <c r="DK47" s="2">
        <f t="shared" si="73"/>
        <v>81.472861282963095</v>
      </c>
      <c r="DL47" s="2">
        <f t="shared" si="74"/>
        <v>78.541636516790064</v>
      </c>
      <c r="DM47" s="2">
        <f t="shared" si="75"/>
        <v>74.224596015112695</v>
      </c>
      <c r="DN47" s="2">
        <f t="shared" si="76"/>
        <v>68.276297832406215</v>
      </c>
      <c r="DO47" s="2">
        <f t="shared" si="77"/>
        <v>60.715773352374477</v>
      </c>
      <c r="DP47" s="2">
        <f t="shared" si="78"/>
        <v>49.250293799611278</v>
      </c>
      <c r="DS47" s="2">
        <f t="shared" si="79"/>
        <v>3.667596081832428E-3</v>
      </c>
      <c r="DT47" s="2">
        <f t="shared" si="80"/>
        <v>3.8106663461382846E-3</v>
      </c>
      <c r="DU47" s="2">
        <f t="shared" si="81"/>
        <v>4.3703227120131484E-3</v>
      </c>
      <c r="DV47" s="2">
        <f t="shared" si="82"/>
        <v>4.2836045308061515E-3</v>
      </c>
      <c r="DW47" s="2">
        <f t="shared" si="83"/>
        <v>4.6436825527896323E-3</v>
      </c>
      <c r="DX47" s="2">
        <f t="shared" si="84"/>
        <v>4.9667256186529708E-3</v>
      </c>
      <c r="DY47" s="2">
        <f t="shared" si="85"/>
        <v>3.6214003935099415E-3</v>
      </c>
      <c r="DZ47" s="2">
        <f t="shared" si="86"/>
        <v>3.8189036564409721E-3</v>
      </c>
      <c r="EA47" s="2">
        <f t="shared" si="87"/>
        <v>3.8574792796826148E-3</v>
      </c>
      <c r="EB47" s="2">
        <f t="shared" si="88"/>
        <v>4.1538921240635678E-3</v>
      </c>
      <c r="EC47" s="2">
        <f t="shared" si="89"/>
        <v>4.2965029079876657E-3</v>
      </c>
      <c r="ED47" s="2">
        <f t="shared" si="90"/>
        <v>3.8285061128702619E-3</v>
      </c>
      <c r="EE47" s="2">
        <f t="shared" si="91"/>
        <v>3.8267655252298251E-3</v>
      </c>
    </row>
    <row r="48" spans="2:135" x14ac:dyDescent="0.25">
      <c r="B48" s="2">
        <v>42</v>
      </c>
      <c r="C48">
        <v>83.090999999999994</v>
      </c>
      <c r="D48">
        <v>86.197000000000003</v>
      </c>
      <c r="E48">
        <v>87.817999999999998</v>
      </c>
      <c r="F48">
        <v>82.152000000000001</v>
      </c>
      <c r="G48">
        <v>84.438999999999993</v>
      </c>
      <c r="H48">
        <v>83.409000000000006</v>
      </c>
      <c r="I48">
        <v>83.317999999999998</v>
      </c>
      <c r="J48">
        <v>82.515000000000001</v>
      </c>
      <c r="K48">
        <v>81.727000000000004</v>
      </c>
      <c r="L48">
        <v>80.105999999999995</v>
      </c>
      <c r="M48">
        <v>75.938999999999993</v>
      </c>
      <c r="N48">
        <v>67.25</v>
      </c>
      <c r="O48">
        <v>60.147100000000002</v>
      </c>
      <c r="R48" s="5">
        <f t="shared" si="0"/>
        <v>73.330284041827724</v>
      </c>
      <c r="S48" s="5">
        <f t="shared" si="1"/>
        <v>75.871003903781187</v>
      </c>
      <c r="T48" s="5">
        <f t="shared" si="2"/>
        <v>79.069069107249092</v>
      </c>
      <c r="U48" s="5">
        <f t="shared" si="3"/>
        <v>77.025540036371268</v>
      </c>
      <c r="V48" s="5">
        <f t="shared" si="4"/>
        <v>77.654756272056105</v>
      </c>
      <c r="W48" s="5">
        <f t="shared" si="5"/>
        <v>78.203141400978026</v>
      </c>
      <c r="X48" s="5">
        <f t="shared" si="6"/>
        <v>77.979231448945455</v>
      </c>
      <c r="Y48" s="5">
        <f t="shared" si="7"/>
        <v>77.797280135453633</v>
      </c>
      <c r="Z48" s="5">
        <f t="shared" si="8"/>
        <v>75.563289073163858</v>
      </c>
      <c r="AA48" s="5">
        <f t="shared" si="9"/>
        <v>72.577219191378887</v>
      </c>
      <c r="AB48" s="5">
        <f t="shared" si="10"/>
        <v>68.463968848488733</v>
      </c>
      <c r="AC48" s="5">
        <f t="shared" si="11"/>
        <v>60.479330478272161</v>
      </c>
      <c r="AD48" s="5">
        <f t="shared" si="12"/>
        <v>51.792305323723753</v>
      </c>
      <c r="AE48" s="5"/>
      <c r="AG48" s="5">
        <f t="shared" si="93"/>
        <v>9.7607159581722698</v>
      </c>
      <c r="AH48" s="5">
        <f t="shared" si="93"/>
        <v>10.325996096218816</v>
      </c>
      <c r="AI48" s="5">
        <f t="shared" si="93"/>
        <v>8.7489308927509057</v>
      </c>
      <c r="AJ48" s="5">
        <f t="shared" si="93"/>
        <v>5.1264599636287329</v>
      </c>
      <c r="AK48" s="5">
        <f t="shared" si="93"/>
        <v>6.7842437279438883</v>
      </c>
      <c r="AL48" s="5">
        <f t="shared" si="93"/>
        <v>5.2058585990219797</v>
      </c>
      <c r="AM48" s="5">
        <f t="shared" si="93"/>
        <v>5.3387685510545424</v>
      </c>
      <c r="AN48" s="5">
        <f t="shared" si="93"/>
        <v>4.7177198645463676</v>
      </c>
      <c r="AO48" s="5">
        <f t="shared" si="92"/>
        <v>6.1637109268361456</v>
      </c>
      <c r="AP48" s="5">
        <f t="shared" si="92"/>
        <v>7.5287808086211072</v>
      </c>
      <c r="AQ48" s="5">
        <f t="shared" si="92"/>
        <v>7.47503115151126</v>
      </c>
      <c r="AR48" s="5">
        <f t="shared" si="92"/>
        <v>6.7706695217278394</v>
      </c>
      <c r="AS48" s="5">
        <f t="shared" si="92"/>
        <v>8.3547946762762493</v>
      </c>
      <c r="AV48" s="2">
        <f t="shared" si="14"/>
        <v>70.32935340468272</v>
      </c>
      <c r="AW48" s="2">
        <f t="shared" si="15"/>
        <v>72.600146809050642</v>
      </c>
      <c r="AX48" s="2">
        <f t="shared" si="16"/>
        <v>74.078659539734105</v>
      </c>
      <c r="AY48" s="2">
        <f t="shared" si="17"/>
        <v>74.109521847842018</v>
      </c>
      <c r="AZ48" s="2">
        <f t="shared" si="18"/>
        <v>75.221666980555781</v>
      </c>
      <c r="BA48" s="2">
        <f t="shared" si="19"/>
        <v>76.716250805192672</v>
      </c>
      <c r="BB48" s="2">
        <f t="shared" si="20"/>
        <v>77.467868305003336</v>
      </c>
      <c r="BC48" s="2">
        <f t="shared" si="21"/>
        <v>77.038108118915815</v>
      </c>
      <c r="BD48" s="2">
        <f t="shared" si="22"/>
        <v>74.730349852592241</v>
      </c>
      <c r="BE48" s="2">
        <f t="shared" si="23"/>
        <v>70.445159753546619</v>
      </c>
      <c r="BF48" s="2">
        <f t="shared" si="24"/>
        <v>64.395006998685815</v>
      </c>
      <c r="BG48" s="2">
        <f t="shared" si="25"/>
        <v>57.241398470077584</v>
      </c>
      <c r="BH48" s="2">
        <f t="shared" si="26"/>
        <v>47.420822669883869</v>
      </c>
      <c r="BK48" s="2" t="str">
        <f t="shared" si="27"/>
        <v/>
      </c>
      <c r="BL48" s="2" t="str">
        <f t="shared" si="28"/>
        <v/>
      </c>
      <c r="BM48" s="2" t="str">
        <f t="shared" si="29"/>
        <v/>
      </c>
      <c r="BN48" s="2" t="str">
        <f t="shared" si="30"/>
        <v/>
      </c>
      <c r="BO48" s="2" t="str">
        <f t="shared" si="31"/>
        <v/>
      </c>
      <c r="BP48" s="2">
        <f t="shared" si="32"/>
        <v>83.409000000000006</v>
      </c>
      <c r="BQ48" s="2">
        <f t="shared" si="33"/>
        <v>83.317999999999998</v>
      </c>
      <c r="BR48" s="2">
        <f t="shared" si="34"/>
        <v>82.515000000000001</v>
      </c>
      <c r="BS48" s="2">
        <f t="shared" si="35"/>
        <v>81.727000000000004</v>
      </c>
      <c r="BT48" s="2" t="str">
        <f t="shared" si="36"/>
        <v/>
      </c>
      <c r="BU48" s="2" t="str">
        <f t="shared" si="37"/>
        <v/>
      </c>
      <c r="BV48" s="2" t="str">
        <f t="shared" si="38"/>
        <v/>
      </c>
      <c r="BW48" s="2" t="str">
        <f t="shared" si="39"/>
        <v/>
      </c>
      <c r="BZ48" s="2" t="str">
        <f t="shared" si="40"/>
        <v/>
      </c>
      <c r="CA48" s="2" t="str">
        <f t="shared" si="41"/>
        <v/>
      </c>
      <c r="CB48" s="2" t="str">
        <f t="shared" si="42"/>
        <v/>
      </c>
      <c r="CC48" s="2" t="str">
        <f t="shared" si="43"/>
        <v/>
      </c>
      <c r="CD48" s="2" t="str">
        <f t="shared" si="44"/>
        <v/>
      </c>
      <c r="CE48" s="2" t="str">
        <f t="shared" si="45"/>
        <v/>
      </c>
      <c r="CF48" s="2" t="str">
        <f t="shared" si="46"/>
        <v/>
      </c>
      <c r="CG48" s="2" t="str">
        <f t="shared" si="47"/>
        <v/>
      </c>
      <c r="CH48" s="2" t="str">
        <f t="shared" si="48"/>
        <v/>
      </c>
      <c r="CI48" s="2" t="str">
        <f t="shared" si="49"/>
        <v/>
      </c>
      <c r="CJ48" s="2" t="str">
        <f t="shared" si="50"/>
        <v/>
      </c>
      <c r="CK48" s="2" t="str">
        <f t="shared" si="51"/>
        <v/>
      </c>
      <c r="CL48" s="2" t="str">
        <f t="shared" si="52"/>
        <v/>
      </c>
      <c r="CO48" s="2">
        <f t="shared" si="53"/>
        <v>70.31227391561788</v>
      </c>
      <c r="CP48" s="2">
        <f t="shared" si="54"/>
        <v>72.594989847481116</v>
      </c>
      <c r="CQ48" s="2">
        <f t="shared" si="55"/>
        <v>74.068644927482183</v>
      </c>
      <c r="CR48" s="2">
        <f t="shared" si="56"/>
        <v>74.103325826221436</v>
      </c>
      <c r="CS48" s="2">
        <f t="shared" si="57"/>
        <v>75.213373717146055</v>
      </c>
      <c r="CT48" s="2">
        <f t="shared" si="58"/>
        <v>76.698156799756177</v>
      </c>
      <c r="CU48" s="2">
        <f t="shared" si="59"/>
        <v>77.452549642523138</v>
      </c>
      <c r="CV48" s="2">
        <f t="shared" si="60"/>
        <v>77.019717907844921</v>
      </c>
      <c r="CW48" s="2">
        <f t="shared" si="61"/>
        <v>74.714410601601898</v>
      </c>
      <c r="CX48" s="2">
        <f t="shared" si="62"/>
        <v>70.428133222597708</v>
      </c>
      <c r="CY48" s="2">
        <f t="shared" si="63"/>
        <v>64.376882719086851</v>
      </c>
      <c r="CZ48" s="2">
        <f t="shared" si="64"/>
        <v>57.226939984410734</v>
      </c>
      <c r="DA48" s="2">
        <f t="shared" si="65"/>
        <v>47.413213504504355</v>
      </c>
      <c r="DD48" s="2">
        <f t="shared" si="66"/>
        <v>74.560885406589634</v>
      </c>
      <c r="DE48" s="2">
        <f t="shared" si="67"/>
        <v>73.829664714719797</v>
      </c>
      <c r="DF48" s="2">
        <f t="shared" si="68"/>
        <v>76.159402648842047</v>
      </c>
      <c r="DG48" s="2">
        <f t="shared" si="69"/>
        <v>75.423049480786261</v>
      </c>
      <c r="DH48" s="2">
        <f t="shared" si="70"/>
        <v>76.842885341317768</v>
      </c>
      <c r="DI48" s="2">
        <f t="shared" si="71"/>
        <v>80.022245497115179</v>
      </c>
      <c r="DJ48" s="2">
        <f t="shared" si="72"/>
        <v>81.311738328486413</v>
      </c>
      <c r="DK48" s="2">
        <f t="shared" si="73"/>
        <v>81.413191234736274</v>
      </c>
      <c r="DL48" s="2">
        <f t="shared" si="74"/>
        <v>78.484276532865664</v>
      </c>
      <c r="DM48" s="2">
        <f t="shared" si="75"/>
        <v>74.167903893631859</v>
      </c>
      <c r="DN48" s="2">
        <f t="shared" si="76"/>
        <v>68.225685247470082</v>
      </c>
      <c r="DO48" s="2">
        <f t="shared" si="77"/>
        <v>60.672452632739073</v>
      </c>
      <c r="DP48" s="2">
        <f t="shared" si="78"/>
        <v>49.227331294175507</v>
      </c>
      <c r="DS48" s="2">
        <f t="shared" si="79"/>
        <v>4.0200166810092624E-3</v>
      </c>
      <c r="DT48" s="2">
        <f t="shared" si="80"/>
        <v>4.1767769850670402E-3</v>
      </c>
      <c r="DU48" s="2">
        <f t="shared" si="81"/>
        <v>4.7899439277938926E-3</v>
      </c>
      <c r="DV48" s="2">
        <f t="shared" si="82"/>
        <v>4.6949386707879053E-3</v>
      </c>
      <c r="DW48" s="2">
        <f t="shared" si="83"/>
        <v>5.0894165384921235E-3</v>
      </c>
      <c r="DX48" s="2">
        <f t="shared" si="84"/>
        <v>5.4432980235667805E-3</v>
      </c>
      <c r="DY48" s="2">
        <f t="shared" si="85"/>
        <v>3.9693997175937901E-3</v>
      </c>
      <c r="DZ48" s="2">
        <f t="shared" si="86"/>
        <v>4.1858023715152654E-3</v>
      </c>
      <c r="EA48" s="2">
        <f t="shared" si="87"/>
        <v>4.2280683931399769E-3</v>
      </c>
      <c r="EB48" s="2">
        <f t="shared" si="88"/>
        <v>4.5528275519099264E-3</v>
      </c>
      <c r="EC48" s="2">
        <f t="shared" si="89"/>
        <v>4.7090697600913932E-3</v>
      </c>
      <c r="ED48" s="2">
        <f t="shared" si="90"/>
        <v>4.1963234916178437E-3</v>
      </c>
      <c r="EE48" s="2">
        <f t="shared" si="91"/>
        <v>4.1944163840080626E-3</v>
      </c>
    </row>
    <row r="49" spans="2:135" x14ac:dyDescent="0.25">
      <c r="B49" s="2">
        <v>43</v>
      </c>
      <c r="C49">
        <v>87.317999999999998</v>
      </c>
      <c r="D49">
        <v>90.727000000000004</v>
      </c>
      <c r="E49">
        <v>92.515000000000001</v>
      </c>
      <c r="F49">
        <v>87.135999999999996</v>
      </c>
      <c r="G49">
        <v>87.47</v>
      </c>
      <c r="H49">
        <v>86.47</v>
      </c>
      <c r="I49">
        <v>83.227000000000004</v>
      </c>
      <c r="J49">
        <v>86.97</v>
      </c>
      <c r="K49">
        <v>84.590999999999994</v>
      </c>
      <c r="L49">
        <v>83.287999999999997</v>
      </c>
      <c r="M49">
        <v>80.53</v>
      </c>
      <c r="N49">
        <v>70.867999999999995</v>
      </c>
      <c r="O49">
        <v>64.235299999999995</v>
      </c>
      <c r="R49" s="5">
        <f t="shared" si="0"/>
        <v>75.605811196832192</v>
      </c>
      <c r="S49" s="5">
        <f t="shared" si="1"/>
        <v>78.334857788148483</v>
      </c>
      <c r="T49" s="5">
        <f t="shared" si="2"/>
        <v>82.56293052072462</v>
      </c>
      <c r="U49" s="5">
        <f t="shared" si="3"/>
        <v>79.274858774664082</v>
      </c>
      <c r="V49" s="5">
        <f t="shared" si="4"/>
        <v>79.641427750781844</v>
      </c>
      <c r="W49" s="5">
        <f t="shared" si="5"/>
        <v>79.575779475003557</v>
      </c>
      <c r="X49" s="5">
        <f t="shared" si="6"/>
        <v>78.534670119853487</v>
      </c>
      <c r="Y49" s="5">
        <f t="shared" si="7"/>
        <v>78.567278232763172</v>
      </c>
      <c r="Z49" s="5">
        <f t="shared" si="8"/>
        <v>76.382112158479998</v>
      </c>
      <c r="AA49" s="5">
        <f t="shared" si="9"/>
        <v>74.347807871821317</v>
      </c>
      <c r="AB49" s="5">
        <f t="shared" si="10"/>
        <v>71.395793877764461</v>
      </c>
      <c r="AC49" s="5">
        <f t="shared" si="11"/>
        <v>62.825272441787433</v>
      </c>
      <c r="AD49" s="5">
        <f t="shared" si="12"/>
        <v>54.640329600368879</v>
      </c>
      <c r="AE49" s="5"/>
      <c r="AG49" s="5">
        <f t="shared" si="93"/>
        <v>11.712188803167805</v>
      </c>
      <c r="AH49" s="5">
        <f t="shared" si="93"/>
        <v>12.392142211851521</v>
      </c>
      <c r="AI49" s="5">
        <f t="shared" si="93"/>
        <v>9.9520694792753801</v>
      </c>
      <c r="AJ49" s="5">
        <f t="shared" si="93"/>
        <v>7.8611412253359134</v>
      </c>
      <c r="AK49" s="5">
        <f t="shared" si="93"/>
        <v>7.8285722492181549</v>
      </c>
      <c r="AL49" s="5">
        <f t="shared" si="93"/>
        <v>6.8942205249964417</v>
      </c>
      <c r="AM49" s="5">
        <f t="shared" si="93"/>
        <v>4.6923298801465165</v>
      </c>
      <c r="AN49" s="5">
        <f t="shared" si="93"/>
        <v>8.4027217672368266</v>
      </c>
      <c r="AO49" s="5">
        <f t="shared" si="92"/>
        <v>8.2088878415199957</v>
      </c>
      <c r="AP49" s="5">
        <f t="shared" si="92"/>
        <v>8.9401921281786798</v>
      </c>
      <c r="AQ49" s="5">
        <f t="shared" si="92"/>
        <v>9.1342061222355397</v>
      </c>
      <c r="AR49" s="5">
        <f t="shared" si="92"/>
        <v>8.0427275582125617</v>
      </c>
      <c r="AS49" s="5">
        <f t="shared" si="92"/>
        <v>9.5949703996311158</v>
      </c>
      <c r="AV49" s="2">
        <f t="shared" si="14"/>
        <v>70.339374986602834</v>
      </c>
      <c r="AW49" s="2">
        <f t="shared" si="15"/>
        <v>72.583578428866176</v>
      </c>
      <c r="AX49" s="2">
        <f t="shared" si="16"/>
        <v>74.071065328769748</v>
      </c>
      <c r="AY49" s="2">
        <f t="shared" si="17"/>
        <v>74.106266429366215</v>
      </c>
      <c r="AZ49" s="2">
        <f t="shared" si="18"/>
        <v>75.234036673476851</v>
      </c>
      <c r="BA49" s="2">
        <f t="shared" si="19"/>
        <v>76.750252940941252</v>
      </c>
      <c r="BB49" s="2">
        <f t="shared" si="20"/>
        <v>77.501345540156024</v>
      </c>
      <c r="BC49" s="2">
        <f t="shared" si="21"/>
        <v>77.07103836411811</v>
      </c>
      <c r="BD49" s="2">
        <f t="shared" si="22"/>
        <v>74.752756174870427</v>
      </c>
      <c r="BE49" s="2">
        <f t="shared" si="23"/>
        <v>70.468574093619523</v>
      </c>
      <c r="BF49" s="2">
        <f t="shared" si="24"/>
        <v>64.4249596224481</v>
      </c>
      <c r="BG49" s="2">
        <f t="shared" si="25"/>
        <v>57.266206594246178</v>
      </c>
      <c r="BH49" s="2">
        <f t="shared" si="26"/>
        <v>47.437049551590086</v>
      </c>
      <c r="BK49" s="2" t="str">
        <f t="shared" si="27"/>
        <v/>
      </c>
      <c r="BL49" s="2" t="str">
        <f t="shared" si="28"/>
        <v/>
      </c>
      <c r="BM49" s="2" t="str">
        <f t="shared" si="29"/>
        <v/>
      </c>
      <c r="BN49" s="2" t="str">
        <f t="shared" si="30"/>
        <v/>
      </c>
      <c r="BO49" s="2" t="str">
        <f t="shared" si="31"/>
        <v/>
      </c>
      <c r="BP49" s="2" t="str">
        <f t="shared" si="32"/>
        <v/>
      </c>
      <c r="BQ49" s="2">
        <f t="shared" si="33"/>
        <v>83.227000000000004</v>
      </c>
      <c r="BR49" s="2">
        <f t="shared" si="34"/>
        <v>86.97</v>
      </c>
      <c r="BS49" s="2">
        <f t="shared" si="35"/>
        <v>84.590999999999994</v>
      </c>
      <c r="BT49" s="2" t="str">
        <f t="shared" si="36"/>
        <v/>
      </c>
      <c r="BU49" s="2" t="str">
        <f t="shared" si="37"/>
        <v/>
      </c>
      <c r="BV49" s="2" t="str">
        <f t="shared" si="38"/>
        <v/>
      </c>
      <c r="BW49" s="2" t="str">
        <f t="shared" si="39"/>
        <v/>
      </c>
      <c r="BZ49" s="2" t="str">
        <f t="shared" si="40"/>
        <v/>
      </c>
      <c r="CA49" s="2" t="str">
        <f t="shared" si="41"/>
        <v/>
      </c>
      <c r="CB49" s="2" t="str">
        <f t="shared" si="42"/>
        <v/>
      </c>
      <c r="CC49" s="2" t="str">
        <f t="shared" si="43"/>
        <v/>
      </c>
      <c r="CD49" s="2" t="str">
        <f t="shared" si="44"/>
        <v/>
      </c>
      <c r="CE49" s="2" t="str">
        <f t="shared" si="45"/>
        <v/>
      </c>
      <c r="CF49" s="2" t="str">
        <f t="shared" si="46"/>
        <v/>
      </c>
      <c r="CG49" s="2" t="str">
        <f t="shared" si="47"/>
        <v/>
      </c>
      <c r="CH49" s="2" t="str">
        <f t="shared" si="48"/>
        <v/>
      </c>
      <c r="CI49" s="2" t="str">
        <f t="shared" si="49"/>
        <v/>
      </c>
      <c r="CJ49" s="2" t="str">
        <f t="shared" si="50"/>
        <v/>
      </c>
      <c r="CK49" s="2" t="str">
        <f t="shared" si="51"/>
        <v/>
      </c>
      <c r="CL49" s="2" t="str">
        <f t="shared" si="52"/>
        <v/>
      </c>
      <c r="CO49" s="2">
        <f t="shared" si="53"/>
        <v>70.321034637758416</v>
      </c>
      <c r="CP49" s="2">
        <f t="shared" si="54"/>
        <v>72.57807684876235</v>
      </c>
      <c r="CQ49" s="2">
        <f t="shared" si="55"/>
        <v>74.060331449237523</v>
      </c>
      <c r="CR49" s="2">
        <f t="shared" si="56"/>
        <v>74.099655495732861</v>
      </c>
      <c r="CS49" s="2">
        <f t="shared" si="57"/>
        <v>75.225173542685738</v>
      </c>
      <c r="CT49" s="2">
        <f t="shared" si="58"/>
        <v>76.730862739371773</v>
      </c>
      <c r="CU49" s="2">
        <f t="shared" si="59"/>
        <v>77.484886124681239</v>
      </c>
      <c r="CV49" s="2">
        <f t="shared" si="60"/>
        <v>77.051300687215416</v>
      </c>
      <c r="CW49" s="2">
        <f t="shared" si="61"/>
        <v>74.735650499239057</v>
      </c>
      <c r="CX49" s="2">
        <f t="shared" si="62"/>
        <v>70.450306600225289</v>
      </c>
      <c r="CY49" s="2">
        <f t="shared" si="63"/>
        <v>64.405504703019801</v>
      </c>
      <c r="CZ49" s="2">
        <f t="shared" si="64"/>
        <v>57.250667973823738</v>
      </c>
      <c r="DA49" s="2">
        <f t="shared" si="65"/>
        <v>47.428887262193115</v>
      </c>
      <c r="DD49" s="2">
        <f t="shared" si="66"/>
        <v>74.483476135150156</v>
      </c>
      <c r="DE49" s="2">
        <f t="shared" si="67"/>
        <v>73.779846202973573</v>
      </c>
      <c r="DF49" s="2">
        <f t="shared" si="68"/>
        <v>76.105018937025278</v>
      </c>
      <c r="DG49" s="2">
        <f t="shared" si="69"/>
        <v>75.384437801973689</v>
      </c>
      <c r="DH49" s="2">
        <f t="shared" si="70"/>
        <v>76.81420448964721</v>
      </c>
      <c r="DI49" s="2">
        <f t="shared" si="71"/>
        <v>79.981348179051153</v>
      </c>
      <c r="DJ49" s="2">
        <f t="shared" si="72"/>
        <v>81.268056143977603</v>
      </c>
      <c r="DK49" s="2">
        <f t="shared" si="73"/>
        <v>81.353521186509468</v>
      </c>
      <c r="DL49" s="2">
        <f t="shared" si="74"/>
        <v>78.426916548941264</v>
      </c>
      <c r="DM49" s="2">
        <f t="shared" si="75"/>
        <v>74.111211772151023</v>
      </c>
      <c r="DN49" s="2">
        <f t="shared" si="76"/>
        <v>68.175072662533935</v>
      </c>
      <c r="DO49" s="2">
        <f t="shared" si="77"/>
        <v>60.62913191310367</v>
      </c>
      <c r="DP49" s="2">
        <f t="shared" si="78"/>
        <v>49.204368788739743</v>
      </c>
      <c r="DS49" s="2">
        <f t="shared" si="79"/>
        <v>4.406151739529008E-3</v>
      </c>
      <c r="DT49" s="2">
        <f t="shared" si="80"/>
        <v>4.5779001474276892E-3</v>
      </c>
      <c r="DU49" s="2">
        <f t="shared" si="81"/>
        <v>5.249643085477272E-3</v>
      </c>
      <c r="DV49" s="2">
        <f t="shared" si="82"/>
        <v>5.1455671526955422E-3</v>
      </c>
      <c r="DW49" s="2">
        <f t="shared" si="83"/>
        <v>5.5776955181715973E-3</v>
      </c>
      <c r="DX49" s="2">
        <f t="shared" si="84"/>
        <v>5.9653248504907283E-3</v>
      </c>
      <c r="DY49" s="2">
        <f t="shared" si="85"/>
        <v>4.3506940980246791E-3</v>
      </c>
      <c r="DZ49" s="2">
        <f t="shared" si="86"/>
        <v>4.5877883074383176E-3</v>
      </c>
      <c r="EA49" s="2">
        <f t="shared" si="87"/>
        <v>4.6340944816874964E-3</v>
      </c>
      <c r="EB49" s="2">
        <f t="shared" si="88"/>
        <v>4.9898843418099874E-3</v>
      </c>
      <c r="EC49" s="2">
        <f t="shared" si="89"/>
        <v>5.1610475357495265E-3</v>
      </c>
      <c r="ED49" s="2">
        <f t="shared" si="90"/>
        <v>4.5993151626651848E-3</v>
      </c>
      <c r="EE49" s="2">
        <f t="shared" si="91"/>
        <v>4.5972257525221756E-3</v>
      </c>
    </row>
    <row r="50" spans="2:135" x14ac:dyDescent="0.25">
      <c r="B50" s="2">
        <v>44</v>
      </c>
      <c r="C50">
        <v>93.575999999999993</v>
      </c>
      <c r="D50">
        <v>96.894000000000005</v>
      </c>
      <c r="E50">
        <v>99.061000000000007</v>
      </c>
      <c r="F50">
        <v>91.879000000000005</v>
      </c>
      <c r="G50">
        <v>92.924000000000007</v>
      </c>
      <c r="H50">
        <v>91.864000000000004</v>
      </c>
      <c r="I50">
        <v>87.5</v>
      </c>
      <c r="J50">
        <v>89.242000000000004</v>
      </c>
      <c r="K50">
        <v>87.864000000000004</v>
      </c>
      <c r="L50">
        <v>86.817999999999998</v>
      </c>
      <c r="M50">
        <v>86.47</v>
      </c>
      <c r="N50">
        <v>75.382000000000005</v>
      </c>
      <c r="O50">
        <v>67.823499999999996</v>
      </c>
      <c r="R50" s="5">
        <f t="shared" si="0"/>
        <v>79.195222977721926</v>
      </c>
      <c r="S50" s="5">
        <f t="shared" si="1"/>
        <v>82.24256152176811</v>
      </c>
      <c r="T50" s="5">
        <f t="shared" si="2"/>
        <v>87.880912727784917</v>
      </c>
      <c r="U50" s="5">
        <f t="shared" si="3"/>
        <v>82.858453772540685</v>
      </c>
      <c r="V50" s="5">
        <f t="shared" si="4"/>
        <v>82.868219670466459</v>
      </c>
      <c r="W50" s="5">
        <f t="shared" si="5"/>
        <v>81.90275985535375</v>
      </c>
      <c r="X50" s="5">
        <f t="shared" si="6"/>
        <v>79.528854966596555</v>
      </c>
      <c r="Y50" s="5">
        <f t="shared" si="7"/>
        <v>79.919980668709869</v>
      </c>
      <c r="Z50" s="5">
        <f t="shared" si="8"/>
        <v>77.818893307351516</v>
      </c>
      <c r="AA50" s="5">
        <f t="shared" si="9"/>
        <v>77.236309770477675</v>
      </c>
      <c r="AB50" s="5">
        <f t="shared" si="10"/>
        <v>75.874678323057537</v>
      </c>
      <c r="AC50" s="5">
        <f t="shared" si="11"/>
        <v>66.425970513536754</v>
      </c>
      <c r="AD50" s="5">
        <f t="shared" si="12"/>
        <v>58.821815947529288</v>
      </c>
      <c r="AE50" s="5"/>
      <c r="AG50" s="5">
        <f t="shared" si="93"/>
        <v>14.380777022278068</v>
      </c>
      <c r="AH50" s="5">
        <f t="shared" si="93"/>
        <v>14.651438478231896</v>
      </c>
      <c r="AI50" s="5">
        <f t="shared" si="93"/>
        <v>11.18008727221509</v>
      </c>
      <c r="AJ50" s="5">
        <f t="shared" si="93"/>
        <v>9.0205462274593202</v>
      </c>
      <c r="AK50" s="5">
        <f t="shared" si="93"/>
        <v>10.055780329533548</v>
      </c>
      <c r="AL50" s="5">
        <f t="shared" si="93"/>
        <v>9.9612401446462542</v>
      </c>
      <c r="AM50" s="5">
        <f t="shared" si="93"/>
        <v>7.9711450334034453</v>
      </c>
      <c r="AN50" s="5">
        <f t="shared" si="93"/>
        <v>9.3220193312901358</v>
      </c>
      <c r="AO50" s="5">
        <f t="shared" si="92"/>
        <v>10.045106692648488</v>
      </c>
      <c r="AP50" s="5">
        <f t="shared" si="92"/>
        <v>9.581690229522323</v>
      </c>
      <c r="AQ50" s="5">
        <f t="shared" si="92"/>
        <v>10.595321676942461</v>
      </c>
      <c r="AR50" s="5">
        <f t="shared" si="92"/>
        <v>8.956029486463251</v>
      </c>
      <c r="AS50" s="5">
        <f t="shared" si="92"/>
        <v>9.0016840524707078</v>
      </c>
      <c r="AV50" s="2">
        <f t="shared" si="14"/>
        <v>70.34948047569948</v>
      </c>
      <c r="AW50" s="2">
        <f t="shared" si="15"/>
        <v>72.567028451017592</v>
      </c>
      <c r="AX50" s="2">
        <f t="shared" si="16"/>
        <v>74.06351642641205</v>
      </c>
      <c r="AY50" s="2">
        <f t="shared" si="17"/>
        <v>74.103033271738639</v>
      </c>
      <c r="AZ50" s="2">
        <f t="shared" si="18"/>
        <v>75.24643893162478</v>
      </c>
      <c r="BA50" s="2">
        <f t="shared" si="19"/>
        <v>76.78433623223907</v>
      </c>
      <c r="BB50" s="2">
        <f t="shared" si="20"/>
        <v>77.534899934440674</v>
      </c>
      <c r="BC50" s="2">
        <f t="shared" si="21"/>
        <v>77.10405698797301</v>
      </c>
      <c r="BD50" s="2">
        <f t="shared" si="22"/>
        <v>74.775238813433859</v>
      </c>
      <c r="BE50" s="2">
        <f t="shared" si="23"/>
        <v>70.492068958871229</v>
      </c>
      <c r="BF50" s="2">
        <f t="shared" si="24"/>
        <v>64.454999802062602</v>
      </c>
      <c r="BG50" s="2">
        <f t="shared" si="25"/>
        <v>57.291088184916731</v>
      </c>
      <c r="BH50" s="2">
        <f t="shared" si="26"/>
        <v>47.453312154782751</v>
      </c>
      <c r="BK50" s="2" t="str">
        <f t="shared" si="27"/>
        <v/>
      </c>
      <c r="BL50" s="2" t="str">
        <f t="shared" si="28"/>
        <v/>
      </c>
      <c r="BM50" s="2" t="str">
        <f t="shared" si="29"/>
        <v/>
      </c>
      <c r="BN50" s="2" t="str">
        <f t="shared" si="30"/>
        <v/>
      </c>
      <c r="BO50" s="2" t="str">
        <f t="shared" si="31"/>
        <v/>
      </c>
      <c r="BP50" s="2" t="str">
        <f t="shared" si="32"/>
        <v/>
      </c>
      <c r="BQ50" s="2" t="str">
        <f t="shared" si="33"/>
        <v/>
      </c>
      <c r="BR50" s="2" t="str">
        <f t="shared" si="34"/>
        <v/>
      </c>
      <c r="BS50" s="2" t="str">
        <f t="shared" si="35"/>
        <v/>
      </c>
      <c r="BT50" s="2" t="str">
        <f t="shared" si="36"/>
        <v/>
      </c>
      <c r="BU50" s="2" t="str">
        <f t="shared" si="37"/>
        <v/>
      </c>
      <c r="BV50" s="2" t="str">
        <f t="shared" si="38"/>
        <v/>
      </c>
      <c r="BW50" s="2" t="str">
        <f t="shared" si="39"/>
        <v/>
      </c>
      <c r="BZ50" s="2" t="str">
        <f t="shared" si="40"/>
        <v/>
      </c>
      <c r="CA50" s="2" t="str">
        <f t="shared" si="41"/>
        <v/>
      </c>
      <c r="CB50" s="2" t="str">
        <f t="shared" si="42"/>
        <v/>
      </c>
      <c r="CC50" s="2" t="str">
        <f t="shared" si="43"/>
        <v/>
      </c>
      <c r="CD50" s="2" t="str">
        <f t="shared" si="44"/>
        <v/>
      </c>
      <c r="CE50" s="2" t="str">
        <f t="shared" si="45"/>
        <v/>
      </c>
      <c r="CF50" s="2" t="str">
        <f t="shared" si="46"/>
        <v/>
      </c>
      <c r="CG50" s="2" t="str">
        <f t="shared" si="47"/>
        <v/>
      </c>
      <c r="CH50" s="2" t="str">
        <f t="shared" si="48"/>
        <v/>
      </c>
      <c r="CI50" s="2" t="str">
        <f t="shared" si="49"/>
        <v/>
      </c>
      <c r="CJ50" s="2" t="str">
        <f t="shared" si="50"/>
        <v/>
      </c>
      <c r="CK50" s="2" t="str">
        <f t="shared" si="51"/>
        <v/>
      </c>
      <c r="CL50" s="2" t="str">
        <f t="shared" si="52"/>
        <v/>
      </c>
      <c r="CO50" s="2">
        <f t="shared" si="53"/>
        <v>70.329795359898966</v>
      </c>
      <c r="CP50" s="2">
        <f t="shared" si="54"/>
        <v>72.56116385004357</v>
      </c>
      <c r="CQ50" s="2">
        <f t="shared" si="55"/>
        <v>74.052017970992864</v>
      </c>
      <c r="CR50" s="2">
        <f t="shared" si="56"/>
        <v>74.095985165244286</v>
      </c>
      <c r="CS50" s="2">
        <f t="shared" si="57"/>
        <v>75.236973368225406</v>
      </c>
      <c r="CT50" s="2">
        <f t="shared" si="58"/>
        <v>76.763568678987355</v>
      </c>
      <c r="CU50" s="2">
        <f t="shared" si="59"/>
        <v>77.51722260683934</v>
      </c>
      <c r="CV50" s="2">
        <f t="shared" si="60"/>
        <v>77.082883466585926</v>
      </c>
      <c r="CW50" s="2">
        <f t="shared" si="61"/>
        <v>74.75689039687623</v>
      </c>
      <c r="CX50" s="2">
        <f t="shared" si="62"/>
        <v>70.472479977852885</v>
      </c>
      <c r="CY50" s="2">
        <f t="shared" si="63"/>
        <v>64.434126686952752</v>
      </c>
      <c r="CZ50" s="2">
        <f t="shared" si="64"/>
        <v>57.274395963236742</v>
      </c>
      <c r="DA50" s="2">
        <f t="shared" si="65"/>
        <v>47.444561019881867</v>
      </c>
      <c r="DD50" s="2">
        <f t="shared" si="66"/>
        <v>74.406066863710677</v>
      </c>
      <c r="DE50" s="2">
        <f t="shared" si="67"/>
        <v>73.730027691227363</v>
      </c>
      <c r="DF50" s="2">
        <f t="shared" si="68"/>
        <v>76.050635225208509</v>
      </c>
      <c r="DG50" s="2">
        <f t="shared" si="69"/>
        <v>75.345826123161117</v>
      </c>
      <c r="DH50" s="2">
        <f t="shared" si="70"/>
        <v>76.785523637976667</v>
      </c>
      <c r="DI50" s="2">
        <f t="shared" si="71"/>
        <v>79.940450860987141</v>
      </c>
      <c r="DJ50" s="2">
        <f t="shared" si="72"/>
        <v>81.224373959468807</v>
      </c>
      <c r="DK50" s="2">
        <f t="shared" si="73"/>
        <v>81.293851138282662</v>
      </c>
      <c r="DL50" s="2">
        <f t="shared" si="74"/>
        <v>78.369556565016879</v>
      </c>
      <c r="DM50" s="2">
        <f t="shared" si="75"/>
        <v>74.054519650670173</v>
      </c>
      <c r="DN50" s="2">
        <f t="shared" si="76"/>
        <v>68.124460077597789</v>
      </c>
      <c r="DO50" s="2">
        <f t="shared" si="77"/>
        <v>60.585811193468267</v>
      </c>
      <c r="DP50" s="2">
        <f t="shared" si="78"/>
        <v>49.181406283303971</v>
      </c>
      <c r="DS50" s="2">
        <f t="shared" si="79"/>
        <v>4.8291964316152765E-3</v>
      </c>
      <c r="DT50" s="2">
        <f t="shared" si="80"/>
        <v>5.0173516943530895E-3</v>
      </c>
      <c r="DU50" s="2">
        <f t="shared" si="81"/>
        <v>5.7532053197939335E-3</v>
      </c>
      <c r="DV50" s="2">
        <f t="shared" si="82"/>
        <v>5.6392026919240704E-3</v>
      </c>
      <c r="DW50" s="2">
        <f t="shared" si="83"/>
        <v>6.1125322078802013E-3</v>
      </c>
      <c r="DX50" s="2">
        <f t="shared" si="84"/>
        <v>6.5370863828025398E-3</v>
      </c>
      <c r="DY50" s="2">
        <f t="shared" si="85"/>
        <v>4.7684396777581935E-3</v>
      </c>
      <c r="DZ50" s="2">
        <f t="shared" si="86"/>
        <v>5.0281842649630556E-3</v>
      </c>
      <c r="EA50" s="2">
        <f t="shared" si="87"/>
        <v>5.0789128315910578E-3</v>
      </c>
      <c r="EB50" s="2">
        <f t="shared" si="88"/>
        <v>5.4686666836792448E-3</v>
      </c>
      <c r="EC50" s="2">
        <f t="shared" si="89"/>
        <v>5.6561597287590358E-3</v>
      </c>
      <c r="ED50" s="2">
        <f t="shared" si="90"/>
        <v>5.0408120152375E-3</v>
      </c>
      <c r="EE50" s="2">
        <f t="shared" si="91"/>
        <v>5.0385230539401783E-3</v>
      </c>
    </row>
    <row r="51" spans="2:135" x14ac:dyDescent="0.25">
      <c r="B51" s="2">
        <v>45</v>
      </c>
      <c r="C51">
        <v>100.5</v>
      </c>
      <c r="D51">
        <v>103.90900000000001</v>
      </c>
      <c r="E51">
        <v>106.379</v>
      </c>
      <c r="F51">
        <v>98.605999999999995</v>
      </c>
      <c r="G51">
        <v>97.515000000000001</v>
      </c>
      <c r="H51">
        <v>95.984999999999999</v>
      </c>
      <c r="I51">
        <v>89.879000000000005</v>
      </c>
      <c r="J51">
        <v>92.515000000000001</v>
      </c>
      <c r="K51">
        <v>90.697000000000003</v>
      </c>
      <c r="L51">
        <v>93.317999999999998</v>
      </c>
      <c r="M51">
        <v>94.394000000000005</v>
      </c>
      <c r="N51">
        <v>81.441000000000003</v>
      </c>
      <c r="O51">
        <v>75.676500000000004</v>
      </c>
      <c r="R51" s="5">
        <f t="shared" si="0"/>
        <v>84.579960943809851</v>
      </c>
      <c r="S51" s="5">
        <f t="shared" si="1"/>
        <v>88.12423596178003</v>
      </c>
      <c r="T51" s="5">
        <f t="shared" si="2"/>
        <v>95.554386093391201</v>
      </c>
      <c r="U51" s="5">
        <f t="shared" si="3"/>
        <v>88.274214014380419</v>
      </c>
      <c r="V51" s="5">
        <f t="shared" si="4"/>
        <v>87.841829489165065</v>
      </c>
      <c r="W51" s="5">
        <f t="shared" si="5"/>
        <v>85.657227245063822</v>
      </c>
      <c r="X51" s="5">
        <f t="shared" si="6"/>
        <v>81.242756257390482</v>
      </c>
      <c r="Y51" s="5">
        <f t="shared" si="7"/>
        <v>82.197735250419043</v>
      </c>
      <c r="Z51" s="5">
        <f t="shared" si="8"/>
        <v>80.227196421053009</v>
      </c>
      <c r="AA51" s="5">
        <f t="shared" si="9"/>
        <v>81.719327250130704</v>
      </c>
      <c r="AB51" s="5">
        <f t="shared" si="10"/>
        <v>82.374334556555198</v>
      </c>
      <c r="AC51" s="5">
        <f t="shared" si="11"/>
        <v>71.683214375792645</v>
      </c>
      <c r="AD51" s="5">
        <f t="shared" si="12"/>
        <v>64.65454323584764</v>
      </c>
      <c r="AE51" s="5"/>
      <c r="AG51" s="5">
        <f t="shared" si="93"/>
        <v>15.920039056190149</v>
      </c>
      <c r="AH51" s="5">
        <f t="shared" si="93"/>
        <v>15.784764038219976</v>
      </c>
      <c r="AI51" s="5">
        <f t="shared" si="93"/>
        <v>10.824613906608803</v>
      </c>
      <c r="AJ51" s="5">
        <f t="shared" si="93"/>
        <v>10.331785985619575</v>
      </c>
      <c r="AK51" s="5">
        <f t="shared" si="93"/>
        <v>9.673170510834936</v>
      </c>
      <c r="AL51" s="5">
        <f t="shared" si="93"/>
        <v>10.327772754936177</v>
      </c>
      <c r="AM51" s="5">
        <f t="shared" si="93"/>
        <v>8.6362437426095227</v>
      </c>
      <c r="AN51" s="5">
        <f t="shared" si="93"/>
        <v>10.317264749580957</v>
      </c>
      <c r="AO51" s="5">
        <f t="shared" si="92"/>
        <v>10.469803578946994</v>
      </c>
      <c r="AP51" s="5">
        <f t="shared" si="92"/>
        <v>11.598672749869294</v>
      </c>
      <c r="AQ51" s="5">
        <f t="shared" si="92"/>
        <v>12.019665443444808</v>
      </c>
      <c r="AR51" s="5">
        <f t="shared" si="92"/>
        <v>9.757785624207358</v>
      </c>
      <c r="AS51" s="5">
        <f t="shared" si="92"/>
        <v>11.021956764152364</v>
      </c>
      <c r="AV51" s="2">
        <f t="shared" si="14"/>
        <v>70.359674263612305</v>
      </c>
      <c r="AW51" s="2">
        <f t="shared" si="15"/>
        <v>72.55049720783903</v>
      </c>
      <c r="AX51" s="2">
        <f t="shared" si="16"/>
        <v>74.056014842231264</v>
      </c>
      <c r="AY51" s="2">
        <f t="shared" si="17"/>
        <v>74.099822793530933</v>
      </c>
      <c r="AZ51" s="2">
        <f t="shared" si="18"/>
        <v>75.2588747085656</v>
      </c>
      <c r="BA51" s="2">
        <f t="shared" si="19"/>
        <v>76.818504196620424</v>
      </c>
      <c r="BB51" s="2">
        <f t="shared" si="20"/>
        <v>77.568535700230839</v>
      </c>
      <c r="BC51" s="2">
        <f t="shared" si="21"/>
        <v>77.137168433726742</v>
      </c>
      <c r="BD51" s="2">
        <f t="shared" si="22"/>
        <v>74.797801577957387</v>
      </c>
      <c r="BE51" s="2">
        <f t="shared" si="23"/>
        <v>70.51564826986143</v>
      </c>
      <c r="BF51" s="2">
        <f t="shared" si="24"/>
        <v>64.485131970638335</v>
      </c>
      <c r="BG51" s="2">
        <f t="shared" si="25"/>
        <v>57.316047305497683</v>
      </c>
      <c r="BH51" s="2">
        <f t="shared" si="26"/>
        <v>47.469612196661906</v>
      </c>
      <c r="BK51" s="2" t="str">
        <f t="shared" si="27"/>
        <v/>
      </c>
      <c r="BL51" s="2" t="str">
        <f t="shared" si="28"/>
        <v/>
      </c>
      <c r="BM51" s="2" t="str">
        <f t="shared" si="29"/>
        <v/>
      </c>
      <c r="BN51" s="2" t="str">
        <f t="shared" si="30"/>
        <v/>
      </c>
      <c r="BO51" s="2" t="str">
        <f t="shared" si="31"/>
        <v/>
      </c>
      <c r="BP51" s="2" t="str">
        <f t="shared" si="32"/>
        <v/>
      </c>
      <c r="BQ51" s="2" t="str">
        <f t="shared" si="33"/>
        <v/>
      </c>
      <c r="BR51" s="2" t="str">
        <f t="shared" si="34"/>
        <v/>
      </c>
      <c r="BS51" s="2" t="str">
        <f t="shared" si="35"/>
        <v/>
      </c>
      <c r="BT51" s="2" t="str">
        <f t="shared" si="36"/>
        <v/>
      </c>
      <c r="BU51" s="2" t="str">
        <f t="shared" si="37"/>
        <v/>
      </c>
      <c r="BV51" s="2" t="str">
        <f t="shared" si="38"/>
        <v/>
      </c>
      <c r="BW51" s="2" t="str">
        <f t="shared" si="39"/>
        <v/>
      </c>
      <c r="BZ51" s="2" t="str">
        <f t="shared" si="40"/>
        <v/>
      </c>
      <c r="CA51" s="2" t="str">
        <f t="shared" si="41"/>
        <v/>
      </c>
      <c r="CB51" s="2" t="str">
        <f t="shared" si="42"/>
        <v/>
      </c>
      <c r="CC51" s="2" t="str">
        <f t="shared" si="43"/>
        <v/>
      </c>
      <c r="CD51" s="2" t="str">
        <f t="shared" si="44"/>
        <v/>
      </c>
      <c r="CE51" s="2" t="str">
        <f t="shared" si="45"/>
        <v/>
      </c>
      <c r="CF51" s="2" t="str">
        <f t="shared" si="46"/>
        <v/>
      </c>
      <c r="CG51" s="2" t="str">
        <f t="shared" si="47"/>
        <v/>
      </c>
      <c r="CH51" s="2" t="str">
        <f t="shared" si="48"/>
        <v/>
      </c>
      <c r="CI51" s="2" t="str">
        <f t="shared" si="49"/>
        <v/>
      </c>
      <c r="CJ51" s="2" t="str">
        <f t="shared" si="50"/>
        <v/>
      </c>
      <c r="CK51" s="2" t="str">
        <f t="shared" si="51"/>
        <v/>
      </c>
      <c r="CL51" s="2" t="str">
        <f t="shared" si="52"/>
        <v/>
      </c>
      <c r="CO51" s="2">
        <f t="shared" si="53"/>
        <v>70.338556082039503</v>
      </c>
      <c r="CP51" s="2">
        <f t="shared" si="54"/>
        <v>72.544250851324804</v>
      </c>
      <c r="CQ51" s="2">
        <f t="shared" si="55"/>
        <v>74.043704492748205</v>
      </c>
      <c r="CR51" s="2">
        <f t="shared" si="56"/>
        <v>74.092314834755712</v>
      </c>
      <c r="CS51" s="2">
        <f t="shared" si="57"/>
        <v>75.248773193765089</v>
      </c>
      <c r="CT51" s="2">
        <f t="shared" si="58"/>
        <v>76.796274618602951</v>
      </c>
      <c r="CU51" s="2">
        <f t="shared" si="59"/>
        <v>77.549559088997441</v>
      </c>
      <c r="CV51" s="2">
        <f t="shared" si="60"/>
        <v>77.114466245956422</v>
      </c>
      <c r="CW51" s="2">
        <f t="shared" si="61"/>
        <v>74.778130294513389</v>
      </c>
      <c r="CX51" s="2">
        <f t="shared" si="62"/>
        <v>70.494653355480466</v>
      </c>
      <c r="CY51" s="2">
        <f t="shared" si="63"/>
        <v>64.462748670885702</v>
      </c>
      <c r="CZ51" s="2">
        <f t="shared" si="64"/>
        <v>57.298123952649746</v>
      </c>
      <c r="DA51" s="2">
        <f t="shared" si="65"/>
        <v>47.460234777570626</v>
      </c>
      <c r="DD51" s="2">
        <f t="shared" si="66"/>
        <v>74.328657592271213</v>
      </c>
      <c r="DE51" s="2">
        <f t="shared" si="67"/>
        <v>73.680209179481153</v>
      </c>
      <c r="DF51" s="2">
        <f t="shared" si="68"/>
        <v>75.996251513391755</v>
      </c>
      <c r="DG51" s="2">
        <f t="shared" si="69"/>
        <v>75.307214444348546</v>
      </c>
      <c r="DH51" s="2">
        <f t="shared" si="70"/>
        <v>76.756842786306123</v>
      </c>
      <c r="DI51" s="2">
        <f t="shared" si="71"/>
        <v>79.899553542923115</v>
      </c>
      <c r="DJ51" s="2">
        <f t="shared" si="72"/>
        <v>81.180691774959996</v>
      </c>
      <c r="DK51" s="2">
        <f t="shared" si="73"/>
        <v>81.234181090055841</v>
      </c>
      <c r="DL51" s="2">
        <f t="shared" si="74"/>
        <v>78.312196581092479</v>
      </c>
      <c r="DM51" s="2">
        <f t="shared" si="75"/>
        <v>73.997827529189337</v>
      </c>
      <c r="DN51" s="2">
        <f t="shared" si="76"/>
        <v>68.073847492661642</v>
      </c>
      <c r="DO51" s="2">
        <f t="shared" si="77"/>
        <v>60.542490473832864</v>
      </c>
      <c r="DP51" s="2">
        <f t="shared" si="78"/>
        <v>49.158443777868207</v>
      </c>
      <c r="DS51" s="2">
        <f t="shared" si="79"/>
        <v>5.2926426855700081E-3</v>
      </c>
      <c r="DT51" s="2">
        <f t="shared" si="80"/>
        <v>5.4987549801859201E-3</v>
      </c>
      <c r="DU51" s="2">
        <f t="shared" si="81"/>
        <v>6.304764675524455E-3</v>
      </c>
      <c r="DV51" s="2">
        <f t="shared" si="82"/>
        <v>6.1799005579901032E-3</v>
      </c>
      <c r="DW51" s="2">
        <f t="shared" si="83"/>
        <v>6.6983081221634868E-3</v>
      </c>
      <c r="DX51" s="2">
        <f t="shared" si="84"/>
        <v>7.1632549182910569E-3</v>
      </c>
      <c r="DY51" s="2">
        <f t="shared" si="85"/>
        <v>5.2260858730836758E-3</v>
      </c>
      <c r="DZ51" s="2">
        <f t="shared" si="86"/>
        <v>5.5106211544797418E-3</v>
      </c>
      <c r="EA51" s="2">
        <f t="shared" si="87"/>
        <v>5.5661897227834746E-3</v>
      </c>
      <c r="EB51" s="2">
        <f t="shared" si="88"/>
        <v>5.9931117723250587E-3</v>
      </c>
      <c r="EC51" s="2">
        <f t="shared" si="89"/>
        <v>6.1984733338392673E-3</v>
      </c>
      <c r="ED51" s="2">
        <f t="shared" si="90"/>
        <v>5.5244537665253279E-3</v>
      </c>
      <c r="EE51" s="2">
        <f t="shared" si="91"/>
        <v>5.5219464092084386E-3</v>
      </c>
    </row>
    <row r="52" spans="2:135" x14ac:dyDescent="0.25">
      <c r="B52" s="2">
        <v>46</v>
      </c>
      <c r="C52">
        <v>108.485</v>
      </c>
      <c r="D52">
        <v>113.121</v>
      </c>
      <c r="E52">
        <v>116.167</v>
      </c>
      <c r="F52">
        <v>107.545</v>
      </c>
      <c r="G52">
        <v>107.03</v>
      </c>
      <c r="H52">
        <v>103.515</v>
      </c>
      <c r="I52">
        <v>94.515000000000001</v>
      </c>
      <c r="J52">
        <v>97.47</v>
      </c>
      <c r="K52">
        <v>95</v>
      </c>
      <c r="L52">
        <v>101.742</v>
      </c>
      <c r="M52">
        <v>103.485</v>
      </c>
      <c r="N52">
        <v>88.765000000000001</v>
      </c>
      <c r="O52">
        <v>83.411799999999999</v>
      </c>
      <c r="R52" s="5">
        <f t="shared" si="0"/>
        <v>92.249541992632601</v>
      </c>
      <c r="S52" s="5">
        <f t="shared" si="1"/>
        <v>96.517808115971022</v>
      </c>
      <c r="T52" s="5">
        <f t="shared" si="2"/>
        <v>106.03317732700945</v>
      </c>
      <c r="U52" s="5">
        <f t="shared" si="3"/>
        <v>96.027436539282562</v>
      </c>
      <c r="V52" s="5">
        <f t="shared" si="4"/>
        <v>95.103053912835321</v>
      </c>
      <c r="W52" s="5">
        <f t="shared" si="5"/>
        <v>91.402636079060827</v>
      </c>
      <c r="X52" s="5">
        <f t="shared" si="6"/>
        <v>84.067522405968475</v>
      </c>
      <c r="Y52" s="5">
        <f t="shared" si="7"/>
        <v>85.854702264848214</v>
      </c>
      <c r="Z52" s="5">
        <f t="shared" si="8"/>
        <v>84.069223091111752</v>
      </c>
      <c r="AA52" s="5">
        <f t="shared" si="9"/>
        <v>88.323285874021224</v>
      </c>
      <c r="AB52" s="5">
        <f t="shared" si="10"/>
        <v>91.312971009957025</v>
      </c>
      <c r="AC52" s="5">
        <f t="shared" si="11"/>
        <v>78.968590686534341</v>
      </c>
      <c r="AD52" s="5">
        <f t="shared" si="12"/>
        <v>72.366717442023884</v>
      </c>
      <c r="AE52" s="5"/>
      <c r="AG52" s="5">
        <f t="shared" si="93"/>
        <v>16.235458007367399</v>
      </c>
      <c r="AH52" s="5">
        <f t="shared" si="93"/>
        <v>16.603191884028973</v>
      </c>
      <c r="AI52" s="5">
        <f t="shared" si="93"/>
        <v>10.133822672990547</v>
      </c>
      <c r="AJ52" s="5">
        <f t="shared" si="93"/>
        <v>11.51756346071744</v>
      </c>
      <c r="AK52" s="5">
        <f t="shared" si="93"/>
        <v>11.92694608716468</v>
      </c>
      <c r="AL52" s="5">
        <f t="shared" si="93"/>
        <v>12.112363920939174</v>
      </c>
      <c r="AM52" s="5">
        <f t="shared" si="93"/>
        <v>10.447477594031525</v>
      </c>
      <c r="AN52" s="5">
        <f t="shared" si="93"/>
        <v>11.615297735151785</v>
      </c>
      <c r="AO52" s="5">
        <f t="shared" si="92"/>
        <v>10.930776908888248</v>
      </c>
      <c r="AP52" s="5">
        <f t="shared" si="92"/>
        <v>13.418714125978781</v>
      </c>
      <c r="AQ52" s="5">
        <f t="shared" si="92"/>
        <v>12.172028990042975</v>
      </c>
      <c r="AR52" s="5">
        <f t="shared" si="92"/>
        <v>9.7964093134656594</v>
      </c>
      <c r="AS52" s="5">
        <f t="shared" si="92"/>
        <v>11.045082557976116</v>
      </c>
      <c r="AV52" s="2">
        <f t="shared" si="14"/>
        <v>70.36996079972883</v>
      </c>
      <c r="AW52" s="2">
        <f t="shared" si="15"/>
        <v>72.533984923935591</v>
      </c>
      <c r="AX52" s="2">
        <f t="shared" si="16"/>
        <v>74.048562547190627</v>
      </c>
      <c r="AY52" s="2">
        <f t="shared" si="17"/>
        <v>74.096635286066174</v>
      </c>
      <c r="AZ52" s="2">
        <f t="shared" si="18"/>
        <v>75.271344836535491</v>
      </c>
      <c r="BA52" s="2">
        <f t="shared" si="19"/>
        <v>76.852760265762555</v>
      </c>
      <c r="BB52" s="2">
        <f t="shared" si="20"/>
        <v>77.602257136295108</v>
      </c>
      <c r="BC52" s="2">
        <f t="shared" si="21"/>
        <v>77.170377170282123</v>
      </c>
      <c r="BD52" s="2">
        <f t="shared" si="22"/>
        <v>74.820448295017201</v>
      </c>
      <c r="BE52" s="2">
        <f t="shared" si="23"/>
        <v>70.539315945443818</v>
      </c>
      <c r="BF52" s="2">
        <f t="shared" si="24"/>
        <v>64.515360591529443</v>
      </c>
      <c r="BG52" s="2">
        <f t="shared" si="25"/>
        <v>57.341088111249263</v>
      </c>
      <c r="BH52" s="2">
        <f t="shared" si="26"/>
        <v>47.485951389779878</v>
      </c>
      <c r="BK52" s="2" t="str">
        <f t="shared" si="27"/>
        <v/>
      </c>
      <c r="BL52" s="2" t="str">
        <f t="shared" si="28"/>
        <v/>
      </c>
      <c r="BM52" s="2" t="str">
        <f t="shared" si="29"/>
        <v/>
      </c>
      <c r="BN52" s="2" t="str">
        <f t="shared" si="30"/>
        <v/>
      </c>
      <c r="BO52" s="2" t="str">
        <f t="shared" si="31"/>
        <v/>
      </c>
      <c r="BP52" s="2" t="str">
        <f t="shared" si="32"/>
        <v/>
      </c>
      <c r="BQ52" s="2" t="str">
        <f t="shared" si="33"/>
        <v/>
      </c>
      <c r="BR52" s="2" t="str">
        <f t="shared" si="34"/>
        <v/>
      </c>
      <c r="BS52" s="2" t="str">
        <f t="shared" si="35"/>
        <v/>
      </c>
      <c r="BT52" s="2" t="str">
        <f t="shared" si="36"/>
        <v/>
      </c>
      <c r="BU52" s="2" t="str">
        <f t="shared" si="37"/>
        <v/>
      </c>
      <c r="BV52" s="2" t="str">
        <f t="shared" si="38"/>
        <v/>
      </c>
      <c r="BW52" s="2" t="str">
        <f t="shared" si="39"/>
        <v/>
      </c>
      <c r="BZ52" s="2" t="str">
        <f t="shared" si="40"/>
        <v/>
      </c>
      <c r="CA52" s="2" t="str">
        <f t="shared" si="41"/>
        <v/>
      </c>
      <c r="CB52" s="2" t="str">
        <f t="shared" si="42"/>
        <v/>
      </c>
      <c r="CC52" s="2" t="str">
        <f t="shared" si="43"/>
        <v/>
      </c>
      <c r="CD52" s="2" t="str">
        <f t="shared" si="44"/>
        <v/>
      </c>
      <c r="CE52" s="2" t="str">
        <f t="shared" si="45"/>
        <v/>
      </c>
      <c r="CF52" s="2" t="str">
        <f t="shared" si="46"/>
        <v/>
      </c>
      <c r="CG52" s="2" t="str">
        <f t="shared" si="47"/>
        <v/>
      </c>
      <c r="CH52" s="2" t="str">
        <f t="shared" si="48"/>
        <v/>
      </c>
      <c r="CI52" s="2" t="str">
        <f t="shared" si="49"/>
        <v/>
      </c>
      <c r="CJ52" s="2" t="str">
        <f t="shared" si="50"/>
        <v/>
      </c>
      <c r="CK52" s="2" t="str">
        <f t="shared" si="51"/>
        <v/>
      </c>
      <c r="CL52" s="2" t="str">
        <f t="shared" si="52"/>
        <v/>
      </c>
      <c r="CO52" s="2">
        <f t="shared" si="53"/>
        <v>70.347316804180039</v>
      </c>
      <c r="CP52" s="2">
        <f t="shared" si="54"/>
        <v>72.527337852606038</v>
      </c>
      <c r="CQ52" s="2">
        <f t="shared" si="55"/>
        <v>74.035391014503546</v>
      </c>
      <c r="CR52" s="2">
        <f t="shared" si="56"/>
        <v>74.088644504267137</v>
      </c>
      <c r="CS52" s="2">
        <f t="shared" si="57"/>
        <v>75.260573019304772</v>
      </c>
      <c r="CT52" s="2">
        <f t="shared" si="58"/>
        <v>76.828980558218547</v>
      </c>
      <c r="CU52" s="2">
        <f t="shared" si="59"/>
        <v>77.581895571155542</v>
      </c>
      <c r="CV52" s="2">
        <f t="shared" si="60"/>
        <v>77.146049025326917</v>
      </c>
      <c r="CW52" s="2">
        <f t="shared" si="61"/>
        <v>74.799370192150562</v>
      </c>
      <c r="CX52" s="2">
        <f t="shared" si="62"/>
        <v>70.516826733108047</v>
      </c>
      <c r="CY52" s="2">
        <f t="shared" si="63"/>
        <v>64.491370654818652</v>
      </c>
      <c r="CZ52" s="2">
        <f t="shared" si="64"/>
        <v>57.32185194206275</v>
      </c>
      <c r="DA52" s="2">
        <f t="shared" si="65"/>
        <v>47.475908535259379</v>
      </c>
      <c r="DD52" s="2">
        <f t="shared" si="66"/>
        <v>74.251248320831735</v>
      </c>
      <c r="DE52" s="2">
        <f t="shared" si="67"/>
        <v>73.630390667734943</v>
      </c>
      <c r="DF52" s="2">
        <f t="shared" si="68"/>
        <v>75.941867801574986</v>
      </c>
      <c r="DG52" s="2">
        <f t="shared" si="69"/>
        <v>75.268602765535988</v>
      </c>
      <c r="DH52" s="2">
        <f t="shared" si="70"/>
        <v>76.728161934635565</v>
      </c>
      <c r="DI52" s="2">
        <f t="shared" si="71"/>
        <v>79.858656224859089</v>
      </c>
      <c r="DJ52" s="2">
        <f t="shared" si="72"/>
        <v>81.137009590451186</v>
      </c>
      <c r="DK52" s="2">
        <f t="shared" si="73"/>
        <v>81.174511041829035</v>
      </c>
      <c r="DL52" s="2">
        <f t="shared" si="74"/>
        <v>78.254836597168079</v>
      </c>
      <c r="DM52" s="2">
        <f t="shared" si="75"/>
        <v>73.941135407708501</v>
      </c>
      <c r="DN52" s="2">
        <f t="shared" si="76"/>
        <v>68.023234907725509</v>
      </c>
      <c r="DO52" s="2">
        <f t="shared" si="77"/>
        <v>60.49916975419746</v>
      </c>
      <c r="DP52" s="2">
        <f t="shared" si="78"/>
        <v>49.135481272432436</v>
      </c>
      <c r="DS52" s="2">
        <f t="shared" si="79"/>
        <v>5.8003055259041999E-3</v>
      </c>
      <c r="DT52" s="2">
        <f t="shared" si="80"/>
        <v>6.0260680525769097E-3</v>
      </c>
      <c r="DU52" s="2">
        <f t="shared" si="81"/>
        <v>6.9088345456879896E-3</v>
      </c>
      <c r="DV52" s="2">
        <f t="shared" si="82"/>
        <v>6.7720885232322421E-3</v>
      </c>
      <c r="DW52" s="2">
        <f t="shared" si="83"/>
        <v>7.3398055260513375E-3</v>
      </c>
      <c r="DX52" s="2">
        <f t="shared" si="84"/>
        <v>7.8489284532480066E-3</v>
      </c>
      <c r="DY52" s="2">
        <f t="shared" si="85"/>
        <v>5.7274014360864604E-3</v>
      </c>
      <c r="DZ52" s="2">
        <f t="shared" si="86"/>
        <v>6.0390652451361056E-3</v>
      </c>
      <c r="EA52" s="2">
        <f t="shared" si="87"/>
        <v>6.0999299070119599E-3</v>
      </c>
      <c r="EB52" s="2">
        <f t="shared" si="88"/>
        <v>6.5675190156121634E-3</v>
      </c>
      <c r="EC52" s="2">
        <f t="shared" si="89"/>
        <v>6.792428868421678E-3</v>
      </c>
      <c r="ED52" s="2">
        <f t="shared" si="90"/>
        <v>6.054216267899171E-3</v>
      </c>
      <c r="EE52" s="2">
        <f t="shared" si="91"/>
        <v>6.0514699329212284E-3</v>
      </c>
    </row>
    <row r="53" spans="2:135" x14ac:dyDescent="0.25">
      <c r="B53" s="2">
        <v>47</v>
      </c>
      <c r="C53">
        <v>117.90900000000001</v>
      </c>
      <c r="D53">
        <v>125.288</v>
      </c>
      <c r="E53">
        <v>130.92400000000001</v>
      </c>
      <c r="F53">
        <v>117.121</v>
      </c>
      <c r="G53">
        <v>116.5</v>
      </c>
      <c r="H53">
        <v>111.621</v>
      </c>
      <c r="I53">
        <v>99.347999999999999</v>
      </c>
      <c r="J53">
        <v>105.258</v>
      </c>
      <c r="K53">
        <v>103.93899999999999</v>
      </c>
      <c r="L53">
        <v>111.03</v>
      </c>
      <c r="M53">
        <v>114.833</v>
      </c>
      <c r="N53">
        <v>98.043999999999997</v>
      </c>
      <c r="O53">
        <v>91.411799999999999</v>
      </c>
      <c r="R53" s="5">
        <f t="shared" si="0"/>
        <v>102.60039764514076</v>
      </c>
      <c r="S53" s="5">
        <f t="shared" si="1"/>
        <v>107.85626643973919</v>
      </c>
      <c r="T53" s="5">
        <f t="shared" si="2"/>
        <v>119.54341564182276</v>
      </c>
      <c r="U53" s="5">
        <f t="shared" si="3"/>
        <v>106.52200073623194</v>
      </c>
      <c r="V53" s="5">
        <f t="shared" si="4"/>
        <v>105.12317343172576</v>
      </c>
      <c r="W53" s="5">
        <f t="shared" si="5"/>
        <v>99.719189382813397</v>
      </c>
      <c r="X53" s="5">
        <f t="shared" si="6"/>
        <v>88.499792959607177</v>
      </c>
      <c r="Y53" s="5">
        <f t="shared" si="7"/>
        <v>91.434562790889203</v>
      </c>
      <c r="Z53" s="5">
        <f t="shared" si="8"/>
        <v>89.888234559475535</v>
      </c>
      <c r="AA53" s="5">
        <f t="shared" si="9"/>
        <v>97.536572304993342</v>
      </c>
      <c r="AB53" s="5">
        <f t="shared" si="10"/>
        <v>102.93136129396107</v>
      </c>
      <c r="AC53" s="5">
        <f t="shared" si="11"/>
        <v>88.527018382237074</v>
      </c>
      <c r="AD53" s="5">
        <f t="shared" si="12"/>
        <v>82.00487975867776</v>
      </c>
      <c r="AE53" s="5"/>
      <c r="AG53" s="5">
        <f t="shared" si="93"/>
        <v>15.308602354859246</v>
      </c>
      <c r="AH53" s="5">
        <f t="shared" si="93"/>
        <v>17.43173356026081</v>
      </c>
      <c r="AI53" s="5">
        <f t="shared" si="93"/>
        <v>11.380584358177245</v>
      </c>
      <c r="AJ53" s="5">
        <f t="shared" si="93"/>
        <v>10.59899926376805</v>
      </c>
      <c r="AK53" s="5">
        <f t="shared" si="93"/>
        <v>11.37682656827424</v>
      </c>
      <c r="AL53" s="5">
        <f t="shared" si="93"/>
        <v>11.901810617186598</v>
      </c>
      <c r="AM53" s="5">
        <f t="shared" si="93"/>
        <v>10.848207040392822</v>
      </c>
      <c r="AN53" s="5">
        <f t="shared" si="93"/>
        <v>13.823437209110793</v>
      </c>
      <c r="AO53" s="5">
        <f t="shared" si="92"/>
        <v>14.050765440524458</v>
      </c>
      <c r="AP53" s="5">
        <f t="shared" si="92"/>
        <v>13.493427695006659</v>
      </c>
      <c r="AQ53" s="5">
        <f t="shared" si="92"/>
        <v>11.901638706038923</v>
      </c>
      <c r="AR53" s="5">
        <f t="shared" si="92"/>
        <v>9.516981617762923</v>
      </c>
      <c r="AS53" s="5">
        <f t="shared" si="92"/>
        <v>9.4069202413222399</v>
      </c>
      <c r="AV53" s="2">
        <f t="shared" si="14"/>
        <v>70.380344560529821</v>
      </c>
      <c r="AW53" s="2">
        <f t="shared" si="15"/>
        <v>72.517491692514824</v>
      </c>
      <c r="AX53" s="2">
        <f t="shared" si="16"/>
        <v>74.041161447179846</v>
      </c>
      <c r="AY53" s="2">
        <f t="shared" si="17"/>
        <v>74.093470885245054</v>
      </c>
      <c r="AZ53" s="2">
        <f t="shared" si="18"/>
        <v>75.283849994314465</v>
      </c>
      <c r="BA53" s="2">
        <f t="shared" si="19"/>
        <v>76.887107735618713</v>
      </c>
      <c r="BB53" s="2">
        <f t="shared" si="20"/>
        <v>77.636068604312982</v>
      </c>
      <c r="BC53" s="2">
        <f t="shared" si="21"/>
        <v>77.203687654906119</v>
      </c>
      <c r="BD53" s="2">
        <f t="shared" si="22"/>
        <v>74.843182775137805</v>
      </c>
      <c r="BE53" s="2">
        <f t="shared" si="23"/>
        <v>70.56307586516229</v>
      </c>
      <c r="BF53" s="2">
        <f t="shared" si="24"/>
        <v>64.545690121901742</v>
      </c>
      <c r="BG53" s="2">
        <f t="shared" si="25"/>
        <v>57.366214828198771</v>
      </c>
      <c r="BH53" s="2">
        <f t="shared" si="26"/>
        <v>47.502331424854958</v>
      </c>
      <c r="BK53" s="2" t="str">
        <f t="shared" si="27"/>
        <v/>
      </c>
      <c r="BL53" s="2" t="str">
        <f t="shared" si="28"/>
        <v/>
      </c>
      <c r="BM53" s="2" t="str">
        <f t="shared" si="29"/>
        <v/>
      </c>
      <c r="BN53" s="2" t="str">
        <f t="shared" si="30"/>
        <v/>
      </c>
      <c r="BO53" s="2" t="str">
        <f t="shared" si="31"/>
        <v/>
      </c>
      <c r="BP53" s="2" t="str">
        <f t="shared" si="32"/>
        <v/>
      </c>
      <c r="BQ53" s="2" t="str">
        <f t="shared" si="33"/>
        <v/>
      </c>
      <c r="BR53" s="2" t="str">
        <f t="shared" si="34"/>
        <v/>
      </c>
      <c r="BS53" s="2" t="str">
        <f t="shared" si="35"/>
        <v/>
      </c>
      <c r="BT53" s="2" t="str">
        <f t="shared" si="36"/>
        <v/>
      </c>
      <c r="BU53" s="2" t="str">
        <f t="shared" si="37"/>
        <v/>
      </c>
      <c r="BV53" s="2" t="str">
        <f t="shared" si="38"/>
        <v/>
      </c>
      <c r="BW53" s="2" t="str">
        <f t="shared" si="39"/>
        <v/>
      </c>
      <c r="BZ53" s="2" t="str">
        <f t="shared" si="40"/>
        <v/>
      </c>
      <c r="CA53" s="2" t="str">
        <f t="shared" si="41"/>
        <v/>
      </c>
      <c r="CB53" s="2" t="str">
        <f t="shared" si="42"/>
        <v/>
      </c>
      <c r="CC53" s="2" t="str">
        <f t="shared" si="43"/>
        <v/>
      </c>
      <c r="CD53" s="2" t="str">
        <f t="shared" si="44"/>
        <v/>
      </c>
      <c r="CE53" s="2" t="str">
        <f t="shared" si="45"/>
        <v/>
      </c>
      <c r="CF53" s="2" t="str">
        <f t="shared" si="46"/>
        <v/>
      </c>
      <c r="CG53" s="2" t="str">
        <f t="shared" si="47"/>
        <v/>
      </c>
      <c r="CH53" s="2" t="str">
        <f t="shared" si="48"/>
        <v/>
      </c>
      <c r="CI53" s="2" t="str">
        <f t="shared" si="49"/>
        <v/>
      </c>
      <c r="CJ53" s="2" t="str">
        <f t="shared" si="50"/>
        <v/>
      </c>
      <c r="CK53" s="2" t="str">
        <f t="shared" si="51"/>
        <v/>
      </c>
      <c r="CL53" s="2" t="str">
        <f t="shared" si="52"/>
        <v/>
      </c>
      <c r="CO53" s="2">
        <f t="shared" si="53"/>
        <v>70.356077526320576</v>
      </c>
      <c r="CP53" s="2">
        <f t="shared" si="54"/>
        <v>72.510424853887272</v>
      </c>
      <c r="CQ53" s="2">
        <f t="shared" si="55"/>
        <v>74.027077536258886</v>
      </c>
      <c r="CR53" s="2">
        <f t="shared" si="56"/>
        <v>74.084974173778562</v>
      </c>
      <c r="CS53" s="2">
        <f t="shared" si="57"/>
        <v>75.27237284484444</v>
      </c>
      <c r="CT53" s="2">
        <f t="shared" si="58"/>
        <v>76.861686497834128</v>
      </c>
      <c r="CU53" s="2">
        <f t="shared" si="59"/>
        <v>77.614232053313643</v>
      </c>
      <c r="CV53" s="2">
        <f t="shared" si="60"/>
        <v>77.177631804697427</v>
      </c>
      <c r="CW53" s="2">
        <f t="shared" si="61"/>
        <v>74.820610089787721</v>
      </c>
      <c r="CX53" s="2">
        <f t="shared" si="62"/>
        <v>70.539000110735628</v>
      </c>
      <c r="CY53" s="2">
        <f t="shared" si="63"/>
        <v>64.519992638751603</v>
      </c>
      <c r="CZ53" s="2">
        <f t="shared" si="64"/>
        <v>57.345579931475754</v>
      </c>
      <c r="DA53" s="2">
        <f t="shared" si="65"/>
        <v>47.491582292948138</v>
      </c>
      <c r="DD53" s="2">
        <f t="shared" si="66"/>
        <v>74.173839049392257</v>
      </c>
      <c r="DE53" s="2">
        <f t="shared" si="67"/>
        <v>73.580572155988719</v>
      </c>
      <c r="DF53" s="2">
        <f t="shared" si="68"/>
        <v>75.887484089758217</v>
      </c>
      <c r="DG53" s="2">
        <f t="shared" si="69"/>
        <v>75.229991086723416</v>
      </c>
      <c r="DH53" s="2">
        <f t="shared" si="70"/>
        <v>76.699481082965022</v>
      </c>
      <c r="DI53" s="2">
        <f t="shared" si="71"/>
        <v>79.817758906795063</v>
      </c>
      <c r="DJ53" s="2">
        <f t="shared" si="72"/>
        <v>81.093327405942389</v>
      </c>
      <c r="DK53" s="2">
        <f t="shared" si="73"/>
        <v>81.114840993602215</v>
      </c>
      <c r="DL53" s="2">
        <f t="shared" si="74"/>
        <v>78.19747661324368</v>
      </c>
      <c r="DM53" s="2">
        <f t="shared" si="75"/>
        <v>73.884443286227665</v>
      </c>
      <c r="DN53" s="2">
        <f t="shared" si="76"/>
        <v>67.972622322789363</v>
      </c>
      <c r="DO53" s="2">
        <f t="shared" si="77"/>
        <v>60.455849034562057</v>
      </c>
      <c r="DP53" s="2">
        <f t="shared" si="78"/>
        <v>49.112518766996665</v>
      </c>
      <c r="DS53" s="2">
        <f t="shared" si="79"/>
        <v>6.3563515066602247E-3</v>
      </c>
      <c r="DT53" s="2">
        <f t="shared" si="80"/>
        <v>6.603612992030594E-3</v>
      </c>
      <c r="DU53" s="2">
        <f t="shared" si="81"/>
        <v>7.5703404153624225E-3</v>
      </c>
      <c r="DV53" s="2">
        <f t="shared" si="82"/>
        <v>7.4205990937269038E-3</v>
      </c>
      <c r="DW53" s="2">
        <f t="shared" si="83"/>
        <v>8.0422417609602292E-3</v>
      </c>
      <c r="DX53" s="2">
        <f t="shared" si="84"/>
        <v>8.5996668104363419E-3</v>
      </c>
      <c r="DY53" s="2">
        <f t="shared" si="85"/>
        <v>6.2765025922129373E-3</v>
      </c>
      <c r="DZ53" s="2">
        <f t="shared" si="86"/>
        <v>6.6178475561110787E-3</v>
      </c>
      <c r="EA53" s="2">
        <f t="shared" si="87"/>
        <v>6.6845062407082595E-3</v>
      </c>
      <c r="EB53" s="2">
        <f t="shared" si="88"/>
        <v>7.1965814882281902E-3</v>
      </c>
      <c r="EC53" s="2">
        <f t="shared" si="89"/>
        <v>7.442872680191579E-3</v>
      </c>
      <c r="ED53" s="2">
        <f t="shared" si="90"/>
        <v>6.6344409564225437E-3</v>
      </c>
      <c r="EE53" s="2">
        <f t="shared" si="91"/>
        <v>6.6314331739193927E-3</v>
      </c>
    </row>
    <row r="54" spans="2:135" x14ac:dyDescent="0.25">
      <c r="B54" s="2">
        <v>48</v>
      </c>
      <c r="C54">
        <v>128.97</v>
      </c>
      <c r="D54">
        <v>137.98500000000001</v>
      </c>
      <c r="E54">
        <v>145.167</v>
      </c>
      <c r="F54">
        <v>130.10599999999999</v>
      </c>
      <c r="G54">
        <v>127.57599999999999</v>
      </c>
      <c r="H54">
        <v>121.545</v>
      </c>
      <c r="I54">
        <v>107.864</v>
      </c>
      <c r="J54">
        <v>113.227</v>
      </c>
      <c r="K54">
        <v>110.758</v>
      </c>
      <c r="L54">
        <v>121.833</v>
      </c>
      <c r="M54">
        <v>127.182</v>
      </c>
      <c r="N54">
        <v>108.779</v>
      </c>
      <c r="O54">
        <v>100.69119999999999</v>
      </c>
      <c r="R54" s="5">
        <f t="shared" si="0"/>
        <v>115.80277389822551</v>
      </c>
      <c r="S54" s="5">
        <f t="shared" si="1"/>
        <v>122.31968488176051</v>
      </c>
      <c r="T54" s="5">
        <f t="shared" si="2"/>
        <v>135.93242693495233</v>
      </c>
      <c r="U54" s="5">
        <f t="shared" si="3"/>
        <v>119.91746368781472</v>
      </c>
      <c r="V54" s="5">
        <f t="shared" si="4"/>
        <v>118.15806410404133</v>
      </c>
      <c r="W54" s="5">
        <f t="shared" si="5"/>
        <v>111.07607022421789</v>
      </c>
      <c r="X54" s="5">
        <f t="shared" si="6"/>
        <v>95.101780738971385</v>
      </c>
      <c r="Y54" s="5">
        <f t="shared" si="7"/>
        <v>99.505337936302766</v>
      </c>
      <c r="Z54" s="5">
        <f t="shared" si="8"/>
        <v>98.237147470052463</v>
      </c>
      <c r="AA54" s="5">
        <f t="shared" si="9"/>
        <v>109.67878393046661</v>
      </c>
      <c r="AB54" s="5">
        <f t="shared" si="10"/>
        <v>117.15486695971336</v>
      </c>
      <c r="AC54" s="5">
        <f t="shared" si="11"/>
        <v>100.36268004487026</v>
      </c>
      <c r="AD54" s="5">
        <f t="shared" si="12"/>
        <v>93.344555439254705</v>
      </c>
      <c r="AE54" s="5"/>
      <c r="AG54" s="5">
        <f t="shared" si="93"/>
        <v>13.167226101774489</v>
      </c>
      <c r="AH54" s="5">
        <f t="shared" si="93"/>
        <v>15.665315118239505</v>
      </c>
      <c r="AI54" s="5">
        <f t="shared" si="93"/>
        <v>9.2345730650476696</v>
      </c>
      <c r="AJ54" s="5">
        <f t="shared" si="93"/>
        <v>10.188536312185278</v>
      </c>
      <c r="AK54" s="5">
        <f t="shared" si="93"/>
        <v>9.4179358959586637</v>
      </c>
      <c r="AL54" s="5">
        <f t="shared" si="93"/>
        <v>10.468929775782115</v>
      </c>
      <c r="AM54" s="5">
        <f t="shared" si="93"/>
        <v>12.762219261028619</v>
      </c>
      <c r="AN54" s="5">
        <f t="shared" si="93"/>
        <v>13.721662063697238</v>
      </c>
      <c r="AO54" s="5">
        <f t="shared" si="92"/>
        <v>12.520852529947533</v>
      </c>
      <c r="AP54" s="5">
        <f t="shared" si="92"/>
        <v>12.154216069533391</v>
      </c>
      <c r="AQ54" s="5">
        <f t="shared" si="92"/>
        <v>10.027133040286643</v>
      </c>
      <c r="AR54" s="5">
        <f t="shared" si="92"/>
        <v>8.4163199551297367</v>
      </c>
      <c r="AS54" s="5">
        <f t="shared" si="92"/>
        <v>7.3466445607452897</v>
      </c>
      <c r="AV54" s="2">
        <f t="shared" si="14"/>
        <v>70.390830012465685</v>
      </c>
      <c r="AW54" s="2">
        <f t="shared" si="15"/>
        <v>72.501017448261521</v>
      </c>
      <c r="AX54" s="2">
        <f t="shared" si="16"/>
        <v>74.033813351864723</v>
      </c>
      <c r="AY54" s="2">
        <f t="shared" si="17"/>
        <v>74.090329539263408</v>
      </c>
      <c r="AZ54" s="2">
        <f t="shared" si="18"/>
        <v>75.296390670184081</v>
      </c>
      <c r="BA54" s="2">
        <f t="shared" si="19"/>
        <v>76.921549707877944</v>
      </c>
      <c r="BB54" s="2">
        <f t="shared" si="20"/>
        <v>77.669974500010341</v>
      </c>
      <c r="BC54" s="2">
        <f t="shared" si="21"/>
        <v>77.23710428851669</v>
      </c>
      <c r="BD54" s="2">
        <f t="shared" si="22"/>
        <v>74.866008773340639</v>
      </c>
      <c r="BE54" s="2">
        <f t="shared" si="23"/>
        <v>70.586931824446964</v>
      </c>
      <c r="BF54" s="2">
        <f t="shared" si="24"/>
        <v>64.576124968998968</v>
      </c>
      <c r="BG54" s="2">
        <f t="shared" si="25"/>
        <v>57.391431727078725</v>
      </c>
      <c r="BH54" s="2">
        <f t="shared" si="26"/>
        <v>47.518753950331806</v>
      </c>
      <c r="BK54" s="2" t="str">
        <f t="shared" si="27"/>
        <v/>
      </c>
      <c r="BL54" s="2" t="str">
        <f t="shared" si="28"/>
        <v/>
      </c>
      <c r="BM54" s="2" t="str">
        <f t="shared" si="29"/>
        <v/>
      </c>
      <c r="BN54" s="2" t="str">
        <f t="shared" si="30"/>
        <v/>
      </c>
      <c r="BO54" s="2" t="str">
        <f t="shared" si="31"/>
        <v/>
      </c>
      <c r="BP54" s="2" t="str">
        <f t="shared" si="32"/>
        <v/>
      </c>
      <c r="BQ54" s="2" t="str">
        <f t="shared" si="33"/>
        <v/>
      </c>
      <c r="BR54" s="2" t="str">
        <f t="shared" si="34"/>
        <v/>
      </c>
      <c r="BS54" s="2" t="str">
        <f t="shared" si="35"/>
        <v/>
      </c>
      <c r="BT54" s="2" t="str">
        <f t="shared" si="36"/>
        <v/>
      </c>
      <c r="BU54" s="2" t="str">
        <f t="shared" si="37"/>
        <v/>
      </c>
      <c r="BV54" s="2" t="str">
        <f t="shared" si="38"/>
        <v/>
      </c>
      <c r="BW54" s="2" t="str">
        <f t="shared" si="39"/>
        <v/>
      </c>
      <c r="BZ54" s="2" t="str">
        <f t="shared" si="40"/>
        <v/>
      </c>
      <c r="CA54" s="2" t="str">
        <f t="shared" si="41"/>
        <v/>
      </c>
      <c r="CB54" s="2" t="str">
        <f t="shared" si="42"/>
        <v/>
      </c>
      <c r="CC54" s="2" t="str">
        <f t="shared" si="43"/>
        <v/>
      </c>
      <c r="CD54" s="2" t="str">
        <f t="shared" si="44"/>
        <v/>
      </c>
      <c r="CE54" s="2" t="str">
        <f t="shared" si="45"/>
        <v/>
      </c>
      <c r="CF54" s="2" t="str">
        <f t="shared" si="46"/>
        <v/>
      </c>
      <c r="CG54" s="2" t="str">
        <f t="shared" si="47"/>
        <v/>
      </c>
      <c r="CH54" s="2" t="str">
        <f t="shared" si="48"/>
        <v/>
      </c>
      <c r="CI54" s="2" t="str">
        <f t="shared" si="49"/>
        <v/>
      </c>
      <c r="CJ54" s="2" t="str">
        <f t="shared" si="50"/>
        <v/>
      </c>
      <c r="CK54" s="2" t="str">
        <f t="shared" si="51"/>
        <v/>
      </c>
      <c r="CL54" s="2" t="str">
        <f t="shared" si="52"/>
        <v/>
      </c>
      <c r="CO54" s="2">
        <f t="shared" si="53"/>
        <v>70.364838248461112</v>
      </c>
      <c r="CP54" s="2">
        <f t="shared" si="54"/>
        <v>72.493511855168506</v>
      </c>
      <c r="CQ54" s="2">
        <f t="shared" si="55"/>
        <v>74.018764058014227</v>
      </c>
      <c r="CR54" s="2">
        <f t="shared" si="56"/>
        <v>74.081303843289987</v>
      </c>
      <c r="CS54" s="2">
        <f t="shared" si="57"/>
        <v>75.284172670384123</v>
      </c>
      <c r="CT54" s="2">
        <f t="shared" si="58"/>
        <v>76.894392437449724</v>
      </c>
      <c r="CU54" s="2">
        <f t="shared" si="59"/>
        <v>77.646568535471744</v>
      </c>
      <c r="CV54" s="2">
        <f t="shared" si="60"/>
        <v>77.209214584067922</v>
      </c>
      <c r="CW54" s="2">
        <f t="shared" si="61"/>
        <v>74.841849987424879</v>
      </c>
      <c r="CX54" s="2">
        <f t="shared" si="62"/>
        <v>70.561173488363224</v>
      </c>
      <c r="CY54" s="2">
        <f t="shared" si="63"/>
        <v>64.548614622684568</v>
      </c>
      <c r="CZ54" s="2">
        <f t="shared" si="64"/>
        <v>57.369307920888758</v>
      </c>
      <c r="DA54" s="2">
        <f t="shared" si="65"/>
        <v>47.50725605063689</v>
      </c>
      <c r="DD54" s="2">
        <f t="shared" si="66"/>
        <v>74.096429777952778</v>
      </c>
      <c r="DE54" s="2">
        <f t="shared" si="67"/>
        <v>73.530753644242509</v>
      </c>
      <c r="DF54" s="2">
        <f t="shared" si="68"/>
        <v>75.833100377941449</v>
      </c>
      <c r="DG54" s="2">
        <f t="shared" si="69"/>
        <v>75.191379407910844</v>
      </c>
      <c r="DH54" s="2">
        <f t="shared" si="70"/>
        <v>76.670800231294479</v>
      </c>
      <c r="DI54" s="2">
        <f t="shared" si="71"/>
        <v>79.776861588731052</v>
      </c>
      <c r="DJ54" s="2">
        <f t="shared" si="72"/>
        <v>81.049645221433579</v>
      </c>
      <c r="DK54" s="2">
        <f t="shared" si="73"/>
        <v>81.055170945375409</v>
      </c>
      <c r="DL54" s="2">
        <f t="shared" si="74"/>
        <v>78.140116629319294</v>
      </c>
      <c r="DM54" s="2">
        <f t="shared" si="75"/>
        <v>73.827751164746829</v>
      </c>
      <c r="DN54" s="2">
        <f t="shared" si="76"/>
        <v>67.922009737853216</v>
      </c>
      <c r="DO54" s="2">
        <f t="shared" si="77"/>
        <v>60.412528314926654</v>
      </c>
      <c r="DP54" s="2">
        <f t="shared" si="78"/>
        <v>49.089556261560901</v>
      </c>
      <c r="DS54" s="2">
        <f t="shared" si="79"/>
        <v>6.9653293505353847E-3</v>
      </c>
      <c r="DT54" s="2">
        <f t="shared" si="80"/>
        <v>7.2361075036498339E-3</v>
      </c>
      <c r="DU54" s="2">
        <f t="shared" si="81"/>
        <v>8.2946550125238931E-3</v>
      </c>
      <c r="DV54" s="2">
        <f t="shared" si="82"/>
        <v>8.1307041259884704E-3</v>
      </c>
      <c r="DW54" s="2">
        <f t="shared" si="83"/>
        <v>8.8113060380322957E-3</v>
      </c>
      <c r="DX54" s="2">
        <f t="shared" si="84"/>
        <v>9.4215302932703412E-3</v>
      </c>
      <c r="DY54" s="2">
        <f t="shared" si="85"/>
        <v>6.8778833680554234E-3</v>
      </c>
      <c r="DZ54" s="2">
        <f t="shared" si="86"/>
        <v>7.2516955026735276E-3</v>
      </c>
      <c r="EA54" s="2">
        <f t="shared" si="87"/>
        <v>7.3246915846311824E-3</v>
      </c>
      <c r="EB54" s="2">
        <f t="shared" si="88"/>
        <v>7.8854197375955257E-3</v>
      </c>
      <c r="EC54" s="2">
        <f t="shared" si="89"/>
        <v>8.1550916436361962E-3</v>
      </c>
      <c r="ED54" s="2">
        <f t="shared" si="90"/>
        <v>7.2698665641529828E-3</v>
      </c>
      <c r="EE54" s="2">
        <f t="shared" si="91"/>
        <v>7.2665728131336097E-3</v>
      </c>
    </row>
    <row r="55" spans="2:135" x14ac:dyDescent="0.25">
      <c r="B55" s="2">
        <v>49</v>
      </c>
      <c r="C55">
        <v>143.48500000000001</v>
      </c>
      <c r="D55">
        <v>151.45500000000001</v>
      </c>
      <c r="E55">
        <v>161.71199999999999</v>
      </c>
      <c r="F55">
        <v>142.65199999999999</v>
      </c>
      <c r="G55">
        <v>142.98500000000001</v>
      </c>
      <c r="H55">
        <v>135.95500000000001</v>
      </c>
      <c r="I55">
        <v>116.955</v>
      </c>
      <c r="J55">
        <v>124.545</v>
      </c>
      <c r="K55">
        <v>123.59099999999999</v>
      </c>
      <c r="L55">
        <v>135.303</v>
      </c>
      <c r="M55">
        <v>139.697</v>
      </c>
      <c r="N55">
        <v>120.471</v>
      </c>
      <c r="O55">
        <v>109.69119999999999</v>
      </c>
      <c r="R55" s="5">
        <f t="shared" si="0"/>
        <v>131.66050964715456</v>
      </c>
      <c r="S55" s="5">
        <f t="shared" si="1"/>
        <v>139.68007446045667</v>
      </c>
      <c r="T55" s="5">
        <f t="shared" si="2"/>
        <v>154.54306901590709</v>
      </c>
      <c r="U55" s="5">
        <f t="shared" si="3"/>
        <v>135.98010854521155</v>
      </c>
      <c r="V55" s="5">
        <f t="shared" si="4"/>
        <v>134.08504418074992</v>
      </c>
      <c r="W55" s="5">
        <f t="shared" si="5"/>
        <v>125.66039268542963</v>
      </c>
      <c r="X55" s="5">
        <f t="shared" si="6"/>
        <v>104.41418938224004</v>
      </c>
      <c r="Y55" s="5">
        <f t="shared" si="7"/>
        <v>110.54413677451866</v>
      </c>
      <c r="Z55" s="5">
        <f t="shared" si="8"/>
        <v>109.55804547721594</v>
      </c>
      <c r="AA55" s="5">
        <f t="shared" si="9"/>
        <v>124.74558567947579</v>
      </c>
      <c r="AB55" s="5">
        <f t="shared" si="10"/>
        <v>133.47494774274341</v>
      </c>
      <c r="AC55" s="5">
        <f t="shared" si="11"/>
        <v>114.13388497214774</v>
      </c>
      <c r="AD55" s="5">
        <f t="shared" si="12"/>
        <v>105.83144615936148</v>
      </c>
      <c r="AE55" s="5"/>
      <c r="AG55" s="5">
        <f t="shared" si="93"/>
        <v>11.824490352845459</v>
      </c>
      <c r="AH55" s="5">
        <f t="shared" si="93"/>
        <v>11.774925539543347</v>
      </c>
      <c r="AI55" s="5">
        <f t="shared" si="93"/>
        <v>7.1689309840928956</v>
      </c>
      <c r="AJ55" s="5">
        <f t="shared" si="93"/>
        <v>6.6718914547884367</v>
      </c>
      <c r="AK55" s="5">
        <f t="shared" si="93"/>
        <v>8.8999558192500956</v>
      </c>
      <c r="AL55" s="5">
        <f t="shared" si="93"/>
        <v>10.294607314570385</v>
      </c>
      <c r="AM55" s="5">
        <f t="shared" si="93"/>
        <v>12.540810617759959</v>
      </c>
      <c r="AN55" s="5">
        <f t="shared" si="93"/>
        <v>14.000863225481339</v>
      </c>
      <c r="AO55" s="5">
        <f t="shared" si="92"/>
        <v>14.032954522784053</v>
      </c>
      <c r="AP55" s="5">
        <f t="shared" si="92"/>
        <v>10.557414320524202</v>
      </c>
      <c r="AQ55" s="5">
        <f t="shared" si="92"/>
        <v>6.2220522572565926</v>
      </c>
      <c r="AR55" s="5">
        <f t="shared" si="92"/>
        <v>6.3371150278522634</v>
      </c>
      <c r="AS55" s="5">
        <f t="shared" si="92"/>
        <v>3.8597538406385183</v>
      </c>
      <c r="AV55" s="2">
        <f t="shared" si="14"/>
        <v>70.40142156743093</v>
      </c>
      <c r="AW55" s="2">
        <f t="shared" si="15"/>
        <v>72.484561936343852</v>
      </c>
      <c r="AX55" s="2">
        <f t="shared" si="16"/>
        <v>74.026519938233264</v>
      </c>
      <c r="AY55" s="2">
        <f t="shared" si="17"/>
        <v>74.087210971736027</v>
      </c>
      <c r="AZ55" s="2">
        <f t="shared" si="18"/>
        <v>75.308967119374486</v>
      </c>
      <c r="BA55" s="2">
        <f t="shared" si="19"/>
        <v>76.956089021624805</v>
      </c>
      <c r="BB55" s="2">
        <f t="shared" si="20"/>
        <v>77.703979218115677</v>
      </c>
      <c r="BC55" s="2">
        <f t="shared" si="21"/>
        <v>77.270631362506677</v>
      </c>
      <c r="BD55" s="2">
        <f t="shared" si="22"/>
        <v>74.888929942284804</v>
      </c>
      <c r="BE55" s="2">
        <f t="shared" si="23"/>
        <v>70.610887481618292</v>
      </c>
      <c r="BF55" s="2">
        <f t="shared" si="24"/>
        <v>64.606669438084836</v>
      </c>
      <c r="BG55" s="2">
        <f t="shared" si="25"/>
        <v>57.4167430915425</v>
      </c>
      <c r="BH55" s="2">
        <f t="shared" si="26"/>
        <v>47.53522054824132</v>
      </c>
      <c r="BK55" s="2" t="str">
        <f t="shared" si="27"/>
        <v/>
      </c>
      <c r="BL55" s="2" t="str">
        <f t="shared" si="28"/>
        <v/>
      </c>
      <c r="BM55" s="2" t="str">
        <f t="shared" si="29"/>
        <v/>
      </c>
      <c r="BN55" s="2" t="str">
        <f t="shared" si="30"/>
        <v/>
      </c>
      <c r="BO55" s="2" t="str">
        <f t="shared" si="31"/>
        <v/>
      </c>
      <c r="BP55" s="2" t="str">
        <f t="shared" si="32"/>
        <v/>
      </c>
      <c r="BQ55" s="2" t="str">
        <f t="shared" si="33"/>
        <v/>
      </c>
      <c r="BR55" s="2" t="str">
        <f t="shared" si="34"/>
        <v/>
      </c>
      <c r="BS55" s="2" t="str">
        <f t="shared" si="35"/>
        <v/>
      </c>
      <c r="BT55" s="2" t="str">
        <f t="shared" si="36"/>
        <v/>
      </c>
      <c r="BU55" s="2" t="str">
        <f t="shared" si="37"/>
        <v/>
      </c>
      <c r="BV55" s="2" t="str">
        <f t="shared" si="38"/>
        <v/>
      </c>
      <c r="BW55" s="2" t="str">
        <f t="shared" si="39"/>
        <v/>
      </c>
      <c r="BZ55" s="2" t="str">
        <f t="shared" si="40"/>
        <v/>
      </c>
      <c r="CA55" s="2" t="str">
        <f t="shared" si="41"/>
        <v/>
      </c>
      <c r="CB55" s="2" t="str">
        <f t="shared" si="42"/>
        <v/>
      </c>
      <c r="CC55" s="2" t="str">
        <f t="shared" si="43"/>
        <v/>
      </c>
      <c r="CD55" s="2" t="str">
        <f t="shared" si="44"/>
        <v/>
      </c>
      <c r="CE55" s="2" t="str">
        <f t="shared" si="45"/>
        <v/>
      </c>
      <c r="CF55" s="2" t="str">
        <f t="shared" si="46"/>
        <v/>
      </c>
      <c r="CG55" s="2" t="str">
        <f t="shared" si="47"/>
        <v/>
      </c>
      <c r="CH55" s="2" t="str">
        <f t="shared" si="48"/>
        <v/>
      </c>
      <c r="CI55" s="2" t="str">
        <f t="shared" si="49"/>
        <v/>
      </c>
      <c r="CJ55" s="2" t="str">
        <f t="shared" si="50"/>
        <v/>
      </c>
      <c r="CK55" s="2" t="str">
        <f t="shared" si="51"/>
        <v/>
      </c>
      <c r="CL55" s="2" t="str">
        <f t="shared" si="52"/>
        <v/>
      </c>
      <c r="CO55" s="2">
        <f t="shared" si="53"/>
        <v>70.373598970601648</v>
      </c>
      <c r="CP55" s="2">
        <f t="shared" si="54"/>
        <v>72.476598856449741</v>
      </c>
      <c r="CQ55" s="2">
        <f t="shared" si="55"/>
        <v>74.010450579769568</v>
      </c>
      <c r="CR55" s="2">
        <f t="shared" si="56"/>
        <v>74.077633512801427</v>
      </c>
      <c r="CS55" s="2">
        <f t="shared" si="57"/>
        <v>75.295972495923806</v>
      </c>
      <c r="CT55" s="2">
        <f t="shared" si="58"/>
        <v>76.92709837706532</v>
      </c>
      <c r="CU55" s="2">
        <f t="shared" si="59"/>
        <v>77.678905017629845</v>
      </c>
      <c r="CV55" s="2">
        <f t="shared" si="60"/>
        <v>77.240797363438432</v>
      </c>
      <c r="CW55" s="2">
        <f t="shared" si="61"/>
        <v>74.863089885062053</v>
      </c>
      <c r="CX55" s="2">
        <f t="shared" si="62"/>
        <v>70.583346865990805</v>
      </c>
      <c r="CY55" s="2">
        <f t="shared" si="63"/>
        <v>64.577236606617518</v>
      </c>
      <c r="CZ55" s="2">
        <f t="shared" si="64"/>
        <v>57.393035910301762</v>
      </c>
      <c r="DA55" s="2">
        <f t="shared" si="65"/>
        <v>47.52292980832565</v>
      </c>
      <c r="DD55" s="2">
        <f t="shared" si="66"/>
        <v>74.019020506513314</v>
      </c>
      <c r="DE55" s="2">
        <f t="shared" si="67"/>
        <v>73.480935132496299</v>
      </c>
      <c r="DF55" s="2">
        <f t="shared" si="68"/>
        <v>75.77871666612468</v>
      </c>
      <c r="DG55" s="2">
        <f t="shared" si="69"/>
        <v>75.152767729098272</v>
      </c>
      <c r="DH55" s="2">
        <f t="shared" si="70"/>
        <v>76.642119379623921</v>
      </c>
      <c r="DI55" s="2">
        <f t="shared" si="71"/>
        <v>79.735964270667026</v>
      </c>
      <c r="DJ55" s="2">
        <f t="shared" si="72"/>
        <v>81.005963036924769</v>
      </c>
      <c r="DK55" s="2">
        <f t="shared" si="73"/>
        <v>80.995500897148588</v>
      </c>
      <c r="DL55" s="2">
        <f t="shared" si="74"/>
        <v>78.082756645394895</v>
      </c>
      <c r="DM55" s="2">
        <f t="shared" si="75"/>
        <v>73.771059043265993</v>
      </c>
      <c r="DN55" s="2">
        <f t="shared" si="76"/>
        <v>67.871397152917069</v>
      </c>
      <c r="DO55" s="2">
        <f t="shared" si="77"/>
        <v>60.36920759529125</v>
      </c>
      <c r="DP55" s="2">
        <f t="shared" si="78"/>
        <v>49.06659375612513</v>
      </c>
      <c r="DS55" s="2">
        <f t="shared" si="79"/>
        <v>7.6322029030639598E-3</v>
      </c>
      <c r="DT55" s="2">
        <f t="shared" si="80"/>
        <v>7.9286988671251404E-3</v>
      </c>
      <c r="DU55" s="2">
        <f t="shared" si="81"/>
        <v>9.0876359546165335E-3</v>
      </c>
      <c r="DV55" s="2">
        <f t="shared" si="82"/>
        <v>8.9081519213396326E-3</v>
      </c>
      <c r="DW55" s="2">
        <f t="shared" si="83"/>
        <v>9.6531987764679316E-3</v>
      </c>
      <c r="DX55" s="2">
        <f t="shared" si="84"/>
        <v>1.0321120928385366E-2</v>
      </c>
      <c r="DY55" s="2">
        <f t="shared" si="85"/>
        <v>7.5364482195426179E-3</v>
      </c>
      <c r="DZ55" s="2">
        <f t="shared" si="86"/>
        <v>7.945766902871413E-3</v>
      </c>
      <c r="EA55" s="2">
        <f t="shared" si="87"/>
        <v>8.0256930751671351E-3</v>
      </c>
      <c r="EB55" s="2">
        <f t="shared" si="88"/>
        <v>8.6396180382329948E-3</v>
      </c>
      <c r="EC55" s="2">
        <f t="shared" si="89"/>
        <v>8.9348503370237729E-3</v>
      </c>
      <c r="ED55" s="2">
        <f t="shared" si="90"/>
        <v>7.9656631908408583E-3</v>
      </c>
      <c r="EE55" s="2">
        <f t="shared" si="91"/>
        <v>7.9620567243249372E-3</v>
      </c>
    </row>
    <row r="56" spans="2:135" x14ac:dyDescent="0.25">
      <c r="B56" s="2">
        <v>50</v>
      </c>
      <c r="C56">
        <v>157.48500000000001</v>
      </c>
      <c r="D56">
        <v>166.65199999999999</v>
      </c>
      <c r="E56">
        <v>174.833</v>
      </c>
      <c r="F56">
        <v>157.636</v>
      </c>
      <c r="G56">
        <v>157.65199999999999</v>
      </c>
      <c r="H56">
        <v>149.25800000000001</v>
      </c>
      <c r="I56">
        <v>127.90900000000001</v>
      </c>
      <c r="J56">
        <v>136.68199999999999</v>
      </c>
      <c r="K56">
        <v>135.54499999999999</v>
      </c>
      <c r="L56">
        <v>149.697</v>
      </c>
      <c r="M56">
        <v>153.303</v>
      </c>
      <c r="N56">
        <v>131.07400000000001</v>
      </c>
      <c r="O56">
        <v>118.44119999999999</v>
      </c>
      <c r="R56" s="5">
        <f t="shared" si="0"/>
        <v>149.50321273144462</v>
      </c>
      <c r="S56" s="5">
        <f t="shared" si="1"/>
        <v>159.18347442138241</v>
      </c>
      <c r="T56" s="5">
        <f t="shared" si="2"/>
        <v>174.16804944955376</v>
      </c>
      <c r="U56" s="5">
        <f t="shared" si="3"/>
        <v>153.97212564966389</v>
      </c>
      <c r="V56" s="5">
        <f t="shared" si="4"/>
        <v>152.26710862213648</v>
      </c>
      <c r="W56" s="5">
        <f t="shared" si="5"/>
        <v>143.19758130282804</v>
      </c>
      <c r="X56" s="5">
        <f t="shared" si="6"/>
        <v>116.8206903315058</v>
      </c>
      <c r="Y56" s="5">
        <f t="shared" si="7"/>
        <v>124.77981922559373</v>
      </c>
      <c r="Z56" s="5">
        <f t="shared" si="8"/>
        <v>124.02335439039337</v>
      </c>
      <c r="AA56" s="5">
        <f t="shared" si="9"/>
        <v>142.26671324955149</v>
      </c>
      <c r="AB56" s="5">
        <f t="shared" si="10"/>
        <v>150.8947038641885</v>
      </c>
      <c r="AC56" s="5">
        <f t="shared" si="11"/>
        <v>129.09240986602487</v>
      </c>
      <c r="AD56" s="5">
        <f t="shared" si="12"/>
        <v>118.58180821565864</v>
      </c>
      <c r="AE56" s="5"/>
      <c r="AG56" s="5">
        <f t="shared" si="93"/>
        <v>7.9817872685553937</v>
      </c>
      <c r="AH56" s="5">
        <f t="shared" si="93"/>
        <v>7.468525578617573</v>
      </c>
      <c r="AI56" s="5">
        <f t="shared" si="93"/>
        <v>0.66495055044623541</v>
      </c>
      <c r="AJ56" s="5">
        <f t="shared" si="93"/>
        <v>3.6638743503361013</v>
      </c>
      <c r="AK56" s="5">
        <f t="shared" si="93"/>
        <v>5.3848913778635108</v>
      </c>
      <c r="AL56" s="5">
        <f t="shared" si="93"/>
        <v>6.0604186971719685</v>
      </c>
      <c r="AM56" s="5">
        <f t="shared" si="93"/>
        <v>11.088309668494205</v>
      </c>
      <c r="AN56" s="5">
        <f t="shared" si="93"/>
        <v>11.902180774406261</v>
      </c>
      <c r="AO56" s="5">
        <f t="shared" si="92"/>
        <v>11.521645609606622</v>
      </c>
      <c r="AP56" s="5">
        <f t="shared" si="92"/>
        <v>7.4302867504485164</v>
      </c>
      <c r="AQ56" s="5">
        <f t="shared" si="92"/>
        <v>2.4082961358114972</v>
      </c>
      <c r="AR56" s="5">
        <f t="shared" si="92"/>
        <v>1.9815901339751463</v>
      </c>
      <c r="AS56" s="5">
        <f t="shared" si="92"/>
        <v>-0.14060821565864501</v>
      </c>
      <c r="AV56" s="2">
        <f t="shared" si="14"/>
        <v>70.41212352979808</v>
      </c>
      <c r="AW56" s="2">
        <f t="shared" si="15"/>
        <v>72.468124677100121</v>
      </c>
      <c r="AX56" s="2">
        <f t="shared" si="16"/>
        <v>74.019282708155899</v>
      </c>
      <c r="AY56" s="2">
        <f t="shared" si="17"/>
        <v>74.08411463969945</v>
      </c>
      <c r="AZ56" s="2">
        <f t="shared" si="18"/>
        <v>75.321579315352679</v>
      </c>
      <c r="BA56" s="2">
        <f t="shared" si="19"/>
        <v>76.990728173962196</v>
      </c>
      <c r="BB56" s="2">
        <f t="shared" si="20"/>
        <v>77.738087110244081</v>
      </c>
      <c r="BC56" s="2">
        <f t="shared" si="21"/>
        <v>77.304272995945126</v>
      </c>
      <c r="BD56" s="2">
        <f t="shared" si="22"/>
        <v>74.911949776989644</v>
      </c>
      <c r="BE56" s="2">
        <f t="shared" si="23"/>
        <v>70.634946295601125</v>
      </c>
      <c r="BF56" s="2">
        <f t="shared" si="24"/>
        <v>64.637327670925529</v>
      </c>
      <c r="BG56" s="2">
        <f t="shared" si="25"/>
        <v>57.442153179824267</v>
      </c>
      <c r="BH56" s="2">
        <f t="shared" si="26"/>
        <v>47.551732705863735</v>
      </c>
      <c r="BK56" s="2" t="str">
        <f t="shared" si="27"/>
        <v/>
      </c>
      <c r="BL56" s="2" t="str">
        <f t="shared" si="28"/>
        <v/>
      </c>
      <c r="BM56" s="2" t="str">
        <f t="shared" si="29"/>
        <v/>
      </c>
      <c r="BN56" s="2" t="str">
        <f t="shared" si="30"/>
        <v/>
      </c>
      <c r="BO56" s="2" t="str">
        <f t="shared" si="31"/>
        <v/>
      </c>
      <c r="BP56" s="2" t="str">
        <f t="shared" si="32"/>
        <v/>
      </c>
      <c r="BQ56" s="2" t="str">
        <f t="shared" si="33"/>
        <v/>
      </c>
      <c r="BR56" s="2" t="str">
        <f t="shared" si="34"/>
        <v/>
      </c>
      <c r="BS56" s="2" t="str">
        <f t="shared" si="35"/>
        <v/>
      </c>
      <c r="BT56" s="2" t="str">
        <f t="shared" si="36"/>
        <v/>
      </c>
      <c r="BU56" s="2" t="str">
        <f t="shared" si="37"/>
        <v/>
      </c>
      <c r="BV56" s="2" t="str">
        <f t="shared" si="38"/>
        <v/>
      </c>
      <c r="BW56" s="2" t="str">
        <f t="shared" si="39"/>
        <v/>
      </c>
      <c r="BZ56" s="2" t="str">
        <f t="shared" si="40"/>
        <v/>
      </c>
      <c r="CA56" s="2" t="str">
        <f t="shared" si="41"/>
        <v/>
      </c>
      <c r="CB56" s="2" t="str">
        <f t="shared" si="42"/>
        <v/>
      </c>
      <c r="CC56" s="2" t="str">
        <f t="shared" si="43"/>
        <v/>
      </c>
      <c r="CD56" s="2" t="str">
        <f t="shared" si="44"/>
        <v/>
      </c>
      <c r="CE56" s="2" t="str">
        <f t="shared" si="45"/>
        <v/>
      </c>
      <c r="CF56" s="2" t="str">
        <f t="shared" si="46"/>
        <v/>
      </c>
      <c r="CG56" s="2" t="str">
        <f t="shared" si="47"/>
        <v/>
      </c>
      <c r="CH56" s="2" t="str">
        <f t="shared" si="48"/>
        <v/>
      </c>
      <c r="CI56" s="2" t="str">
        <f t="shared" si="49"/>
        <v/>
      </c>
      <c r="CJ56" s="2" t="str">
        <f t="shared" si="50"/>
        <v/>
      </c>
      <c r="CK56" s="2" t="str">
        <f t="shared" si="51"/>
        <v/>
      </c>
      <c r="CL56" s="2" t="str">
        <f t="shared" si="52"/>
        <v/>
      </c>
      <c r="CO56" s="2">
        <f t="shared" si="53"/>
        <v>70.382359692742185</v>
      </c>
      <c r="CP56" s="2">
        <f t="shared" si="54"/>
        <v>72.459685857730975</v>
      </c>
      <c r="CQ56" s="2">
        <f t="shared" si="55"/>
        <v>74.002137101524909</v>
      </c>
      <c r="CR56" s="2">
        <f t="shared" si="56"/>
        <v>74.073963182312852</v>
      </c>
      <c r="CS56" s="2">
        <f t="shared" si="57"/>
        <v>75.307772321463474</v>
      </c>
      <c r="CT56" s="2">
        <f t="shared" si="58"/>
        <v>76.959804316680916</v>
      </c>
      <c r="CU56" s="2">
        <f t="shared" si="59"/>
        <v>77.711241499787945</v>
      </c>
      <c r="CV56" s="2">
        <f t="shared" si="60"/>
        <v>77.272380142808927</v>
      </c>
      <c r="CW56" s="2">
        <f t="shared" si="61"/>
        <v>74.884329782699211</v>
      </c>
      <c r="CX56" s="2">
        <f t="shared" si="62"/>
        <v>70.605520243618386</v>
      </c>
      <c r="CY56" s="2">
        <f t="shared" si="63"/>
        <v>64.605858590550469</v>
      </c>
      <c r="CZ56" s="2">
        <f t="shared" si="64"/>
        <v>57.416763899714766</v>
      </c>
      <c r="DA56" s="2">
        <f t="shared" si="65"/>
        <v>47.538603566014402</v>
      </c>
      <c r="DD56" s="2">
        <f t="shared" si="66"/>
        <v>73.941611235073836</v>
      </c>
      <c r="DE56" s="2">
        <f t="shared" si="67"/>
        <v>73.431116620750089</v>
      </c>
      <c r="DF56" s="2">
        <f t="shared" si="68"/>
        <v>75.724332954307911</v>
      </c>
      <c r="DG56" s="2">
        <f t="shared" si="69"/>
        <v>75.114156050285715</v>
      </c>
      <c r="DH56" s="2">
        <f t="shared" si="70"/>
        <v>76.613438527953377</v>
      </c>
      <c r="DI56" s="2">
        <f t="shared" si="71"/>
        <v>79.695066952603</v>
      </c>
      <c r="DJ56" s="2">
        <f t="shared" si="72"/>
        <v>80.962280852415972</v>
      </c>
      <c r="DK56" s="2">
        <f t="shared" si="73"/>
        <v>80.935830848921782</v>
      </c>
      <c r="DL56" s="2">
        <f t="shared" si="74"/>
        <v>78.025396661470495</v>
      </c>
      <c r="DM56" s="2">
        <f t="shared" si="75"/>
        <v>73.714366921785157</v>
      </c>
      <c r="DN56" s="2">
        <f t="shared" si="76"/>
        <v>67.820784567980937</v>
      </c>
      <c r="DO56" s="2">
        <f t="shared" si="77"/>
        <v>60.325886875655847</v>
      </c>
      <c r="DP56" s="2">
        <f t="shared" si="78"/>
        <v>49.043631250689366</v>
      </c>
      <c r="DS56" s="2">
        <f t="shared" si="79"/>
        <v>8.3623865023002425E-3</v>
      </c>
      <c r="DT56" s="2">
        <f t="shared" si="80"/>
        <v>8.6870003405219148E-3</v>
      </c>
      <c r="DU56" s="2">
        <f t="shared" si="81"/>
        <v>9.9556659617376399E-3</v>
      </c>
      <c r="DV56" s="2">
        <f t="shared" si="82"/>
        <v>9.7592068732261315E-3</v>
      </c>
      <c r="DW56" s="2">
        <f t="shared" si="83"/>
        <v>1.0574673542578031E-2</v>
      </c>
      <c r="DX56" s="2">
        <f t="shared" si="84"/>
        <v>1.1305626331876217E-2</v>
      </c>
      <c r="DY56" s="2">
        <f t="shared" si="85"/>
        <v>8.2575470624306375E-3</v>
      </c>
      <c r="DZ56" s="2">
        <f t="shared" si="86"/>
        <v>8.7056864401054857E-3</v>
      </c>
      <c r="EA56" s="2">
        <f t="shared" si="87"/>
        <v>8.7931888611147719E-3</v>
      </c>
      <c r="EB56" s="2">
        <f t="shared" si="88"/>
        <v>9.4652631760231056E-3</v>
      </c>
      <c r="EC56" s="2">
        <f t="shared" si="89"/>
        <v>9.7884307744480481E-3</v>
      </c>
      <c r="ED56" s="2">
        <f t="shared" si="90"/>
        <v>8.7274688349287723E-3</v>
      </c>
      <c r="EE56" s="2">
        <f t="shared" si="91"/>
        <v>8.7235204926892438E-3</v>
      </c>
    </row>
    <row r="57" spans="2:135" x14ac:dyDescent="0.25">
      <c r="B57" s="2">
        <v>51</v>
      </c>
      <c r="C57">
        <v>170.09100000000001</v>
      </c>
      <c r="D57">
        <v>181.364</v>
      </c>
      <c r="E57">
        <v>189.21199999999999</v>
      </c>
      <c r="F57">
        <v>172.37899999999999</v>
      </c>
      <c r="G57">
        <v>172.03</v>
      </c>
      <c r="H57">
        <v>164.45500000000001</v>
      </c>
      <c r="I57">
        <v>140.57599999999999</v>
      </c>
      <c r="J57">
        <v>150.74199999999999</v>
      </c>
      <c r="K57">
        <v>151.15199999999999</v>
      </c>
      <c r="L57">
        <v>163.42400000000001</v>
      </c>
      <c r="M57">
        <v>163.48500000000001</v>
      </c>
      <c r="N57">
        <v>141.66200000000001</v>
      </c>
      <c r="O57">
        <v>125.7059</v>
      </c>
      <c r="R57" s="5">
        <f t="shared" si="0"/>
        <v>168.15592865548103</v>
      </c>
      <c r="S57" s="5">
        <f t="shared" si="1"/>
        <v>179.51959255235261</v>
      </c>
      <c r="T57" s="5">
        <f t="shared" si="2"/>
        <v>193.12595787008087</v>
      </c>
      <c r="U57" s="5">
        <f t="shared" si="3"/>
        <v>172.62841899614529</v>
      </c>
      <c r="V57" s="5">
        <f t="shared" si="4"/>
        <v>171.49933160549725</v>
      </c>
      <c r="W57" s="5">
        <f t="shared" si="5"/>
        <v>162.81909360959781</v>
      </c>
      <c r="X57" s="5">
        <f t="shared" si="6"/>
        <v>132.38088764565953</v>
      </c>
      <c r="Y57" s="5">
        <f t="shared" si="7"/>
        <v>142.02250090847855</v>
      </c>
      <c r="Z57" s="5">
        <f t="shared" si="8"/>
        <v>141.37033356073798</v>
      </c>
      <c r="AA57" s="5">
        <f t="shared" si="9"/>
        <v>161.22738302546293</v>
      </c>
      <c r="AB57" s="5">
        <f t="shared" si="10"/>
        <v>167.97783769909378</v>
      </c>
      <c r="AC57" s="5">
        <f t="shared" si="11"/>
        <v>144.10163476857525</v>
      </c>
      <c r="AD57" s="5">
        <f t="shared" si="12"/>
        <v>130.46085835009617</v>
      </c>
      <c r="AE57" s="5"/>
      <c r="AG57" s="5">
        <f t="shared" si="93"/>
        <v>1.935071344518974</v>
      </c>
      <c r="AH57" s="5">
        <f t="shared" si="93"/>
        <v>1.8444074476473986</v>
      </c>
      <c r="AI57" s="5">
        <f t="shared" si="93"/>
        <v>-3.9139578700808784</v>
      </c>
      <c r="AJ57" s="5">
        <f t="shared" si="93"/>
        <v>-0.24941899614529461</v>
      </c>
      <c r="AK57" s="5">
        <f t="shared" si="93"/>
        <v>0.53066839450275438</v>
      </c>
      <c r="AL57" s="5">
        <f t="shared" si="93"/>
        <v>1.635906390402198</v>
      </c>
      <c r="AM57" s="5">
        <f t="shared" si="93"/>
        <v>8.1951123543404663</v>
      </c>
      <c r="AN57" s="5">
        <f t="shared" ref="AN57:AS115" si="94">J57-Y57</f>
        <v>8.7194990915214419</v>
      </c>
      <c r="AO57" s="5">
        <f t="shared" si="92"/>
        <v>9.7816664392620112</v>
      </c>
      <c r="AP57" s="5">
        <f t="shared" si="92"/>
        <v>2.1966169745370792</v>
      </c>
      <c r="AQ57" s="5">
        <f t="shared" si="92"/>
        <v>-4.4928376990937693</v>
      </c>
      <c r="AR57" s="5">
        <f t="shared" si="92"/>
        <v>-2.439634768575246</v>
      </c>
      <c r="AS57" s="5">
        <f t="shared" si="92"/>
        <v>-4.7549583500961745</v>
      </c>
      <c r="AV57" s="2">
        <f t="shared" si="14"/>
        <v>70.422940033857415</v>
      </c>
      <c r="AW57" s="2">
        <f t="shared" si="15"/>
        <v>72.451704925916886</v>
      </c>
      <c r="AX57" s="2">
        <f t="shared" si="16"/>
        <v>74.012102939210251</v>
      </c>
      <c r="AY57" s="2">
        <f t="shared" si="17"/>
        <v>74.08103968592205</v>
      </c>
      <c r="AZ57" s="2">
        <f t="shared" si="18"/>
        <v>75.334226894248644</v>
      </c>
      <c r="BA57" s="2">
        <f t="shared" si="19"/>
        <v>77.025469228245868</v>
      </c>
      <c r="BB57" s="2">
        <f t="shared" si="20"/>
        <v>77.772302434714859</v>
      </c>
      <c r="BC57" s="2">
        <f t="shared" si="21"/>
        <v>77.338033061873645</v>
      </c>
      <c r="BD57" s="2">
        <f t="shared" si="22"/>
        <v>74.935071550021675</v>
      </c>
      <c r="BE57" s="2">
        <f t="shared" si="23"/>
        <v>70.659111453136703</v>
      </c>
      <c r="BF57" s="2">
        <f t="shared" si="24"/>
        <v>64.668103573557318</v>
      </c>
      <c r="BG57" s="2">
        <f t="shared" si="25"/>
        <v>57.467666178915309</v>
      </c>
      <c r="BH57" s="2">
        <f t="shared" si="26"/>
        <v>47.568291782646938</v>
      </c>
      <c r="BK57" s="2" t="str">
        <f t="shared" si="27"/>
        <v/>
      </c>
      <c r="BL57" s="2" t="str">
        <f t="shared" si="28"/>
        <v/>
      </c>
      <c r="BM57" s="2" t="str">
        <f t="shared" si="29"/>
        <v/>
      </c>
      <c r="BN57" s="2" t="str">
        <f t="shared" si="30"/>
        <v/>
      </c>
      <c r="BO57" s="2" t="str">
        <f t="shared" si="31"/>
        <v/>
      </c>
      <c r="BP57" s="2" t="str">
        <f t="shared" si="32"/>
        <v/>
      </c>
      <c r="BQ57" s="2" t="str">
        <f t="shared" si="33"/>
        <v/>
      </c>
      <c r="BR57" s="2" t="str">
        <f t="shared" si="34"/>
        <v/>
      </c>
      <c r="BS57" s="2" t="str">
        <f t="shared" si="35"/>
        <v/>
      </c>
      <c r="BT57" s="2" t="str">
        <f t="shared" si="36"/>
        <v/>
      </c>
      <c r="BU57" s="2" t="str">
        <f t="shared" si="37"/>
        <v/>
      </c>
      <c r="BV57" s="2" t="str">
        <f t="shared" si="38"/>
        <v/>
      </c>
      <c r="BW57" s="2" t="str">
        <f t="shared" si="39"/>
        <v/>
      </c>
      <c r="BZ57" s="2" t="str">
        <f t="shared" si="40"/>
        <v/>
      </c>
      <c r="CA57" s="2" t="str">
        <f t="shared" si="41"/>
        <v/>
      </c>
      <c r="CB57" s="2" t="str">
        <f t="shared" si="42"/>
        <v/>
      </c>
      <c r="CC57" s="2" t="str">
        <f t="shared" si="43"/>
        <v/>
      </c>
      <c r="CD57" s="2" t="str">
        <f t="shared" si="44"/>
        <v/>
      </c>
      <c r="CE57" s="2" t="str">
        <f t="shared" si="45"/>
        <v/>
      </c>
      <c r="CF57" s="2" t="str">
        <f t="shared" si="46"/>
        <v/>
      </c>
      <c r="CG57" s="2" t="str">
        <f t="shared" si="47"/>
        <v/>
      </c>
      <c r="CH57" s="2" t="str">
        <f t="shared" si="48"/>
        <v/>
      </c>
      <c r="CI57" s="2" t="str">
        <f t="shared" si="49"/>
        <v/>
      </c>
      <c r="CJ57" s="2" t="str">
        <f t="shared" si="50"/>
        <v/>
      </c>
      <c r="CK57" s="2" t="str">
        <f t="shared" si="51"/>
        <v/>
      </c>
      <c r="CL57" s="2" t="str">
        <f t="shared" si="52"/>
        <v/>
      </c>
      <c r="CO57" s="2">
        <f t="shared" si="53"/>
        <v>70.391120414882721</v>
      </c>
      <c r="CP57" s="2">
        <f t="shared" si="54"/>
        <v>72.442772859012209</v>
      </c>
      <c r="CQ57" s="2">
        <f t="shared" si="55"/>
        <v>73.99382362328025</v>
      </c>
      <c r="CR57" s="2">
        <f t="shared" si="56"/>
        <v>74.070292851824277</v>
      </c>
      <c r="CS57" s="2">
        <f t="shared" si="57"/>
        <v>75.319572147003157</v>
      </c>
      <c r="CT57" s="2">
        <f t="shared" si="58"/>
        <v>76.992510256296498</v>
      </c>
      <c r="CU57" s="2">
        <f t="shared" si="59"/>
        <v>77.743577981946046</v>
      </c>
      <c r="CV57" s="2">
        <f t="shared" si="60"/>
        <v>77.303962922179437</v>
      </c>
      <c r="CW57" s="2">
        <f t="shared" si="61"/>
        <v>74.905569680336384</v>
      </c>
      <c r="CX57" s="2">
        <f t="shared" si="62"/>
        <v>70.627693621245967</v>
      </c>
      <c r="CY57" s="2">
        <f t="shared" si="63"/>
        <v>64.634480574483419</v>
      </c>
      <c r="CZ57" s="2">
        <f t="shared" si="64"/>
        <v>57.44049188912777</v>
      </c>
      <c r="DA57" s="2">
        <f t="shared" si="65"/>
        <v>47.554277323703161</v>
      </c>
      <c r="DD57" s="2">
        <f t="shared" si="66"/>
        <v>73.864201963634358</v>
      </c>
      <c r="DE57" s="2">
        <f t="shared" si="67"/>
        <v>73.381298109003865</v>
      </c>
      <c r="DF57" s="2">
        <f t="shared" si="68"/>
        <v>75.669949242491143</v>
      </c>
      <c r="DG57" s="2">
        <f t="shared" si="69"/>
        <v>75.075544371473143</v>
      </c>
      <c r="DH57" s="2">
        <f t="shared" si="70"/>
        <v>76.584757676282834</v>
      </c>
      <c r="DI57" s="2">
        <f t="shared" si="71"/>
        <v>79.654169634538974</v>
      </c>
      <c r="DJ57" s="2">
        <f t="shared" si="72"/>
        <v>80.918598667907162</v>
      </c>
      <c r="DK57" s="2">
        <f t="shared" si="73"/>
        <v>80.876160800694976</v>
      </c>
      <c r="DL57" s="2">
        <f t="shared" si="74"/>
        <v>77.968036677546095</v>
      </c>
      <c r="DM57" s="2">
        <f t="shared" si="75"/>
        <v>73.657674800304306</v>
      </c>
      <c r="DN57" s="2">
        <f t="shared" si="76"/>
        <v>67.77017198304479</v>
      </c>
      <c r="DO57" s="2">
        <f t="shared" si="77"/>
        <v>60.282566156020437</v>
      </c>
      <c r="DP57" s="2">
        <f t="shared" si="78"/>
        <v>49.020668745253595</v>
      </c>
      <c r="DS57" s="2">
        <f t="shared" si="79"/>
        <v>9.1617828513500862E-3</v>
      </c>
      <c r="DT57" s="2">
        <f t="shared" si="80"/>
        <v>9.5171300982643571E-3</v>
      </c>
      <c r="DU57" s="2">
        <f t="shared" si="81"/>
        <v>1.0905695683241725E-2</v>
      </c>
      <c r="DV57" s="2">
        <f t="shared" si="82"/>
        <v>1.069069172013873E-2</v>
      </c>
      <c r="DW57" s="2">
        <f t="shared" si="83"/>
        <v>1.1583081616367188E-2</v>
      </c>
      <c r="DX57" s="2">
        <f t="shared" si="84"/>
        <v>1.2382866199485233E-2</v>
      </c>
      <c r="DY57" s="2">
        <f t="shared" si="85"/>
        <v>9.0470127945394534E-3</v>
      </c>
      <c r="DZ57" s="2">
        <f t="shared" si="86"/>
        <v>9.5375846615650735E-3</v>
      </c>
      <c r="EA57" s="2">
        <f t="shared" si="87"/>
        <v>9.6333673839311632E-3</v>
      </c>
      <c r="EB57" s="2">
        <f t="shared" si="88"/>
        <v>1.036898582337001E-2</v>
      </c>
      <c r="EC57" s="2">
        <f t="shared" si="89"/>
        <v>1.0722674744744429E-2</v>
      </c>
      <c r="ED57" s="2">
        <f t="shared" si="90"/>
        <v>9.5614284623354914E-3</v>
      </c>
      <c r="EE57" s="2">
        <f t="shared" si="91"/>
        <v>9.5571064708992997E-3</v>
      </c>
    </row>
    <row r="58" spans="2:135" x14ac:dyDescent="0.25">
      <c r="B58" s="2">
        <v>52</v>
      </c>
      <c r="C58">
        <v>182.273</v>
      </c>
      <c r="D58">
        <v>192.78800000000001</v>
      </c>
      <c r="E58">
        <v>199.07599999999999</v>
      </c>
      <c r="F58">
        <v>183.89400000000001</v>
      </c>
      <c r="G58">
        <v>185.04499999999999</v>
      </c>
      <c r="H58">
        <v>181.25800000000001</v>
      </c>
      <c r="I58">
        <v>156.15199999999999</v>
      </c>
      <c r="J58">
        <v>166.01499999999999</v>
      </c>
      <c r="K58">
        <v>165.71199999999999</v>
      </c>
      <c r="L58">
        <v>176.31800000000001</v>
      </c>
      <c r="M58">
        <v>172.47</v>
      </c>
      <c r="N58">
        <v>151.17599999999999</v>
      </c>
      <c r="O58">
        <v>131.8235</v>
      </c>
      <c r="R58" s="5">
        <f t="shared" si="0"/>
        <v>186.02151492753021</v>
      </c>
      <c r="S58" s="5">
        <f t="shared" si="1"/>
        <v>198.91768306000085</v>
      </c>
      <c r="T58" s="5">
        <f t="shared" si="2"/>
        <v>209.47250039711037</v>
      </c>
      <c r="U58" s="5">
        <f t="shared" si="3"/>
        <v>190.25794628790629</v>
      </c>
      <c r="V58" s="5">
        <f t="shared" si="4"/>
        <v>190.08376588436036</v>
      </c>
      <c r="W58" s="5">
        <f t="shared" si="5"/>
        <v>183.04022362814712</v>
      </c>
      <c r="X58" s="5">
        <f t="shared" si="6"/>
        <v>150.67006233753966</v>
      </c>
      <c r="Y58" s="5">
        <f t="shared" si="7"/>
        <v>161.5286107701983</v>
      </c>
      <c r="Z58" s="5">
        <f t="shared" si="8"/>
        <v>160.77891918938397</v>
      </c>
      <c r="AA58" s="5">
        <f t="shared" si="9"/>
        <v>180.10093083647425</v>
      </c>
      <c r="AB58" s="5">
        <f t="shared" si="10"/>
        <v>183.01792894383809</v>
      </c>
      <c r="AC58" s="5">
        <f t="shared" si="11"/>
        <v>157.75282754390167</v>
      </c>
      <c r="AD58" s="5">
        <f t="shared" si="12"/>
        <v>140.23808725370012</v>
      </c>
      <c r="AE58" s="5"/>
      <c r="AG58" s="5">
        <f t="shared" ref="AG58:AM94" si="95">C58-R58</f>
        <v>-3.7485149275302092</v>
      </c>
      <c r="AH58" s="5">
        <f t="shared" si="95"/>
        <v>-6.1296830600008434</v>
      </c>
      <c r="AI58" s="5">
        <f t="shared" si="95"/>
        <v>-10.396500397110373</v>
      </c>
      <c r="AJ58" s="5">
        <f t="shared" si="95"/>
        <v>-6.3639462879062876</v>
      </c>
      <c r="AK58" s="5">
        <f t="shared" si="95"/>
        <v>-5.0387658843603731</v>
      </c>
      <c r="AL58" s="5">
        <f t="shared" si="95"/>
        <v>-1.7822236281471078</v>
      </c>
      <c r="AM58" s="5">
        <f t="shared" si="95"/>
        <v>5.4819376624603251</v>
      </c>
      <c r="AN58" s="5">
        <f t="shared" si="94"/>
        <v>4.4863892298016879</v>
      </c>
      <c r="AO58" s="5">
        <f t="shared" si="92"/>
        <v>4.9330808106160191</v>
      </c>
      <c r="AP58" s="5">
        <f t="shared" si="92"/>
        <v>-3.782930836474236</v>
      </c>
      <c r="AQ58" s="5">
        <f t="shared" si="92"/>
        <v>-10.547928943838087</v>
      </c>
      <c r="AR58" s="5">
        <f t="shared" si="92"/>
        <v>-6.5768275439016861</v>
      </c>
      <c r="AS58" s="5">
        <f t="shared" si="92"/>
        <v>-8.4145872537001196</v>
      </c>
      <c r="AV58" s="2">
        <f t="shared" si="14"/>
        <v>70.433874970386498</v>
      </c>
      <c r="AW58" s="2">
        <f t="shared" si="15"/>
        <v>72.435301627768212</v>
      </c>
      <c r="AX58" s="2">
        <f t="shared" si="16"/>
        <v>74.004981627952361</v>
      </c>
      <c r="AY58" s="2">
        <f t="shared" si="17"/>
        <v>74.077984884906115</v>
      </c>
      <c r="AZ58" s="2">
        <f t="shared" si="18"/>
        <v>75.346909091661928</v>
      </c>
      <c r="BA58" s="2">
        <f t="shared" si="19"/>
        <v>77.06031370846425</v>
      </c>
      <c r="BB58" s="2">
        <f t="shared" si="20"/>
        <v>77.80662929719945</v>
      </c>
      <c r="BC58" s="2">
        <f t="shared" si="21"/>
        <v>77.371915101282696</v>
      </c>
      <c r="BD58" s="2">
        <f t="shared" si="22"/>
        <v>74.958298235914128</v>
      </c>
      <c r="BE58" s="2">
        <f t="shared" si="23"/>
        <v>70.68338578416143</v>
      </c>
      <c r="BF58" s="2">
        <f t="shared" si="24"/>
        <v>64.699000731960226</v>
      </c>
      <c r="BG58" s="2">
        <f t="shared" si="25"/>
        <v>57.49328615022764</v>
      </c>
      <c r="BH58" s="2">
        <f t="shared" si="26"/>
        <v>47.584898971777228</v>
      </c>
      <c r="BK58" s="2" t="str">
        <f t="shared" si="27"/>
        <v/>
      </c>
      <c r="BL58" s="2" t="str">
        <f t="shared" si="28"/>
        <v/>
      </c>
      <c r="BM58" s="2" t="str">
        <f t="shared" si="29"/>
        <v/>
      </c>
      <c r="BN58" s="2" t="str">
        <f t="shared" si="30"/>
        <v/>
      </c>
      <c r="BO58" s="2" t="str">
        <f t="shared" si="31"/>
        <v/>
      </c>
      <c r="BP58" s="2" t="str">
        <f t="shared" si="32"/>
        <v/>
      </c>
      <c r="BQ58" s="2" t="str">
        <f t="shared" si="33"/>
        <v/>
      </c>
      <c r="BR58" s="2" t="str">
        <f t="shared" si="34"/>
        <v/>
      </c>
      <c r="BS58" s="2" t="str">
        <f t="shared" si="35"/>
        <v/>
      </c>
      <c r="BT58" s="2" t="str">
        <f t="shared" si="36"/>
        <v/>
      </c>
      <c r="BU58" s="2" t="str">
        <f t="shared" si="37"/>
        <v/>
      </c>
      <c r="BV58" s="2" t="str">
        <f t="shared" si="38"/>
        <v/>
      </c>
      <c r="BW58" s="2" t="str">
        <f t="shared" si="39"/>
        <v/>
      </c>
      <c r="BZ58" s="2" t="str">
        <f t="shared" si="40"/>
        <v/>
      </c>
      <c r="CA58" s="2" t="str">
        <f t="shared" si="41"/>
        <v/>
      </c>
      <c r="CB58" s="2" t="str">
        <f t="shared" si="42"/>
        <v/>
      </c>
      <c r="CC58" s="2" t="str">
        <f t="shared" si="43"/>
        <v/>
      </c>
      <c r="CD58" s="2" t="str">
        <f t="shared" si="44"/>
        <v/>
      </c>
      <c r="CE58" s="2" t="str">
        <f t="shared" si="45"/>
        <v/>
      </c>
      <c r="CF58" s="2" t="str">
        <f t="shared" si="46"/>
        <v/>
      </c>
      <c r="CG58" s="2" t="str">
        <f t="shared" si="47"/>
        <v/>
      </c>
      <c r="CH58" s="2" t="str">
        <f t="shared" si="48"/>
        <v/>
      </c>
      <c r="CI58" s="2" t="str">
        <f t="shared" si="49"/>
        <v/>
      </c>
      <c r="CJ58" s="2" t="str">
        <f t="shared" si="50"/>
        <v/>
      </c>
      <c r="CK58" s="2" t="str">
        <f t="shared" si="51"/>
        <v/>
      </c>
      <c r="CL58" s="2" t="str">
        <f t="shared" si="52"/>
        <v/>
      </c>
      <c r="CO58" s="2">
        <f t="shared" si="53"/>
        <v>70.399881137023257</v>
      </c>
      <c r="CP58" s="2">
        <f t="shared" si="54"/>
        <v>72.425859860293443</v>
      </c>
      <c r="CQ58" s="2">
        <f t="shared" si="55"/>
        <v>73.98551014503559</v>
      </c>
      <c r="CR58" s="2">
        <f t="shared" si="56"/>
        <v>74.066622521335702</v>
      </c>
      <c r="CS58" s="2">
        <f t="shared" si="57"/>
        <v>75.33137197254284</v>
      </c>
      <c r="CT58" s="2">
        <f t="shared" si="58"/>
        <v>77.025216195912094</v>
      </c>
      <c r="CU58" s="2">
        <f t="shared" si="59"/>
        <v>77.775914464104147</v>
      </c>
      <c r="CV58" s="2">
        <f t="shared" si="60"/>
        <v>77.335545701549933</v>
      </c>
      <c r="CW58" s="2">
        <f t="shared" si="61"/>
        <v>74.926809577973543</v>
      </c>
      <c r="CX58" s="2">
        <f t="shared" si="62"/>
        <v>70.649866998873563</v>
      </c>
      <c r="CY58" s="2">
        <f t="shared" si="63"/>
        <v>64.663102558416369</v>
      </c>
      <c r="CZ58" s="2">
        <f t="shared" si="64"/>
        <v>57.464219878540774</v>
      </c>
      <c r="DA58" s="2">
        <f t="shared" si="65"/>
        <v>47.569951081391913</v>
      </c>
      <c r="DD58" s="2">
        <f t="shared" si="66"/>
        <v>73.786792692194894</v>
      </c>
      <c r="DE58" s="2">
        <f t="shared" si="67"/>
        <v>73.331479597257655</v>
      </c>
      <c r="DF58" s="2">
        <f t="shared" si="68"/>
        <v>75.615565530674374</v>
      </c>
      <c r="DG58" s="2">
        <f t="shared" si="69"/>
        <v>75.036932692660571</v>
      </c>
      <c r="DH58" s="2">
        <f t="shared" si="70"/>
        <v>76.556076824612276</v>
      </c>
      <c r="DI58" s="2">
        <f t="shared" si="71"/>
        <v>79.613272316474948</v>
      </c>
      <c r="DJ58" s="2">
        <f t="shared" si="72"/>
        <v>80.874916483398351</v>
      </c>
      <c r="DK58" s="2">
        <f t="shared" si="73"/>
        <v>80.816490752468155</v>
      </c>
      <c r="DL58" s="2">
        <f t="shared" si="74"/>
        <v>77.91067669362171</v>
      </c>
      <c r="DM58" s="2">
        <f t="shared" si="75"/>
        <v>73.60098267882347</v>
      </c>
      <c r="DN58" s="2">
        <f t="shared" si="76"/>
        <v>67.719559398108643</v>
      </c>
      <c r="DO58" s="2">
        <f t="shared" si="77"/>
        <v>60.239245436385033</v>
      </c>
      <c r="DP58" s="2">
        <f t="shared" si="78"/>
        <v>48.99770623981783</v>
      </c>
      <c r="DS58" s="2">
        <f t="shared" si="79"/>
        <v>1.003682346276334E-2</v>
      </c>
      <c r="DT58" s="2">
        <f t="shared" si="80"/>
        <v>1.0425752762871644E-2</v>
      </c>
      <c r="DU58" s="2">
        <f t="shared" si="81"/>
        <v>1.194528915294683E-2</v>
      </c>
      <c r="DV58" s="2">
        <f t="shared" si="82"/>
        <v>1.1710032426951927E-2</v>
      </c>
      <c r="DW58" s="2">
        <f t="shared" si="83"/>
        <v>1.2686419175051138E-2</v>
      </c>
      <c r="DX58" s="2">
        <f t="shared" si="84"/>
        <v>1.3561341376368271E-2</v>
      </c>
      <c r="DY58" s="2">
        <f t="shared" si="85"/>
        <v>9.9112013816313547E-3</v>
      </c>
      <c r="DZ58" s="2">
        <f t="shared" si="86"/>
        <v>1.044813957151355E-2</v>
      </c>
      <c r="EA58" s="2">
        <f t="shared" si="87"/>
        <v>1.0552969257730622E-2</v>
      </c>
      <c r="EB58" s="2">
        <f t="shared" si="88"/>
        <v>1.1358004538958298E-2</v>
      </c>
      <c r="EC58" s="2">
        <f t="shared" si="89"/>
        <v>1.1745028778969937E-2</v>
      </c>
      <c r="ED58" s="2">
        <f t="shared" si="90"/>
        <v>1.0474235671346485E-2</v>
      </c>
      <c r="EE58" s="2">
        <f t="shared" si="91"/>
        <v>1.0469505431027376E-2</v>
      </c>
    </row>
    <row r="59" spans="2:135" x14ac:dyDescent="0.25">
      <c r="B59" s="2">
        <v>53</v>
      </c>
      <c r="C59">
        <v>191.227</v>
      </c>
      <c r="D59">
        <v>203.24199999999999</v>
      </c>
      <c r="E59">
        <v>207.21199999999999</v>
      </c>
      <c r="F59">
        <v>194.21199999999999</v>
      </c>
      <c r="G59">
        <v>194.56100000000001</v>
      </c>
      <c r="H59">
        <v>193.95500000000001</v>
      </c>
      <c r="I59">
        <v>172.5</v>
      </c>
      <c r="J59">
        <v>182.56100000000001</v>
      </c>
      <c r="K59">
        <v>179.636</v>
      </c>
      <c r="L59">
        <v>187.03</v>
      </c>
      <c r="M59">
        <v>181.333</v>
      </c>
      <c r="N59">
        <v>158.32400000000001</v>
      </c>
      <c r="O59">
        <v>136.4265</v>
      </c>
      <c r="R59" s="5">
        <f t="shared" si="0"/>
        <v>201.28423058504114</v>
      </c>
      <c r="S59" s="5">
        <f t="shared" si="1"/>
        <v>215.37688538019222</v>
      </c>
      <c r="T59" s="5">
        <f t="shared" si="2"/>
        <v>221.31879602745087</v>
      </c>
      <c r="U59" s="5">
        <f t="shared" si="3"/>
        <v>204.97507130952351</v>
      </c>
      <c r="V59" s="5">
        <f t="shared" si="4"/>
        <v>206.04882777972338</v>
      </c>
      <c r="W59" s="5">
        <f t="shared" si="5"/>
        <v>201.89352491705264</v>
      </c>
      <c r="X59" s="5">
        <f t="shared" si="6"/>
        <v>170.67988847915143</v>
      </c>
      <c r="Y59" s="5">
        <f t="shared" si="7"/>
        <v>181.95879405292897</v>
      </c>
      <c r="Z59" s="5">
        <f t="shared" si="8"/>
        <v>180.8488152789206</v>
      </c>
      <c r="AA59" s="5">
        <f t="shared" si="9"/>
        <v>197.01794313892992</v>
      </c>
      <c r="AB59" s="5">
        <f t="shared" si="10"/>
        <v>194.30919204376988</v>
      </c>
      <c r="AC59" s="5">
        <f t="shared" si="11"/>
        <v>168.57200897382305</v>
      </c>
      <c r="AD59" s="5">
        <f t="shared" si="12"/>
        <v>146.79354942157971</v>
      </c>
      <c r="AE59" s="5"/>
      <c r="AG59" s="5">
        <f t="shared" si="95"/>
        <v>-10.05723058504114</v>
      </c>
      <c r="AH59" s="5">
        <f t="shared" si="95"/>
        <v>-12.13488538019223</v>
      </c>
      <c r="AI59" s="5">
        <f t="shared" si="95"/>
        <v>-14.106796027450883</v>
      </c>
      <c r="AJ59" s="5">
        <f t="shared" si="95"/>
        <v>-10.763071309523525</v>
      </c>
      <c r="AK59" s="5">
        <f t="shared" si="95"/>
        <v>-11.487827779723375</v>
      </c>
      <c r="AL59" s="5">
        <f t="shared" si="95"/>
        <v>-7.9385249170526322</v>
      </c>
      <c r="AM59" s="5">
        <f t="shared" si="95"/>
        <v>1.8201115208485703</v>
      </c>
      <c r="AN59" s="5">
        <f t="shared" si="94"/>
        <v>0.60220594707104169</v>
      </c>
      <c r="AO59" s="5">
        <f t="shared" si="92"/>
        <v>-1.2128152789206013</v>
      </c>
      <c r="AP59" s="5">
        <f t="shared" si="92"/>
        <v>-9.9879431389299214</v>
      </c>
      <c r="AQ59" s="5">
        <f t="shared" si="92"/>
        <v>-12.976192043769885</v>
      </c>
      <c r="AR59" s="5">
        <f t="shared" si="92"/>
        <v>-10.248008973823033</v>
      </c>
      <c r="AS59" s="5">
        <f t="shared" si="92"/>
        <v>-10.367049421579708</v>
      </c>
      <c r="AV59" s="2">
        <f t="shared" si="14"/>
        <v>70.444931900944454</v>
      </c>
      <c r="AW59" s="2">
        <f t="shared" si="15"/>
        <v>72.418913365846592</v>
      </c>
      <c r="AX59" s="2">
        <f t="shared" si="16"/>
        <v>73.997919424746712</v>
      </c>
      <c r="AY59" s="2">
        <f t="shared" si="17"/>
        <v>74.074948581924687</v>
      </c>
      <c r="AZ59" s="2">
        <f t="shared" si="18"/>
        <v>75.359624671038276</v>
      </c>
      <c r="BA59" s="2">
        <f t="shared" si="19"/>
        <v>77.095262478181411</v>
      </c>
      <c r="BB59" s="2">
        <f t="shared" si="20"/>
        <v>77.841071580981165</v>
      </c>
      <c r="BC59" s="2">
        <f t="shared" si="21"/>
        <v>77.405922223216265</v>
      </c>
      <c r="BD59" s="2">
        <f t="shared" si="22"/>
        <v>74.981632423469165</v>
      </c>
      <c r="BE59" s="2">
        <f t="shared" si="23"/>
        <v>70.707771663899095</v>
      </c>
      <c r="BF59" s="2">
        <f t="shared" si="24"/>
        <v>64.730022314128561</v>
      </c>
      <c r="BG59" s="2">
        <f t="shared" si="25"/>
        <v>57.519016965608103</v>
      </c>
      <c r="BH59" s="2">
        <f t="shared" si="26"/>
        <v>47.601555255742632</v>
      </c>
      <c r="BK59" s="2" t="str">
        <f t="shared" si="27"/>
        <v/>
      </c>
      <c r="BL59" s="2" t="str">
        <f t="shared" si="28"/>
        <v/>
      </c>
      <c r="BM59" s="2" t="str">
        <f t="shared" si="29"/>
        <v/>
      </c>
      <c r="BN59" s="2" t="str">
        <f t="shared" si="30"/>
        <v/>
      </c>
      <c r="BO59" s="2" t="str">
        <f t="shared" si="31"/>
        <v/>
      </c>
      <c r="BP59" s="2" t="str">
        <f t="shared" si="32"/>
        <v/>
      </c>
      <c r="BQ59" s="2" t="str">
        <f t="shared" si="33"/>
        <v/>
      </c>
      <c r="BR59" s="2" t="str">
        <f t="shared" si="34"/>
        <v/>
      </c>
      <c r="BS59" s="2" t="str">
        <f t="shared" si="35"/>
        <v/>
      </c>
      <c r="BT59" s="2" t="str">
        <f t="shared" si="36"/>
        <v/>
      </c>
      <c r="BU59" s="2" t="str">
        <f t="shared" si="37"/>
        <v/>
      </c>
      <c r="BV59" s="2" t="str">
        <f t="shared" si="38"/>
        <v/>
      </c>
      <c r="BW59" s="2" t="str">
        <f t="shared" si="39"/>
        <v/>
      </c>
      <c r="BZ59" s="2" t="str">
        <f t="shared" si="40"/>
        <v/>
      </c>
      <c r="CA59" s="2" t="str">
        <f t="shared" si="41"/>
        <v/>
      </c>
      <c r="CB59" s="2" t="str">
        <f t="shared" si="42"/>
        <v/>
      </c>
      <c r="CC59" s="2" t="str">
        <f t="shared" si="43"/>
        <v/>
      </c>
      <c r="CD59" s="2" t="str">
        <f t="shared" si="44"/>
        <v/>
      </c>
      <c r="CE59" s="2" t="str">
        <f t="shared" si="45"/>
        <v/>
      </c>
      <c r="CF59" s="2" t="str">
        <f t="shared" si="46"/>
        <v/>
      </c>
      <c r="CG59" s="2" t="str">
        <f t="shared" si="47"/>
        <v/>
      </c>
      <c r="CH59" s="2" t="str">
        <f t="shared" si="48"/>
        <v/>
      </c>
      <c r="CI59" s="2" t="str">
        <f t="shared" si="49"/>
        <v/>
      </c>
      <c r="CJ59" s="2" t="str">
        <f t="shared" si="50"/>
        <v/>
      </c>
      <c r="CK59" s="2" t="str">
        <f t="shared" si="51"/>
        <v/>
      </c>
      <c r="CL59" s="2" t="str">
        <f t="shared" si="52"/>
        <v/>
      </c>
      <c r="CO59" s="2">
        <f t="shared" si="53"/>
        <v>70.408641859163808</v>
      </c>
      <c r="CP59" s="2">
        <f t="shared" si="54"/>
        <v>72.408946861574677</v>
      </c>
      <c r="CQ59" s="2">
        <f t="shared" si="55"/>
        <v>73.977196666790931</v>
      </c>
      <c r="CR59" s="2">
        <f t="shared" si="56"/>
        <v>74.062952190847128</v>
      </c>
      <c r="CS59" s="2">
        <f t="shared" si="57"/>
        <v>75.343171798082508</v>
      </c>
      <c r="CT59" s="2">
        <f t="shared" si="58"/>
        <v>77.05792213552769</v>
      </c>
      <c r="CU59" s="2">
        <f t="shared" si="59"/>
        <v>77.808250946262248</v>
      </c>
      <c r="CV59" s="2">
        <f t="shared" si="60"/>
        <v>77.367128480920442</v>
      </c>
      <c r="CW59" s="2">
        <f t="shared" si="61"/>
        <v>74.948049475610716</v>
      </c>
      <c r="CX59" s="2">
        <f t="shared" si="62"/>
        <v>70.672040376501144</v>
      </c>
      <c r="CY59" s="2">
        <f t="shared" si="63"/>
        <v>64.69172454234932</v>
      </c>
      <c r="CZ59" s="2">
        <f t="shared" si="64"/>
        <v>57.487947867953778</v>
      </c>
      <c r="DA59" s="2">
        <f t="shared" si="65"/>
        <v>47.585624839080673</v>
      </c>
      <c r="DD59" s="2">
        <f t="shared" si="66"/>
        <v>73.709383420755415</v>
      </c>
      <c r="DE59" s="2">
        <f t="shared" si="67"/>
        <v>73.281661085511445</v>
      </c>
      <c r="DF59" s="2">
        <f t="shared" si="68"/>
        <v>75.561181818857619</v>
      </c>
      <c r="DG59" s="2">
        <f t="shared" si="69"/>
        <v>74.998321013847999</v>
      </c>
      <c r="DH59" s="2">
        <f t="shared" si="70"/>
        <v>76.527395972941733</v>
      </c>
      <c r="DI59" s="2">
        <f t="shared" si="71"/>
        <v>79.572374998410936</v>
      </c>
      <c r="DJ59" s="2">
        <f t="shared" si="72"/>
        <v>80.831234298889555</v>
      </c>
      <c r="DK59" s="2">
        <f t="shared" si="73"/>
        <v>80.756820704241349</v>
      </c>
      <c r="DL59" s="2">
        <f t="shared" si="74"/>
        <v>77.85331670969731</v>
      </c>
      <c r="DM59" s="2">
        <f t="shared" si="75"/>
        <v>73.544290557342634</v>
      </c>
      <c r="DN59" s="2">
        <f t="shared" si="76"/>
        <v>67.668946813172496</v>
      </c>
      <c r="DO59" s="2">
        <f t="shared" si="77"/>
        <v>60.19592471674963</v>
      </c>
      <c r="DP59" s="2">
        <f t="shared" si="78"/>
        <v>48.974743734382059</v>
      </c>
      <c r="DS59" s="2">
        <f t="shared" si="79"/>
        <v>1.0994511719101116E-2</v>
      </c>
      <c r="DT59" s="2">
        <f t="shared" si="80"/>
        <v>1.142012356227788E-2</v>
      </c>
      <c r="DU59" s="2">
        <f t="shared" si="81"/>
        <v>1.3082671847490183E-2</v>
      </c>
      <c r="DV59" s="2">
        <f t="shared" si="82"/>
        <v>1.2825305678959377E-2</v>
      </c>
      <c r="DW59" s="2">
        <f t="shared" si="83"/>
        <v>1.3893377035397336E-2</v>
      </c>
      <c r="DX59" s="2">
        <f t="shared" si="84"/>
        <v>1.4850285405988404E-2</v>
      </c>
      <c r="DY59" s="2">
        <f t="shared" si="85"/>
        <v>1.0857034555081699E-2</v>
      </c>
      <c r="DZ59" s="2">
        <f t="shared" si="86"/>
        <v>1.1444620850508541E-2</v>
      </c>
      <c r="EA59" s="2">
        <f t="shared" si="87"/>
        <v>1.1559331776587625E-2</v>
      </c>
      <c r="EB59" s="2">
        <f t="shared" si="88"/>
        <v>1.2440172390373847E-2</v>
      </c>
      <c r="EC59" s="2">
        <f t="shared" si="89"/>
        <v>1.2863591729298971E-2</v>
      </c>
      <c r="ED59" s="2">
        <f t="shared" si="90"/>
        <v>1.1473176983822171E-2</v>
      </c>
      <c r="EE59" s="2">
        <f t="shared" si="91"/>
        <v>1.1468000842718198E-2</v>
      </c>
    </row>
    <row r="60" spans="2:135" x14ac:dyDescent="0.25">
      <c r="B60" s="2">
        <v>54</v>
      </c>
      <c r="C60">
        <v>197.95500000000001</v>
      </c>
      <c r="D60">
        <v>210.92400000000001</v>
      </c>
      <c r="E60">
        <v>212.51499999999999</v>
      </c>
      <c r="F60">
        <v>201.39400000000001</v>
      </c>
      <c r="G60">
        <v>203.90899999999999</v>
      </c>
      <c r="H60">
        <v>205.636</v>
      </c>
      <c r="I60">
        <v>187.39400000000001</v>
      </c>
      <c r="J60">
        <v>195.84800000000001</v>
      </c>
      <c r="K60">
        <v>192.01499999999999</v>
      </c>
      <c r="L60">
        <v>196.65199999999999</v>
      </c>
      <c r="M60">
        <v>187.5</v>
      </c>
      <c r="N60">
        <v>164.13200000000001</v>
      </c>
      <c r="O60">
        <v>139.11760000000001</v>
      </c>
      <c r="R60" s="5">
        <f t="shared" si="0"/>
        <v>212.20563915001668</v>
      </c>
      <c r="S60" s="5">
        <f t="shared" si="1"/>
        <v>226.99712008330457</v>
      </c>
      <c r="T60" s="5">
        <f t="shared" si="2"/>
        <v>227.18769581109794</v>
      </c>
      <c r="U60" s="5">
        <f t="shared" si="3"/>
        <v>215.02403079758614</v>
      </c>
      <c r="V60" s="5">
        <f t="shared" si="4"/>
        <v>217.48340402699151</v>
      </c>
      <c r="W60" s="5">
        <f t="shared" si="5"/>
        <v>217.22123754360527</v>
      </c>
      <c r="X60" s="5">
        <f t="shared" si="6"/>
        <v>190.83463003711276</v>
      </c>
      <c r="Y60" s="5">
        <f t="shared" si="7"/>
        <v>201.47438092987406</v>
      </c>
      <c r="Z60" s="5">
        <f t="shared" si="8"/>
        <v>199.71693844711433</v>
      </c>
      <c r="AA60" s="5">
        <f t="shared" si="9"/>
        <v>210.05762465612392</v>
      </c>
      <c r="AB60" s="5">
        <f t="shared" si="10"/>
        <v>200.46251281719748</v>
      </c>
      <c r="AC60" s="5">
        <f t="shared" si="11"/>
        <v>175.27885153940235</v>
      </c>
      <c r="AD60" s="5">
        <f t="shared" si="12"/>
        <v>149.32842342047977</v>
      </c>
      <c r="AE60" s="5"/>
      <c r="AG60" s="5">
        <f t="shared" si="95"/>
        <v>-14.250639150016667</v>
      </c>
      <c r="AH60" s="5">
        <f t="shared" si="95"/>
        <v>-16.073120083304559</v>
      </c>
      <c r="AI60" s="5">
        <f t="shared" si="95"/>
        <v>-14.672695811097952</v>
      </c>
      <c r="AJ60" s="5">
        <f t="shared" si="95"/>
        <v>-13.63003079758613</v>
      </c>
      <c r="AK60" s="5">
        <f t="shared" si="95"/>
        <v>-13.574404026991516</v>
      </c>
      <c r="AL60" s="5">
        <f t="shared" si="95"/>
        <v>-11.585237543605274</v>
      </c>
      <c r="AM60" s="5">
        <f t="shared" si="95"/>
        <v>-3.4406300371127543</v>
      </c>
      <c r="AN60" s="5">
        <f t="shared" si="94"/>
        <v>-5.6263809298740455</v>
      </c>
      <c r="AO60" s="5">
        <f t="shared" si="92"/>
        <v>-7.7019384471143439</v>
      </c>
      <c r="AP60" s="5">
        <f t="shared" si="92"/>
        <v>-13.405624656123933</v>
      </c>
      <c r="AQ60" s="5">
        <f t="shared" si="92"/>
        <v>-12.962512817197478</v>
      </c>
      <c r="AR60" s="5">
        <f t="shared" si="92"/>
        <v>-11.146851539402348</v>
      </c>
      <c r="AS60" s="5">
        <f t="shared" si="92"/>
        <v>-10.210823420479755</v>
      </c>
      <c r="AV60" s="2">
        <f t="shared" si="14"/>
        <v>70.456113958351239</v>
      </c>
      <c r="AW60" s="2">
        <f t="shared" si="15"/>
        <v>72.402538303677318</v>
      </c>
      <c r="AX60" s="2">
        <f t="shared" si="16"/>
        <v>73.990916559197018</v>
      </c>
      <c r="AY60" s="2">
        <f t="shared" si="17"/>
        <v>74.071928624395539</v>
      </c>
      <c r="AZ60" s="2">
        <f t="shared" si="18"/>
        <v>75.372371842757076</v>
      </c>
      <c r="BA60" s="2">
        <f t="shared" si="19"/>
        <v>77.130315602351843</v>
      </c>
      <c r="BB60" s="2">
        <f t="shared" si="20"/>
        <v>77.875632865486679</v>
      </c>
      <c r="BC60" s="2">
        <f t="shared" si="21"/>
        <v>77.440056989310094</v>
      </c>
      <c r="BD60" s="2">
        <f t="shared" si="22"/>
        <v>75.00507621446944</v>
      </c>
      <c r="BE60" s="2">
        <f t="shared" si="23"/>
        <v>70.732270900087087</v>
      </c>
      <c r="BF60" s="2">
        <f t="shared" si="24"/>
        <v>64.761170956897516</v>
      </c>
      <c r="BG60" s="2">
        <f t="shared" si="25"/>
        <v>57.544862232453887</v>
      </c>
      <c r="BH60" s="2">
        <f t="shared" si="26"/>
        <v>47.618261355170127</v>
      </c>
      <c r="BK60" s="2" t="str">
        <f t="shared" si="27"/>
        <v/>
      </c>
      <c r="BL60" s="2" t="str">
        <f t="shared" si="28"/>
        <v/>
      </c>
      <c r="BM60" s="2" t="str">
        <f t="shared" si="29"/>
        <v/>
      </c>
      <c r="BN60" s="2" t="str">
        <f t="shared" si="30"/>
        <v/>
      </c>
      <c r="BO60" s="2" t="str">
        <f t="shared" si="31"/>
        <v/>
      </c>
      <c r="BP60" s="2" t="str">
        <f t="shared" si="32"/>
        <v/>
      </c>
      <c r="BQ60" s="2" t="str">
        <f t="shared" si="33"/>
        <v/>
      </c>
      <c r="BR60" s="2" t="str">
        <f t="shared" si="34"/>
        <v/>
      </c>
      <c r="BS60" s="2" t="str">
        <f t="shared" si="35"/>
        <v/>
      </c>
      <c r="BT60" s="2" t="str">
        <f t="shared" si="36"/>
        <v/>
      </c>
      <c r="BU60" s="2" t="str">
        <f t="shared" si="37"/>
        <v/>
      </c>
      <c r="BV60" s="2" t="str">
        <f t="shared" si="38"/>
        <v/>
      </c>
      <c r="BW60" s="2" t="str">
        <f t="shared" si="39"/>
        <v/>
      </c>
      <c r="BZ60" s="2" t="str">
        <f t="shared" si="40"/>
        <v/>
      </c>
      <c r="CA60" s="2" t="str">
        <f t="shared" si="41"/>
        <v/>
      </c>
      <c r="CB60" s="2" t="str">
        <f t="shared" si="42"/>
        <v/>
      </c>
      <c r="CC60" s="2" t="str">
        <f t="shared" si="43"/>
        <v/>
      </c>
      <c r="CD60" s="2" t="str">
        <f t="shared" si="44"/>
        <v/>
      </c>
      <c r="CE60" s="2" t="str">
        <f t="shared" si="45"/>
        <v/>
      </c>
      <c r="CF60" s="2" t="str">
        <f t="shared" si="46"/>
        <v/>
      </c>
      <c r="CG60" s="2" t="str">
        <f t="shared" si="47"/>
        <v/>
      </c>
      <c r="CH60" s="2" t="str">
        <f t="shared" si="48"/>
        <v/>
      </c>
      <c r="CI60" s="2" t="str">
        <f t="shared" si="49"/>
        <v/>
      </c>
      <c r="CJ60" s="2" t="str">
        <f t="shared" si="50"/>
        <v/>
      </c>
      <c r="CK60" s="2" t="str">
        <f t="shared" si="51"/>
        <v/>
      </c>
      <c r="CL60" s="2" t="str">
        <f t="shared" si="52"/>
        <v/>
      </c>
      <c r="CO60" s="2">
        <f t="shared" si="53"/>
        <v>70.417402581304344</v>
      </c>
      <c r="CP60" s="2">
        <f t="shared" si="54"/>
        <v>72.392033862855911</v>
      </c>
      <c r="CQ60" s="2">
        <f t="shared" si="55"/>
        <v>73.968883188546272</v>
      </c>
      <c r="CR60" s="2">
        <f t="shared" si="56"/>
        <v>74.059281860358553</v>
      </c>
      <c r="CS60" s="2">
        <f t="shared" si="57"/>
        <v>75.354971623622191</v>
      </c>
      <c r="CT60" s="2">
        <f t="shared" si="58"/>
        <v>77.090628075143286</v>
      </c>
      <c r="CU60" s="2">
        <f t="shared" si="59"/>
        <v>77.840587428420349</v>
      </c>
      <c r="CV60" s="2">
        <f t="shared" si="60"/>
        <v>77.398711260290938</v>
      </c>
      <c r="CW60" s="2">
        <f t="shared" si="61"/>
        <v>74.969289373247875</v>
      </c>
      <c r="CX60" s="2">
        <f t="shared" si="62"/>
        <v>70.694213754128725</v>
      </c>
      <c r="CY60" s="2">
        <f t="shared" si="63"/>
        <v>64.72034652628227</v>
      </c>
      <c r="CZ60" s="2">
        <f t="shared" si="64"/>
        <v>57.511675857366782</v>
      </c>
      <c r="DA60" s="2">
        <f t="shared" si="65"/>
        <v>47.601298596769425</v>
      </c>
      <c r="DD60" s="2">
        <f t="shared" si="66"/>
        <v>73.631974149315937</v>
      </c>
      <c r="DE60" s="2">
        <f t="shared" si="67"/>
        <v>73.231842573765221</v>
      </c>
      <c r="DF60" s="2">
        <f t="shared" si="68"/>
        <v>75.506798107040851</v>
      </c>
      <c r="DG60" s="2">
        <f t="shared" si="69"/>
        <v>74.959709335035441</v>
      </c>
      <c r="DH60" s="2">
        <f t="shared" si="70"/>
        <v>76.498715121271189</v>
      </c>
      <c r="DI60" s="2">
        <f t="shared" si="71"/>
        <v>79.53147768034691</v>
      </c>
      <c r="DJ60" s="2">
        <f t="shared" si="72"/>
        <v>80.787552114380745</v>
      </c>
      <c r="DK60" s="2">
        <f t="shared" si="73"/>
        <v>80.697150656014529</v>
      </c>
      <c r="DL60" s="2">
        <f t="shared" si="74"/>
        <v>77.795956725772911</v>
      </c>
      <c r="DM60" s="2">
        <f t="shared" si="75"/>
        <v>73.487598435861798</v>
      </c>
      <c r="DN60" s="2">
        <f t="shared" si="76"/>
        <v>67.61833422823635</v>
      </c>
      <c r="DO60" s="2">
        <f t="shared" si="77"/>
        <v>60.152603997114227</v>
      </c>
      <c r="DP60" s="2">
        <f t="shared" si="78"/>
        <v>48.951781228946295</v>
      </c>
      <c r="DS60" s="2">
        <f t="shared" si="79"/>
        <v>1.2042468561632156E-2</v>
      </c>
      <c r="DT60" s="2">
        <f t="shared" si="80"/>
        <v>1.2508135108580931E-2</v>
      </c>
      <c r="DU60" s="2">
        <f t="shared" si="81"/>
        <v>1.4326781271045367E-2</v>
      </c>
      <c r="DV60" s="2">
        <f t="shared" si="82"/>
        <v>1.4045288924044049E-2</v>
      </c>
      <c r="DW60" s="2">
        <f t="shared" si="83"/>
        <v>1.5213392837332295E-2</v>
      </c>
      <c r="DX60" s="2">
        <f t="shared" si="84"/>
        <v>1.6259718388197526E-2</v>
      </c>
      <c r="DY60" s="2">
        <f t="shared" si="85"/>
        <v>1.1892045138275102E-2</v>
      </c>
      <c r="DZ60" s="2">
        <f t="shared" si="86"/>
        <v>1.2534936695443298E-2</v>
      </c>
      <c r="EA60" s="2">
        <f t="shared" si="87"/>
        <v>1.2660436039495052E-2</v>
      </c>
      <c r="EB60" s="2">
        <f t="shared" si="88"/>
        <v>1.36240261526591E-2</v>
      </c>
      <c r="EC60" s="2">
        <f t="shared" si="89"/>
        <v>1.4087164892976225E-2</v>
      </c>
      <c r="ED60" s="2">
        <f t="shared" si="90"/>
        <v>1.2566178756488685E-2</v>
      </c>
      <c r="EE60" s="2">
        <f t="shared" si="91"/>
        <v>1.2560515771580783E-2</v>
      </c>
    </row>
    <row r="61" spans="2:135" x14ac:dyDescent="0.25">
      <c r="B61" s="2">
        <v>55</v>
      </c>
      <c r="C61">
        <v>201.93899999999999</v>
      </c>
      <c r="D61">
        <v>216.25800000000001</v>
      </c>
      <c r="E61">
        <v>216.227</v>
      </c>
      <c r="F61">
        <v>207.75800000000001</v>
      </c>
      <c r="G61">
        <v>210.34800000000001</v>
      </c>
      <c r="H61">
        <v>213.333</v>
      </c>
      <c r="I61">
        <v>200.864</v>
      </c>
      <c r="J61">
        <v>206.45500000000001</v>
      </c>
      <c r="K61">
        <v>203.18199999999999</v>
      </c>
      <c r="L61">
        <v>203.21199999999999</v>
      </c>
      <c r="M61">
        <v>190.697</v>
      </c>
      <c r="N61">
        <v>167.63200000000001</v>
      </c>
      <c r="O61">
        <v>140.11760000000001</v>
      </c>
      <c r="R61" s="5">
        <f t="shared" si="0"/>
        <v>217.44856416530561</v>
      </c>
      <c r="S61" s="5">
        <f t="shared" si="1"/>
        <v>232.33744854273985</v>
      </c>
      <c r="T61" s="5">
        <f t="shared" si="2"/>
        <v>226.31599271534159</v>
      </c>
      <c r="U61" s="5">
        <f t="shared" si="3"/>
        <v>219.12159649290143</v>
      </c>
      <c r="V61" s="5">
        <f t="shared" si="4"/>
        <v>222.91068431464575</v>
      </c>
      <c r="W61" s="5">
        <f t="shared" si="5"/>
        <v>227.07454255983907</v>
      </c>
      <c r="X61" s="5">
        <f t="shared" si="6"/>
        <v>209.15548401606031</v>
      </c>
      <c r="Y61" s="5">
        <f t="shared" si="7"/>
        <v>217.98406037537069</v>
      </c>
      <c r="Z61" s="5">
        <f t="shared" si="8"/>
        <v>215.31997507915983</v>
      </c>
      <c r="AA61" s="5">
        <f t="shared" si="9"/>
        <v>217.60299789124355</v>
      </c>
      <c r="AB61" s="5">
        <f t="shared" si="10"/>
        <v>200.68669722538434</v>
      </c>
      <c r="AC61" s="5">
        <f t="shared" si="11"/>
        <v>177.03577440036074</v>
      </c>
      <c r="AD61" s="5">
        <f t="shared" si="12"/>
        <v>147.52536995714135</v>
      </c>
      <c r="AE61" s="5"/>
      <c r="AG61" s="5">
        <f t="shared" si="95"/>
        <v>-15.509564165305619</v>
      </c>
      <c r="AH61" s="5">
        <f t="shared" si="95"/>
        <v>-16.07944854273984</v>
      </c>
      <c r="AI61" s="5">
        <f t="shared" si="95"/>
        <v>-10.08899271534159</v>
      </c>
      <c r="AJ61" s="5">
        <f t="shared" si="95"/>
        <v>-11.363596492901422</v>
      </c>
      <c r="AK61" s="5">
        <f t="shared" si="95"/>
        <v>-12.562684314645736</v>
      </c>
      <c r="AL61" s="5">
        <f t="shared" si="95"/>
        <v>-13.741542559839075</v>
      </c>
      <c r="AM61" s="5">
        <f t="shared" si="95"/>
        <v>-8.2914840160603092</v>
      </c>
      <c r="AN61" s="5">
        <f t="shared" si="94"/>
        <v>-11.529060375370676</v>
      </c>
      <c r="AO61" s="5">
        <f t="shared" si="92"/>
        <v>-12.137975079159844</v>
      </c>
      <c r="AP61" s="5">
        <f t="shared" si="92"/>
        <v>-14.390997891243558</v>
      </c>
      <c r="AQ61" s="5">
        <f t="shared" si="92"/>
        <v>-9.989697225384333</v>
      </c>
      <c r="AR61" s="5">
        <f t="shared" si="92"/>
        <v>-9.4037744003607315</v>
      </c>
      <c r="AS61" s="5">
        <f t="shared" si="92"/>
        <v>-7.4077699571413405</v>
      </c>
      <c r="AV61" s="2">
        <f t="shared" si="14"/>
        <v>70.467423731674657</v>
      </c>
      <c r="AW61" s="2">
        <f t="shared" si="15"/>
        <v>72.386174120072056</v>
      </c>
      <c r="AX61" s="2">
        <f t="shared" si="16"/>
        <v>73.983972755153403</v>
      </c>
      <c r="AY61" s="2">
        <f t="shared" si="17"/>
        <v>74.068922284860818</v>
      </c>
      <c r="AZ61" s="2">
        <f t="shared" si="18"/>
        <v>75.385148173026579</v>
      </c>
      <c r="BA61" s="2">
        <f t="shared" si="19"/>
        <v>77.165472190212768</v>
      </c>
      <c r="BB61" s="2">
        <f t="shared" si="20"/>
        <v>77.91031633162406</v>
      </c>
      <c r="BC61" s="2">
        <f t="shared" si="21"/>
        <v>77.474321280925679</v>
      </c>
      <c r="BD61" s="2">
        <f t="shared" si="22"/>
        <v>75.028631107202926</v>
      </c>
      <c r="BE61" s="2">
        <f t="shared" si="23"/>
        <v>70.756884603633225</v>
      </c>
      <c r="BF61" s="2">
        <f t="shared" si="24"/>
        <v>64.792448635754269</v>
      </c>
      <c r="BG61" s="2">
        <f t="shared" si="25"/>
        <v>57.570825206564415</v>
      </c>
      <c r="BH61" s="2">
        <f t="shared" si="26"/>
        <v>47.635017670159968</v>
      </c>
      <c r="BK61" s="2" t="str">
        <f t="shared" si="27"/>
        <v/>
      </c>
      <c r="BL61" s="2" t="str">
        <f t="shared" si="28"/>
        <v/>
      </c>
      <c r="BM61" s="2" t="str">
        <f t="shared" si="29"/>
        <v/>
      </c>
      <c r="BN61" s="2" t="str">
        <f t="shared" si="30"/>
        <v/>
      </c>
      <c r="BO61" s="2" t="str">
        <f t="shared" si="31"/>
        <v/>
      </c>
      <c r="BP61" s="2" t="str">
        <f t="shared" si="32"/>
        <v/>
      </c>
      <c r="BQ61" s="2" t="str">
        <f t="shared" si="33"/>
        <v/>
      </c>
      <c r="BR61" s="2" t="str">
        <f t="shared" si="34"/>
        <v/>
      </c>
      <c r="BS61" s="2" t="str">
        <f t="shared" si="35"/>
        <v/>
      </c>
      <c r="BT61" s="2" t="str">
        <f t="shared" si="36"/>
        <v/>
      </c>
      <c r="BU61" s="2" t="str">
        <f t="shared" si="37"/>
        <v/>
      </c>
      <c r="BV61" s="2" t="str">
        <f t="shared" si="38"/>
        <v/>
      </c>
      <c r="BW61" s="2" t="str">
        <f t="shared" si="39"/>
        <v/>
      </c>
      <c r="BZ61" s="2" t="str">
        <f t="shared" si="40"/>
        <v/>
      </c>
      <c r="CA61" s="2" t="str">
        <f t="shared" si="41"/>
        <v/>
      </c>
      <c r="CB61" s="2" t="str">
        <f t="shared" si="42"/>
        <v/>
      </c>
      <c r="CC61" s="2" t="str">
        <f t="shared" si="43"/>
        <v/>
      </c>
      <c r="CD61" s="2" t="str">
        <f t="shared" si="44"/>
        <v/>
      </c>
      <c r="CE61" s="2" t="str">
        <f t="shared" si="45"/>
        <v/>
      </c>
      <c r="CF61" s="2" t="str">
        <f t="shared" si="46"/>
        <v/>
      </c>
      <c r="CG61" s="2" t="str">
        <f t="shared" si="47"/>
        <v/>
      </c>
      <c r="CH61" s="2" t="str">
        <f t="shared" si="48"/>
        <v/>
      </c>
      <c r="CI61" s="2" t="str">
        <f t="shared" si="49"/>
        <v/>
      </c>
      <c r="CJ61" s="2" t="str">
        <f t="shared" si="50"/>
        <v/>
      </c>
      <c r="CK61" s="2" t="str">
        <f t="shared" si="51"/>
        <v/>
      </c>
      <c r="CL61" s="2" t="str">
        <f t="shared" si="52"/>
        <v/>
      </c>
      <c r="CO61" s="2">
        <f t="shared" si="53"/>
        <v>70.426163303444881</v>
      </c>
      <c r="CP61" s="2">
        <f t="shared" si="54"/>
        <v>72.375120864137145</v>
      </c>
      <c r="CQ61" s="2">
        <f t="shared" si="55"/>
        <v>73.960569710301613</v>
      </c>
      <c r="CR61" s="2">
        <f t="shared" si="56"/>
        <v>74.055611529869978</v>
      </c>
      <c r="CS61" s="2">
        <f t="shared" si="57"/>
        <v>75.366771449161874</v>
      </c>
      <c r="CT61" s="2">
        <f t="shared" si="58"/>
        <v>77.123334014758868</v>
      </c>
      <c r="CU61" s="2">
        <f t="shared" si="59"/>
        <v>77.87292391057845</v>
      </c>
      <c r="CV61" s="2">
        <f t="shared" si="60"/>
        <v>77.430294039661433</v>
      </c>
      <c r="CW61" s="2">
        <f t="shared" si="61"/>
        <v>74.990529270885048</v>
      </c>
      <c r="CX61" s="2">
        <f t="shared" si="62"/>
        <v>70.716387131756306</v>
      </c>
      <c r="CY61" s="2">
        <f t="shared" si="63"/>
        <v>64.748968510215221</v>
      </c>
      <c r="CZ61" s="2">
        <f t="shared" si="64"/>
        <v>57.535403846779786</v>
      </c>
      <c r="DA61" s="2">
        <f t="shared" si="65"/>
        <v>47.616972354458184</v>
      </c>
      <c r="DD61" s="2">
        <f t="shared" si="66"/>
        <v>73.554564877876459</v>
      </c>
      <c r="DE61" s="2">
        <f t="shared" si="67"/>
        <v>73.182024062019011</v>
      </c>
      <c r="DF61" s="2">
        <f t="shared" si="68"/>
        <v>75.452414395224082</v>
      </c>
      <c r="DG61" s="2">
        <f t="shared" si="69"/>
        <v>74.921097656222869</v>
      </c>
      <c r="DH61" s="2">
        <f t="shared" si="70"/>
        <v>76.470034269600632</v>
      </c>
      <c r="DI61" s="2">
        <f t="shared" si="71"/>
        <v>79.490580362282884</v>
      </c>
      <c r="DJ61" s="2">
        <f t="shared" si="72"/>
        <v>80.743869929871948</v>
      </c>
      <c r="DK61" s="2">
        <f t="shared" si="73"/>
        <v>80.637480607787722</v>
      </c>
      <c r="DL61" s="2">
        <f t="shared" si="74"/>
        <v>77.738596741848511</v>
      </c>
      <c r="DM61" s="2">
        <f t="shared" si="75"/>
        <v>73.430906314380962</v>
      </c>
      <c r="DN61" s="2">
        <f t="shared" si="76"/>
        <v>67.567721643300217</v>
      </c>
      <c r="DO61" s="2">
        <f t="shared" si="77"/>
        <v>60.109283277478823</v>
      </c>
      <c r="DP61" s="2">
        <f t="shared" si="78"/>
        <v>48.928818723510524</v>
      </c>
      <c r="DS61" s="2">
        <f t="shared" si="79"/>
        <v>1.3188980777594823E-2</v>
      </c>
      <c r="DT61" s="2">
        <f t="shared" si="80"/>
        <v>1.3698366748238969E-2</v>
      </c>
      <c r="DU61" s="2">
        <f t="shared" si="81"/>
        <v>1.5687319925678633E-2</v>
      </c>
      <c r="DV61" s="2">
        <f t="shared" si="82"/>
        <v>1.5379512837413623E-2</v>
      </c>
      <c r="DW61" s="2">
        <f t="shared" si="83"/>
        <v>1.6656705477834526E-2</v>
      </c>
      <c r="DX61" s="2">
        <f t="shared" si="84"/>
        <v>1.7800502891458958E-2</v>
      </c>
      <c r="DY61" s="2">
        <f t="shared" si="85"/>
        <v>1.3024424978503927E-2</v>
      </c>
      <c r="DZ61" s="2">
        <f t="shared" si="86"/>
        <v>1.3727683229216851E-2</v>
      </c>
      <c r="EA61" s="2">
        <f t="shared" si="87"/>
        <v>1.3864956636062421E-2</v>
      </c>
      <c r="EB61" s="2">
        <f t="shared" si="88"/>
        <v>1.4918837979166516E-2</v>
      </c>
      <c r="EC61" s="2">
        <f t="shared" si="89"/>
        <v>1.5425304553527988E-2</v>
      </c>
      <c r="ED61" s="2">
        <f t="shared" si="90"/>
        <v>1.3761856659701749E-2</v>
      </c>
      <c r="EE61" s="2">
        <f t="shared" si="91"/>
        <v>1.3755662345446947E-2</v>
      </c>
    </row>
    <row r="62" spans="2:135" x14ac:dyDescent="0.25">
      <c r="B62" s="2">
        <v>56</v>
      </c>
      <c r="C62">
        <v>204.136</v>
      </c>
      <c r="D62">
        <v>218.39400000000001</v>
      </c>
      <c r="E62">
        <v>217.01499999999999</v>
      </c>
      <c r="F62">
        <v>210.09100000000001</v>
      </c>
      <c r="G62">
        <v>212.833</v>
      </c>
      <c r="H62">
        <v>219.197</v>
      </c>
      <c r="I62">
        <v>211.833</v>
      </c>
      <c r="J62">
        <v>215.81800000000001</v>
      </c>
      <c r="K62">
        <v>211.333</v>
      </c>
      <c r="L62">
        <v>208.37899999999999</v>
      </c>
      <c r="M62">
        <v>193.24199999999999</v>
      </c>
      <c r="N62">
        <v>169.059</v>
      </c>
      <c r="O62">
        <v>140.35290000000001</v>
      </c>
      <c r="R62" s="5">
        <f t="shared" si="0"/>
        <v>216.34625223262282</v>
      </c>
      <c r="S62" s="5">
        <f t="shared" si="1"/>
        <v>230.70910651720618</v>
      </c>
      <c r="T62" s="5">
        <f t="shared" si="2"/>
        <v>218.8172501054537</v>
      </c>
      <c r="U62" s="5">
        <f t="shared" si="3"/>
        <v>216.72605319569175</v>
      </c>
      <c r="V62" s="5">
        <f t="shared" si="4"/>
        <v>221.60150756019087</v>
      </c>
      <c r="W62" s="5">
        <f t="shared" si="5"/>
        <v>230.12002817185078</v>
      </c>
      <c r="X62" s="5">
        <f t="shared" si="6"/>
        <v>223.56380108096141</v>
      </c>
      <c r="Y62" s="5">
        <f t="shared" si="7"/>
        <v>229.50381959371546</v>
      </c>
      <c r="Z62" s="5">
        <f t="shared" si="8"/>
        <v>225.75834929490949</v>
      </c>
      <c r="AA62" s="5">
        <f t="shared" si="9"/>
        <v>218.67039502546393</v>
      </c>
      <c r="AB62" s="5">
        <f t="shared" si="10"/>
        <v>194.95642590901562</v>
      </c>
      <c r="AC62" s="5">
        <f t="shared" si="11"/>
        <v>173.62047106250768</v>
      </c>
      <c r="AD62" s="5">
        <f t="shared" si="12"/>
        <v>141.61425089701126</v>
      </c>
      <c r="AE62" s="5"/>
      <c r="AG62" s="5">
        <f t="shared" si="95"/>
        <v>-12.210252232622821</v>
      </c>
      <c r="AH62" s="5">
        <f t="shared" si="95"/>
        <v>-12.315106517206175</v>
      </c>
      <c r="AI62" s="5">
        <f t="shared" si="95"/>
        <v>-1.8022501054537088</v>
      </c>
      <c r="AJ62" s="5">
        <f t="shared" si="95"/>
        <v>-6.6350531956917393</v>
      </c>
      <c r="AK62" s="5">
        <f t="shared" si="95"/>
        <v>-8.7685075601908693</v>
      </c>
      <c r="AL62" s="5">
        <f t="shared" si="95"/>
        <v>-10.923028171850774</v>
      </c>
      <c r="AM62" s="5">
        <f t="shared" si="95"/>
        <v>-11.730801080961413</v>
      </c>
      <c r="AN62" s="5">
        <f t="shared" si="94"/>
        <v>-13.685819593715451</v>
      </c>
      <c r="AO62" s="5">
        <f t="shared" si="92"/>
        <v>-14.425349294909495</v>
      </c>
      <c r="AP62" s="5">
        <f t="shared" si="92"/>
        <v>-10.291395025463942</v>
      </c>
      <c r="AQ62" s="5">
        <f t="shared" si="92"/>
        <v>-1.7144259090156311</v>
      </c>
      <c r="AR62" s="5">
        <f t="shared" si="92"/>
        <v>-4.5614710625076782</v>
      </c>
      <c r="AS62" s="5">
        <f t="shared" si="92"/>
        <v>-1.2613508970112548</v>
      </c>
      <c r="AV62" s="2">
        <f t="shared" si="14"/>
        <v>70.47886313390768</v>
      </c>
      <c r="AW62" s="2">
        <f t="shared" si="15"/>
        <v>72.369817936246108</v>
      </c>
      <c r="AX62" s="2">
        <f t="shared" si="16"/>
        <v>73.977087134209398</v>
      </c>
      <c r="AY62" s="2">
        <f t="shared" si="17"/>
        <v>74.065926174812716</v>
      </c>
      <c r="AZ62" s="2">
        <f t="shared" si="18"/>
        <v>75.397950481651407</v>
      </c>
      <c r="BA62" s="2">
        <f t="shared" si="19"/>
        <v>77.200730217374669</v>
      </c>
      <c r="BB62" s="2">
        <f t="shared" si="20"/>
        <v>77.94512465233359</v>
      </c>
      <c r="BC62" s="2">
        <f t="shared" si="21"/>
        <v>77.508716146898863</v>
      </c>
      <c r="BD62" s="2">
        <f t="shared" si="22"/>
        <v>75.052297863081719</v>
      </c>
      <c r="BE62" s="2">
        <f t="shared" si="23"/>
        <v>70.781613040880188</v>
      </c>
      <c r="BF62" s="2">
        <f t="shared" si="24"/>
        <v>64.823856515735045</v>
      </c>
      <c r="BG62" s="2">
        <f t="shared" si="25"/>
        <v>57.596908691246973</v>
      </c>
      <c r="BH62" s="2">
        <f t="shared" si="26"/>
        <v>47.651824213281401</v>
      </c>
      <c r="BK62" s="2" t="str">
        <f t="shared" si="27"/>
        <v/>
      </c>
      <c r="BL62" s="2" t="str">
        <f t="shared" si="28"/>
        <v/>
      </c>
      <c r="BM62" s="2" t="str">
        <f t="shared" si="29"/>
        <v/>
      </c>
      <c r="BN62" s="2" t="str">
        <f t="shared" si="30"/>
        <v/>
      </c>
      <c r="BO62" s="2" t="str">
        <f t="shared" si="31"/>
        <v/>
      </c>
      <c r="BP62" s="2" t="str">
        <f t="shared" si="32"/>
        <v/>
      </c>
      <c r="BQ62" s="2" t="str">
        <f t="shared" si="33"/>
        <v/>
      </c>
      <c r="BR62" s="2" t="str">
        <f t="shared" si="34"/>
        <v/>
      </c>
      <c r="BS62" s="2" t="str">
        <f t="shared" si="35"/>
        <v/>
      </c>
      <c r="BT62" s="2" t="str">
        <f t="shared" si="36"/>
        <v/>
      </c>
      <c r="BU62" s="2" t="str">
        <f t="shared" si="37"/>
        <v/>
      </c>
      <c r="BV62" s="2" t="str">
        <f t="shared" si="38"/>
        <v/>
      </c>
      <c r="BW62" s="2" t="str">
        <f t="shared" si="39"/>
        <v/>
      </c>
      <c r="BZ62" s="2" t="str">
        <f t="shared" si="40"/>
        <v/>
      </c>
      <c r="CA62" s="2" t="str">
        <f t="shared" si="41"/>
        <v/>
      </c>
      <c r="CB62" s="2" t="str">
        <f t="shared" si="42"/>
        <v/>
      </c>
      <c r="CC62" s="2" t="str">
        <f t="shared" si="43"/>
        <v/>
      </c>
      <c r="CD62" s="2" t="str">
        <f t="shared" si="44"/>
        <v/>
      </c>
      <c r="CE62" s="2" t="str">
        <f t="shared" si="45"/>
        <v/>
      </c>
      <c r="CF62" s="2" t="str">
        <f t="shared" si="46"/>
        <v/>
      </c>
      <c r="CG62" s="2" t="str">
        <f t="shared" si="47"/>
        <v/>
      </c>
      <c r="CH62" s="2" t="str">
        <f t="shared" si="48"/>
        <v/>
      </c>
      <c r="CI62" s="2" t="str">
        <f t="shared" si="49"/>
        <v/>
      </c>
      <c r="CJ62" s="2" t="str">
        <f t="shared" si="50"/>
        <v/>
      </c>
      <c r="CK62" s="2" t="str">
        <f t="shared" si="51"/>
        <v/>
      </c>
      <c r="CL62" s="2" t="str">
        <f t="shared" si="52"/>
        <v/>
      </c>
      <c r="CO62" s="2">
        <f t="shared" si="53"/>
        <v>70.434924025585417</v>
      </c>
      <c r="CP62" s="2">
        <f t="shared" si="54"/>
        <v>72.358207865418379</v>
      </c>
      <c r="CQ62" s="2">
        <f t="shared" si="55"/>
        <v>73.952256232056953</v>
      </c>
      <c r="CR62" s="2">
        <f t="shared" si="56"/>
        <v>74.051941199381403</v>
      </c>
      <c r="CS62" s="2">
        <f t="shared" si="57"/>
        <v>75.378571274701542</v>
      </c>
      <c r="CT62" s="2">
        <f t="shared" si="58"/>
        <v>77.156039954374464</v>
      </c>
      <c r="CU62" s="2">
        <f t="shared" si="59"/>
        <v>77.905260392736551</v>
      </c>
      <c r="CV62" s="2">
        <f t="shared" si="60"/>
        <v>77.461876819031943</v>
      </c>
      <c r="CW62" s="2">
        <f t="shared" si="61"/>
        <v>75.011769168522207</v>
      </c>
      <c r="CX62" s="2">
        <f t="shared" si="62"/>
        <v>70.738560509383888</v>
      </c>
      <c r="CY62" s="2">
        <f t="shared" si="63"/>
        <v>64.777590494148171</v>
      </c>
      <c r="CZ62" s="2">
        <f t="shared" si="64"/>
        <v>57.55913183619279</v>
      </c>
      <c r="DA62" s="2">
        <f t="shared" si="65"/>
        <v>47.632646112146936</v>
      </c>
      <c r="DD62" s="2">
        <f t="shared" si="66"/>
        <v>73.477155606436995</v>
      </c>
      <c r="DE62" s="2">
        <f t="shared" si="67"/>
        <v>73.132205550272801</v>
      </c>
      <c r="DF62" s="2">
        <f t="shared" si="68"/>
        <v>75.398030683407313</v>
      </c>
      <c r="DG62" s="2">
        <f t="shared" si="69"/>
        <v>74.882485977410298</v>
      </c>
      <c r="DH62" s="2">
        <f t="shared" si="70"/>
        <v>76.441353417930088</v>
      </c>
      <c r="DI62" s="2">
        <f t="shared" si="71"/>
        <v>79.449683044218858</v>
      </c>
      <c r="DJ62" s="2">
        <f t="shared" si="72"/>
        <v>80.700187745363138</v>
      </c>
      <c r="DK62" s="2">
        <f t="shared" si="73"/>
        <v>80.577810559560916</v>
      </c>
      <c r="DL62" s="2">
        <f t="shared" si="74"/>
        <v>77.681236757924125</v>
      </c>
      <c r="DM62" s="2">
        <f t="shared" si="75"/>
        <v>73.374214192900126</v>
      </c>
      <c r="DN62" s="2">
        <f t="shared" si="76"/>
        <v>67.517109058364071</v>
      </c>
      <c r="DO62" s="2">
        <f t="shared" si="77"/>
        <v>60.06596255784342</v>
      </c>
      <c r="DP62" s="2">
        <f t="shared" si="78"/>
        <v>48.90585621807476</v>
      </c>
      <c r="DS62" s="2">
        <f t="shared" si="79"/>
        <v>1.4443051804084856E-2</v>
      </c>
      <c r="DT62" s="2">
        <f t="shared" si="80"/>
        <v>1.500013637627317E-2</v>
      </c>
      <c r="DU62" s="2">
        <f t="shared" si="81"/>
        <v>1.7174810447966888E-2</v>
      </c>
      <c r="DV62" s="2">
        <f t="shared" si="82"/>
        <v>1.6838316008085684E-2</v>
      </c>
      <c r="DW62" s="2">
        <f t="shared" si="83"/>
        <v>1.8234411514467298E-2</v>
      </c>
      <c r="DX62" s="2">
        <f t="shared" si="84"/>
        <v>1.9484401561026519E-2</v>
      </c>
      <c r="DY62" s="2">
        <f t="shared" si="85"/>
        <v>1.4263075410379081E-2</v>
      </c>
      <c r="DZ62" s="2">
        <f t="shared" si="86"/>
        <v>1.5032196371083151E-2</v>
      </c>
      <c r="EA62" s="2">
        <f t="shared" si="87"/>
        <v>1.5182313776883715E-2</v>
      </c>
      <c r="EB62" s="2">
        <f t="shared" si="88"/>
        <v>1.6334669370845812E-2</v>
      </c>
      <c r="EC62" s="2">
        <f t="shared" si="89"/>
        <v>1.6888376735683198E-2</v>
      </c>
      <c r="ED62" s="2">
        <f t="shared" si="90"/>
        <v>1.5069567612970318E-2</v>
      </c>
      <c r="EE62" s="2">
        <f t="shared" si="91"/>
        <v>1.5062793678103106E-2</v>
      </c>
    </row>
    <row r="63" spans="2:135" x14ac:dyDescent="0.25">
      <c r="B63" s="2">
        <v>57</v>
      </c>
      <c r="C63">
        <v>203.42400000000001</v>
      </c>
      <c r="D63">
        <v>218.12100000000001</v>
      </c>
      <c r="E63">
        <v>214.53</v>
      </c>
      <c r="F63">
        <v>209.803</v>
      </c>
      <c r="G63">
        <v>215.273</v>
      </c>
      <c r="H63">
        <v>221.93899999999999</v>
      </c>
      <c r="I63">
        <v>218.28800000000001</v>
      </c>
      <c r="J63">
        <v>221.333</v>
      </c>
      <c r="K63">
        <v>215.697</v>
      </c>
      <c r="L63">
        <v>209.28800000000001</v>
      </c>
      <c r="M63">
        <v>191.39400000000001</v>
      </c>
      <c r="N63">
        <v>169.11799999999999</v>
      </c>
      <c r="O63">
        <v>138.75</v>
      </c>
      <c r="R63" s="5">
        <f t="shared" si="0"/>
        <v>209.04199080633097</v>
      </c>
      <c r="S63" s="5">
        <f t="shared" si="1"/>
        <v>222.32099467259616</v>
      </c>
      <c r="T63" s="5">
        <f t="shared" si="2"/>
        <v>205.65731708593833</v>
      </c>
      <c r="U63" s="5">
        <f t="shared" si="3"/>
        <v>208.15472296764287</v>
      </c>
      <c r="V63" s="5">
        <f t="shared" si="4"/>
        <v>213.7355681710404</v>
      </c>
      <c r="W63" s="5">
        <f t="shared" si="5"/>
        <v>225.93683819855084</v>
      </c>
      <c r="X63" s="5">
        <f t="shared" si="6"/>
        <v>232.26448987684364</v>
      </c>
      <c r="Y63" s="5">
        <f t="shared" si="7"/>
        <v>234.54748667864752</v>
      </c>
      <c r="Z63" s="5">
        <f t="shared" si="8"/>
        <v>229.67526576859038</v>
      </c>
      <c r="AA63" s="5">
        <f t="shared" si="9"/>
        <v>213.12073941904441</v>
      </c>
      <c r="AB63" s="5">
        <f t="shared" si="10"/>
        <v>184.0177181001896</v>
      </c>
      <c r="AC63" s="5">
        <f t="shared" si="11"/>
        <v>165.47281815998466</v>
      </c>
      <c r="AD63" s="5">
        <f t="shared" si="12"/>
        <v>132.324421807839</v>
      </c>
      <c r="AE63" s="5"/>
      <c r="AG63" s="5">
        <f t="shared" si="95"/>
        <v>-5.6179908063309654</v>
      </c>
      <c r="AH63" s="5">
        <f t="shared" si="95"/>
        <v>-4.1999946725961479</v>
      </c>
      <c r="AI63" s="5">
        <f t="shared" si="95"/>
        <v>8.8726829140616701</v>
      </c>
      <c r="AJ63" s="5">
        <f t="shared" si="95"/>
        <v>1.6482770323571287</v>
      </c>
      <c r="AK63" s="5">
        <f t="shared" si="95"/>
        <v>1.5374318289595976</v>
      </c>
      <c r="AL63" s="5">
        <f t="shared" si="95"/>
        <v>-3.997838198550852</v>
      </c>
      <c r="AM63" s="5">
        <f t="shared" si="95"/>
        <v>-13.97648987684363</v>
      </c>
      <c r="AN63" s="5">
        <f t="shared" si="94"/>
        <v>-13.214486678647518</v>
      </c>
      <c r="AO63" s="5">
        <f t="shared" si="92"/>
        <v>-13.978265768590376</v>
      </c>
      <c r="AP63" s="5">
        <f t="shared" si="92"/>
        <v>-3.8327394190444011</v>
      </c>
      <c r="AQ63" s="5">
        <f t="shared" si="92"/>
        <v>7.376281899810408</v>
      </c>
      <c r="AR63" s="5">
        <f t="shared" si="92"/>
        <v>3.64518184001534</v>
      </c>
      <c r="AS63" s="5">
        <f t="shared" si="92"/>
        <v>6.425578192160998</v>
      </c>
      <c r="AV63" s="2">
        <f t="shared" si="14"/>
        <v>70.49043325038383</v>
      </c>
      <c r="AW63" s="2">
        <f t="shared" si="15"/>
        <v>72.353466234399747</v>
      </c>
      <c r="AX63" s="2">
        <f t="shared" si="16"/>
        <v>73.970258106549011</v>
      </c>
      <c r="AY63" s="2">
        <f t="shared" si="17"/>
        <v>74.062936148589031</v>
      </c>
      <c r="AZ63" s="2">
        <f t="shared" si="18"/>
        <v>75.410774727716557</v>
      </c>
      <c r="BA63" s="2">
        <f t="shared" si="19"/>
        <v>77.236086325165886</v>
      </c>
      <c r="BB63" s="2">
        <f t="shared" si="20"/>
        <v>77.980059866631592</v>
      </c>
      <c r="BC63" s="2">
        <f t="shared" si="21"/>
        <v>77.543241629785612</v>
      </c>
      <c r="BD63" s="2">
        <f t="shared" si="22"/>
        <v>75.076076354520211</v>
      </c>
      <c r="BE63" s="2">
        <f t="shared" si="23"/>
        <v>70.806455465544431</v>
      </c>
      <c r="BF63" s="2">
        <f t="shared" si="24"/>
        <v>64.855394781393187</v>
      </c>
      <c r="BG63" s="2">
        <f t="shared" si="25"/>
        <v>57.623114921077573</v>
      </c>
      <c r="BH63" s="2">
        <f t="shared" si="26"/>
        <v>47.66868053334084</v>
      </c>
      <c r="BK63" s="2" t="str">
        <f t="shared" si="27"/>
        <v/>
      </c>
      <c r="BL63" s="2" t="str">
        <f t="shared" si="28"/>
        <v/>
      </c>
      <c r="BM63" s="2" t="str">
        <f t="shared" si="29"/>
        <v/>
      </c>
      <c r="BN63" s="2" t="str">
        <f t="shared" si="30"/>
        <v/>
      </c>
      <c r="BO63" s="2" t="str">
        <f t="shared" si="31"/>
        <v/>
      </c>
      <c r="BP63" s="2" t="str">
        <f t="shared" si="32"/>
        <v/>
      </c>
      <c r="BQ63" s="2" t="str">
        <f t="shared" si="33"/>
        <v/>
      </c>
      <c r="BR63" s="2" t="str">
        <f t="shared" si="34"/>
        <v/>
      </c>
      <c r="BS63" s="2" t="str">
        <f t="shared" si="35"/>
        <v/>
      </c>
      <c r="BT63" s="2" t="str">
        <f t="shared" si="36"/>
        <v/>
      </c>
      <c r="BU63" s="2" t="str">
        <f t="shared" si="37"/>
        <v/>
      </c>
      <c r="BV63" s="2" t="str">
        <f t="shared" si="38"/>
        <v/>
      </c>
      <c r="BW63" s="2" t="str">
        <f t="shared" si="39"/>
        <v/>
      </c>
      <c r="BZ63" s="2" t="str">
        <f t="shared" si="40"/>
        <v/>
      </c>
      <c r="CA63" s="2" t="str">
        <f t="shared" si="41"/>
        <v/>
      </c>
      <c r="CB63" s="2" t="str">
        <f t="shared" si="42"/>
        <v/>
      </c>
      <c r="CC63" s="2" t="str">
        <f t="shared" si="43"/>
        <v/>
      </c>
      <c r="CD63" s="2" t="str">
        <f t="shared" si="44"/>
        <v/>
      </c>
      <c r="CE63" s="2" t="str">
        <f t="shared" si="45"/>
        <v/>
      </c>
      <c r="CF63" s="2" t="str">
        <f t="shared" si="46"/>
        <v/>
      </c>
      <c r="CG63" s="2" t="str">
        <f t="shared" si="47"/>
        <v/>
      </c>
      <c r="CH63" s="2" t="str">
        <f t="shared" si="48"/>
        <v/>
      </c>
      <c r="CI63" s="2" t="str">
        <f t="shared" si="49"/>
        <v/>
      </c>
      <c r="CJ63" s="2" t="str">
        <f t="shared" si="50"/>
        <v/>
      </c>
      <c r="CK63" s="2" t="str">
        <f t="shared" si="51"/>
        <v/>
      </c>
      <c r="CL63" s="2" t="str">
        <f t="shared" si="52"/>
        <v/>
      </c>
      <c r="CO63" s="2">
        <f t="shared" si="53"/>
        <v>70.443684747725953</v>
      </c>
      <c r="CP63" s="2">
        <f t="shared" si="54"/>
        <v>72.341294866699599</v>
      </c>
      <c r="CQ63" s="2">
        <f t="shared" si="55"/>
        <v>73.943942753812294</v>
      </c>
      <c r="CR63" s="2">
        <f t="shared" si="56"/>
        <v>74.048270868892828</v>
      </c>
      <c r="CS63" s="2">
        <f t="shared" si="57"/>
        <v>75.390371100241225</v>
      </c>
      <c r="CT63" s="2">
        <f t="shared" si="58"/>
        <v>77.18874589399006</v>
      </c>
      <c r="CU63" s="2">
        <f t="shared" si="59"/>
        <v>77.937596874894652</v>
      </c>
      <c r="CV63" s="2">
        <f t="shared" si="60"/>
        <v>77.493459598402438</v>
      </c>
      <c r="CW63" s="2">
        <f t="shared" si="61"/>
        <v>75.03300906615938</v>
      </c>
      <c r="CX63" s="2">
        <f t="shared" si="62"/>
        <v>70.760733887011483</v>
      </c>
      <c r="CY63" s="2">
        <f t="shared" si="63"/>
        <v>64.806212478081122</v>
      </c>
      <c r="CZ63" s="2">
        <f t="shared" si="64"/>
        <v>57.582859825605794</v>
      </c>
      <c r="DA63" s="2">
        <f t="shared" si="65"/>
        <v>47.648319869835696</v>
      </c>
      <c r="DD63" s="2">
        <f t="shared" si="66"/>
        <v>73.399746334997516</v>
      </c>
      <c r="DE63" s="2">
        <f t="shared" si="67"/>
        <v>73.082387038526591</v>
      </c>
      <c r="DF63" s="2">
        <f t="shared" si="68"/>
        <v>75.343646971590545</v>
      </c>
      <c r="DG63" s="2">
        <f t="shared" si="69"/>
        <v>74.843874298597726</v>
      </c>
      <c r="DH63" s="2">
        <f t="shared" si="70"/>
        <v>76.412672566259545</v>
      </c>
      <c r="DI63" s="2">
        <f t="shared" si="71"/>
        <v>79.408785726154846</v>
      </c>
      <c r="DJ63" s="2">
        <f t="shared" si="72"/>
        <v>80.656505560854328</v>
      </c>
      <c r="DK63" s="2">
        <f t="shared" si="73"/>
        <v>80.518140511334096</v>
      </c>
      <c r="DL63" s="2">
        <f t="shared" si="74"/>
        <v>77.623876773999726</v>
      </c>
      <c r="DM63" s="2">
        <f t="shared" si="75"/>
        <v>73.31752207141929</v>
      </c>
      <c r="DN63" s="2">
        <f t="shared" si="76"/>
        <v>67.466496473427924</v>
      </c>
      <c r="DO63" s="2">
        <f t="shared" si="77"/>
        <v>60.022641838208017</v>
      </c>
      <c r="DP63" s="2">
        <f t="shared" si="78"/>
        <v>48.882893712638989</v>
      </c>
      <c r="DS63" s="2">
        <f t="shared" si="79"/>
        <v>1.5814454901472826E-2</v>
      </c>
      <c r="DT63" s="2">
        <f t="shared" si="80"/>
        <v>1.6423554535929245E-2</v>
      </c>
      <c r="DU63" s="2">
        <f t="shared" si="81"/>
        <v>1.8800652596793345E-2</v>
      </c>
      <c r="DV63" s="2">
        <f t="shared" si="82"/>
        <v>1.8432901554536949E-2</v>
      </c>
      <c r="DW63" s="2">
        <f t="shared" si="83"/>
        <v>1.9958523149537381E-2</v>
      </c>
      <c r="DX63" s="2">
        <f t="shared" si="84"/>
        <v>2.1324135941140038E-2</v>
      </c>
      <c r="DY63" s="2">
        <f t="shared" si="85"/>
        <v>1.5617660113494167E-2</v>
      </c>
      <c r="DZ63" s="2">
        <f t="shared" si="86"/>
        <v>1.6458605987276425E-2</v>
      </c>
      <c r="EA63" s="2">
        <f t="shared" si="87"/>
        <v>1.6622727679419053E-2</v>
      </c>
      <c r="EB63" s="2">
        <f t="shared" si="88"/>
        <v>1.7882427184138499E-2</v>
      </c>
      <c r="EC63" s="2">
        <f t="shared" si="89"/>
        <v>1.8487613878101508E-2</v>
      </c>
      <c r="ED63" s="2">
        <f t="shared" si="90"/>
        <v>1.6499463994668104E-2</v>
      </c>
      <c r="EE63" s="2">
        <f t="shared" si="91"/>
        <v>1.6492058068317571E-2</v>
      </c>
    </row>
    <row r="64" spans="2:135" x14ac:dyDescent="0.25">
      <c r="B64" s="2">
        <v>58</v>
      </c>
      <c r="C64">
        <v>201.136</v>
      </c>
      <c r="D64">
        <v>215.18199999999999</v>
      </c>
      <c r="E64">
        <v>208.01499999999999</v>
      </c>
      <c r="F64">
        <v>207.303</v>
      </c>
      <c r="G64">
        <v>212.364</v>
      </c>
      <c r="H64">
        <v>222.65199999999999</v>
      </c>
      <c r="I64">
        <v>223.06100000000001</v>
      </c>
      <c r="J64">
        <v>222.773</v>
      </c>
      <c r="K64">
        <v>219.09100000000001</v>
      </c>
      <c r="L64">
        <v>209.39400000000001</v>
      </c>
      <c r="M64">
        <v>185.90899999999999</v>
      </c>
      <c r="N64">
        <v>165.41200000000001</v>
      </c>
      <c r="O64">
        <v>133.69120000000001</v>
      </c>
      <c r="R64" s="5">
        <f t="shared" si="0"/>
        <v>196.45883019282957</v>
      </c>
      <c r="S64" s="5">
        <f t="shared" si="1"/>
        <v>208.23521551639388</v>
      </c>
      <c r="T64" s="5">
        <f t="shared" si="2"/>
        <v>188.44982999211763</v>
      </c>
      <c r="U64" s="5">
        <f t="shared" si="3"/>
        <v>194.51486715589527</v>
      </c>
      <c r="V64" s="5">
        <f t="shared" si="4"/>
        <v>200.36133656920256</v>
      </c>
      <c r="W64" s="5">
        <f t="shared" si="5"/>
        <v>215.11322632055084</v>
      </c>
      <c r="X64" s="5">
        <f t="shared" si="6"/>
        <v>234.11350035472236</v>
      </c>
      <c r="Y64" s="5">
        <f t="shared" si="7"/>
        <v>232.44237922772601</v>
      </c>
      <c r="Z64" s="5">
        <f t="shared" si="8"/>
        <v>226.54688571552231</v>
      </c>
      <c r="AA64" s="5">
        <f t="shared" si="9"/>
        <v>201.69001207274292</v>
      </c>
      <c r="AB64" s="5">
        <f t="shared" si="10"/>
        <v>169.22928801756979</v>
      </c>
      <c r="AC64" s="5">
        <f t="shared" si="11"/>
        <v>153.60250817004064</v>
      </c>
      <c r="AD64" s="5">
        <f t="shared" si="12"/>
        <v>120.73727323256341</v>
      </c>
      <c r="AE64" s="5"/>
      <c r="AG64" s="5">
        <f t="shared" si="95"/>
        <v>4.6771698071704293</v>
      </c>
      <c r="AH64" s="5">
        <f t="shared" si="95"/>
        <v>6.946784483606109</v>
      </c>
      <c r="AI64" s="5">
        <f t="shared" si="95"/>
        <v>19.565170007882358</v>
      </c>
      <c r="AJ64" s="5">
        <f t="shared" si="95"/>
        <v>12.788132844104723</v>
      </c>
      <c r="AK64" s="5">
        <f t="shared" si="95"/>
        <v>12.00266343079744</v>
      </c>
      <c r="AL64" s="5">
        <f t="shared" si="95"/>
        <v>7.5387736794491502</v>
      </c>
      <c r="AM64" s="5">
        <f t="shared" si="95"/>
        <v>-11.052500354722355</v>
      </c>
      <c r="AN64" s="5">
        <f t="shared" si="94"/>
        <v>-9.6693792277260115</v>
      </c>
      <c r="AO64" s="5">
        <f t="shared" si="92"/>
        <v>-7.4558857155222995</v>
      </c>
      <c r="AP64" s="5">
        <f t="shared" si="92"/>
        <v>7.7039879272570886</v>
      </c>
      <c r="AQ64" s="5">
        <f t="shared" si="92"/>
        <v>16.679711982430206</v>
      </c>
      <c r="AR64" s="5">
        <f t="shared" si="92"/>
        <v>11.80949182995937</v>
      </c>
      <c r="AS64" s="5">
        <f t="shared" si="92"/>
        <v>12.953926767436599</v>
      </c>
      <c r="AV64" s="2">
        <f t="shared" si="14"/>
        <v>70.502134165849142</v>
      </c>
      <c r="AW64" s="2">
        <f t="shared" si="15"/>
        <v>72.337114767048845</v>
      </c>
      <c r="AX64" s="2">
        <f t="shared" si="16"/>
        <v>73.963483247964433</v>
      </c>
      <c r="AY64" s="2">
        <f t="shared" si="17"/>
        <v>74.059947196560088</v>
      </c>
      <c r="AZ64" s="2">
        <f t="shared" si="18"/>
        <v>75.423615882230351</v>
      </c>
      <c r="BA64" s="2">
        <f t="shared" si="19"/>
        <v>77.271535595255997</v>
      </c>
      <c r="BB64" s="2">
        <f t="shared" si="20"/>
        <v>78.015123235304358</v>
      </c>
      <c r="BC64" s="2">
        <f t="shared" si="21"/>
        <v>77.577896568363045</v>
      </c>
      <c r="BD64" s="2">
        <f t="shared" si="22"/>
        <v>75.099965392131537</v>
      </c>
      <c r="BE64" s="2">
        <f t="shared" si="23"/>
        <v>70.831409928302136</v>
      </c>
      <c r="BF64" s="2">
        <f t="shared" si="24"/>
        <v>64.887062443723124</v>
      </c>
      <c r="BG64" s="2">
        <f t="shared" si="25"/>
        <v>57.649445428608075</v>
      </c>
      <c r="BH64" s="2">
        <f t="shared" si="26"/>
        <v>47.685585628983794</v>
      </c>
      <c r="BK64" s="2" t="str">
        <f t="shared" si="27"/>
        <v/>
      </c>
      <c r="BL64" s="2" t="str">
        <f t="shared" si="28"/>
        <v/>
      </c>
      <c r="BM64" s="2" t="str">
        <f t="shared" si="29"/>
        <v/>
      </c>
      <c r="BN64" s="2" t="str">
        <f t="shared" si="30"/>
        <v/>
      </c>
      <c r="BO64" s="2" t="str">
        <f t="shared" si="31"/>
        <v/>
      </c>
      <c r="BP64" s="2" t="str">
        <f t="shared" si="32"/>
        <v/>
      </c>
      <c r="BQ64" s="2" t="str">
        <f t="shared" si="33"/>
        <v/>
      </c>
      <c r="BR64" s="2" t="str">
        <f t="shared" si="34"/>
        <v/>
      </c>
      <c r="BS64" s="2" t="str">
        <f t="shared" si="35"/>
        <v/>
      </c>
      <c r="BT64" s="2" t="str">
        <f t="shared" si="36"/>
        <v/>
      </c>
      <c r="BU64" s="2" t="str">
        <f t="shared" si="37"/>
        <v/>
      </c>
      <c r="BV64" s="2" t="str">
        <f t="shared" si="38"/>
        <v/>
      </c>
      <c r="BW64" s="2" t="str">
        <f t="shared" si="39"/>
        <v/>
      </c>
      <c r="BZ64" s="2" t="str">
        <f t="shared" si="40"/>
        <v/>
      </c>
      <c r="CA64" s="2" t="str">
        <f t="shared" si="41"/>
        <v/>
      </c>
      <c r="CB64" s="2" t="str">
        <f t="shared" si="42"/>
        <v/>
      </c>
      <c r="CC64" s="2" t="str">
        <f t="shared" si="43"/>
        <v/>
      </c>
      <c r="CD64" s="2" t="str">
        <f t="shared" si="44"/>
        <v/>
      </c>
      <c r="CE64" s="2" t="str">
        <f t="shared" si="45"/>
        <v/>
      </c>
      <c r="CF64" s="2" t="str">
        <f t="shared" si="46"/>
        <v/>
      </c>
      <c r="CG64" s="2" t="str">
        <f t="shared" si="47"/>
        <v/>
      </c>
      <c r="CH64" s="2" t="str">
        <f t="shared" si="48"/>
        <v/>
      </c>
      <c r="CI64" s="2" t="str">
        <f t="shared" si="49"/>
        <v/>
      </c>
      <c r="CJ64" s="2" t="str">
        <f t="shared" si="50"/>
        <v/>
      </c>
      <c r="CK64" s="2" t="str">
        <f t="shared" si="51"/>
        <v/>
      </c>
      <c r="CL64" s="2" t="str">
        <f t="shared" si="52"/>
        <v/>
      </c>
      <c r="CO64" s="2">
        <f t="shared" si="53"/>
        <v>70.45244546986649</v>
      </c>
      <c r="CP64" s="2">
        <f t="shared" si="54"/>
        <v>72.324381867980833</v>
      </c>
      <c r="CQ64" s="2">
        <f t="shared" si="55"/>
        <v>73.935629275567635</v>
      </c>
      <c r="CR64" s="2">
        <f t="shared" si="56"/>
        <v>74.044600538404268</v>
      </c>
      <c r="CS64" s="2">
        <f t="shared" si="57"/>
        <v>75.402170925780908</v>
      </c>
      <c r="CT64" s="2">
        <f t="shared" si="58"/>
        <v>77.221451833605656</v>
      </c>
      <c r="CU64" s="2">
        <f t="shared" si="59"/>
        <v>77.969933357052753</v>
      </c>
      <c r="CV64" s="2">
        <f t="shared" si="60"/>
        <v>77.525042377772948</v>
      </c>
      <c r="CW64" s="2">
        <f t="shared" si="61"/>
        <v>75.054248963796539</v>
      </c>
      <c r="CX64" s="2">
        <f t="shared" si="62"/>
        <v>70.782907264639064</v>
      </c>
      <c r="CY64" s="2">
        <f t="shared" si="63"/>
        <v>64.834834462014072</v>
      </c>
      <c r="CZ64" s="2">
        <f t="shared" si="64"/>
        <v>57.606587815018798</v>
      </c>
      <c r="DA64" s="2">
        <f t="shared" si="65"/>
        <v>47.663993627524448</v>
      </c>
      <c r="DD64" s="2">
        <f t="shared" si="66"/>
        <v>73.322337063558038</v>
      </c>
      <c r="DE64" s="2">
        <f t="shared" si="67"/>
        <v>73.032568526780366</v>
      </c>
      <c r="DF64" s="2">
        <f t="shared" si="68"/>
        <v>75.289263259773776</v>
      </c>
      <c r="DG64" s="2">
        <f t="shared" si="69"/>
        <v>74.805262619785168</v>
      </c>
      <c r="DH64" s="2">
        <f t="shared" si="70"/>
        <v>76.383991714588987</v>
      </c>
      <c r="DI64" s="2">
        <f t="shared" si="71"/>
        <v>79.36788840809082</v>
      </c>
      <c r="DJ64" s="2">
        <f t="shared" si="72"/>
        <v>80.612823376345531</v>
      </c>
      <c r="DK64" s="2">
        <f t="shared" si="73"/>
        <v>80.45847046310729</v>
      </c>
      <c r="DL64" s="2">
        <f t="shared" si="74"/>
        <v>77.566516790075326</v>
      </c>
      <c r="DM64" s="2">
        <f t="shared" si="75"/>
        <v>73.260829949938454</v>
      </c>
      <c r="DN64" s="2">
        <f t="shared" si="76"/>
        <v>67.415883888491777</v>
      </c>
      <c r="DO64" s="2">
        <f t="shared" si="77"/>
        <v>59.979321118572614</v>
      </c>
      <c r="DP64" s="2">
        <f t="shared" si="78"/>
        <v>48.859931207203218</v>
      </c>
      <c r="DS64" s="2">
        <f t="shared" si="79"/>
        <v>1.731378846918015E-2</v>
      </c>
      <c r="DT64" s="2">
        <f t="shared" si="80"/>
        <v>1.7979580538270677E-2</v>
      </c>
      <c r="DU64" s="2">
        <f t="shared" si="81"/>
        <v>2.0577181661952309E-2</v>
      </c>
      <c r="DV64" s="2">
        <f t="shared" si="82"/>
        <v>2.0175395266148533E-2</v>
      </c>
      <c r="DW64" s="2">
        <f t="shared" si="83"/>
        <v>2.1842027276164654E-2</v>
      </c>
      <c r="DX64" s="2">
        <f t="shared" si="84"/>
        <v>2.333344588220692E-2</v>
      </c>
      <c r="DY64" s="2">
        <f t="shared" si="85"/>
        <v>1.7098660149205018E-2</v>
      </c>
      <c r="DZ64" s="2">
        <f t="shared" si="86"/>
        <v>1.8017892054127748E-2</v>
      </c>
      <c r="EA64" s="2">
        <f t="shared" si="87"/>
        <v>1.8197274930962768E-2</v>
      </c>
      <c r="EB64" s="2">
        <f t="shared" si="88"/>
        <v>1.9573921313532458E-2</v>
      </c>
      <c r="EC64" s="2">
        <f t="shared" si="89"/>
        <v>2.0235173016557261E-2</v>
      </c>
      <c r="ED64" s="2">
        <f t="shared" si="90"/>
        <v>1.8062549855509844E-2</v>
      </c>
      <c r="EE64" s="2">
        <f t="shared" si="91"/>
        <v>1.8054455204218285E-2</v>
      </c>
    </row>
    <row r="65" spans="2:135" x14ac:dyDescent="0.25">
      <c r="B65" s="2">
        <v>59</v>
      </c>
      <c r="C65">
        <v>194.18199999999999</v>
      </c>
      <c r="D65">
        <v>208.273</v>
      </c>
      <c r="E65">
        <v>194.303</v>
      </c>
      <c r="F65">
        <v>199.5</v>
      </c>
      <c r="G65">
        <v>205.62100000000001</v>
      </c>
      <c r="H65">
        <v>217.87899999999999</v>
      </c>
      <c r="I65">
        <v>225.47</v>
      </c>
      <c r="J65">
        <v>223.21199999999999</v>
      </c>
      <c r="K65">
        <v>218.364</v>
      </c>
      <c r="L65">
        <v>203.136</v>
      </c>
      <c r="M65">
        <v>176.303</v>
      </c>
      <c r="N65">
        <v>158.39699999999999</v>
      </c>
      <c r="O65">
        <v>125.1765</v>
      </c>
      <c r="R65" s="5">
        <f t="shared" si="0"/>
        <v>180.10825127378766</v>
      </c>
      <c r="S65" s="5">
        <f t="shared" si="1"/>
        <v>190.14573132317736</v>
      </c>
      <c r="T65" s="5">
        <f t="shared" si="2"/>
        <v>169.13149416342222</v>
      </c>
      <c r="U65" s="5">
        <f t="shared" si="3"/>
        <v>177.46874624859137</v>
      </c>
      <c r="V65" s="5">
        <f t="shared" si="4"/>
        <v>183.16705002699311</v>
      </c>
      <c r="W65" s="5">
        <f t="shared" si="5"/>
        <v>199.1120057644026</v>
      </c>
      <c r="X65" s="5">
        <f t="shared" si="6"/>
        <v>228.8658063323673</v>
      </c>
      <c r="Y65" s="5">
        <f t="shared" si="7"/>
        <v>223.47761752276662</v>
      </c>
      <c r="Z65" s="5">
        <f t="shared" si="8"/>
        <v>216.79804938291471</v>
      </c>
      <c r="AA65" s="5">
        <f t="shared" si="9"/>
        <v>185.82970934640804</v>
      </c>
      <c r="AB65" s="5">
        <f t="shared" si="10"/>
        <v>152.28637669026165</v>
      </c>
      <c r="AC65" s="5">
        <f t="shared" si="11"/>
        <v>139.38418994128949</v>
      </c>
      <c r="AD65" s="5">
        <f t="shared" si="12"/>
        <v>108.08019612512871</v>
      </c>
      <c r="AE65" s="5"/>
      <c r="AG65" s="5">
        <f t="shared" si="95"/>
        <v>14.07374872621233</v>
      </c>
      <c r="AH65" s="5">
        <f t="shared" si="95"/>
        <v>18.127268676822638</v>
      </c>
      <c r="AI65" s="5">
        <f t="shared" si="95"/>
        <v>25.171505836577779</v>
      </c>
      <c r="AJ65" s="5">
        <f t="shared" si="95"/>
        <v>22.031253751408627</v>
      </c>
      <c r="AK65" s="5">
        <f t="shared" si="95"/>
        <v>22.4539499730069</v>
      </c>
      <c r="AL65" s="5">
        <f t="shared" si="95"/>
        <v>18.766994235597394</v>
      </c>
      <c r="AM65" s="5">
        <f t="shared" si="95"/>
        <v>-3.3958063323673002</v>
      </c>
      <c r="AN65" s="5">
        <f t="shared" si="94"/>
        <v>-0.26561752276663242</v>
      </c>
      <c r="AO65" s="5">
        <f t="shared" si="92"/>
        <v>1.5659506170852922</v>
      </c>
      <c r="AP65" s="5">
        <f t="shared" si="92"/>
        <v>17.306290653591958</v>
      </c>
      <c r="AQ65" s="5">
        <f t="shared" si="92"/>
        <v>24.01662330973835</v>
      </c>
      <c r="AR65" s="5">
        <f t="shared" si="92"/>
        <v>19.0128100587105</v>
      </c>
      <c r="AS65" s="5">
        <f t="shared" si="92"/>
        <v>17.096303874871296</v>
      </c>
      <c r="AV65" s="2">
        <f t="shared" si="14"/>
        <v>70.513964767995077</v>
      </c>
      <c r="AW65" s="2">
        <f t="shared" si="15"/>
        <v>72.320758456389271</v>
      </c>
      <c r="AX65" s="2">
        <f t="shared" si="16"/>
        <v>73.956759161843692</v>
      </c>
      <c r="AY65" s="2">
        <f t="shared" si="17"/>
        <v>74.056953326844805</v>
      </c>
      <c r="AZ65" s="2">
        <f t="shared" si="18"/>
        <v>75.43646778679279</v>
      </c>
      <c r="BA65" s="2">
        <f t="shared" si="19"/>
        <v>77.307071297593396</v>
      </c>
      <c r="BB65" s="2">
        <f t="shared" si="20"/>
        <v>78.050315076297025</v>
      </c>
      <c r="BC65" s="2">
        <f t="shared" si="21"/>
        <v>77.612678374038154</v>
      </c>
      <c r="BD65" s="2">
        <f t="shared" si="22"/>
        <v>75.123962529215063</v>
      </c>
      <c r="BE65" s="2">
        <f t="shared" si="23"/>
        <v>70.856473061925186</v>
      </c>
      <c r="BF65" s="2">
        <f t="shared" si="24"/>
        <v>64.91885712185028</v>
      </c>
      <c r="BG65" s="2">
        <f t="shared" si="25"/>
        <v>57.675900892210599</v>
      </c>
      <c r="BH65" s="2">
        <f t="shared" si="26"/>
        <v>47.702537851153409</v>
      </c>
      <c r="BK65" s="2" t="str">
        <f t="shared" si="27"/>
        <v/>
      </c>
      <c r="BL65" s="2" t="str">
        <f t="shared" si="28"/>
        <v/>
      </c>
      <c r="BM65" s="2" t="str">
        <f t="shared" si="29"/>
        <v/>
      </c>
      <c r="BN65" s="2" t="str">
        <f t="shared" si="30"/>
        <v/>
      </c>
      <c r="BO65" s="2" t="str">
        <f t="shared" si="31"/>
        <v/>
      </c>
      <c r="BP65" s="2" t="str">
        <f t="shared" si="32"/>
        <v/>
      </c>
      <c r="BQ65" s="2" t="str">
        <f t="shared" si="33"/>
        <v/>
      </c>
      <c r="BR65" s="2" t="str">
        <f t="shared" si="34"/>
        <v/>
      </c>
      <c r="BS65" s="2" t="str">
        <f t="shared" si="35"/>
        <v/>
      </c>
      <c r="BT65" s="2" t="str">
        <f t="shared" si="36"/>
        <v/>
      </c>
      <c r="BU65" s="2" t="str">
        <f t="shared" si="37"/>
        <v/>
      </c>
      <c r="BV65" s="2" t="str">
        <f t="shared" si="38"/>
        <v/>
      </c>
      <c r="BW65" s="2" t="str">
        <f t="shared" si="39"/>
        <v/>
      </c>
      <c r="BZ65" s="2" t="str">
        <f t="shared" si="40"/>
        <v/>
      </c>
      <c r="CA65" s="2" t="str">
        <f t="shared" si="41"/>
        <v/>
      </c>
      <c r="CB65" s="2" t="str">
        <f t="shared" si="42"/>
        <v/>
      </c>
      <c r="CC65" s="2" t="str">
        <f t="shared" si="43"/>
        <v/>
      </c>
      <c r="CD65" s="2" t="str">
        <f t="shared" si="44"/>
        <v/>
      </c>
      <c r="CE65" s="2" t="str">
        <f t="shared" si="45"/>
        <v/>
      </c>
      <c r="CF65" s="2" t="str">
        <f t="shared" si="46"/>
        <v/>
      </c>
      <c r="CG65" s="2" t="str">
        <f t="shared" si="47"/>
        <v/>
      </c>
      <c r="CH65" s="2" t="str">
        <f t="shared" si="48"/>
        <v/>
      </c>
      <c r="CI65" s="2" t="str">
        <f t="shared" si="49"/>
        <v/>
      </c>
      <c r="CJ65" s="2" t="str">
        <f t="shared" si="50"/>
        <v/>
      </c>
      <c r="CK65" s="2" t="str">
        <f t="shared" si="51"/>
        <v/>
      </c>
      <c r="CL65" s="2" t="str">
        <f t="shared" si="52"/>
        <v/>
      </c>
      <c r="CO65" s="2">
        <f t="shared" si="53"/>
        <v>70.461206192007026</v>
      </c>
      <c r="CP65" s="2">
        <f t="shared" si="54"/>
        <v>72.307468869262067</v>
      </c>
      <c r="CQ65" s="2">
        <f t="shared" si="55"/>
        <v>73.927315797322976</v>
      </c>
      <c r="CR65" s="2">
        <f t="shared" si="56"/>
        <v>74.040930207915693</v>
      </c>
      <c r="CS65" s="2">
        <f t="shared" si="57"/>
        <v>75.413970751320576</v>
      </c>
      <c r="CT65" s="2">
        <f t="shared" si="58"/>
        <v>77.254157773221237</v>
      </c>
      <c r="CU65" s="2">
        <f t="shared" si="59"/>
        <v>78.002269839210854</v>
      </c>
      <c r="CV65" s="2">
        <f t="shared" si="60"/>
        <v>77.556625157143444</v>
      </c>
      <c r="CW65" s="2">
        <f t="shared" si="61"/>
        <v>75.075488861433712</v>
      </c>
      <c r="CX65" s="2">
        <f t="shared" si="62"/>
        <v>70.805080642266645</v>
      </c>
      <c r="CY65" s="2">
        <f t="shared" si="63"/>
        <v>64.863456445947023</v>
      </c>
      <c r="CZ65" s="2">
        <f t="shared" si="64"/>
        <v>57.630315804431802</v>
      </c>
      <c r="DA65" s="2">
        <f t="shared" si="65"/>
        <v>47.679667385213207</v>
      </c>
      <c r="DD65" s="2">
        <f t="shared" si="66"/>
        <v>73.24492779211856</v>
      </c>
      <c r="DE65" s="2">
        <f t="shared" si="67"/>
        <v>72.982750015034156</v>
      </c>
      <c r="DF65" s="2">
        <f t="shared" si="68"/>
        <v>75.234879547957007</v>
      </c>
      <c r="DG65" s="2">
        <f t="shared" si="69"/>
        <v>74.766650940972596</v>
      </c>
      <c r="DH65" s="2">
        <f t="shared" si="70"/>
        <v>76.355310862918444</v>
      </c>
      <c r="DI65" s="2">
        <f t="shared" si="71"/>
        <v>79.326991090026794</v>
      </c>
      <c r="DJ65" s="2">
        <f t="shared" si="72"/>
        <v>80.569141191836721</v>
      </c>
      <c r="DK65" s="2">
        <f t="shared" si="73"/>
        <v>80.398800414880469</v>
      </c>
      <c r="DL65" s="2">
        <f t="shared" si="74"/>
        <v>77.509156806150941</v>
      </c>
      <c r="DM65" s="2">
        <f t="shared" si="75"/>
        <v>73.204137828457604</v>
      </c>
      <c r="DN65" s="2">
        <f t="shared" si="76"/>
        <v>67.365271303555645</v>
      </c>
      <c r="DO65" s="2">
        <f t="shared" si="77"/>
        <v>59.93600039893721</v>
      </c>
      <c r="DP65" s="2">
        <f t="shared" si="78"/>
        <v>48.836968701767454</v>
      </c>
      <c r="DS65" s="2">
        <f t="shared" si="79"/>
        <v>1.8952533179296512E-2</v>
      </c>
      <c r="DT65" s="2">
        <f t="shared" si="80"/>
        <v>1.9680080230887038E-2</v>
      </c>
      <c r="DU65" s="2">
        <f t="shared" si="81"/>
        <v>2.2517727725661664E-2</v>
      </c>
      <c r="DV65" s="2">
        <f t="shared" si="82"/>
        <v>2.207890473464277E-2</v>
      </c>
      <c r="DW65" s="2">
        <f t="shared" si="83"/>
        <v>2.3898944913778742E-2</v>
      </c>
      <c r="DX65" s="2">
        <f t="shared" si="84"/>
        <v>2.5527148730754835E-2</v>
      </c>
      <c r="DY65" s="2">
        <f t="shared" si="85"/>
        <v>1.8717430866574212E-2</v>
      </c>
      <c r="DZ65" s="2">
        <f t="shared" si="86"/>
        <v>1.972194246013759E-2</v>
      </c>
      <c r="EA65" s="2">
        <f t="shared" si="87"/>
        <v>1.9917946442351737E-2</v>
      </c>
      <c r="EB65" s="2">
        <f t="shared" si="88"/>
        <v>2.1421923559955529E-2</v>
      </c>
      <c r="EC65" s="2">
        <f t="shared" si="89"/>
        <v>2.2144194937034581E-2</v>
      </c>
      <c r="ED65" s="2">
        <f t="shared" si="90"/>
        <v>1.9770738759079289E-2</v>
      </c>
      <c r="EE65" s="2">
        <f t="shared" si="91"/>
        <v>1.9761893996885275E-2</v>
      </c>
    </row>
    <row r="66" spans="2:135" x14ac:dyDescent="0.25">
      <c r="B66" s="2">
        <v>60</v>
      </c>
      <c r="C66">
        <v>182.364</v>
      </c>
      <c r="D66">
        <v>194.75800000000001</v>
      </c>
      <c r="E66">
        <v>169.48500000000001</v>
      </c>
      <c r="F66">
        <v>183.21199999999999</v>
      </c>
      <c r="G66">
        <v>189.833</v>
      </c>
      <c r="H66">
        <v>206.21199999999999</v>
      </c>
      <c r="I66">
        <v>223.803</v>
      </c>
      <c r="J66">
        <v>219.60599999999999</v>
      </c>
      <c r="K66">
        <v>215.09100000000001</v>
      </c>
      <c r="L66">
        <v>190.93899999999999</v>
      </c>
      <c r="M66">
        <v>153.25800000000001</v>
      </c>
      <c r="N66">
        <v>143.029</v>
      </c>
      <c r="O66">
        <v>109.4559</v>
      </c>
      <c r="R66" s="5">
        <f t="shared" si="0"/>
        <v>161.79255517835699</v>
      </c>
      <c r="S66" s="5">
        <f t="shared" si="1"/>
        <v>170.04384973992759</v>
      </c>
      <c r="T66" s="5">
        <f t="shared" si="2"/>
        <v>149.60732863554782</v>
      </c>
      <c r="U66" s="5">
        <f t="shared" si="3"/>
        <v>158.90167766128084</v>
      </c>
      <c r="V66" s="5">
        <f t="shared" si="4"/>
        <v>164.13184396529886</v>
      </c>
      <c r="W66" s="5">
        <f t="shared" si="5"/>
        <v>179.94739218854872</v>
      </c>
      <c r="X66" s="5">
        <f t="shared" si="6"/>
        <v>217.22974958328905</v>
      </c>
      <c r="Y66" s="5">
        <f t="shared" si="7"/>
        <v>208.84000928703608</v>
      </c>
      <c r="Z66" s="5">
        <f t="shared" si="8"/>
        <v>201.708295780859</v>
      </c>
      <c r="AA66" s="5">
        <f t="shared" si="9"/>
        <v>167.4050423385973</v>
      </c>
      <c r="AB66" s="5">
        <f t="shared" si="10"/>
        <v>134.90454068232827</v>
      </c>
      <c r="AC66" s="5">
        <f t="shared" si="11"/>
        <v>124.29751205125342</v>
      </c>
      <c r="AD66" s="5">
        <f t="shared" si="12"/>
        <v>95.516087749128914</v>
      </c>
      <c r="AE66" s="5"/>
      <c r="AG66" s="5">
        <f t="shared" si="95"/>
        <v>20.571444821643013</v>
      </c>
      <c r="AH66" s="5">
        <f t="shared" si="95"/>
        <v>24.714150260072415</v>
      </c>
      <c r="AI66" s="5">
        <f t="shared" si="95"/>
        <v>19.877671364452198</v>
      </c>
      <c r="AJ66" s="5">
        <f t="shared" si="95"/>
        <v>24.310322338719146</v>
      </c>
      <c r="AK66" s="5">
        <f t="shared" si="95"/>
        <v>25.701156034701143</v>
      </c>
      <c r="AL66" s="5">
        <f t="shared" si="95"/>
        <v>26.26460781145127</v>
      </c>
      <c r="AM66" s="5">
        <f t="shared" si="95"/>
        <v>6.5732504167109482</v>
      </c>
      <c r="AN66" s="5">
        <f t="shared" si="94"/>
        <v>10.765990712963912</v>
      </c>
      <c r="AO66" s="5">
        <f t="shared" si="92"/>
        <v>13.382704219141004</v>
      </c>
      <c r="AP66" s="5">
        <f t="shared" si="92"/>
        <v>23.533957661402695</v>
      </c>
      <c r="AQ66" s="5">
        <f t="shared" si="92"/>
        <v>18.353459317671735</v>
      </c>
      <c r="AR66" s="5">
        <f t="shared" si="92"/>
        <v>18.731487948746576</v>
      </c>
      <c r="AS66" s="5">
        <f t="shared" si="92"/>
        <v>13.939812250871086</v>
      </c>
      <c r="AV66" s="2">
        <f t="shared" si="14"/>
        <v>70.525922525164518</v>
      </c>
      <c r="AW66" s="2">
        <f t="shared" si="15"/>
        <v>72.304391282995937</v>
      </c>
      <c r="AX66" s="2">
        <f t="shared" si="16"/>
        <v>73.950081324931503</v>
      </c>
      <c r="AY66" s="2">
        <f t="shared" si="17"/>
        <v>74.053947434835379</v>
      </c>
      <c r="AZ66" s="2">
        <f t="shared" si="18"/>
        <v>75.449322997410192</v>
      </c>
      <c r="BA66" s="2">
        <f t="shared" si="19"/>
        <v>77.342684609761733</v>
      </c>
      <c r="BB66" s="2">
        <f t="shared" si="20"/>
        <v>78.085634577746063</v>
      </c>
      <c r="BC66" s="2">
        <f t="shared" si="21"/>
        <v>77.647582778741665</v>
      </c>
      <c r="BD66" s="2">
        <f t="shared" si="22"/>
        <v>75.14806384144461</v>
      </c>
      <c r="BE66" s="2">
        <f t="shared" si="23"/>
        <v>70.881639839833952</v>
      </c>
      <c r="BF66" s="2">
        <f t="shared" si="24"/>
        <v>64.950774797257111</v>
      </c>
      <c r="BG66" s="2">
        <f t="shared" si="25"/>
        <v>57.702480963167069</v>
      </c>
      <c r="BH66" s="2">
        <f t="shared" si="26"/>
        <v>47.719534793401259</v>
      </c>
      <c r="BK66" s="2" t="str">
        <f t="shared" si="27"/>
        <v/>
      </c>
      <c r="BL66" s="2" t="str">
        <f t="shared" si="28"/>
        <v/>
      </c>
      <c r="BM66" s="2" t="str">
        <f t="shared" si="29"/>
        <v/>
      </c>
      <c r="BN66" s="2" t="str">
        <f t="shared" si="30"/>
        <v/>
      </c>
      <c r="BO66" s="2" t="str">
        <f t="shared" si="31"/>
        <v/>
      </c>
      <c r="BP66" s="2" t="str">
        <f t="shared" si="32"/>
        <v/>
      </c>
      <c r="BQ66" s="2" t="str">
        <f t="shared" si="33"/>
        <v/>
      </c>
      <c r="BR66" s="2" t="str">
        <f t="shared" si="34"/>
        <v/>
      </c>
      <c r="BS66" s="2" t="str">
        <f t="shared" si="35"/>
        <v/>
      </c>
      <c r="BT66" s="2" t="str">
        <f t="shared" si="36"/>
        <v/>
      </c>
      <c r="BU66" s="2" t="str">
        <f t="shared" si="37"/>
        <v/>
      </c>
      <c r="BV66" s="2" t="str">
        <f t="shared" si="38"/>
        <v/>
      </c>
      <c r="BW66" s="2" t="str">
        <f t="shared" si="39"/>
        <v/>
      </c>
      <c r="BZ66" s="2" t="str">
        <f t="shared" si="40"/>
        <v/>
      </c>
      <c r="CA66" s="2" t="str">
        <f t="shared" si="41"/>
        <v/>
      </c>
      <c r="CB66" s="2" t="str">
        <f t="shared" si="42"/>
        <v/>
      </c>
      <c r="CC66" s="2" t="str">
        <f t="shared" si="43"/>
        <v/>
      </c>
      <c r="CD66" s="2" t="str">
        <f t="shared" si="44"/>
        <v/>
      </c>
      <c r="CE66" s="2" t="str">
        <f t="shared" si="45"/>
        <v/>
      </c>
      <c r="CF66" s="2" t="str">
        <f t="shared" si="46"/>
        <v/>
      </c>
      <c r="CG66" s="2" t="str">
        <f t="shared" si="47"/>
        <v/>
      </c>
      <c r="CH66" s="2" t="str">
        <f t="shared" si="48"/>
        <v/>
      </c>
      <c r="CI66" s="2" t="str">
        <f t="shared" si="49"/>
        <v/>
      </c>
      <c r="CJ66" s="2" t="str">
        <f t="shared" si="50"/>
        <v/>
      </c>
      <c r="CK66" s="2" t="str">
        <f t="shared" si="51"/>
        <v/>
      </c>
      <c r="CL66" s="2" t="str">
        <f t="shared" si="52"/>
        <v/>
      </c>
      <c r="CO66" s="2">
        <f t="shared" si="53"/>
        <v>70.469966914147562</v>
      </c>
      <c r="CP66" s="2">
        <f t="shared" si="54"/>
        <v>72.290555870543301</v>
      </c>
      <c r="CQ66" s="2">
        <f t="shared" si="55"/>
        <v>73.919002319078317</v>
      </c>
      <c r="CR66" s="2">
        <f t="shared" si="56"/>
        <v>74.037259877427118</v>
      </c>
      <c r="CS66" s="2">
        <f t="shared" si="57"/>
        <v>75.425770576860259</v>
      </c>
      <c r="CT66" s="2">
        <f t="shared" si="58"/>
        <v>77.286863712836833</v>
      </c>
      <c r="CU66" s="2">
        <f t="shared" si="59"/>
        <v>78.034606321368955</v>
      </c>
      <c r="CV66" s="2">
        <f t="shared" si="60"/>
        <v>77.588207936513953</v>
      </c>
      <c r="CW66" s="2">
        <f t="shared" si="61"/>
        <v>75.096728759070871</v>
      </c>
      <c r="CX66" s="2">
        <f t="shared" si="62"/>
        <v>70.827254019894227</v>
      </c>
      <c r="CY66" s="2">
        <f t="shared" si="63"/>
        <v>64.892078429879973</v>
      </c>
      <c r="CZ66" s="2">
        <f t="shared" si="64"/>
        <v>57.654043793844806</v>
      </c>
      <c r="DA66" s="2">
        <f t="shared" si="65"/>
        <v>47.69534114290196</v>
      </c>
      <c r="DD66" s="2">
        <f t="shared" si="66"/>
        <v>73.167518520679096</v>
      </c>
      <c r="DE66" s="2">
        <f t="shared" si="67"/>
        <v>72.932931503287946</v>
      </c>
      <c r="DF66" s="2">
        <f t="shared" si="68"/>
        <v>75.180495836140238</v>
      </c>
      <c r="DG66" s="2">
        <f t="shared" si="69"/>
        <v>74.728039262160024</v>
      </c>
      <c r="DH66" s="2">
        <f t="shared" si="70"/>
        <v>76.3266300112479</v>
      </c>
      <c r="DI66" s="2">
        <f t="shared" si="71"/>
        <v>79.286093771962769</v>
      </c>
      <c r="DJ66" s="2">
        <f t="shared" si="72"/>
        <v>80.52545900732791</v>
      </c>
      <c r="DK66" s="2">
        <f t="shared" si="73"/>
        <v>80.339130366653663</v>
      </c>
      <c r="DL66" s="2">
        <f t="shared" si="74"/>
        <v>77.451796822226541</v>
      </c>
      <c r="DM66" s="2">
        <f t="shared" si="75"/>
        <v>73.147445706976768</v>
      </c>
      <c r="DN66" s="2">
        <f t="shared" si="76"/>
        <v>67.314658718619498</v>
      </c>
      <c r="DO66" s="2">
        <f t="shared" si="77"/>
        <v>59.892679679301807</v>
      </c>
      <c r="DP66" s="2">
        <f t="shared" si="78"/>
        <v>48.814006196331682</v>
      </c>
      <c r="DS66" s="2">
        <f t="shared" si="79"/>
        <v>2.0743110486367625E-2</v>
      </c>
      <c r="DT66" s="2">
        <f t="shared" si="80"/>
        <v>2.153788491869902E-2</v>
      </c>
      <c r="DU66" s="2">
        <f t="shared" si="81"/>
        <v>2.4636675046543117E-2</v>
      </c>
      <c r="DV66" s="2">
        <f t="shared" si="82"/>
        <v>2.415757878286957E-2</v>
      </c>
      <c r="DW66" s="2">
        <f t="shared" si="83"/>
        <v>2.6144390179965088E-2</v>
      </c>
      <c r="DX66" s="2">
        <f t="shared" si="84"/>
        <v>2.7921197297974282E-2</v>
      </c>
      <c r="DY66" s="2">
        <f t="shared" si="85"/>
        <v>2.0486260253267947E-2</v>
      </c>
      <c r="DZ66" s="2">
        <f t="shared" si="86"/>
        <v>2.1583611946741077E-2</v>
      </c>
      <c r="EA66" s="2">
        <f t="shared" si="87"/>
        <v>2.1797706476878238E-2</v>
      </c>
      <c r="EB66" s="2">
        <f t="shared" si="88"/>
        <v>2.3440227047838956E-2</v>
      </c>
      <c r="EC66" s="2">
        <f t="shared" si="89"/>
        <v>2.4228863600505315E-2</v>
      </c>
      <c r="ED66" s="2">
        <f t="shared" si="90"/>
        <v>2.1636912745357107E-2</v>
      </c>
      <c r="EE66" s="2">
        <f t="shared" si="91"/>
        <v>2.1627251539792811E-2</v>
      </c>
    </row>
    <row r="67" spans="2:135" x14ac:dyDescent="0.25">
      <c r="B67" s="2">
        <v>61</v>
      </c>
      <c r="C67">
        <v>163.84800000000001</v>
      </c>
      <c r="D67">
        <v>172.89400000000001</v>
      </c>
      <c r="E67">
        <v>131.68199999999999</v>
      </c>
      <c r="F67">
        <v>152.364</v>
      </c>
      <c r="G67">
        <v>158.47</v>
      </c>
      <c r="H67">
        <v>181.10599999999999</v>
      </c>
      <c r="I67">
        <v>218.43899999999999</v>
      </c>
      <c r="J67">
        <v>212.10599999999999</v>
      </c>
      <c r="K67">
        <v>206.12100000000001</v>
      </c>
      <c r="L67">
        <v>168.78800000000001</v>
      </c>
      <c r="M67">
        <v>120.333</v>
      </c>
      <c r="N67">
        <v>117.63200000000001</v>
      </c>
      <c r="O67">
        <v>85.867599999999996</v>
      </c>
      <c r="R67" s="5">
        <f t="shared" si="0"/>
        <v>143.28184310547624</v>
      </c>
      <c r="S67" s="5">
        <f t="shared" si="1"/>
        <v>149.86168172088801</v>
      </c>
      <c r="T67" s="5">
        <f t="shared" si="2"/>
        <v>131.45485821013315</v>
      </c>
      <c r="U67" s="5">
        <f t="shared" si="3"/>
        <v>140.58450320471067</v>
      </c>
      <c r="V67" s="5">
        <f t="shared" si="4"/>
        <v>145.15650674809604</v>
      </c>
      <c r="W67" s="5">
        <f t="shared" si="5"/>
        <v>159.77183847213158</v>
      </c>
      <c r="X67" s="5">
        <f t="shared" si="6"/>
        <v>200.71113824978246</v>
      </c>
      <c r="Y67" s="5">
        <f t="shared" si="7"/>
        <v>190.35714428644584</v>
      </c>
      <c r="Z67" s="5">
        <f t="shared" si="8"/>
        <v>183.13688554619131</v>
      </c>
      <c r="AA67" s="5">
        <f t="shared" si="9"/>
        <v>148.33750872755985</v>
      </c>
      <c r="AB67" s="5">
        <f t="shared" si="10"/>
        <v>118.54432661917133</v>
      </c>
      <c r="AC67" s="5">
        <f t="shared" si="11"/>
        <v>109.67973154924191</v>
      </c>
      <c r="AD67" s="5">
        <f t="shared" si="12"/>
        <v>83.977520684377637</v>
      </c>
      <c r="AE67" s="5"/>
      <c r="AG67" s="5">
        <f t="shared" si="95"/>
        <v>20.566156894523772</v>
      </c>
      <c r="AH67" s="5">
        <f t="shared" si="95"/>
        <v>23.03231827911199</v>
      </c>
      <c r="AI67" s="5">
        <f t="shared" si="95"/>
        <v>0.22714178986683464</v>
      </c>
      <c r="AJ67" s="5">
        <f t="shared" si="95"/>
        <v>11.779496795289333</v>
      </c>
      <c r="AK67" s="5">
        <f t="shared" si="95"/>
        <v>13.313493251903964</v>
      </c>
      <c r="AL67" s="5">
        <f t="shared" si="95"/>
        <v>21.334161527868417</v>
      </c>
      <c r="AM67" s="5">
        <f t="shared" si="95"/>
        <v>17.727861750217528</v>
      </c>
      <c r="AN67" s="5">
        <f t="shared" si="94"/>
        <v>21.74885571355415</v>
      </c>
      <c r="AO67" s="5">
        <f t="shared" si="92"/>
        <v>22.984114453808701</v>
      </c>
      <c r="AP67" s="5">
        <f t="shared" si="92"/>
        <v>20.450491272440161</v>
      </c>
      <c r="AQ67" s="5">
        <f t="shared" si="92"/>
        <v>1.7886733808286692</v>
      </c>
      <c r="AR67" s="5">
        <f t="shared" si="92"/>
        <v>7.9522684507580976</v>
      </c>
      <c r="AS67" s="5">
        <f t="shared" si="92"/>
        <v>1.8900793156223585</v>
      </c>
      <c r="AV67" s="2">
        <f t="shared" si="14"/>
        <v>70.538003235882869</v>
      </c>
      <c r="AW67" s="2">
        <f t="shared" si="15"/>
        <v>72.288006163196869</v>
      </c>
      <c r="AX67" s="2">
        <f t="shared" si="16"/>
        <v>73.943443915704904</v>
      </c>
      <c r="AY67" s="2">
        <f t="shared" si="17"/>
        <v>74.050921159882947</v>
      </c>
      <c r="AZ67" s="2">
        <f t="shared" si="18"/>
        <v>75.462172612672987</v>
      </c>
      <c r="BA67" s="2">
        <f t="shared" si="19"/>
        <v>77.378364306001373</v>
      </c>
      <c r="BB67" s="2">
        <f t="shared" si="20"/>
        <v>78.121079586533</v>
      </c>
      <c r="BC67" s="2">
        <f t="shared" si="21"/>
        <v>77.682603551848473</v>
      </c>
      <c r="BD67" s="2">
        <f t="shared" si="22"/>
        <v>75.172263679644544</v>
      </c>
      <c r="BE67" s="2">
        <f t="shared" si="23"/>
        <v>70.906903305944695</v>
      </c>
      <c r="BF67" s="2">
        <f t="shared" si="24"/>
        <v>64.982809538325583</v>
      </c>
      <c r="BG67" s="2">
        <f t="shared" si="25"/>
        <v>57.729184070054046</v>
      </c>
      <c r="BH67" s="2">
        <f t="shared" si="26"/>
        <v>47.736573169039872</v>
      </c>
      <c r="BK67" s="2" t="str">
        <f t="shared" si="27"/>
        <v/>
      </c>
      <c r="BL67" s="2" t="str">
        <f t="shared" si="28"/>
        <v/>
      </c>
      <c r="BM67" s="2" t="str">
        <f t="shared" si="29"/>
        <v/>
      </c>
      <c r="BN67" s="2" t="str">
        <f t="shared" si="30"/>
        <v/>
      </c>
      <c r="BO67" s="2" t="str">
        <f t="shared" si="31"/>
        <v/>
      </c>
      <c r="BP67" s="2" t="str">
        <f t="shared" si="32"/>
        <v/>
      </c>
      <c r="BQ67" s="2" t="str">
        <f t="shared" si="33"/>
        <v/>
      </c>
      <c r="BR67" s="2" t="str">
        <f t="shared" si="34"/>
        <v/>
      </c>
      <c r="BS67" s="2" t="str">
        <f t="shared" si="35"/>
        <v/>
      </c>
      <c r="BT67" s="2" t="str">
        <f t="shared" si="36"/>
        <v/>
      </c>
      <c r="BU67" s="2" t="str">
        <f t="shared" si="37"/>
        <v/>
      </c>
      <c r="BV67" s="2" t="str">
        <f t="shared" si="38"/>
        <v/>
      </c>
      <c r="BW67" s="2" t="str">
        <f t="shared" si="39"/>
        <v/>
      </c>
      <c r="BZ67" s="2" t="str">
        <f t="shared" si="40"/>
        <v/>
      </c>
      <c r="CA67" s="2" t="str">
        <f t="shared" si="41"/>
        <v/>
      </c>
      <c r="CB67" s="2" t="str">
        <f t="shared" si="42"/>
        <v/>
      </c>
      <c r="CC67" s="2" t="str">
        <f t="shared" si="43"/>
        <v/>
      </c>
      <c r="CD67" s="2" t="str">
        <f t="shared" si="44"/>
        <v/>
      </c>
      <c r="CE67" s="2" t="str">
        <f t="shared" si="45"/>
        <v/>
      </c>
      <c r="CF67" s="2" t="str">
        <f t="shared" si="46"/>
        <v/>
      </c>
      <c r="CG67" s="2" t="str">
        <f t="shared" si="47"/>
        <v/>
      </c>
      <c r="CH67" s="2" t="str">
        <f t="shared" si="48"/>
        <v/>
      </c>
      <c r="CI67" s="2" t="str">
        <f t="shared" si="49"/>
        <v/>
      </c>
      <c r="CJ67" s="2" t="str">
        <f t="shared" si="50"/>
        <v/>
      </c>
      <c r="CK67" s="2" t="str">
        <f t="shared" si="51"/>
        <v/>
      </c>
      <c r="CL67" s="2" t="str">
        <f t="shared" si="52"/>
        <v/>
      </c>
      <c r="CO67" s="2">
        <f t="shared" si="53"/>
        <v>70.478727636288099</v>
      </c>
      <c r="CP67" s="2">
        <f t="shared" si="54"/>
        <v>72.273642871824535</v>
      </c>
      <c r="CQ67" s="2">
        <f t="shared" si="55"/>
        <v>73.910688840833657</v>
      </c>
      <c r="CR67" s="2">
        <f t="shared" si="56"/>
        <v>74.033589546938543</v>
      </c>
      <c r="CS67" s="2">
        <f t="shared" si="57"/>
        <v>75.437570402399942</v>
      </c>
      <c r="CT67" s="2">
        <f t="shared" si="58"/>
        <v>77.319569652452429</v>
      </c>
      <c r="CU67" s="2">
        <f t="shared" si="59"/>
        <v>78.066942803527056</v>
      </c>
      <c r="CV67" s="2">
        <f t="shared" si="60"/>
        <v>77.619790715884449</v>
      </c>
      <c r="CW67" s="2">
        <f t="shared" si="61"/>
        <v>75.117968656708044</v>
      </c>
      <c r="CX67" s="2">
        <f t="shared" si="62"/>
        <v>70.849427397521822</v>
      </c>
      <c r="CY67" s="2">
        <f t="shared" si="63"/>
        <v>64.920700413812924</v>
      </c>
      <c r="CZ67" s="2">
        <f t="shared" si="64"/>
        <v>57.677771783257811</v>
      </c>
      <c r="DA67" s="2">
        <f t="shared" si="65"/>
        <v>47.711014900590719</v>
      </c>
      <c r="DD67" s="2">
        <f t="shared" si="66"/>
        <v>73.090109249239617</v>
      </c>
      <c r="DE67" s="2">
        <f t="shared" si="67"/>
        <v>72.883112991541736</v>
      </c>
      <c r="DF67" s="2">
        <f t="shared" si="68"/>
        <v>75.126112124323484</v>
      </c>
      <c r="DG67" s="2">
        <f t="shared" si="69"/>
        <v>74.689427583347452</v>
      </c>
      <c r="DH67" s="2">
        <f t="shared" si="70"/>
        <v>76.297949159577357</v>
      </c>
      <c r="DI67" s="2">
        <f t="shared" si="71"/>
        <v>79.245196453898743</v>
      </c>
      <c r="DJ67" s="2">
        <f t="shared" si="72"/>
        <v>80.481776822819114</v>
      </c>
      <c r="DK67" s="2">
        <f t="shared" si="73"/>
        <v>80.279460318426842</v>
      </c>
      <c r="DL67" s="2">
        <f t="shared" si="74"/>
        <v>77.394436838302141</v>
      </c>
      <c r="DM67" s="2">
        <f t="shared" si="75"/>
        <v>73.090753585495932</v>
      </c>
      <c r="DN67" s="2">
        <f t="shared" si="76"/>
        <v>67.264046133683351</v>
      </c>
      <c r="DO67" s="2">
        <f t="shared" si="77"/>
        <v>59.849358959666404</v>
      </c>
      <c r="DP67" s="2">
        <f t="shared" si="78"/>
        <v>48.791043690895918</v>
      </c>
      <c r="DS67" s="2">
        <f t="shared" si="79"/>
        <v>2.2698941932033801E-2</v>
      </c>
      <c r="DT67" s="2">
        <f t="shared" si="80"/>
        <v>2.3566850789998494E-2</v>
      </c>
      <c r="DU67" s="2">
        <f t="shared" si="81"/>
        <v>2.6949520645355465E-2</v>
      </c>
      <c r="DV67" s="2">
        <f t="shared" si="82"/>
        <v>2.642666631431451E-2</v>
      </c>
      <c r="DW67" s="2">
        <f t="shared" si="83"/>
        <v>2.8594627735526658E-2</v>
      </c>
      <c r="DX67" s="2">
        <f t="shared" si="84"/>
        <v>3.0532735369477537E-2</v>
      </c>
      <c r="DY67" s="2">
        <f t="shared" si="85"/>
        <v>2.2418428170816278E-2</v>
      </c>
      <c r="DZ67" s="2">
        <f t="shared" si="86"/>
        <v>2.3616781537071616E-2</v>
      </c>
      <c r="EA67" s="2">
        <f t="shared" si="87"/>
        <v>2.3850552085675419E-2</v>
      </c>
      <c r="EB67" s="2">
        <f t="shared" si="88"/>
        <v>2.5643705379098818E-2</v>
      </c>
      <c r="EC67" s="2">
        <f t="shared" si="89"/>
        <v>2.6504464956239825E-2</v>
      </c>
      <c r="ED67" s="2">
        <f t="shared" si="90"/>
        <v>2.3674981762076757E-2</v>
      </c>
      <c r="EE67" s="2">
        <f t="shared" si="91"/>
        <v>2.3664432539741938E-2</v>
      </c>
    </row>
    <row r="68" spans="2:135" x14ac:dyDescent="0.25">
      <c r="B68" s="2">
        <v>62</v>
      </c>
      <c r="C68">
        <v>136.57599999999999</v>
      </c>
      <c r="D68">
        <v>137.697</v>
      </c>
      <c r="E68">
        <v>97</v>
      </c>
      <c r="F68">
        <v>112.288</v>
      </c>
      <c r="G68">
        <v>116.848</v>
      </c>
      <c r="H68">
        <v>139.09100000000001</v>
      </c>
      <c r="I68">
        <v>206.87899999999999</v>
      </c>
      <c r="J68">
        <v>195.06100000000001</v>
      </c>
      <c r="K68">
        <v>188.727</v>
      </c>
      <c r="L68">
        <v>133.90899999999999</v>
      </c>
      <c r="M68">
        <v>86.332999999999998</v>
      </c>
      <c r="N68">
        <v>86.734999999999999</v>
      </c>
      <c r="O68">
        <v>64.147099999999995</v>
      </c>
      <c r="R68" s="5">
        <f t="shared" si="0"/>
        <v>126.04481372015894</v>
      </c>
      <c r="S68" s="5">
        <f t="shared" si="1"/>
        <v>131.1808354635925</v>
      </c>
      <c r="T68" s="5">
        <f t="shared" si="2"/>
        <v>115.74735197211098</v>
      </c>
      <c r="U68" s="5">
        <f t="shared" si="3"/>
        <v>123.91278168819183</v>
      </c>
      <c r="V68" s="5">
        <f t="shared" si="4"/>
        <v>127.76806398586909</v>
      </c>
      <c r="W68" s="5">
        <f t="shared" si="5"/>
        <v>140.48966998692595</v>
      </c>
      <c r="X68" s="5">
        <f t="shared" si="6"/>
        <v>181.29447431016882</v>
      </c>
      <c r="Y68" s="5">
        <f t="shared" si="7"/>
        <v>170.12448642504123</v>
      </c>
      <c r="Z68" s="5">
        <f t="shared" si="8"/>
        <v>163.14842174908557</v>
      </c>
      <c r="AA68" s="5">
        <f t="shared" si="9"/>
        <v>130.28595685037953</v>
      </c>
      <c r="AB68" s="5">
        <f t="shared" si="10"/>
        <v>104.23536490553828</v>
      </c>
      <c r="AC68" s="5">
        <f t="shared" si="11"/>
        <v>96.546677429731673</v>
      </c>
      <c r="AD68" s="5">
        <f t="shared" si="12"/>
        <v>74.075564915247526</v>
      </c>
      <c r="AE68" s="5"/>
      <c r="AG68" s="5">
        <f t="shared" si="95"/>
        <v>10.531186279841052</v>
      </c>
      <c r="AH68" s="5">
        <f t="shared" si="95"/>
        <v>6.5161645364075014</v>
      </c>
      <c r="AI68" s="5">
        <f t="shared" si="95"/>
        <v>-18.747351972110977</v>
      </c>
      <c r="AJ68" s="5">
        <f t="shared" si="95"/>
        <v>-11.624781688191831</v>
      </c>
      <c r="AK68" s="5">
        <f t="shared" si="95"/>
        <v>-10.920063985869092</v>
      </c>
      <c r="AL68" s="5">
        <f t="shared" si="95"/>
        <v>-1.3986699869259382</v>
      </c>
      <c r="AM68" s="5">
        <f t="shared" si="95"/>
        <v>25.584525689831167</v>
      </c>
      <c r="AN68" s="5">
        <f t="shared" si="94"/>
        <v>24.936513574958781</v>
      </c>
      <c r="AO68" s="5">
        <f t="shared" si="92"/>
        <v>25.578578250914433</v>
      </c>
      <c r="AP68" s="5">
        <f t="shared" si="92"/>
        <v>3.6230431496204574</v>
      </c>
      <c r="AQ68" s="5">
        <f t="shared" si="92"/>
        <v>-17.902364905538278</v>
      </c>
      <c r="AR68" s="5">
        <f t="shared" si="92"/>
        <v>-9.8116774297316738</v>
      </c>
      <c r="AS68" s="5">
        <f t="shared" si="92"/>
        <v>-9.9284649152475311</v>
      </c>
      <c r="AV68" s="2">
        <f t="shared" si="14"/>
        <v>70.550200747849928</v>
      </c>
      <c r="AW68" s="2">
        <f t="shared" si="15"/>
        <v>72.27159481453134</v>
      </c>
      <c r="AX68" s="2">
        <f t="shared" si="16"/>
        <v>73.93683962428679</v>
      </c>
      <c r="AY68" s="2">
        <f t="shared" si="17"/>
        <v>74.047864728608872</v>
      </c>
      <c r="AZ68" s="2">
        <f t="shared" si="18"/>
        <v>75.475006085659118</v>
      </c>
      <c r="BA68" s="2">
        <f t="shared" si="19"/>
        <v>77.414096414378093</v>
      </c>
      <c r="BB68" s="2">
        <f t="shared" si="20"/>
        <v>78.156646370200136</v>
      </c>
      <c r="BC68" s="2">
        <f t="shared" si="21"/>
        <v>77.717732183687829</v>
      </c>
      <c r="BD68" s="2">
        <f t="shared" si="22"/>
        <v>75.196554393563758</v>
      </c>
      <c r="BE68" s="2">
        <f t="shared" si="23"/>
        <v>70.932254273761401</v>
      </c>
      <c r="BF68" s="2">
        <f t="shared" si="24"/>
        <v>65.014953193048839</v>
      </c>
      <c r="BG68" s="2">
        <f t="shared" si="25"/>
        <v>57.756007198450796</v>
      </c>
      <c r="BH68" s="2">
        <f t="shared" si="26"/>
        <v>47.753648674142568</v>
      </c>
      <c r="BK68" s="2" t="str">
        <f t="shared" si="27"/>
        <v/>
      </c>
      <c r="BL68" s="2" t="str">
        <f t="shared" si="28"/>
        <v/>
      </c>
      <c r="BM68" s="2" t="str">
        <f t="shared" si="29"/>
        <v/>
      </c>
      <c r="BN68" s="2" t="str">
        <f t="shared" si="30"/>
        <v/>
      </c>
      <c r="BO68" s="2" t="str">
        <f t="shared" si="31"/>
        <v/>
      </c>
      <c r="BP68" s="2" t="str">
        <f t="shared" si="32"/>
        <v/>
      </c>
      <c r="BQ68" s="2" t="str">
        <f t="shared" si="33"/>
        <v/>
      </c>
      <c r="BR68" s="2" t="str">
        <f t="shared" si="34"/>
        <v/>
      </c>
      <c r="BS68" s="2" t="str">
        <f t="shared" si="35"/>
        <v/>
      </c>
      <c r="BT68" s="2" t="str">
        <f t="shared" si="36"/>
        <v/>
      </c>
      <c r="BU68" s="2" t="str">
        <f t="shared" si="37"/>
        <v/>
      </c>
      <c r="BV68" s="2" t="str">
        <f t="shared" si="38"/>
        <v/>
      </c>
      <c r="BW68" s="2" t="str">
        <f t="shared" si="39"/>
        <v/>
      </c>
      <c r="BZ68" s="2" t="str">
        <f t="shared" si="40"/>
        <v/>
      </c>
      <c r="CA68" s="2" t="str">
        <f t="shared" si="41"/>
        <v/>
      </c>
      <c r="CB68" s="2" t="str">
        <f t="shared" si="42"/>
        <v/>
      </c>
      <c r="CC68" s="2" t="str">
        <f t="shared" si="43"/>
        <v/>
      </c>
      <c r="CD68" s="2" t="str">
        <f t="shared" si="44"/>
        <v/>
      </c>
      <c r="CE68" s="2" t="str">
        <f t="shared" si="45"/>
        <v/>
      </c>
      <c r="CF68" s="2" t="str">
        <f t="shared" si="46"/>
        <v/>
      </c>
      <c r="CG68" s="2" t="str">
        <f t="shared" si="47"/>
        <v/>
      </c>
      <c r="CH68" s="2" t="str">
        <f t="shared" si="48"/>
        <v/>
      </c>
      <c r="CI68" s="2" t="str">
        <f t="shared" si="49"/>
        <v/>
      </c>
      <c r="CJ68" s="2" t="str">
        <f t="shared" si="50"/>
        <v/>
      </c>
      <c r="CK68" s="2" t="str">
        <f t="shared" si="51"/>
        <v/>
      </c>
      <c r="CL68" s="2" t="str">
        <f t="shared" si="52"/>
        <v/>
      </c>
      <c r="CO68" s="2">
        <f t="shared" si="53"/>
        <v>70.487488358428635</v>
      </c>
      <c r="CP68" s="2">
        <f t="shared" si="54"/>
        <v>72.256729873105769</v>
      </c>
      <c r="CQ68" s="2">
        <f t="shared" si="55"/>
        <v>73.902375362588998</v>
      </c>
      <c r="CR68" s="2">
        <f t="shared" si="56"/>
        <v>74.029919216449969</v>
      </c>
      <c r="CS68" s="2">
        <f t="shared" si="57"/>
        <v>75.44937022793961</v>
      </c>
      <c r="CT68" s="2">
        <f t="shared" si="58"/>
        <v>77.352275592068011</v>
      </c>
      <c r="CU68" s="2">
        <f t="shared" si="59"/>
        <v>78.099279285685157</v>
      </c>
      <c r="CV68" s="2">
        <f t="shared" si="60"/>
        <v>77.651373495254958</v>
      </c>
      <c r="CW68" s="2">
        <f t="shared" si="61"/>
        <v>75.139208554345203</v>
      </c>
      <c r="CX68" s="2">
        <f t="shared" si="62"/>
        <v>70.871600775149403</v>
      </c>
      <c r="CY68" s="2">
        <f t="shared" si="63"/>
        <v>64.949322397745874</v>
      </c>
      <c r="CZ68" s="2">
        <f t="shared" si="64"/>
        <v>57.701499772670815</v>
      </c>
      <c r="DA68" s="2">
        <f t="shared" si="65"/>
        <v>47.726688658279471</v>
      </c>
      <c r="DD68" s="2">
        <f t="shared" si="66"/>
        <v>73.012699977800139</v>
      </c>
      <c r="DE68" s="2">
        <f t="shared" si="67"/>
        <v>72.833294479795512</v>
      </c>
      <c r="DF68" s="2">
        <f t="shared" si="68"/>
        <v>75.071728412506715</v>
      </c>
      <c r="DG68" s="2">
        <f t="shared" si="69"/>
        <v>74.650815904534895</v>
      </c>
      <c r="DH68" s="2">
        <f t="shared" si="70"/>
        <v>76.269268307906799</v>
      </c>
      <c r="DI68" s="2">
        <f t="shared" si="71"/>
        <v>79.204299135834731</v>
      </c>
      <c r="DJ68" s="2">
        <f t="shared" si="72"/>
        <v>80.438094638310304</v>
      </c>
      <c r="DK68" s="2">
        <f t="shared" si="73"/>
        <v>80.219790270200036</v>
      </c>
      <c r="DL68" s="2">
        <f t="shared" si="74"/>
        <v>77.337076854377742</v>
      </c>
      <c r="DM68" s="2">
        <f t="shared" si="75"/>
        <v>73.034061464015096</v>
      </c>
      <c r="DN68" s="2">
        <f t="shared" si="76"/>
        <v>67.213433548747204</v>
      </c>
      <c r="DO68" s="2">
        <f t="shared" si="77"/>
        <v>59.806038240031</v>
      </c>
      <c r="DP68" s="2">
        <f t="shared" si="78"/>
        <v>48.768081185460147</v>
      </c>
      <c r="DS68" s="2">
        <f t="shared" si="79"/>
        <v>2.4834508498302266E-2</v>
      </c>
      <c r="DT68" s="2">
        <f t="shared" si="80"/>
        <v>2.5781918024622808E-2</v>
      </c>
      <c r="DU68" s="2">
        <f t="shared" si="81"/>
        <v>2.9472930951189157E-2</v>
      </c>
      <c r="DV68" s="2">
        <f t="shared" si="82"/>
        <v>2.8902573492950497E-2</v>
      </c>
      <c r="DW68" s="2">
        <f t="shared" si="83"/>
        <v>3.1267127397760379E-2</v>
      </c>
      <c r="DX68" s="2">
        <f t="shared" si="84"/>
        <v>3.3380149252506104E-2</v>
      </c>
      <c r="DY68" s="2">
        <f t="shared" si="85"/>
        <v>2.4528265752400826E-2</v>
      </c>
      <c r="DZ68" s="2">
        <f t="shared" si="86"/>
        <v>2.583641762513365E-2</v>
      </c>
      <c r="EA68" s="2">
        <f t="shared" si="87"/>
        <v>2.6091572100884586E-2</v>
      </c>
      <c r="EB68" s="2">
        <f t="shared" si="88"/>
        <v>2.8048370508788896E-2</v>
      </c>
      <c r="EC68" s="2">
        <f t="shared" si="89"/>
        <v>2.898744404573321E-2</v>
      </c>
      <c r="ED68" s="2">
        <f t="shared" si="90"/>
        <v>2.5899942731079876E-2</v>
      </c>
      <c r="EE68" s="2">
        <f t="shared" si="91"/>
        <v>2.5888428387405033E-2</v>
      </c>
    </row>
    <row r="69" spans="2:135" x14ac:dyDescent="0.25">
      <c r="B69" s="2">
        <v>63</v>
      </c>
      <c r="C69">
        <v>105.92400000000001</v>
      </c>
      <c r="D69">
        <v>103.42400000000001</v>
      </c>
      <c r="E69">
        <v>81.575999999999993</v>
      </c>
      <c r="F69">
        <v>87.454999999999998</v>
      </c>
      <c r="G69">
        <v>88.667000000000002</v>
      </c>
      <c r="H69">
        <v>99.332999999999998</v>
      </c>
      <c r="I69">
        <v>182.667</v>
      </c>
      <c r="J69">
        <v>164.59100000000001</v>
      </c>
      <c r="K69">
        <v>156.62100000000001</v>
      </c>
      <c r="L69">
        <v>97.667000000000002</v>
      </c>
      <c r="M69">
        <v>71.772999999999996</v>
      </c>
      <c r="N69">
        <v>67.147000000000006</v>
      </c>
      <c r="O69">
        <v>52.558799999999998</v>
      </c>
      <c r="R69" s="5">
        <f t="shared" si="0"/>
        <v>111.08684047663954</v>
      </c>
      <c r="S69" s="5">
        <f t="shared" si="1"/>
        <v>115.06329536275089</v>
      </c>
      <c r="T69" s="5">
        <f t="shared" si="2"/>
        <v>103.01381288757592</v>
      </c>
      <c r="U69" s="5">
        <f t="shared" si="3"/>
        <v>109.77133390397421</v>
      </c>
      <c r="V69" s="5">
        <f t="shared" si="4"/>
        <v>112.95752598606028</v>
      </c>
      <c r="W69" s="5">
        <f t="shared" si="5"/>
        <v>123.4912991634036</v>
      </c>
      <c r="X69" s="5">
        <f t="shared" si="6"/>
        <v>161.05448561446332</v>
      </c>
      <c r="Y69" s="5">
        <f t="shared" si="7"/>
        <v>150.121413066397</v>
      </c>
      <c r="Z69" s="5">
        <f t="shared" si="8"/>
        <v>143.64297596527425</v>
      </c>
      <c r="AA69" s="5">
        <f t="shared" si="9"/>
        <v>114.43678940247847</v>
      </c>
      <c r="AB69" s="5">
        <f t="shared" si="10"/>
        <v>92.521670951812496</v>
      </c>
      <c r="AC69" s="5">
        <f t="shared" si="11"/>
        <v>85.510771554690706</v>
      </c>
      <c r="AD69" s="5">
        <f t="shared" si="12"/>
        <v>66.088567096193685</v>
      </c>
      <c r="AE69" s="5"/>
      <c r="AG69" s="5">
        <f t="shared" si="95"/>
        <v>-5.1628404766395306</v>
      </c>
      <c r="AH69" s="5">
        <f t="shared" si="95"/>
        <v>-11.639295362750886</v>
      </c>
      <c r="AI69" s="5">
        <f t="shared" si="95"/>
        <v>-21.43781288757593</v>
      </c>
      <c r="AJ69" s="5">
        <f t="shared" si="95"/>
        <v>-22.316333903974211</v>
      </c>
      <c r="AK69" s="5">
        <f t="shared" si="95"/>
        <v>-24.290525986060274</v>
      </c>
      <c r="AL69" s="5">
        <f t="shared" si="95"/>
        <v>-24.158299163403598</v>
      </c>
      <c r="AM69" s="5">
        <f t="shared" si="95"/>
        <v>21.612514385536684</v>
      </c>
      <c r="AN69" s="5">
        <f t="shared" si="94"/>
        <v>14.469586933603011</v>
      </c>
      <c r="AO69" s="5">
        <f t="shared" si="92"/>
        <v>12.978024034725763</v>
      </c>
      <c r="AP69" s="5">
        <f t="shared" si="92"/>
        <v>-16.769789402478466</v>
      </c>
      <c r="AQ69" s="5">
        <f t="shared" si="92"/>
        <v>-20.7486709518125</v>
      </c>
      <c r="AR69" s="5">
        <f t="shared" si="92"/>
        <v>-18.3637715546907</v>
      </c>
      <c r="AS69" s="5">
        <f t="shared" si="92"/>
        <v>-13.529767096193687</v>
      </c>
      <c r="AV69" s="2">
        <f t="shared" si="14"/>
        <v>70.562506644073451</v>
      </c>
      <c r="AW69" s="2">
        <f t="shared" si="15"/>
        <v>72.255147608806098</v>
      </c>
      <c r="AX69" s="2">
        <f t="shared" si="16"/>
        <v>73.930259442955887</v>
      </c>
      <c r="AY69" s="2">
        <f t="shared" si="17"/>
        <v>74.044766784467043</v>
      </c>
      <c r="AZ69" s="2">
        <f t="shared" si="18"/>
        <v>75.487811019133957</v>
      </c>
      <c r="BA69" s="2">
        <f t="shared" si="19"/>
        <v>77.449863840931258</v>
      </c>
      <c r="BB69" s="2">
        <f t="shared" si="20"/>
        <v>78.192329350081451</v>
      </c>
      <c r="BC69" s="2">
        <f t="shared" si="21"/>
        <v>77.752957533299366</v>
      </c>
      <c r="BD69" s="2">
        <f t="shared" si="22"/>
        <v>75.220926024649401</v>
      </c>
      <c r="BE69" s="2">
        <f t="shared" si="23"/>
        <v>70.957680992813181</v>
      </c>
      <c r="BF69" s="2">
        <f t="shared" si="24"/>
        <v>65.047195047922429</v>
      </c>
      <c r="BG69" s="2">
        <f t="shared" si="25"/>
        <v>57.782945644023265</v>
      </c>
      <c r="BH69" s="2">
        <f t="shared" si="26"/>
        <v>47.770755835447005</v>
      </c>
      <c r="BK69" s="2" t="str">
        <f t="shared" si="27"/>
        <v/>
      </c>
      <c r="BL69" s="2" t="str">
        <f t="shared" si="28"/>
        <v/>
      </c>
      <c r="BM69" s="2" t="str">
        <f t="shared" si="29"/>
        <v/>
      </c>
      <c r="BN69" s="2" t="str">
        <f t="shared" si="30"/>
        <v/>
      </c>
      <c r="BO69" s="2" t="str">
        <f t="shared" si="31"/>
        <v/>
      </c>
      <c r="BP69" s="2" t="str">
        <f t="shared" si="32"/>
        <v/>
      </c>
      <c r="BQ69" s="2" t="str">
        <f t="shared" si="33"/>
        <v/>
      </c>
      <c r="BR69" s="2" t="str">
        <f t="shared" si="34"/>
        <v/>
      </c>
      <c r="BS69" s="2" t="str">
        <f t="shared" si="35"/>
        <v/>
      </c>
      <c r="BT69" s="2" t="str">
        <f t="shared" si="36"/>
        <v/>
      </c>
      <c r="BU69" s="2" t="str">
        <f t="shared" si="37"/>
        <v/>
      </c>
      <c r="BV69" s="2" t="str">
        <f t="shared" si="38"/>
        <v/>
      </c>
      <c r="BW69" s="2" t="str">
        <f t="shared" si="39"/>
        <v/>
      </c>
      <c r="BZ69" s="2" t="str">
        <f t="shared" si="40"/>
        <v/>
      </c>
      <c r="CA69" s="2" t="str">
        <f t="shared" si="41"/>
        <v/>
      </c>
      <c r="CB69" s="2" t="str">
        <f t="shared" si="42"/>
        <v/>
      </c>
      <c r="CC69" s="2" t="str">
        <f t="shared" si="43"/>
        <v/>
      </c>
      <c r="CD69" s="2" t="str">
        <f t="shared" si="44"/>
        <v/>
      </c>
      <c r="CE69" s="2" t="str">
        <f t="shared" si="45"/>
        <v/>
      </c>
      <c r="CF69" s="2" t="str">
        <f t="shared" si="46"/>
        <v/>
      </c>
      <c r="CG69" s="2" t="str">
        <f t="shared" si="47"/>
        <v/>
      </c>
      <c r="CH69" s="2" t="str">
        <f t="shared" si="48"/>
        <v/>
      </c>
      <c r="CI69" s="2" t="str">
        <f t="shared" si="49"/>
        <v/>
      </c>
      <c r="CJ69" s="2" t="str">
        <f t="shared" si="50"/>
        <v/>
      </c>
      <c r="CK69" s="2" t="str">
        <f t="shared" si="51"/>
        <v/>
      </c>
      <c r="CL69" s="2" t="str">
        <f t="shared" si="52"/>
        <v/>
      </c>
      <c r="CO69" s="2">
        <f t="shared" si="53"/>
        <v>70.496249080569186</v>
      </c>
      <c r="CP69" s="2">
        <f t="shared" si="54"/>
        <v>72.239816874387003</v>
      </c>
      <c r="CQ69" s="2">
        <f t="shared" si="55"/>
        <v>73.894061884344339</v>
      </c>
      <c r="CR69" s="2">
        <f t="shared" si="56"/>
        <v>74.026248885961394</v>
      </c>
      <c r="CS69" s="2">
        <f t="shared" si="57"/>
        <v>75.461170053479293</v>
      </c>
      <c r="CT69" s="2">
        <f t="shared" si="58"/>
        <v>77.384981531683607</v>
      </c>
      <c r="CU69" s="2">
        <f t="shared" si="59"/>
        <v>78.131615767843257</v>
      </c>
      <c r="CV69" s="2">
        <f t="shared" si="60"/>
        <v>77.682956274625454</v>
      </c>
      <c r="CW69" s="2">
        <f t="shared" si="61"/>
        <v>75.160448451982361</v>
      </c>
      <c r="CX69" s="2">
        <f t="shared" si="62"/>
        <v>70.893774152776984</v>
      </c>
      <c r="CY69" s="2">
        <f t="shared" si="63"/>
        <v>64.977944381678824</v>
      </c>
      <c r="CZ69" s="2">
        <f t="shared" si="64"/>
        <v>57.725227762083819</v>
      </c>
      <c r="DA69" s="2">
        <f t="shared" si="65"/>
        <v>47.74236241596823</v>
      </c>
      <c r="DD69" s="2">
        <f t="shared" si="66"/>
        <v>72.935290706360661</v>
      </c>
      <c r="DE69" s="2">
        <f t="shared" si="67"/>
        <v>72.783475968049302</v>
      </c>
      <c r="DF69" s="2">
        <f t="shared" si="68"/>
        <v>75.017344700689947</v>
      </c>
      <c r="DG69" s="2">
        <f t="shared" si="69"/>
        <v>74.612204225722323</v>
      </c>
      <c r="DH69" s="2">
        <f t="shared" si="70"/>
        <v>76.240587456236256</v>
      </c>
      <c r="DI69" s="2">
        <f t="shared" si="71"/>
        <v>79.163401817770705</v>
      </c>
      <c r="DJ69" s="2">
        <f t="shared" si="72"/>
        <v>80.394412453801493</v>
      </c>
      <c r="DK69" s="2">
        <f t="shared" si="73"/>
        <v>80.16012022197323</v>
      </c>
      <c r="DL69" s="2">
        <f t="shared" si="74"/>
        <v>77.279716870453356</v>
      </c>
      <c r="DM69" s="2">
        <f t="shared" si="75"/>
        <v>72.97736934253426</v>
      </c>
      <c r="DN69" s="2">
        <f t="shared" si="76"/>
        <v>67.162820963811072</v>
      </c>
      <c r="DO69" s="2">
        <f t="shared" si="77"/>
        <v>59.76271752039559</v>
      </c>
      <c r="DP69" s="2">
        <f t="shared" si="78"/>
        <v>48.745118680024383</v>
      </c>
      <c r="DS69" s="2">
        <f t="shared" si="79"/>
        <v>2.7165409070362613E-2</v>
      </c>
      <c r="DT69" s="2">
        <f t="shared" si="80"/>
        <v>2.8199168555853808E-2</v>
      </c>
      <c r="DU69" s="2">
        <f t="shared" si="81"/>
        <v>3.2224795113759447E-2</v>
      </c>
      <c r="DV69" s="2">
        <f t="shared" si="82"/>
        <v>3.160291791724483E-2</v>
      </c>
      <c r="DW69" s="2">
        <f t="shared" si="83"/>
        <v>3.418061434146933E-2</v>
      </c>
      <c r="DX69" s="2">
        <f t="shared" si="84"/>
        <v>3.6483113556017119E-2</v>
      </c>
      <c r="DY69" s="2">
        <f t="shared" si="85"/>
        <v>2.6831214052482722E-2</v>
      </c>
      <c r="DZ69" s="2">
        <f t="shared" si="86"/>
        <v>2.8258629691773479E-2</v>
      </c>
      <c r="EA69" s="2">
        <f t="shared" si="87"/>
        <v>2.8537004628548746E-2</v>
      </c>
      <c r="EB69" s="2">
        <f t="shared" si="88"/>
        <v>3.0671428092342839E-2</v>
      </c>
      <c r="EC69" s="2">
        <f t="shared" si="89"/>
        <v>3.1695459052435745E-2</v>
      </c>
      <c r="ED69" s="2">
        <f t="shared" si="90"/>
        <v>2.8327937209987684E-2</v>
      </c>
      <c r="EE69" s="2">
        <f t="shared" si="91"/>
        <v>2.8315374828900435E-2</v>
      </c>
    </row>
    <row r="70" spans="2:135" x14ac:dyDescent="0.25">
      <c r="B70" s="2">
        <v>64</v>
      </c>
      <c r="C70">
        <v>86.620999999999995</v>
      </c>
      <c r="D70">
        <v>84.772999999999996</v>
      </c>
      <c r="E70">
        <v>76.697000000000003</v>
      </c>
      <c r="F70">
        <v>77.257999999999996</v>
      </c>
      <c r="G70">
        <v>79.894000000000005</v>
      </c>
      <c r="H70">
        <v>83.697000000000003</v>
      </c>
      <c r="I70">
        <v>143.51499999999999</v>
      </c>
      <c r="J70">
        <v>126.485</v>
      </c>
      <c r="K70">
        <v>115.97</v>
      </c>
      <c r="L70">
        <v>79.605999999999995</v>
      </c>
      <c r="M70">
        <v>66.864000000000004</v>
      </c>
      <c r="N70">
        <v>60.529000000000003</v>
      </c>
      <c r="O70">
        <v>48.867600000000003</v>
      </c>
      <c r="R70" s="5">
        <f t="shared" ref="R70:R133" si="96">AV70+(C$209*_xlfn.NORM.DIST($B70,C$214*C$215+C$213,C$219*C$214,FALSE))+(C$211*_xlfn.NORM.DIST($B70,C$214*C$216+C$213,C$220*C$214,FALSE))+(C$210*_xlfn.NORM.DIST($B70,C$214*C$217+C$213,C$221*C$214,FALSE))+(C$212*_xlfn.NORM.DIST($B70,C$214*C$218+C$213,C$222*C$214,FALSE))</f>
        <v>98.911269882715601</v>
      </c>
      <c r="S70" s="5">
        <f t="shared" ref="S70:S133" si="97">AW70+(D$209*_xlfn.NORM.DIST($B70,D$214*D$215+D$213,D$219*D$214,FALSE))+(D$211*_xlfn.NORM.DIST($B70,D$214*D$216+D$213,D$220*D$214,FALSE))+(D$210*_xlfn.NORM.DIST($B70,D$214*D$217+D$213,D$221*D$214,FALSE))+(D$212*_xlfn.NORM.DIST($B70,D$214*D$218+D$213,D$222*D$214,FALSE))</f>
        <v>102.01909360924468</v>
      </c>
      <c r="T70" s="5">
        <f t="shared" ref="T70:T133" si="98">AX70+(E$209*_xlfn.NORM.DIST($B70,E$214*E$215+E$213,E$219*E$214,FALSE))+(E$211*_xlfn.NORM.DIST($B70,E$214*E$216+E$213,E$220*E$214,FALSE))+(E$210*_xlfn.NORM.DIST($B70,E$214*E$217+E$213,E$221*E$214,FALSE))+(E$212*_xlfn.NORM.DIST($B70,E$214*E$218+E$213,E$222*E$214,FALSE))</f>
        <v>93.314502611029226</v>
      </c>
      <c r="U70" s="5">
        <f t="shared" ref="U70:U133" si="99">AY70+(F$209*_xlfn.NORM.DIST($B70,F$214*F$215+F$213,F$219*F$214,FALSE))+(F$211*_xlfn.NORM.DIST($B70,F$214*F$216+F$213,F$220*F$214,FALSE))+(F$210*_xlfn.NORM.DIST($B70,F$214*F$217+F$213,F$221*F$214,FALSE))+(F$212*_xlfn.NORM.DIST($B70,F$214*F$218+F$213,F$222*F$214,FALSE))</f>
        <v>98.530203525693324</v>
      </c>
      <c r="V70" s="5">
        <f t="shared" ref="V70:V133" si="100">AZ70+(G$209*_xlfn.NORM.DIST($B70,G$214*G$215+G$213,G$219*G$214,FALSE))+(G$211*_xlfn.NORM.DIST($B70,G$214*G$216+G$213,G$220*G$214,FALSE))+(G$210*_xlfn.NORM.DIST($B70,G$214*G$217+G$213,G$221*G$214,FALSE))+(G$212*_xlfn.NORM.DIST($B70,G$214*G$218+G$213,G$222*G$214,FALSE))</f>
        <v>101.1627815370591</v>
      </c>
      <c r="W70" s="5">
        <f t="shared" ref="W70:W133" si="101">BA70+(H$209*_xlfn.NORM.DIST($B70,H$214*H$215+H$213,H$219*H$214,FALSE))+(H$211*_xlfn.NORM.DIST($B70,H$214*H$216+H$213,H$220*H$214,FALSE))+(H$210*_xlfn.NORM.DIST($B70,H$214*H$217+H$213,H$221*H$214,FALSE))+(H$212*_xlfn.NORM.DIST($B70,H$214*H$218+H$213,H$222*H$214,FALSE))</f>
        <v>109.55172706174744</v>
      </c>
      <c r="X70" s="5">
        <f t="shared" ref="X70:X133" si="102">BB70+(I$209*_xlfn.NORM.DIST($B70,I$214*I$215+I$213,I$219*I$214,FALSE))+(I$211*_xlfn.NORM.DIST($B70,I$214*I$216+I$213,I$220*I$214,FALSE))+(I$210*_xlfn.NORM.DIST($B70,I$214*I$217+I$213,I$221*I$214,FALSE))+(I$212*_xlfn.NORM.DIST($B70,I$214*I$218+I$213,I$222*I$214,FALSE))</f>
        <v>141.80257486731077</v>
      </c>
      <c r="Y70" s="5">
        <f t="shared" ref="Y70:Y133" si="103">BC70+(J$209*_xlfn.NORM.DIST($B70,J$214*J$215+J$213,J$219*J$214,FALSE))+(J$211*_xlfn.NORM.DIST($B70,J$214*J$216+J$213,J$220*J$214,FALSE))+(J$210*_xlfn.NORM.DIST($B70,J$214*J$217+J$213,J$221*J$214,FALSE))+(J$212*_xlfn.NORM.DIST($B70,J$214*J$218+J$213,J$222*J$214,FALSE))</f>
        <v>131.91216279599706</v>
      </c>
      <c r="Z70" s="5">
        <f t="shared" ref="Z70:Z133" si="104">BD70+(K$209*_xlfn.NORM.DIST($B70,K$214*K$215+K$213,K$219*K$214,FALSE))+(K$211*_xlfn.NORM.DIST($B70,K$214*K$216+K$213,K$220*K$214,FALSE))+(K$210*_xlfn.NORM.DIST($B70,K$214*K$217+K$213,K$221*K$214,FALSE))+(K$212*_xlfn.NORM.DIST($B70,K$214*K$218+K$213,K$222*K$214,FALSE))</f>
        <v>126.08071662700853</v>
      </c>
      <c r="AA70" s="5">
        <f t="shared" ref="AA70:AA133" si="105">BE70+(L$209*_xlfn.NORM.DIST($B70,L$214*L$215+L$213,L$219*L$214,FALSE))+(L$211*_xlfn.NORM.DIST($B70,L$214*L$216+L$213,L$220*L$214,FALSE))+(L$210*_xlfn.NORM.DIST($B70,L$214*L$217+L$213,L$221*L$214,FALSE))+(L$212*_xlfn.NORM.DIST($B70,L$214*L$218+L$213,L$222*L$214,FALSE))</f>
        <v>101.4321806958213</v>
      </c>
      <c r="AB70" s="5">
        <f t="shared" ref="AB70:AB133" si="106">BF70+(M$209*_xlfn.NORM.DIST($B70,M$214*M$215+M$213,M$219*M$214,FALSE))+(M$211*_xlfn.NORM.DIST($B70,M$214*M$216+M$213,M$220*M$214,FALSE))+(M$210*_xlfn.NORM.DIST($B70,M$214*M$217+M$213,M$221*M$214,FALSE))+(M$212*_xlfn.NORM.DIST($B70,M$214*M$218+M$213,M$222*M$214,FALSE))</f>
        <v>83.513997634494075</v>
      </c>
      <c r="AC70" s="5">
        <f t="shared" ref="AC70:AC133" si="107">BG70+(N$209*_xlfn.NORM.DIST($B70,N$214*N$215+N$213,N$219*N$214,FALSE))+(N$211*_xlfn.NORM.DIST($B70,N$214*N$216+N$213,N$220*N$214,FALSE))+(N$210*_xlfn.NORM.DIST($B70,N$214*N$217+N$213,N$221*N$214,FALSE))+(N$212*_xlfn.NORM.DIST($B70,N$214*N$218+N$213,N$222*N$214,FALSE))</f>
        <v>76.794186747241113</v>
      </c>
      <c r="AD70" s="5">
        <f t="shared" ref="AD70:AD133" si="108">BH70+(O$209*_xlfn.NORM.DIST($B70,O$214*O$215+O$213,O$219*O$214,FALSE))+(O$211*_xlfn.NORM.DIST($B70,O$214*O$216+O$213,O$220*O$214,FALSE))+(O$210*_xlfn.NORM.DIST($B70,O$214*O$217+O$213,O$221*O$214,FALSE))+(O$212*_xlfn.NORM.DIST($B70,O$214*O$218+O$213,O$222*O$214,FALSE))</f>
        <v>60.015129259171403</v>
      </c>
      <c r="AE70" s="5"/>
      <c r="AG70" s="5">
        <f t="shared" si="95"/>
        <v>-12.290269882715606</v>
      </c>
      <c r="AH70" s="5">
        <f t="shared" si="95"/>
        <v>-17.246093609244681</v>
      </c>
      <c r="AI70" s="5">
        <f t="shared" si="95"/>
        <v>-16.617502611029224</v>
      </c>
      <c r="AJ70" s="5">
        <f t="shared" si="95"/>
        <v>-21.272203525693328</v>
      </c>
      <c r="AK70" s="5">
        <f t="shared" si="95"/>
        <v>-21.268781537059098</v>
      </c>
      <c r="AL70" s="5">
        <f t="shared" si="95"/>
        <v>-25.85472706174744</v>
      </c>
      <c r="AM70" s="5">
        <f t="shared" si="95"/>
        <v>1.7124251326892193</v>
      </c>
      <c r="AN70" s="5">
        <f t="shared" si="94"/>
        <v>-5.427162795997063</v>
      </c>
      <c r="AO70" s="5">
        <f t="shared" si="92"/>
        <v>-10.110716627008529</v>
      </c>
      <c r="AP70" s="5">
        <f t="shared" si="92"/>
        <v>-21.826180695821307</v>
      </c>
      <c r="AQ70" s="5">
        <f t="shared" si="92"/>
        <v>-16.649997634494071</v>
      </c>
      <c r="AR70" s="5">
        <f t="shared" si="92"/>
        <v>-16.26518674724111</v>
      </c>
      <c r="AS70" s="5">
        <f t="shared" si="92"/>
        <v>-11.147529259171399</v>
      </c>
      <c r="AV70" s="2">
        <f t="shared" ref="AV70:AV133" si="109">((1-DS70)*CO70) + (DS70*DD70)</f>
        <v>70.574909893945673</v>
      </c>
      <c r="AW70" s="2">
        <f t="shared" ref="AW70:AW133" si="110">((1-DT70)*CP70) + (DT70*DE70)</f>
        <v>72.238653412413825</v>
      </c>
      <c r="AX70" s="2">
        <f t="shared" ref="AX70:AX133" si="111">((1-DU70)*CQ70) + (DU70*DF70)</f>
        <v>73.92369243651784</v>
      </c>
      <c r="AY70" s="2">
        <f t="shared" ref="AY70:AY133" si="112">((1-DV70)*CR70) + (DV70*DG70)</f>
        <v>74.041614203402162</v>
      </c>
      <c r="AZ70" s="2">
        <f t="shared" ref="AZ70:AZ133" si="113">((1-DW70)*CS70) + (DW70*DH70)</f>
        <v>75.500572943899556</v>
      </c>
      <c r="BA70" s="2">
        <f t="shared" ref="BA70:BA133" si="114">((1-DX70)*CT70) + (DX70*DI70)</f>
        <v>77.485645960124288</v>
      </c>
      <c r="BB70" s="2">
        <f t="shared" ref="BB70:BB133" si="115">((1-DY70)*CU70) + (DY70*DJ70)</f>
        <v>78.228120803576076</v>
      </c>
      <c r="BC70" s="2">
        <f t="shared" ref="BC70:BC133" si="116">((1-DZ70)*CV70) + (DZ70*DK70)</f>
        <v>77.788265438279595</v>
      </c>
      <c r="BD70" s="2">
        <f t="shared" ref="BD70:BD133" si="117">((1-EA70)*CW70) + (EA70*DL70)</f>
        <v>75.245365965994068</v>
      </c>
      <c r="BE70" s="2">
        <f t="shared" ref="BE70:BE133" si="118">((1-EB70)*CX70) + (EB70*DM70)</f>
        <v>70.983168780789171</v>
      </c>
      <c r="BF70" s="2">
        <f t="shared" ref="BF70:BF133" si="119">((1-EC70)*CY70) + (EC70*DN70)</f>
        <v>65.079521451285871</v>
      </c>
      <c r="BG70" s="2">
        <f t="shared" ref="BG70:BG133" si="120">((1-ED70)*CZ70) + (ED70*DO70)</f>
        <v>57.809992737124929</v>
      </c>
      <c r="BH70" s="2">
        <f t="shared" ref="BH70:BH133" si="121">((1-EE70)*DA70) + (EE70*DP70)</f>
        <v>47.787887842309587</v>
      </c>
      <c r="BK70" s="2" t="str">
        <f t="shared" ref="BK70:BK133" si="122">IF(OR($B70&lt;C$229, AND($B70&gt;C$230, $B70&lt;C$231)), C70, "")</f>
        <v/>
      </c>
      <c r="BL70" s="2" t="str">
        <f t="shared" ref="BL70:BL133" si="123">IF(OR($B70&lt;D$229, AND($B70&gt;D$230, $B70&lt;D$231)), D70, "")</f>
        <v/>
      </c>
      <c r="BM70" s="2" t="str">
        <f t="shared" ref="BM70:BM133" si="124">IF(OR($B70&lt;E$229, AND($B70&gt;E$230, $B70&lt;E$231)), E70, "")</f>
        <v/>
      </c>
      <c r="BN70" s="2" t="str">
        <f t="shared" ref="BN70:BN133" si="125">IF(OR($B70&lt;F$229, AND($B70&gt;F$230, $B70&lt;F$231)), F70, "")</f>
        <v/>
      </c>
      <c r="BO70" s="2" t="str">
        <f t="shared" ref="BO70:BO133" si="126">IF(OR($B70&lt;G$229, AND($B70&gt;G$230, $B70&lt;G$231)), G70, "")</f>
        <v/>
      </c>
      <c r="BP70" s="2" t="str">
        <f t="shared" ref="BP70:BP133" si="127">IF(OR($B70&lt;H$229, AND($B70&gt;H$230, $B70&lt;H$231)), H70, "")</f>
        <v/>
      </c>
      <c r="BQ70" s="2" t="str">
        <f t="shared" ref="BQ70:BQ133" si="128">IF(OR($B70&lt;I$229, AND($B70&gt;I$230, $B70&lt;I$231)), I70, "")</f>
        <v/>
      </c>
      <c r="BR70" s="2" t="str">
        <f t="shared" ref="BR70:BR133" si="129">IF(OR($B70&lt;J$229, AND($B70&gt;J$230, $B70&lt;J$231)), J70, "")</f>
        <v/>
      </c>
      <c r="BS70" s="2" t="str">
        <f t="shared" ref="BS70:BS133" si="130">IF(OR($B70&lt;K$229, AND($B70&gt;K$230, $B70&lt;K$231)), K70, "")</f>
        <v/>
      </c>
      <c r="BT70" s="2" t="str">
        <f t="shared" ref="BT70:BT133" si="131">IF(OR($B70&lt;L$229, AND($B70&gt;L$230, $B70&lt;L$231)), L70, "")</f>
        <v/>
      </c>
      <c r="BU70" s="2" t="str">
        <f t="shared" ref="BU70:BU133" si="132">IF(OR($B70&lt;M$229, AND($B70&gt;M$230, $B70&lt;M$231)), M70, "")</f>
        <v/>
      </c>
      <c r="BV70" s="2" t="str">
        <f t="shared" ref="BV70:BV133" si="133">IF(OR($B70&lt;N$229, AND($B70&gt;N$230, $B70&lt;N$231)), N70, "")</f>
        <v/>
      </c>
      <c r="BW70" s="2" t="str">
        <f t="shared" ref="BW70:BW133" si="134">IF(OR($B70&lt;O$229, AND($B70&gt;O$230, $B70&lt;O$231)), O70, "")</f>
        <v/>
      </c>
      <c r="BZ70" s="2" t="str">
        <f t="shared" ref="BZ70:BZ133" si="135">IF(OR(AND($B70&gt;C$230, $B70&lt;C$231), $B70&gt;C$232), C70, "")</f>
        <v/>
      </c>
      <c r="CA70" s="2" t="str">
        <f t="shared" ref="CA70:CA133" si="136">IF(OR(AND($B70&gt;D$230, $B70&lt;D$231), $B70&gt;D$232), D70, "")</f>
        <v/>
      </c>
      <c r="CB70" s="2" t="str">
        <f t="shared" ref="CB70:CB133" si="137">IF(OR(AND($B70&gt;E$230, $B70&lt;E$231), $B70&gt;E$232), E70, "")</f>
        <v/>
      </c>
      <c r="CC70" s="2" t="str">
        <f t="shared" ref="CC70:CC133" si="138">IF(OR(AND($B70&gt;F$230, $B70&lt;F$231), $B70&gt;F$232), F70, "")</f>
        <v/>
      </c>
      <c r="CD70" s="2" t="str">
        <f t="shared" ref="CD70:CD133" si="139">IF(OR(AND($B70&gt;G$230, $B70&lt;G$231), $B70&gt;G$232), G70, "")</f>
        <v/>
      </c>
      <c r="CE70" s="2" t="str">
        <f t="shared" ref="CE70:CE133" si="140">IF(OR(AND($B70&gt;H$230, $B70&lt;H$231), $B70&gt;H$232), H70, "")</f>
        <v/>
      </c>
      <c r="CF70" s="2" t="str">
        <f t="shared" ref="CF70:CF133" si="141">IF(OR(AND($B70&gt;I$230, $B70&lt;I$231), $B70&gt;I$232), I70, "")</f>
        <v/>
      </c>
      <c r="CG70" s="2" t="str">
        <f t="shared" ref="CG70:CG133" si="142">IF(OR(AND($B70&gt;J$230, $B70&lt;J$231), $B70&gt;J$232), J70, "")</f>
        <v/>
      </c>
      <c r="CH70" s="2" t="str">
        <f t="shared" ref="CH70:CH133" si="143">IF(OR(AND($B70&gt;K$230, $B70&lt;K$231), $B70&gt;K$232), K70, "")</f>
        <v/>
      </c>
      <c r="CI70" s="2" t="str">
        <f t="shared" ref="CI70:CI133" si="144">IF(OR(AND($B70&gt;L$230, $B70&lt;L$231), $B70&gt;L$232), L70, "")</f>
        <v/>
      </c>
      <c r="CJ70" s="2" t="str">
        <f t="shared" ref="CJ70:CJ133" si="145">IF(OR(AND($B70&gt;M$230, $B70&lt;M$231), $B70&gt;M$232), M70, "")</f>
        <v/>
      </c>
      <c r="CK70" s="2" t="str">
        <f t="shared" ref="CK70:CK133" si="146">IF(OR(AND($B70&gt;N$230, $B70&lt;N$231), $B70&gt;N$232), N70, "")</f>
        <v/>
      </c>
      <c r="CL70" s="2" t="str">
        <f t="shared" ref="CL70:CL133" si="147">IF(OR(AND($B70&gt;O$230, $B70&lt;O$231), $B70&gt;O$232), O70, "")</f>
        <v/>
      </c>
      <c r="CO70" s="2">
        <f t="shared" ref="CO70:CO133" si="148">BK$207*$B70+BK$209</f>
        <v>70.505009802709722</v>
      </c>
      <c r="CP70" s="2">
        <f t="shared" ref="CP70:CP133" si="149">BL$207*$B70+BL$209</f>
        <v>72.222903875668237</v>
      </c>
      <c r="CQ70" s="2">
        <f t="shared" ref="CQ70:CQ133" si="150">BM$207*$B70+BM$209</f>
        <v>73.88574840609968</v>
      </c>
      <c r="CR70" s="2">
        <f t="shared" ref="CR70:CR133" si="151">BN$207*$B70+BN$209</f>
        <v>74.022578555472819</v>
      </c>
      <c r="CS70" s="2">
        <f t="shared" ref="CS70:CS133" si="152">BO$207*$B70+BO$209</f>
        <v>75.472969879018976</v>
      </c>
      <c r="CT70" s="2">
        <f t="shared" ref="CT70:CT133" si="153">BP$207*$B70+BP$209</f>
        <v>77.417687471299203</v>
      </c>
      <c r="CU70" s="2">
        <f t="shared" ref="CU70:CU133" si="154">BQ$207*$B70+BQ$209</f>
        <v>78.163952250001358</v>
      </c>
      <c r="CV70" s="2">
        <f t="shared" ref="CV70:CV133" si="155">BR$207*$B70+BR$209</f>
        <v>77.714539053995949</v>
      </c>
      <c r="CW70" s="2">
        <f t="shared" ref="CW70:CW133" si="156">BS$207*$B70+BS$209</f>
        <v>75.181688349619535</v>
      </c>
      <c r="CX70" s="2">
        <f t="shared" ref="CX70:CX133" si="157">BT$207*$B70+BT$209</f>
        <v>70.915947530404566</v>
      </c>
      <c r="CY70" s="2">
        <f t="shared" ref="CY70:CY133" si="158">BU$207*$B70+BU$209</f>
        <v>65.006566365611775</v>
      </c>
      <c r="CZ70" s="2">
        <f t="shared" ref="CZ70:CZ133" si="159">BV$207*$B70+BV$209</f>
        <v>57.748955751496823</v>
      </c>
      <c r="DA70" s="2">
        <f t="shared" ref="DA70:DA133" si="160">BW$207*$B70+BW$209</f>
        <v>47.758036173656983</v>
      </c>
      <c r="DD70" s="2">
        <f t="shared" ref="DD70:DD133" si="161">BZ$207*$B70+BZ$209</f>
        <v>72.857881434921197</v>
      </c>
      <c r="DE70" s="2">
        <f t="shared" ref="DE70:DE133" si="162">CA$207*$B70+CA$209</f>
        <v>72.733657456303092</v>
      </c>
      <c r="DF70" s="2">
        <f t="shared" ref="DF70:DF133" si="163">CB$207*$B70+CB$209</f>
        <v>74.962960988873178</v>
      </c>
      <c r="DG70" s="2">
        <f t="shared" ref="DG70:DG133" si="164">CC$207*$B70+CC$209</f>
        <v>74.573592546909751</v>
      </c>
      <c r="DH70" s="2">
        <f t="shared" ref="DH70:DH133" si="165">CD$207*$B70+CD$209</f>
        <v>76.211906604565712</v>
      </c>
      <c r="DI70" s="2">
        <f t="shared" ref="DI70:DI133" si="166">CE$207*$B70+CE$209</f>
        <v>79.122504499706679</v>
      </c>
      <c r="DJ70" s="2">
        <f t="shared" ref="DJ70:DJ133" si="167">CF$207*$B70+CF$209</f>
        <v>80.350730269292697</v>
      </c>
      <c r="DK70" s="2">
        <f t="shared" ref="DK70:DK133" si="168">CG$207*$B70+CG$209</f>
        <v>80.10045017374641</v>
      </c>
      <c r="DL70" s="2">
        <f t="shared" ref="DL70:DL133" si="169">CH$207*$B70+CH$209</f>
        <v>77.222356886528956</v>
      </c>
      <c r="DM70" s="2">
        <f t="shared" ref="DM70:DM133" si="170">CI$207*$B70+CI$209</f>
        <v>72.920677221053424</v>
      </c>
      <c r="DN70" s="2">
        <f t="shared" ref="DN70:DN133" si="171">CJ$207*$B70+CJ$209</f>
        <v>67.112208378874925</v>
      </c>
      <c r="DO70" s="2">
        <f t="shared" ref="DO70:DO133" si="172">CK$207*$B70+CK$209</f>
        <v>59.719396800760187</v>
      </c>
      <c r="DP70" s="2">
        <f t="shared" ref="DP70:DP133" si="173">CL$207*$B70+CL$209</f>
        <v>48.722156174588612</v>
      </c>
      <c r="DS70" s="2">
        <f t="shared" ref="DS70:DS133" si="174">POWER(10,($B70-C$227)/C$228)/(1+POWER(10,($B70-C$227)/C$228))</f>
        <v>2.9708416846466711E-2</v>
      </c>
      <c r="DT70" s="2">
        <f t="shared" ref="DT70:DT133" si="175">POWER(10,($B70-D$227)/D$228)/(1+POWER(10,($B70-D$227)/D$228))</f>
        <v>3.08358812208522E-2</v>
      </c>
      <c r="DU70" s="2">
        <f t="shared" ref="DU70:DU133" si="176">POWER(10,($B70-E$227)/E$228)/(1+POWER(10,($B70-E$227)/E$228))</f>
        <v>3.5224273300319409E-2</v>
      </c>
      <c r="DV70" s="2">
        <f t="shared" ref="DV70:DV133" si="177">POWER(10,($B70-F$227)/F$228)/(1+POWER(10,($B70-F$227)/F$228))</f>
        <v>3.4546578172546014E-2</v>
      </c>
      <c r="DW70" s="2">
        <f t="shared" ref="DW70:DW133" si="178">POWER(10,($B70-G$227)/G$228)/(1+POWER(10,($B70-G$227)/G$228))</f>
        <v>3.7355112997200804E-2</v>
      </c>
      <c r="DX70" s="2">
        <f t="shared" ref="DX70:DX133" si="179">POWER(10,($B70-H$227)/H$228)/(1+POWER(10,($B70-H$227)/H$228))</f>
        <v>3.9862629063819231E-2</v>
      </c>
      <c r="DY70" s="2">
        <f t="shared" ref="DY70:DY133" si="180">POWER(10,($B70-I$227)/I$228)/(1+POWER(10,($B70-I$227)/I$228))</f>
        <v>2.9343880818549488E-2</v>
      </c>
      <c r="DZ70" s="2">
        <f t="shared" ref="DZ70:DZ133" si="181">POWER(10,($B70-J$227)/J$228)/(1+POWER(10,($B70-J$227)/J$228))</f>
        <v>3.0900725376289923E-2</v>
      </c>
      <c r="EA70" s="2">
        <f t="shared" ref="EA70:EA133" si="182">POWER(10,($B70-K$227)/K$228)/(1+POWER(10,($B70-K$227)/K$228))</f>
        <v>3.1204291742049466E-2</v>
      </c>
      <c r="EB70" s="2">
        <f t="shared" ref="EB70:EB133" si="183">POWER(10,($B70-L$227)/L$228)/(1+POWER(10,($B70-L$227)/L$228))</f>
        <v>3.3531328786203872E-2</v>
      </c>
      <c r="EC70" s="2">
        <f t="shared" ref="EC70:EC133" si="184">POWER(10,($B70-M$227)/M$228)/(1+POWER(10,($B70-M$227)/M$228))</f>
        <v>3.4647430671761514E-2</v>
      </c>
      <c r="ED70" s="2">
        <f t="shared" ref="ED70:ED133" si="185">POWER(10,($B70-N$227)/N$228)/(1+POWER(10,($B70-N$227)/N$228))</f>
        <v>3.0976306371065902E-2</v>
      </c>
      <c r="EE70" s="2">
        <f t="shared" ref="EE70:EE133" si="186">POWER(10,($B70-O$227)/O$228)/(1+POWER(10,($B70-O$227)/O$228))</f>
        <v>3.0962606961537454E-2</v>
      </c>
    </row>
    <row r="71" spans="2:135" x14ac:dyDescent="0.25">
      <c r="B71" s="2">
        <v>65</v>
      </c>
      <c r="C71">
        <v>76.590999999999994</v>
      </c>
      <c r="D71">
        <v>76.909000000000006</v>
      </c>
      <c r="E71">
        <v>75.061000000000007</v>
      </c>
      <c r="F71">
        <v>75.620999999999995</v>
      </c>
      <c r="G71">
        <v>77.227000000000004</v>
      </c>
      <c r="H71">
        <v>80.590999999999994</v>
      </c>
      <c r="I71">
        <v>106.955</v>
      </c>
      <c r="J71">
        <v>97.605999999999995</v>
      </c>
      <c r="K71">
        <v>89.712000000000003</v>
      </c>
      <c r="L71">
        <v>73.424000000000007</v>
      </c>
      <c r="M71">
        <v>66.697000000000003</v>
      </c>
      <c r="N71">
        <v>58.146999999999998</v>
      </c>
      <c r="O71">
        <v>47.852899999999998</v>
      </c>
      <c r="R71" s="5">
        <f t="shared" si="96"/>
        <v>89.585357928115798</v>
      </c>
      <c r="S71" s="5">
        <f t="shared" si="97"/>
        <v>92.087546728575219</v>
      </c>
      <c r="T71" s="5">
        <f t="shared" si="98"/>
        <v>86.387524101888545</v>
      </c>
      <c r="U71" s="5">
        <f t="shared" si="99"/>
        <v>90.142982508508467</v>
      </c>
      <c r="V71" s="5">
        <f t="shared" si="100"/>
        <v>92.367781011201885</v>
      </c>
      <c r="W71" s="5">
        <f t="shared" si="101"/>
        <v>98.88288848309287</v>
      </c>
      <c r="X71" s="5">
        <f t="shared" si="102"/>
        <v>124.8490237234478</v>
      </c>
      <c r="Y71" s="5">
        <f t="shared" si="103"/>
        <v>116.48924003802784</v>
      </c>
      <c r="Z71" s="5">
        <f t="shared" si="104"/>
        <v>111.35049798611915</v>
      </c>
      <c r="AA71" s="5">
        <f t="shared" si="105"/>
        <v>91.4228833372823</v>
      </c>
      <c r="AB71" s="5">
        <f t="shared" si="106"/>
        <v>77.011785189510405</v>
      </c>
      <c r="AC71" s="5">
        <f t="shared" si="107"/>
        <v>70.311934697197813</v>
      </c>
      <c r="AD71" s="5">
        <f t="shared" si="108"/>
        <v>55.66407641301312</v>
      </c>
      <c r="AE71" s="5"/>
      <c r="AG71" s="5">
        <f t="shared" si="95"/>
        <v>-12.994357928115804</v>
      </c>
      <c r="AH71" s="5">
        <f t="shared" si="95"/>
        <v>-15.178546728575213</v>
      </c>
      <c r="AI71" s="5">
        <f t="shared" si="95"/>
        <v>-11.326524101888538</v>
      </c>
      <c r="AJ71" s="5">
        <f t="shared" si="95"/>
        <v>-14.521982508508472</v>
      </c>
      <c r="AK71" s="5">
        <f t="shared" si="95"/>
        <v>-15.140781011201881</v>
      </c>
      <c r="AL71" s="5">
        <f t="shared" si="95"/>
        <v>-18.291888483092876</v>
      </c>
      <c r="AM71" s="5">
        <f t="shared" si="95"/>
        <v>-17.894023723447802</v>
      </c>
      <c r="AN71" s="5">
        <f t="shared" si="94"/>
        <v>-18.88324003802785</v>
      </c>
      <c r="AO71" s="5">
        <f t="shared" si="92"/>
        <v>-21.638497986119148</v>
      </c>
      <c r="AP71" s="5">
        <f t="shared" si="92"/>
        <v>-17.998883337282294</v>
      </c>
      <c r="AQ71" s="5">
        <f t="shared" si="92"/>
        <v>-10.314785189510403</v>
      </c>
      <c r="AR71" s="5">
        <f t="shared" si="92"/>
        <v>-12.164934697197815</v>
      </c>
      <c r="AS71" s="5">
        <f t="shared" si="92"/>
        <v>-7.811176413013122</v>
      </c>
      <c r="AV71" s="2">
        <f t="shared" si="109"/>
        <v>70.587396467286311</v>
      </c>
      <c r="AW71" s="2">
        <f t="shared" si="110"/>
        <v>72.222099413781294</v>
      </c>
      <c r="AX71" s="2">
        <f t="shared" si="111"/>
        <v>73.917125492088601</v>
      </c>
      <c r="AY71" s="2">
        <f t="shared" si="112"/>
        <v>74.038391895738471</v>
      </c>
      <c r="AZ71" s="2">
        <f t="shared" si="113"/>
        <v>75.513275080518866</v>
      </c>
      <c r="BA71" s="2">
        <f t="shared" si="114"/>
        <v>77.521418171581246</v>
      </c>
      <c r="BB71" s="2">
        <f t="shared" si="115"/>
        <v>78.264010533648516</v>
      </c>
      <c r="BC71" s="2">
        <f t="shared" si="116"/>
        <v>77.823638284869162</v>
      </c>
      <c r="BD71" s="2">
        <f t="shared" si="117"/>
        <v>75.269858587908757</v>
      </c>
      <c r="BE71" s="2">
        <f t="shared" si="118"/>
        <v>71.008699620098795</v>
      </c>
      <c r="BF71" s="2">
        <f t="shared" si="119"/>
        <v>65.111915399777573</v>
      </c>
      <c r="BG71" s="2">
        <f t="shared" si="120"/>
        <v>57.837139537223358</v>
      </c>
      <c r="BH71" s="2">
        <f t="shared" si="121"/>
        <v>47.805036362001253</v>
      </c>
      <c r="BK71" s="2" t="str">
        <f t="shared" si="122"/>
        <v/>
      </c>
      <c r="BL71" s="2" t="str">
        <f t="shared" si="123"/>
        <v/>
      </c>
      <c r="BM71" s="2" t="str">
        <f t="shared" si="124"/>
        <v/>
      </c>
      <c r="BN71" s="2" t="str">
        <f t="shared" si="125"/>
        <v/>
      </c>
      <c r="BO71" s="2" t="str">
        <f t="shared" si="126"/>
        <v/>
      </c>
      <c r="BP71" s="2" t="str">
        <f t="shared" si="127"/>
        <v/>
      </c>
      <c r="BQ71" s="2" t="str">
        <f t="shared" si="128"/>
        <v/>
      </c>
      <c r="BR71" s="2" t="str">
        <f t="shared" si="129"/>
        <v/>
      </c>
      <c r="BS71" s="2" t="str">
        <f t="shared" si="130"/>
        <v/>
      </c>
      <c r="BT71" s="2" t="str">
        <f t="shared" si="131"/>
        <v/>
      </c>
      <c r="BU71" s="2" t="str">
        <f t="shared" si="132"/>
        <v/>
      </c>
      <c r="BV71" s="2" t="str">
        <f t="shared" si="133"/>
        <v/>
      </c>
      <c r="BW71" s="2" t="str">
        <f t="shared" si="134"/>
        <v/>
      </c>
      <c r="BZ71" s="2" t="str">
        <f t="shared" si="135"/>
        <v/>
      </c>
      <c r="CA71" s="2" t="str">
        <f t="shared" si="136"/>
        <v/>
      </c>
      <c r="CB71" s="2" t="str">
        <f t="shared" si="137"/>
        <v/>
      </c>
      <c r="CC71" s="2" t="str">
        <f t="shared" si="138"/>
        <v/>
      </c>
      <c r="CD71" s="2" t="str">
        <f t="shared" si="139"/>
        <v/>
      </c>
      <c r="CE71" s="2" t="str">
        <f t="shared" si="140"/>
        <v/>
      </c>
      <c r="CF71" s="2" t="str">
        <f t="shared" si="141"/>
        <v/>
      </c>
      <c r="CG71" s="2" t="str">
        <f t="shared" si="142"/>
        <v/>
      </c>
      <c r="CH71" s="2" t="str">
        <f t="shared" si="143"/>
        <v/>
      </c>
      <c r="CI71" s="2" t="str">
        <f t="shared" si="144"/>
        <v/>
      </c>
      <c r="CJ71" s="2" t="str">
        <f t="shared" si="145"/>
        <v/>
      </c>
      <c r="CK71" s="2" t="str">
        <f t="shared" si="146"/>
        <v/>
      </c>
      <c r="CL71" s="2" t="str">
        <f t="shared" si="147"/>
        <v/>
      </c>
      <c r="CO71" s="2">
        <f t="shared" si="148"/>
        <v>70.513770524850258</v>
      </c>
      <c r="CP71" s="2">
        <f t="shared" si="149"/>
        <v>72.205990876949471</v>
      </c>
      <c r="CQ71" s="2">
        <f t="shared" si="150"/>
        <v>73.87743492785502</v>
      </c>
      <c r="CR71" s="2">
        <f t="shared" si="151"/>
        <v>74.018908224984244</v>
      </c>
      <c r="CS71" s="2">
        <f t="shared" si="152"/>
        <v>75.484769704558644</v>
      </c>
      <c r="CT71" s="2">
        <f t="shared" si="153"/>
        <v>77.450393410914799</v>
      </c>
      <c r="CU71" s="2">
        <f t="shared" si="154"/>
        <v>78.196288732159459</v>
      </c>
      <c r="CV71" s="2">
        <f t="shared" si="155"/>
        <v>77.746121833366459</v>
      </c>
      <c r="CW71" s="2">
        <f t="shared" si="156"/>
        <v>75.202928247256693</v>
      </c>
      <c r="CX71" s="2">
        <f t="shared" si="157"/>
        <v>70.938120908032161</v>
      </c>
      <c r="CY71" s="2">
        <f t="shared" si="158"/>
        <v>65.035188349544725</v>
      </c>
      <c r="CZ71" s="2">
        <f t="shared" si="159"/>
        <v>57.772683740909827</v>
      </c>
      <c r="DA71" s="2">
        <f t="shared" si="160"/>
        <v>47.773709931345742</v>
      </c>
      <c r="DD71" s="2">
        <f t="shared" si="161"/>
        <v>72.780472163481718</v>
      </c>
      <c r="DE71" s="2">
        <f t="shared" si="162"/>
        <v>72.683838944556868</v>
      </c>
      <c r="DF71" s="2">
        <f t="shared" si="163"/>
        <v>74.908577277056409</v>
      </c>
      <c r="DG71" s="2">
        <f t="shared" si="164"/>
        <v>74.534980868097193</v>
      </c>
      <c r="DH71" s="2">
        <f t="shared" si="165"/>
        <v>76.183225752895154</v>
      </c>
      <c r="DI71" s="2">
        <f t="shared" si="166"/>
        <v>79.081607181642653</v>
      </c>
      <c r="DJ71" s="2">
        <f t="shared" si="167"/>
        <v>80.307048084783887</v>
      </c>
      <c r="DK71" s="2">
        <f t="shared" si="168"/>
        <v>80.040780125519603</v>
      </c>
      <c r="DL71" s="2">
        <f t="shared" si="169"/>
        <v>77.164996902604557</v>
      </c>
      <c r="DM71" s="2">
        <f t="shared" si="170"/>
        <v>72.863985099572588</v>
      </c>
      <c r="DN71" s="2">
        <f t="shared" si="171"/>
        <v>67.061595793938778</v>
      </c>
      <c r="DO71" s="2">
        <f t="shared" si="172"/>
        <v>59.676076081124783</v>
      </c>
      <c r="DP71" s="2">
        <f t="shared" si="173"/>
        <v>48.699193669152848</v>
      </c>
      <c r="DS71" s="2">
        <f t="shared" si="174"/>
        <v>3.248153227634281E-2</v>
      </c>
      <c r="DT71" s="2">
        <f t="shared" si="175"/>
        <v>3.3710582764277658E-2</v>
      </c>
      <c r="DU71" s="2">
        <f t="shared" si="176"/>
        <v>3.8491837973992513E-2</v>
      </c>
      <c r="DV71" s="2">
        <f t="shared" si="177"/>
        <v>3.7753736831899649E-2</v>
      </c>
      <c r="DW71" s="2">
        <f t="shared" si="178"/>
        <v>4.0811982411952323E-2</v>
      </c>
      <c r="DX71" s="2">
        <f t="shared" si="179"/>
        <v>4.3541050192796152E-2</v>
      </c>
      <c r="DY71" s="2">
        <f t="shared" si="180"/>
        <v>3.2084094003825968E-2</v>
      </c>
      <c r="DZ71" s="2">
        <f t="shared" si="181"/>
        <v>3.3781261361564653E-2</v>
      </c>
      <c r="EA71" s="2">
        <f t="shared" si="182"/>
        <v>3.4112129802198139E-2</v>
      </c>
      <c r="EB71" s="2">
        <f t="shared" si="183"/>
        <v>3.6647813681078757E-2</v>
      </c>
      <c r="EC71" s="2">
        <f t="shared" si="184"/>
        <v>3.7863584860540145E-2</v>
      </c>
      <c r="ED71" s="2">
        <f t="shared" si="185"/>
        <v>3.3863641747263772E-2</v>
      </c>
      <c r="EE71" s="2">
        <f t="shared" si="186"/>
        <v>3.3848710005144673E-2</v>
      </c>
    </row>
    <row r="72" spans="2:135" x14ac:dyDescent="0.25">
      <c r="B72" s="2">
        <v>66</v>
      </c>
      <c r="C72">
        <v>72.772999999999996</v>
      </c>
      <c r="D72">
        <v>74.879000000000005</v>
      </c>
      <c r="E72">
        <v>75.438999999999993</v>
      </c>
      <c r="F72">
        <v>74.212000000000003</v>
      </c>
      <c r="G72">
        <v>75.802999999999997</v>
      </c>
      <c r="H72">
        <v>78.135999999999996</v>
      </c>
      <c r="I72">
        <v>87.47</v>
      </c>
      <c r="J72">
        <v>84.590999999999994</v>
      </c>
      <c r="K72">
        <v>80.332999999999998</v>
      </c>
      <c r="L72">
        <v>72.484999999999999</v>
      </c>
      <c r="M72">
        <v>65.302999999999997</v>
      </c>
      <c r="N72">
        <v>58.073999999999998</v>
      </c>
      <c r="O72">
        <v>47.5</v>
      </c>
      <c r="R72" s="5">
        <f t="shared" si="96"/>
        <v>82.871412633890685</v>
      </c>
      <c r="S72" s="5">
        <f t="shared" si="97"/>
        <v>84.986956873569056</v>
      </c>
      <c r="T72" s="5">
        <f t="shared" si="98"/>
        <v>81.817687313041603</v>
      </c>
      <c r="U72" s="5">
        <f t="shared" si="99"/>
        <v>84.300704266894826</v>
      </c>
      <c r="V72" s="5">
        <f t="shared" si="100"/>
        <v>86.267112153570324</v>
      </c>
      <c r="W72" s="5">
        <f t="shared" si="101"/>
        <v>91.291092573674874</v>
      </c>
      <c r="X72" s="5">
        <f t="shared" si="102"/>
        <v>110.9162143984987</v>
      </c>
      <c r="Y72" s="5">
        <f t="shared" si="103"/>
        <v>104.26734442565241</v>
      </c>
      <c r="Z72" s="5">
        <f t="shared" si="104"/>
        <v>99.783458024625517</v>
      </c>
      <c r="AA72" s="5">
        <f t="shared" si="105"/>
        <v>84.203833972951699</v>
      </c>
      <c r="AB72" s="5">
        <f t="shared" si="106"/>
        <v>72.650908480204052</v>
      </c>
      <c r="AC72" s="5">
        <f t="shared" si="107"/>
        <v>65.789529375414176</v>
      </c>
      <c r="AD72" s="5">
        <f t="shared" si="108"/>
        <v>52.75344300528721</v>
      </c>
      <c r="AE72" s="5"/>
      <c r="AG72" s="5">
        <f t="shared" si="95"/>
        <v>-10.098412633890689</v>
      </c>
      <c r="AH72" s="5">
        <f t="shared" si="95"/>
        <v>-10.107956873569051</v>
      </c>
      <c r="AI72" s="5">
        <f t="shared" si="95"/>
        <v>-6.3786873130416097</v>
      </c>
      <c r="AJ72" s="5">
        <f t="shared" si="95"/>
        <v>-10.088704266894823</v>
      </c>
      <c r="AK72" s="5">
        <f t="shared" si="95"/>
        <v>-10.464112153570326</v>
      </c>
      <c r="AL72" s="5">
        <f t="shared" si="95"/>
        <v>-13.155092573674878</v>
      </c>
      <c r="AM72" s="5">
        <f t="shared" si="95"/>
        <v>-23.446214398498697</v>
      </c>
      <c r="AN72" s="5">
        <f t="shared" si="94"/>
        <v>-19.676344425652417</v>
      </c>
      <c r="AO72" s="5">
        <f t="shared" si="92"/>
        <v>-19.450458024625519</v>
      </c>
      <c r="AP72" s="5">
        <f t="shared" si="92"/>
        <v>-11.7188339729517</v>
      </c>
      <c r="AQ72" s="5">
        <f t="shared" si="92"/>
        <v>-7.3479084802040546</v>
      </c>
      <c r="AR72" s="5">
        <f t="shared" si="92"/>
        <v>-7.715529375414178</v>
      </c>
      <c r="AS72" s="5">
        <f t="shared" si="92"/>
        <v>-5.2534430052872096</v>
      </c>
      <c r="AV72" s="2">
        <f t="shared" si="109"/>
        <v>70.599948909719416</v>
      </c>
      <c r="AW72" s="2">
        <f t="shared" si="110"/>
        <v>72.205470938084289</v>
      </c>
      <c r="AX72" s="2">
        <f t="shared" si="111"/>
        <v>73.910543048230451</v>
      </c>
      <c r="AY72" s="2">
        <f t="shared" si="112"/>
        <v>74.035082594804962</v>
      </c>
      <c r="AZ72" s="2">
        <f t="shared" si="113"/>
        <v>75.52589808511587</v>
      </c>
      <c r="BA72" s="2">
        <f t="shared" si="114"/>
        <v>77.557151423949307</v>
      </c>
      <c r="BB72" s="2">
        <f t="shared" si="115"/>
        <v>78.299985503898796</v>
      </c>
      <c r="BC72" s="2">
        <f t="shared" si="116"/>
        <v>77.859054536884102</v>
      </c>
      <c r="BD72" s="2">
        <f t="shared" si="117"/>
        <v>75.294384827981091</v>
      </c>
      <c r="BE72" s="2">
        <f t="shared" si="118"/>
        <v>71.034251718110667</v>
      </c>
      <c r="BF72" s="2">
        <f t="shared" si="119"/>
        <v>65.144356087115568</v>
      </c>
      <c r="BG72" s="2">
        <f t="shared" si="120"/>
        <v>57.864374495730061</v>
      </c>
      <c r="BH72" s="2">
        <f t="shared" si="121"/>
        <v>47.822191337842227</v>
      </c>
      <c r="BK72" s="2" t="str">
        <f t="shared" si="122"/>
        <v/>
      </c>
      <c r="BL72" s="2" t="str">
        <f t="shared" si="123"/>
        <v/>
      </c>
      <c r="BM72" s="2" t="str">
        <f t="shared" si="124"/>
        <v/>
      </c>
      <c r="BN72" s="2" t="str">
        <f t="shared" si="125"/>
        <v/>
      </c>
      <c r="BO72" s="2" t="str">
        <f t="shared" si="126"/>
        <v/>
      </c>
      <c r="BP72" s="2" t="str">
        <f t="shared" si="127"/>
        <v/>
      </c>
      <c r="BQ72" s="2" t="str">
        <f t="shared" si="128"/>
        <v/>
      </c>
      <c r="BR72" s="2" t="str">
        <f t="shared" si="129"/>
        <v/>
      </c>
      <c r="BS72" s="2" t="str">
        <f t="shared" si="130"/>
        <v/>
      </c>
      <c r="BT72" s="2" t="str">
        <f t="shared" si="131"/>
        <v/>
      </c>
      <c r="BU72" s="2" t="str">
        <f t="shared" si="132"/>
        <v/>
      </c>
      <c r="BV72" s="2" t="str">
        <f t="shared" si="133"/>
        <v/>
      </c>
      <c r="BW72" s="2" t="str">
        <f t="shared" si="134"/>
        <v/>
      </c>
      <c r="BZ72" s="2" t="str">
        <f t="shared" si="135"/>
        <v/>
      </c>
      <c r="CA72" s="2" t="str">
        <f t="shared" si="136"/>
        <v/>
      </c>
      <c r="CB72" s="2" t="str">
        <f t="shared" si="137"/>
        <v/>
      </c>
      <c r="CC72" s="2" t="str">
        <f t="shared" si="138"/>
        <v/>
      </c>
      <c r="CD72" s="2" t="str">
        <f t="shared" si="139"/>
        <v/>
      </c>
      <c r="CE72" s="2" t="str">
        <f t="shared" si="140"/>
        <v/>
      </c>
      <c r="CF72" s="2" t="str">
        <f t="shared" si="141"/>
        <v/>
      </c>
      <c r="CG72" s="2" t="str">
        <f t="shared" si="142"/>
        <v/>
      </c>
      <c r="CH72" s="2" t="str">
        <f t="shared" si="143"/>
        <v/>
      </c>
      <c r="CI72" s="2" t="str">
        <f t="shared" si="144"/>
        <v/>
      </c>
      <c r="CJ72" s="2" t="str">
        <f t="shared" si="145"/>
        <v/>
      </c>
      <c r="CK72" s="2" t="str">
        <f t="shared" si="146"/>
        <v/>
      </c>
      <c r="CL72" s="2" t="str">
        <f t="shared" si="147"/>
        <v/>
      </c>
      <c r="CO72" s="2">
        <f t="shared" si="148"/>
        <v>70.522531246990795</v>
      </c>
      <c r="CP72" s="2">
        <f t="shared" si="149"/>
        <v>72.189077878230705</v>
      </c>
      <c r="CQ72" s="2">
        <f t="shared" si="150"/>
        <v>73.869121449610361</v>
      </c>
      <c r="CR72" s="2">
        <f t="shared" si="151"/>
        <v>74.015237894495669</v>
      </c>
      <c r="CS72" s="2">
        <f t="shared" si="152"/>
        <v>75.496569530098327</v>
      </c>
      <c r="CT72" s="2">
        <f t="shared" si="153"/>
        <v>77.483099350530381</v>
      </c>
      <c r="CU72" s="2">
        <f t="shared" si="154"/>
        <v>78.22862521431756</v>
      </c>
      <c r="CV72" s="2">
        <f t="shared" si="155"/>
        <v>77.777704612736954</v>
      </c>
      <c r="CW72" s="2">
        <f t="shared" si="156"/>
        <v>75.224168144893866</v>
      </c>
      <c r="CX72" s="2">
        <f t="shared" si="157"/>
        <v>70.960294285659742</v>
      </c>
      <c r="CY72" s="2">
        <f t="shared" si="158"/>
        <v>65.063810333477676</v>
      </c>
      <c r="CZ72" s="2">
        <f t="shared" si="159"/>
        <v>57.796411730322831</v>
      </c>
      <c r="DA72" s="2">
        <f t="shared" si="160"/>
        <v>47.789383689034494</v>
      </c>
      <c r="DD72" s="2">
        <f t="shared" si="161"/>
        <v>72.70306289204224</v>
      </c>
      <c r="DE72" s="2">
        <f t="shared" si="162"/>
        <v>72.634020432810658</v>
      </c>
      <c r="DF72" s="2">
        <f t="shared" si="163"/>
        <v>74.85419356523964</v>
      </c>
      <c r="DG72" s="2">
        <f t="shared" si="164"/>
        <v>74.496369189284621</v>
      </c>
      <c r="DH72" s="2">
        <f t="shared" si="165"/>
        <v>76.154544901224611</v>
      </c>
      <c r="DI72" s="2">
        <f t="shared" si="166"/>
        <v>79.040709863578627</v>
      </c>
      <c r="DJ72" s="2">
        <f t="shared" si="167"/>
        <v>80.263365900275076</v>
      </c>
      <c r="DK72" s="2">
        <f t="shared" si="168"/>
        <v>79.981110077292783</v>
      </c>
      <c r="DL72" s="2">
        <f t="shared" si="169"/>
        <v>77.107636918680157</v>
      </c>
      <c r="DM72" s="2">
        <f t="shared" si="170"/>
        <v>72.807292978091752</v>
      </c>
      <c r="DN72" s="2">
        <f t="shared" si="171"/>
        <v>67.010983209002632</v>
      </c>
      <c r="DO72" s="2">
        <f t="shared" si="172"/>
        <v>59.63275536148938</v>
      </c>
      <c r="DP72" s="2">
        <f t="shared" si="173"/>
        <v>48.676231163717077</v>
      </c>
      <c r="DS72" s="2">
        <f t="shared" si="174"/>
        <v>3.5504030819421203E-2</v>
      </c>
      <c r="DT72" s="2">
        <f t="shared" si="175"/>
        <v>3.6843092855107375E-2</v>
      </c>
      <c r="DU72" s="2">
        <f t="shared" si="176"/>
        <v>4.2049305794873953E-2</v>
      </c>
      <c r="DV72" s="2">
        <f t="shared" si="177"/>
        <v>4.1245914627096633E-2</v>
      </c>
      <c r="DW72" s="2">
        <f t="shared" si="178"/>
        <v>4.4573940461236028E-2</v>
      </c>
      <c r="DX72" s="2">
        <f t="shared" si="179"/>
        <v>4.7542099131060729E-2</v>
      </c>
      <c r="DY72" s="2">
        <f t="shared" si="180"/>
        <v>3.507095035437259E-2</v>
      </c>
      <c r="DZ72" s="2">
        <f t="shared" si="181"/>
        <v>3.6920088225137843E-2</v>
      </c>
      <c r="EA72" s="2">
        <f t="shared" si="182"/>
        <v>3.7280513520842939E-2</v>
      </c>
      <c r="EB72" s="2">
        <f t="shared" si="183"/>
        <v>4.0041951710070356E-2</v>
      </c>
      <c r="EC72" s="2">
        <f t="shared" si="184"/>
        <v>4.1365486675742774E-2</v>
      </c>
      <c r="ED72" s="2">
        <f t="shared" si="185"/>
        <v>3.7009829889005523E-2</v>
      </c>
      <c r="EE72" s="2">
        <f t="shared" si="186"/>
        <v>3.6993563994164008E-2</v>
      </c>
    </row>
    <row r="73" spans="2:135" x14ac:dyDescent="0.25">
      <c r="B73" s="2">
        <v>67</v>
      </c>
      <c r="C73">
        <v>73.817999999999998</v>
      </c>
      <c r="D73">
        <v>75.5</v>
      </c>
      <c r="E73">
        <v>75.090999999999994</v>
      </c>
      <c r="F73">
        <v>75.879000000000005</v>
      </c>
      <c r="G73">
        <v>76.454999999999998</v>
      </c>
      <c r="H73">
        <v>78.757999999999996</v>
      </c>
      <c r="I73">
        <v>81.272999999999996</v>
      </c>
      <c r="J73">
        <v>80.984999999999999</v>
      </c>
      <c r="K73">
        <v>76.394000000000005</v>
      </c>
      <c r="L73">
        <v>73.120999999999995</v>
      </c>
      <c r="M73">
        <v>66.682000000000002</v>
      </c>
      <c r="N73">
        <v>57.396999999999998</v>
      </c>
      <c r="O73">
        <v>48.588200000000001</v>
      </c>
      <c r="R73" s="5">
        <f t="shared" si="96"/>
        <v>78.379618497239832</v>
      </c>
      <c r="S73" s="5">
        <f t="shared" si="97"/>
        <v>80.284493105299731</v>
      </c>
      <c r="T73" s="5">
        <f t="shared" si="98"/>
        <v>79.1886486206825</v>
      </c>
      <c r="U73" s="5">
        <f t="shared" si="99"/>
        <v>80.594852441978077</v>
      </c>
      <c r="V73" s="5">
        <f t="shared" si="100"/>
        <v>82.443580416277911</v>
      </c>
      <c r="W73" s="5">
        <f t="shared" si="101"/>
        <v>86.376999125934617</v>
      </c>
      <c r="X73" s="5">
        <f t="shared" si="102"/>
        <v>100.19064854507643</v>
      </c>
      <c r="Y73" s="5">
        <f t="shared" si="103"/>
        <v>95.194723569525138</v>
      </c>
      <c r="Z73" s="5">
        <f t="shared" si="104"/>
        <v>91.274733163642665</v>
      </c>
      <c r="AA73" s="5">
        <f t="shared" si="105"/>
        <v>79.382041178436864</v>
      </c>
      <c r="AB73" s="5">
        <f t="shared" si="106"/>
        <v>70.040738264660348</v>
      </c>
      <c r="AC73" s="5">
        <f t="shared" si="107"/>
        <v>62.882361370631486</v>
      </c>
      <c r="AD73" s="5">
        <f t="shared" si="108"/>
        <v>50.9973328876574</v>
      </c>
      <c r="AE73" s="5"/>
      <c r="AG73" s="5">
        <f t="shared" si="95"/>
        <v>-4.5616184972398344</v>
      </c>
      <c r="AH73" s="5">
        <f t="shared" si="95"/>
        <v>-4.784493105299731</v>
      </c>
      <c r="AI73" s="5">
        <f t="shared" si="95"/>
        <v>-4.0976486206825058</v>
      </c>
      <c r="AJ73" s="5">
        <f t="shared" si="95"/>
        <v>-4.7158524419780719</v>
      </c>
      <c r="AK73" s="5">
        <f t="shared" si="95"/>
        <v>-5.9885804162779124</v>
      </c>
      <c r="AL73" s="5">
        <f t="shared" si="95"/>
        <v>-7.6189991259346215</v>
      </c>
      <c r="AM73" s="5">
        <f t="shared" si="95"/>
        <v>-18.917648545076432</v>
      </c>
      <c r="AN73" s="5">
        <f t="shared" si="94"/>
        <v>-14.209723569525138</v>
      </c>
      <c r="AO73" s="5">
        <f t="shared" si="92"/>
        <v>-14.88073316364266</v>
      </c>
      <c r="AP73" s="5">
        <f t="shared" si="92"/>
        <v>-6.2610411784368694</v>
      </c>
      <c r="AQ73" s="5">
        <f t="shared" si="92"/>
        <v>-3.3587382646603459</v>
      </c>
      <c r="AR73" s="5">
        <f t="shared" si="92"/>
        <v>-5.4853613706314874</v>
      </c>
      <c r="AS73" s="5">
        <f t="shared" si="92"/>
        <v>-2.4091328876573996</v>
      </c>
      <c r="AV73" s="2">
        <f t="shared" si="109"/>
        <v>70.612545878250629</v>
      </c>
      <c r="AW73" s="2">
        <f t="shared" si="110"/>
        <v>72.188751249709682</v>
      </c>
      <c r="AX73" s="2">
        <f t="shared" si="111"/>
        <v>73.903926803887089</v>
      </c>
      <c r="AY73" s="2">
        <f t="shared" si="112"/>
        <v>74.031666633271058</v>
      </c>
      <c r="AZ73" s="2">
        <f t="shared" si="113"/>
        <v>75.538419780548722</v>
      </c>
      <c r="BA73" s="2">
        <f t="shared" si="114"/>
        <v>77.592811707817049</v>
      </c>
      <c r="BB73" s="2">
        <f t="shared" si="115"/>
        <v>78.336029437932197</v>
      </c>
      <c r="BC73" s="2">
        <f t="shared" si="116"/>
        <v>77.894488222725585</v>
      </c>
      <c r="BD73" s="2">
        <f t="shared" si="117"/>
        <v>75.318921745042346</v>
      </c>
      <c r="BE73" s="2">
        <f t="shared" si="118"/>
        <v>71.059799031032156</v>
      </c>
      <c r="BF73" s="2">
        <f t="shared" si="119"/>
        <v>65.176818415156902</v>
      </c>
      <c r="BG73" s="2">
        <f t="shared" si="120"/>
        <v>57.89168308620426</v>
      </c>
      <c r="BH73" s="2">
        <f t="shared" si="121"/>
        <v>47.839340769957779</v>
      </c>
      <c r="BK73" s="2" t="str">
        <f t="shared" si="122"/>
        <v/>
      </c>
      <c r="BL73" s="2" t="str">
        <f t="shared" si="123"/>
        <v/>
      </c>
      <c r="BM73" s="2" t="str">
        <f t="shared" si="124"/>
        <v/>
      </c>
      <c r="BN73" s="2" t="str">
        <f t="shared" si="125"/>
        <v/>
      </c>
      <c r="BO73" s="2" t="str">
        <f t="shared" si="126"/>
        <v/>
      </c>
      <c r="BP73" s="2" t="str">
        <f t="shared" si="127"/>
        <v/>
      </c>
      <c r="BQ73" s="2" t="str">
        <f t="shared" si="128"/>
        <v/>
      </c>
      <c r="BR73" s="2" t="str">
        <f t="shared" si="129"/>
        <v/>
      </c>
      <c r="BS73" s="2" t="str">
        <f t="shared" si="130"/>
        <v/>
      </c>
      <c r="BT73" s="2" t="str">
        <f t="shared" si="131"/>
        <v/>
      </c>
      <c r="BU73" s="2" t="str">
        <f t="shared" si="132"/>
        <v/>
      </c>
      <c r="BV73" s="2" t="str">
        <f t="shared" si="133"/>
        <v/>
      </c>
      <c r="BW73" s="2" t="str">
        <f t="shared" si="134"/>
        <v/>
      </c>
      <c r="BZ73" s="2" t="str">
        <f t="shared" si="135"/>
        <v/>
      </c>
      <c r="CA73" s="2" t="str">
        <f t="shared" si="136"/>
        <v/>
      </c>
      <c r="CB73" s="2" t="str">
        <f t="shared" si="137"/>
        <v/>
      </c>
      <c r="CC73" s="2" t="str">
        <f t="shared" si="138"/>
        <v/>
      </c>
      <c r="CD73" s="2" t="str">
        <f t="shared" si="139"/>
        <v/>
      </c>
      <c r="CE73" s="2" t="str">
        <f t="shared" si="140"/>
        <v/>
      </c>
      <c r="CF73" s="2" t="str">
        <f t="shared" si="141"/>
        <v/>
      </c>
      <c r="CG73" s="2" t="str">
        <f t="shared" si="142"/>
        <v/>
      </c>
      <c r="CH73" s="2" t="str">
        <f t="shared" si="143"/>
        <v/>
      </c>
      <c r="CI73" s="2" t="str">
        <f t="shared" si="144"/>
        <v/>
      </c>
      <c r="CJ73" s="2" t="str">
        <f t="shared" si="145"/>
        <v/>
      </c>
      <c r="CK73" s="2" t="str">
        <f t="shared" si="146"/>
        <v/>
      </c>
      <c r="CL73" s="2" t="str">
        <f t="shared" si="147"/>
        <v/>
      </c>
      <c r="CO73" s="2">
        <f t="shared" si="148"/>
        <v>70.531291969131331</v>
      </c>
      <c r="CP73" s="2">
        <f t="shared" si="149"/>
        <v>72.172164879511939</v>
      </c>
      <c r="CQ73" s="2">
        <f t="shared" si="150"/>
        <v>73.860807971365702</v>
      </c>
      <c r="CR73" s="2">
        <f t="shared" si="151"/>
        <v>74.011567564007109</v>
      </c>
      <c r="CS73" s="2">
        <f t="shared" si="152"/>
        <v>75.50836935563801</v>
      </c>
      <c r="CT73" s="2">
        <f t="shared" si="153"/>
        <v>77.515805290145977</v>
      </c>
      <c r="CU73" s="2">
        <f t="shared" si="154"/>
        <v>78.260961696475661</v>
      </c>
      <c r="CV73" s="2">
        <f t="shared" si="155"/>
        <v>77.809287392107464</v>
      </c>
      <c r="CW73" s="2">
        <f t="shared" si="156"/>
        <v>75.245408042531025</v>
      </c>
      <c r="CX73" s="2">
        <f t="shared" si="157"/>
        <v>70.982467663287323</v>
      </c>
      <c r="CY73" s="2">
        <f t="shared" si="158"/>
        <v>65.092432317410626</v>
      </c>
      <c r="CZ73" s="2">
        <f t="shared" si="159"/>
        <v>57.820139719735842</v>
      </c>
      <c r="DA73" s="2">
        <f t="shared" si="160"/>
        <v>47.805057446723254</v>
      </c>
      <c r="DD73" s="2">
        <f t="shared" si="161"/>
        <v>72.625653620602762</v>
      </c>
      <c r="DE73" s="2">
        <f t="shared" si="162"/>
        <v>72.584201921064448</v>
      </c>
      <c r="DF73" s="2">
        <f t="shared" si="163"/>
        <v>74.799809853422872</v>
      </c>
      <c r="DG73" s="2">
        <f t="shared" si="164"/>
        <v>74.457757510472049</v>
      </c>
      <c r="DH73" s="2">
        <f t="shared" si="165"/>
        <v>76.125864049554067</v>
      </c>
      <c r="DI73" s="2">
        <f t="shared" si="166"/>
        <v>78.999812545514615</v>
      </c>
      <c r="DJ73" s="2">
        <f t="shared" si="167"/>
        <v>80.21968371576628</v>
      </c>
      <c r="DK73" s="2">
        <f t="shared" si="168"/>
        <v>79.921440029065977</v>
      </c>
      <c r="DL73" s="2">
        <f t="shared" si="169"/>
        <v>77.050276934755772</v>
      </c>
      <c r="DM73" s="2">
        <f t="shared" si="170"/>
        <v>72.750600856610902</v>
      </c>
      <c r="DN73" s="2">
        <f t="shared" si="171"/>
        <v>66.960370624066485</v>
      </c>
      <c r="DO73" s="2">
        <f t="shared" si="172"/>
        <v>59.589434641853977</v>
      </c>
      <c r="DP73" s="2">
        <f t="shared" si="173"/>
        <v>48.653268658281313</v>
      </c>
      <c r="DS73" s="2">
        <f t="shared" si="174"/>
        <v>3.8796503489363955E-2</v>
      </c>
      <c r="DT73" s="2">
        <f t="shared" si="175"/>
        <v>4.0254560937655011E-2</v>
      </c>
      <c r="DU73" s="2">
        <f t="shared" si="176"/>
        <v>4.5919857398920794E-2</v>
      </c>
      <c r="DV73" s="2">
        <f t="shared" si="177"/>
        <v>4.5045993131811804E-2</v>
      </c>
      <c r="DW73" s="2">
        <f t="shared" si="178"/>
        <v>4.8665073897455384E-2</v>
      </c>
      <c r="DX73" s="2">
        <f t="shared" si="179"/>
        <v>5.189086333135328E-2</v>
      </c>
      <c r="DY73" s="2">
        <f t="shared" si="180"/>
        <v>3.8324857083964686E-2</v>
      </c>
      <c r="DZ73" s="2">
        <f t="shared" si="181"/>
        <v>4.0338387068849658E-2</v>
      </c>
      <c r="EA73" s="2">
        <f t="shared" si="182"/>
        <v>4.073077154135972E-2</v>
      </c>
      <c r="EB73" s="2">
        <f t="shared" si="183"/>
        <v>4.3736166504221269E-2</v>
      </c>
      <c r="EC73" s="2">
        <f t="shared" si="184"/>
        <v>4.517606253139464E-2</v>
      </c>
      <c r="ED73" s="2">
        <f t="shared" si="185"/>
        <v>4.0436088734583729E-2</v>
      </c>
      <c r="EE73" s="2">
        <f t="shared" si="186"/>
        <v>4.0418380195130887E-2</v>
      </c>
    </row>
    <row r="74" spans="2:135" x14ac:dyDescent="0.25">
      <c r="B74" s="2">
        <v>68</v>
      </c>
      <c r="C74">
        <v>75.652000000000001</v>
      </c>
      <c r="D74">
        <v>76.045000000000002</v>
      </c>
      <c r="E74">
        <v>77.135999999999996</v>
      </c>
      <c r="F74">
        <v>76.879000000000005</v>
      </c>
      <c r="G74">
        <v>79.317999999999998</v>
      </c>
      <c r="H74">
        <v>79.575999999999993</v>
      </c>
      <c r="I74">
        <v>78.182000000000002</v>
      </c>
      <c r="J74">
        <v>78.272999999999996</v>
      </c>
      <c r="K74">
        <v>76.742000000000004</v>
      </c>
      <c r="L74">
        <v>72.954999999999998</v>
      </c>
      <c r="M74">
        <v>67.832999999999998</v>
      </c>
      <c r="N74">
        <v>58.543999999999997</v>
      </c>
      <c r="O74">
        <v>48.676499999999997</v>
      </c>
      <c r="R74" s="5">
        <f t="shared" si="96"/>
        <v>75.70763239744376</v>
      </c>
      <c r="S74" s="5">
        <f t="shared" si="97"/>
        <v>77.548345230696441</v>
      </c>
      <c r="T74" s="5">
        <f t="shared" si="98"/>
        <v>78.194197506037668</v>
      </c>
      <c r="U74" s="5">
        <f t="shared" si="99"/>
        <v>78.654906594637055</v>
      </c>
      <c r="V74" s="5">
        <f t="shared" si="100"/>
        <v>80.518529248103832</v>
      </c>
      <c r="W74" s="5">
        <f t="shared" si="101"/>
        <v>83.722510983771073</v>
      </c>
      <c r="X74" s="5">
        <f t="shared" si="102"/>
        <v>92.468842425361018</v>
      </c>
      <c r="Y74" s="5">
        <f t="shared" si="103"/>
        <v>88.927870121163878</v>
      </c>
      <c r="Z74" s="5">
        <f t="shared" si="104"/>
        <v>85.459068490287621</v>
      </c>
      <c r="AA74" s="5">
        <f t="shared" si="105"/>
        <v>76.533725266281479</v>
      </c>
      <c r="AB74" s="5">
        <f t="shared" si="106"/>
        <v>68.867428575143251</v>
      </c>
      <c r="AC74" s="5">
        <f t="shared" si="107"/>
        <v>61.273950334194275</v>
      </c>
      <c r="AD74" s="5">
        <f t="shared" si="108"/>
        <v>50.168892928563544</v>
      </c>
      <c r="AE74" s="5"/>
      <c r="AG74" s="5">
        <f t="shared" si="95"/>
        <v>-5.5632397443758919E-2</v>
      </c>
      <c r="AH74" s="5">
        <f t="shared" si="95"/>
        <v>-1.5033452306964392</v>
      </c>
      <c r="AI74" s="5">
        <f t="shared" si="95"/>
        <v>-1.058197506037672</v>
      </c>
      <c r="AJ74" s="5">
        <f t="shared" si="95"/>
        <v>-1.7759065946370498</v>
      </c>
      <c r="AK74" s="5">
        <f t="shared" si="95"/>
        <v>-1.2005292481038339</v>
      </c>
      <c r="AL74" s="5">
        <f t="shared" si="95"/>
        <v>-4.1465109837710799</v>
      </c>
      <c r="AM74" s="5">
        <f t="shared" si="95"/>
        <v>-14.286842425361016</v>
      </c>
      <c r="AN74" s="5">
        <f t="shared" si="94"/>
        <v>-10.654870121163881</v>
      </c>
      <c r="AO74" s="5">
        <f t="shared" si="92"/>
        <v>-8.7170684902876161</v>
      </c>
      <c r="AP74" s="5">
        <f t="shared" si="92"/>
        <v>-3.5787252662814808</v>
      </c>
      <c r="AQ74" s="5">
        <f t="shared" si="92"/>
        <v>-1.0344285751432523</v>
      </c>
      <c r="AR74" s="5">
        <f t="shared" si="92"/>
        <v>-2.7299503341942781</v>
      </c>
      <c r="AS74" s="5">
        <f t="shared" si="92"/>
        <v>-1.4923929285635467</v>
      </c>
      <c r="AV74" s="2">
        <f t="shared" si="109"/>
        <v>70.625161636591884</v>
      </c>
      <c r="AW74" s="2">
        <f t="shared" si="110"/>
        <v>72.171921343379395</v>
      </c>
      <c r="AX74" s="2">
        <f t="shared" si="111"/>
        <v>73.897255408208295</v>
      </c>
      <c r="AY74" s="2">
        <f t="shared" si="112"/>
        <v>74.028121708741892</v>
      </c>
      <c r="AZ74" s="2">
        <f t="shared" si="113"/>
        <v>75.550814874985662</v>
      </c>
      <c r="BA74" s="2">
        <f t="shared" si="114"/>
        <v>77.628359520965915</v>
      </c>
      <c r="BB74" s="2">
        <f t="shared" si="115"/>
        <v>78.372122382300603</v>
      </c>
      <c r="BC74" s="2">
        <f t="shared" si="116"/>
        <v>77.929908380546564</v>
      </c>
      <c r="BD74" s="2">
        <f t="shared" si="117"/>
        <v>75.343442037218125</v>
      </c>
      <c r="BE74" s="2">
        <f t="shared" si="118"/>
        <v>71.085310752311983</v>
      </c>
      <c r="BF74" s="2">
        <f t="shared" si="119"/>
        <v>65.209272468152705</v>
      </c>
      <c r="BG74" s="2">
        <f t="shared" si="120"/>
        <v>57.919047401444168</v>
      </c>
      <c r="BH74" s="2">
        <f t="shared" si="121"/>
        <v>47.85647047881347</v>
      </c>
      <c r="BK74" s="2" t="str">
        <f t="shared" si="122"/>
        <v/>
      </c>
      <c r="BL74" s="2" t="str">
        <f t="shared" si="123"/>
        <v/>
      </c>
      <c r="BM74" s="2" t="str">
        <f t="shared" si="124"/>
        <v/>
      </c>
      <c r="BN74" s="2" t="str">
        <f t="shared" si="125"/>
        <v/>
      </c>
      <c r="BO74" s="2" t="str">
        <f t="shared" si="126"/>
        <v/>
      </c>
      <c r="BP74" s="2" t="str">
        <f t="shared" si="127"/>
        <v/>
      </c>
      <c r="BQ74" s="2" t="str">
        <f t="shared" si="128"/>
        <v/>
      </c>
      <c r="BR74" s="2" t="str">
        <f t="shared" si="129"/>
        <v/>
      </c>
      <c r="BS74" s="2" t="str">
        <f t="shared" si="130"/>
        <v/>
      </c>
      <c r="BT74" s="2" t="str">
        <f t="shared" si="131"/>
        <v/>
      </c>
      <c r="BU74" s="2" t="str">
        <f t="shared" si="132"/>
        <v/>
      </c>
      <c r="BV74" s="2" t="str">
        <f t="shared" si="133"/>
        <v/>
      </c>
      <c r="BW74" s="2" t="str">
        <f t="shared" si="134"/>
        <v/>
      </c>
      <c r="BZ74" s="2" t="str">
        <f t="shared" si="135"/>
        <v/>
      </c>
      <c r="CA74" s="2" t="str">
        <f t="shared" si="136"/>
        <v/>
      </c>
      <c r="CB74" s="2" t="str">
        <f t="shared" si="137"/>
        <v/>
      </c>
      <c r="CC74" s="2" t="str">
        <f t="shared" si="138"/>
        <v/>
      </c>
      <c r="CD74" s="2" t="str">
        <f t="shared" si="139"/>
        <v/>
      </c>
      <c r="CE74" s="2" t="str">
        <f t="shared" si="140"/>
        <v/>
      </c>
      <c r="CF74" s="2" t="str">
        <f t="shared" si="141"/>
        <v/>
      </c>
      <c r="CG74" s="2" t="str">
        <f t="shared" si="142"/>
        <v/>
      </c>
      <c r="CH74" s="2" t="str">
        <f t="shared" si="143"/>
        <v/>
      </c>
      <c r="CI74" s="2" t="str">
        <f t="shared" si="144"/>
        <v/>
      </c>
      <c r="CJ74" s="2" t="str">
        <f t="shared" si="145"/>
        <v/>
      </c>
      <c r="CK74" s="2" t="str">
        <f t="shared" si="146"/>
        <v/>
      </c>
      <c r="CL74" s="2" t="str">
        <f t="shared" si="147"/>
        <v/>
      </c>
      <c r="CO74" s="2">
        <f t="shared" si="148"/>
        <v>70.540052691271868</v>
      </c>
      <c r="CP74" s="2">
        <f t="shared" si="149"/>
        <v>72.155251880793173</v>
      </c>
      <c r="CQ74" s="2">
        <f t="shared" si="150"/>
        <v>73.852494493121043</v>
      </c>
      <c r="CR74" s="2">
        <f t="shared" si="151"/>
        <v>74.007897233518534</v>
      </c>
      <c r="CS74" s="2">
        <f t="shared" si="152"/>
        <v>75.520169181177678</v>
      </c>
      <c r="CT74" s="2">
        <f t="shared" si="153"/>
        <v>77.548511229761573</v>
      </c>
      <c r="CU74" s="2">
        <f t="shared" si="154"/>
        <v>78.293298178633762</v>
      </c>
      <c r="CV74" s="2">
        <f t="shared" si="155"/>
        <v>77.84087017147796</v>
      </c>
      <c r="CW74" s="2">
        <f t="shared" si="156"/>
        <v>75.266647940168198</v>
      </c>
      <c r="CX74" s="2">
        <f t="shared" si="157"/>
        <v>71.004641040914905</v>
      </c>
      <c r="CY74" s="2">
        <f t="shared" si="158"/>
        <v>65.121054301343577</v>
      </c>
      <c r="CZ74" s="2">
        <f t="shared" si="159"/>
        <v>57.843867709148846</v>
      </c>
      <c r="DA74" s="2">
        <f t="shared" si="160"/>
        <v>47.820731204412006</v>
      </c>
      <c r="DD74" s="2">
        <f t="shared" si="161"/>
        <v>72.548244349163298</v>
      </c>
      <c r="DE74" s="2">
        <f t="shared" si="162"/>
        <v>72.534383409318238</v>
      </c>
      <c r="DF74" s="2">
        <f t="shared" si="163"/>
        <v>74.745426141606103</v>
      </c>
      <c r="DG74" s="2">
        <f t="shared" si="164"/>
        <v>74.419145831659478</v>
      </c>
      <c r="DH74" s="2">
        <f t="shared" si="165"/>
        <v>76.09718319788351</v>
      </c>
      <c r="DI74" s="2">
        <f t="shared" si="166"/>
        <v>78.958915227450589</v>
      </c>
      <c r="DJ74" s="2">
        <f t="shared" si="167"/>
        <v>80.176001531257469</v>
      </c>
      <c r="DK74" s="2">
        <f t="shared" si="168"/>
        <v>79.861769980839171</v>
      </c>
      <c r="DL74" s="2">
        <f t="shared" si="169"/>
        <v>76.992916950831372</v>
      </c>
      <c r="DM74" s="2">
        <f t="shared" si="170"/>
        <v>72.693908735130066</v>
      </c>
      <c r="DN74" s="2">
        <f t="shared" si="171"/>
        <v>66.909758039130352</v>
      </c>
      <c r="DO74" s="2">
        <f t="shared" si="172"/>
        <v>59.546113922218574</v>
      </c>
      <c r="DP74" s="2">
        <f t="shared" si="173"/>
        <v>48.630306152845542</v>
      </c>
      <c r="DS74" s="2">
        <f t="shared" si="174"/>
        <v>4.238088779304125E-2</v>
      </c>
      <c r="DT74" s="2">
        <f t="shared" si="175"/>
        <v>4.3967492366209247E-2</v>
      </c>
      <c r="DU74" s="2">
        <f t="shared" si="176"/>
        <v>5.0128041897930867E-2</v>
      </c>
      <c r="DV74" s="2">
        <f t="shared" si="177"/>
        <v>4.9178222891891353E-2</v>
      </c>
      <c r="DW74" s="2">
        <f t="shared" si="178"/>
        <v>5.311083079565819E-2</v>
      </c>
      <c r="DX74" s="2">
        <f t="shared" si="179"/>
        <v>5.661377260357791E-2</v>
      </c>
      <c r="DY74" s="2">
        <f t="shared" si="180"/>
        <v>4.1867564296303422E-2</v>
      </c>
      <c r="DZ74" s="2">
        <f t="shared" si="181"/>
        <v>4.4058695367357084E-2</v>
      </c>
      <c r="EA74" s="2">
        <f t="shared" si="182"/>
        <v>4.4485590933729585E-2</v>
      </c>
      <c r="EB74" s="2">
        <f t="shared" si="183"/>
        <v>4.7754249769483254E-2</v>
      </c>
      <c r="EC74" s="2">
        <f t="shared" si="184"/>
        <v>4.9319607795023535E-2</v>
      </c>
      <c r="ED74" s="2">
        <f t="shared" si="185"/>
        <v>4.4164993123850117E-2</v>
      </c>
      <c r="EE74" s="2">
        <f t="shared" si="186"/>
        <v>4.4145726681159847E-2</v>
      </c>
    </row>
    <row r="75" spans="2:135" x14ac:dyDescent="0.25">
      <c r="B75" s="2">
        <v>69</v>
      </c>
      <c r="C75">
        <v>77.620999999999995</v>
      </c>
      <c r="D75">
        <v>77.635999999999996</v>
      </c>
      <c r="E75">
        <v>80.53</v>
      </c>
      <c r="F75">
        <v>78.045000000000002</v>
      </c>
      <c r="G75">
        <v>80.712000000000003</v>
      </c>
      <c r="H75">
        <v>82.287999999999997</v>
      </c>
      <c r="I75">
        <v>79.697000000000003</v>
      </c>
      <c r="J75">
        <v>78.53</v>
      </c>
      <c r="K75">
        <v>77.287999999999997</v>
      </c>
      <c r="L75">
        <v>73.757999999999996</v>
      </c>
      <c r="M75">
        <v>68.712000000000003</v>
      </c>
      <c r="N75">
        <v>59.368000000000002</v>
      </c>
      <c r="O75">
        <v>49.926499999999997</v>
      </c>
      <c r="R75" s="5">
        <f t="shared" si="96"/>
        <v>74.545583510128353</v>
      </c>
      <c r="S75" s="5">
        <f t="shared" si="97"/>
        <v>76.459295615686798</v>
      </c>
      <c r="T75" s="5">
        <f t="shared" si="98"/>
        <v>78.696711729995116</v>
      </c>
      <c r="U75" s="5">
        <f t="shared" si="99"/>
        <v>78.240223098771537</v>
      </c>
      <c r="V75" s="5">
        <f t="shared" si="100"/>
        <v>80.250337001571381</v>
      </c>
      <c r="W75" s="5">
        <f t="shared" si="101"/>
        <v>83.025790127558068</v>
      </c>
      <c r="X75" s="5">
        <f t="shared" si="102"/>
        <v>87.341237693903594</v>
      </c>
      <c r="Y75" s="5">
        <f t="shared" si="103"/>
        <v>85.015639993279834</v>
      </c>
      <c r="Z75" s="5">
        <f t="shared" si="104"/>
        <v>81.888829035623743</v>
      </c>
      <c r="AA75" s="5">
        <f t="shared" si="105"/>
        <v>75.322644018835007</v>
      </c>
      <c r="AB75" s="5">
        <f t="shared" si="106"/>
        <v>68.952422521043161</v>
      </c>
      <c r="AC75" s="5">
        <f t="shared" si="107"/>
        <v>60.741408033344563</v>
      </c>
      <c r="AD75" s="5">
        <f t="shared" si="108"/>
        <v>50.135198884807764</v>
      </c>
      <c r="AE75" s="5"/>
      <c r="AG75" s="5">
        <f t="shared" si="95"/>
        <v>3.0754164898716425</v>
      </c>
      <c r="AH75" s="5">
        <f t="shared" si="95"/>
        <v>1.1767043843131972</v>
      </c>
      <c r="AI75" s="5">
        <f t="shared" si="95"/>
        <v>1.8332882700048856</v>
      </c>
      <c r="AJ75" s="5">
        <f t="shared" si="95"/>
        <v>-0.19522309877153532</v>
      </c>
      <c r="AK75" s="5">
        <f t="shared" si="95"/>
        <v>0.46166299842862202</v>
      </c>
      <c r="AL75" s="5">
        <f t="shared" si="95"/>
        <v>-0.73779012755807116</v>
      </c>
      <c r="AM75" s="5">
        <f t="shared" si="95"/>
        <v>-7.644237693903591</v>
      </c>
      <c r="AN75" s="5">
        <f t="shared" si="94"/>
        <v>-6.4856399932798325</v>
      </c>
      <c r="AO75" s="5">
        <f t="shared" si="92"/>
        <v>-4.6008290356237467</v>
      </c>
      <c r="AP75" s="5">
        <f t="shared" si="92"/>
        <v>-1.5646440188350113</v>
      </c>
      <c r="AQ75" s="5">
        <f t="shared" si="92"/>
        <v>-0.24042252104315764</v>
      </c>
      <c r="AR75" s="5">
        <f t="shared" si="92"/>
        <v>-1.3734080333445604</v>
      </c>
      <c r="AS75" s="5">
        <f t="shared" si="92"/>
        <v>-0.20869888480776666</v>
      </c>
      <c r="AV75" s="2">
        <f t="shared" si="109"/>
        <v>70.637765510683664</v>
      </c>
      <c r="AW75" s="2">
        <f t="shared" si="110"/>
        <v>72.15495972538227</v>
      </c>
      <c r="AX75" s="2">
        <f t="shared" si="111"/>
        <v>73.890504133155815</v>
      </c>
      <c r="AY75" s="2">
        <f t="shared" si="112"/>
        <v>74.024422640859342</v>
      </c>
      <c r="AZ75" s="2">
        <f t="shared" si="113"/>
        <v>75.563054670794187</v>
      </c>
      <c r="BA75" s="2">
        <f t="shared" si="114"/>
        <v>77.663749310872703</v>
      </c>
      <c r="BB75" s="2">
        <f t="shared" si="115"/>
        <v>78.408240233015263</v>
      </c>
      <c r="BC75" s="2">
        <f t="shared" si="116"/>
        <v>77.965278462749879</v>
      </c>
      <c r="BD75" s="2">
        <f t="shared" si="117"/>
        <v>75.367913525209914</v>
      </c>
      <c r="BE75" s="2">
        <f t="shared" si="118"/>
        <v>71.110750767617887</v>
      </c>
      <c r="BF75" s="2">
        <f t="shared" si="119"/>
        <v>65.241682952339232</v>
      </c>
      <c r="BG75" s="2">
        <f t="shared" si="120"/>
        <v>57.946445717702453</v>
      </c>
      <c r="BH75" s="2">
        <f t="shared" si="121"/>
        <v>47.873563852173199</v>
      </c>
      <c r="BK75" s="2" t="str">
        <f t="shared" si="122"/>
        <v/>
      </c>
      <c r="BL75" s="2" t="str">
        <f t="shared" si="123"/>
        <v/>
      </c>
      <c r="BM75" s="2" t="str">
        <f t="shared" si="124"/>
        <v/>
      </c>
      <c r="BN75" s="2" t="str">
        <f t="shared" si="125"/>
        <v/>
      </c>
      <c r="BO75" s="2" t="str">
        <f t="shared" si="126"/>
        <v/>
      </c>
      <c r="BP75" s="2" t="str">
        <f t="shared" si="127"/>
        <v/>
      </c>
      <c r="BQ75" s="2" t="str">
        <f t="shared" si="128"/>
        <v/>
      </c>
      <c r="BR75" s="2" t="str">
        <f t="shared" si="129"/>
        <v/>
      </c>
      <c r="BS75" s="2" t="str">
        <f t="shared" si="130"/>
        <v/>
      </c>
      <c r="BT75" s="2" t="str">
        <f t="shared" si="131"/>
        <v/>
      </c>
      <c r="BU75" s="2" t="str">
        <f t="shared" si="132"/>
        <v/>
      </c>
      <c r="BV75" s="2" t="str">
        <f t="shared" si="133"/>
        <v/>
      </c>
      <c r="BW75" s="2" t="str">
        <f t="shared" si="134"/>
        <v/>
      </c>
      <c r="BZ75" s="2" t="str">
        <f t="shared" si="135"/>
        <v/>
      </c>
      <c r="CA75" s="2" t="str">
        <f t="shared" si="136"/>
        <v/>
      </c>
      <c r="CB75" s="2" t="str">
        <f t="shared" si="137"/>
        <v/>
      </c>
      <c r="CC75" s="2" t="str">
        <f t="shared" si="138"/>
        <v/>
      </c>
      <c r="CD75" s="2" t="str">
        <f t="shared" si="139"/>
        <v/>
      </c>
      <c r="CE75" s="2" t="str">
        <f t="shared" si="140"/>
        <v/>
      </c>
      <c r="CF75" s="2" t="str">
        <f t="shared" si="141"/>
        <v/>
      </c>
      <c r="CG75" s="2" t="str">
        <f t="shared" si="142"/>
        <v/>
      </c>
      <c r="CH75" s="2" t="str">
        <f t="shared" si="143"/>
        <v/>
      </c>
      <c r="CI75" s="2" t="str">
        <f t="shared" si="144"/>
        <v/>
      </c>
      <c r="CJ75" s="2" t="str">
        <f t="shared" si="145"/>
        <v/>
      </c>
      <c r="CK75" s="2" t="str">
        <f t="shared" si="146"/>
        <v/>
      </c>
      <c r="CL75" s="2" t="str">
        <f t="shared" si="147"/>
        <v/>
      </c>
      <c r="CO75" s="2">
        <f t="shared" si="148"/>
        <v>70.548813413412404</v>
      </c>
      <c r="CP75" s="2">
        <f t="shared" si="149"/>
        <v>72.138338882074393</v>
      </c>
      <c r="CQ75" s="2">
        <f t="shared" si="150"/>
        <v>73.844181014876384</v>
      </c>
      <c r="CR75" s="2">
        <f t="shared" si="151"/>
        <v>74.004226903029959</v>
      </c>
      <c r="CS75" s="2">
        <f t="shared" si="152"/>
        <v>75.531969006717361</v>
      </c>
      <c r="CT75" s="2">
        <f t="shared" si="153"/>
        <v>77.581217169377169</v>
      </c>
      <c r="CU75" s="2">
        <f t="shared" si="154"/>
        <v>78.325634660791863</v>
      </c>
      <c r="CV75" s="2">
        <f t="shared" si="155"/>
        <v>77.872452950848469</v>
      </c>
      <c r="CW75" s="2">
        <f t="shared" si="156"/>
        <v>75.287887837805357</v>
      </c>
      <c r="CX75" s="2">
        <f t="shared" si="157"/>
        <v>71.0268144185425</v>
      </c>
      <c r="CY75" s="2">
        <f t="shared" si="158"/>
        <v>65.149676285276527</v>
      </c>
      <c r="CZ75" s="2">
        <f t="shared" si="159"/>
        <v>57.86759569856185</v>
      </c>
      <c r="DA75" s="2">
        <f t="shared" si="160"/>
        <v>47.836404962100765</v>
      </c>
      <c r="DD75" s="2">
        <f t="shared" si="161"/>
        <v>72.470835077723819</v>
      </c>
      <c r="DE75" s="2">
        <f t="shared" si="162"/>
        <v>72.484564897572014</v>
      </c>
      <c r="DF75" s="2">
        <f t="shared" si="163"/>
        <v>74.691042429789348</v>
      </c>
      <c r="DG75" s="2">
        <f t="shared" si="164"/>
        <v>74.38053415284692</v>
      </c>
      <c r="DH75" s="2">
        <f t="shared" si="165"/>
        <v>76.068502346212966</v>
      </c>
      <c r="DI75" s="2">
        <f t="shared" si="166"/>
        <v>78.918017909386563</v>
      </c>
      <c r="DJ75" s="2">
        <f t="shared" si="167"/>
        <v>80.132319346748659</v>
      </c>
      <c r="DK75" s="2">
        <f t="shared" si="168"/>
        <v>79.80209993261235</v>
      </c>
      <c r="DL75" s="2">
        <f t="shared" si="169"/>
        <v>76.935556966906972</v>
      </c>
      <c r="DM75" s="2">
        <f t="shared" si="170"/>
        <v>72.63721661364923</v>
      </c>
      <c r="DN75" s="2">
        <f t="shared" si="171"/>
        <v>66.859145454194206</v>
      </c>
      <c r="DO75" s="2">
        <f t="shared" si="172"/>
        <v>59.50279320258317</v>
      </c>
      <c r="DP75" s="2">
        <f t="shared" si="173"/>
        <v>48.607343647409778</v>
      </c>
      <c r="DS75" s="2">
        <f t="shared" si="174"/>
        <v>4.6280486283240774E-2</v>
      </c>
      <c r="DT75" s="2">
        <f t="shared" si="175"/>
        <v>4.8005760872652896E-2</v>
      </c>
      <c r="DU75" s="2">
        <f t="shared" si="176"/>
        <v>5.4699762515669853E-2</v>
      </c>
      <c r="DV75" s="2">
        <f t="shared" si="177"/>
        <v>5.3668213512258985E-2</v>
      </c>
      <c r="DW75" s="2">
        <f t="shared" si="178"/>
        <v>5.7937991525468184E-2</v>
      </c>
      <c r="DX75" s="2">
        <f t="shared" si="179"/>
        <v>6.1738551622100388E-2</v>
      </c>
      <c r="DY75" s="2">
        <f t="shared" si="180"/>
        <v>4.5722185429192506E-2</v>
      </c>
      <c r="DZ75" s="2">
        <f t="shared" si="181"/>
        <v>4.8104919075180289E-2</v>
      </c>
      <c r="EA75" s="2">
        <f t="shared" si="182"/>
        <v>4.8569027598518472E-2</v>
      </c>
      <c r="EB75" s="2">
        <f t="shared" si="183"/>
        <v>5.2121357838706521E-2</v>
      </c>
      <c r="EC75" s="2">
        <f t="shared" si="184"/>
        <v>5.3821776218970177E-2</v>
      </c>
      <c r="ED75" s="2">
        <f t="shared" si="185"/>
        <v>4.8220486483552961E-2</v>
      </c>
      <c r="EE75" s="2">
        <f t="shared" si="186"/>
        <v>4.8199540093832934E-2</v>
      </c>
    </row>
    <row r="76" spans="2:135" x14ac:dyDescent="0.25">
      <c r="B76" s="2">
        <v>70</v>
      </c>
      <c r="C76">
        <v>78.757999999999996</v>
      </c>
      <c r="D76">
        <v>81.575999999999993</v>
      </c>
      <c r="E76">
        <v>82.817999999999998</v>
      </c>
      <c r="F76">
        <v>81.167000000000002</v>
      </c>
      <c r="G76">
        <v>82.938999999999993</v>
      </c>
      <c r="H76">
        <v>84.212000000000003</v>
      </c>
      <c r="I76">
        <v>80.772999999999996</v>
      </c>
      <c r="J76">
        <v>82.03</v>
      </c>
      <c r="K76">
        <v>78.227000000000004</v>
      </c>
      <c r="L76">
        <v>75.894000000000005</v>
      </c>
      <c r="M76">
        <v>71.938999999999993</v>
      </c>
      <c r="N76">
        <v>60.911999999999999</v>
      </c>
      <c r="O76">
        <v>51.426499999999997</v>
      </c>
      <c r="R76" s="5">
        <f t="shared" si="96"/>
        <v>74.736380424205052</v>
      </c>
      <c r="S76" s="5">
        <f t="shared" si="97"/>
        <v>76.870838266469761</v>
      </c>
      <c r="T76" s="5">
        <f t="shared" si="98"/>
        <v>80.727217225146958</v>
      </c>
      <c r="U76" s="5">
        <f t="shared" si="99"/>
        <v>79.276459138386045</v>
      </c>
      <c r="V76" s="5">
        <f t="shared" si="100"/>
        <v>81.568646548038032</v>
      </c>
      <c r="W76" s="5">
        <f t="shared" si="101"/>
        <v>84.162136288194347</v>
      </c>
      <c r="X76" s="5">
        <f t="shared" si="102"/>
        <v>84.365624399091047</v>
      </c>
      <c r="Y76" s="5">
        <f t="shared" si="103"/>
        <v>83.052488077726395</v>
      </c>
      <c r="Z76" s="5">
        <f t="shared" si="104"/>
        <v>80.177405696836416</v>
      </c>
      <c r="AA76" s="5">
        <f t="shared" si="105"/>
        <v>75.565376722868848</v>
      </c>
      <c r="AB76" s="5">
        <f t="shared" si="106"/>
        <v>70.262259289040813</v>
      </c>
      <c r="AC76" s="5">
        <f t="shared" si="107"/>
        <v>61.184157861702538</v>
      </c>
      <c r="AD76" s="5">
        <f t="shared" si="108"/>
        <v>50.863604480466293</v>
      </c>
      <c r="AE76" s="5"/>
      <c r="AG76" s="5">
        <f t="shared" si="95"/>
        <v>4.0216195757949436</v>
      </c>
      <c r="AH76" s="5">
        <f t="shared" si="95"/>
        <v>4.7051617335302325</v>
      </c>
      <c r="AI76" s="5">
        <f t="shared" si="95"/>
        <v>2.0907827748530394</v>
      </c>
      <c r="AJ76" s="5">
        <f t="shared" si="95"/>
        <v>1.8905408616139567</v>
      </c>
      <c r="AK76" s="5">
        <f t="shared" si="95"/>
        <v>1.3703534519619609</v>
      </c>
      <c r="AL76" s="5">
        <f t="shared" si="95"/>
        <v>4.9863711805656408E-2</v>
      </c>
      <c r="AM76" s="5">
        <f t="shared" si="95"/>
        <v>-3.5926243990910507</v>
      </c>
      <c r="AN76" s="5">
        <f t="shared" si="94"/>
        <v>-1.0224880777263934</v>
      </c>
      <c r="AO76" s="5">
        <f t="shared" si="94"/>
        <v>-1.9504056968364125</v>
      </c>
      <c r="AP76" s="5">
        <f t="shared" si="94"/>
        <v>0.32862327713115747</v>
      </c>
      <c r="AQ76" s="5">
        <f t="shared" si="94"/>
        <v>1.6767407109591801</v>
      </c>
      <c r="AR76" s="5">
        <f t="shared" si="94"/>
        <v>-0.27215786170253864</v>
      </c>
      <c r="AS76" s="5">
        <f t="shared" si="94"/>
        <v>0.5628955195337042</v>
      </c>
      <c r="AV76" s="2">
        <f t="shared" si="109"/>
        <v>70.65032130602134</v>
      </c>
      <c r="AW76" s="2">
        <f t="shared" si="110"/>
        <v>72.137842187006072</v>
      </c>
      <c r="AX76" s="2">
        <f t="shared" si="111"/>
        <v>73.883644531757099</v>
      </c>
      <c r="AY76" s="2">
        <f t="shared" si="112"/>
        <v>74.020541122982721</v>
      </c>
      <c r="AZ76" s="2">
        <f t="shared" si="113"/>
        <v>75.575106767697676</v>
      </c>
      <c r="BA76" s="2">
        <f t="shared" si="114"/>
        <v>77.698928901332891</v>
      </c>
      <c r="BB76" s="2">
        <f t="shared" si="115"/>
        <v>78.444354226577175</v>
      </c>
      <c r="BC76" s="2">
        <f t="shared" si="116"/>
        <v>78.000555702377525</v>
      </c>
      <c r="BD76" s="2">
        <f t="shared" si="117"/>
        <v>75.39229860317937</v>
      </c>
      <c r="BE76" s="2">
        <f t="shared" si="118"/>
        <v>71.136077079891805</v>
      </c>
      <c r="BF76" s="2">
        <f t="shared" si="119"/>
        <v>65.274008604521654</v>
      </c>
      <c r="BG76" s="2">
        <f t="shared" si="120"/>
        <v>57.973852027193487</v>
      </c>
      <c r="BH76" s="2">
        <f t="shared" si="121"/>
        <v>47.890601576731797</v>
      </c>
      <c r="BK76" s="2" t="str">
        <f t="shared" si="122"/>
        <v/>
      </c>
      <c r="BL76" s="2" t="str">
        <f t="shared" si="123"/>
        <v/>
      </c>
      <c r="BM76" s="2" t="str">
        <f t="shared" si="124"/>
        <v/>
      </c>
      <c r="BN76" s="2" t="str">
        <f t="shared" si="125"/>
        <v/>
      </c>
      <c r="BO76" s="2" t="str">
        <f t="shared" si="126"/>
        <v/>
      </c>
      <c r="BP76" s="2" t="str">
        <f t="shared" si="127"/>
        <v/>
      </c>
      <c r="BQ76" s="2" t="str">
        <f t="shared" si="128"/>
        <v/>
      </c>
      <c r="BR76" s="2" t="str">
        <f t="shared" si="129"/>
        <v/>
      </c>
      <c r="BS76" s="2" t="str">
        <f t="shared" si="130"/>
        <v/>
      </c>
      <c r="BT76" s="2" t="str">
        <f t="shared" si="131"/>
        <v/>
      </c>
      <c r="BU76" s="2" t="str">
        <f t="shared" si="132"/>
        <v/>
      </c>
      <c r="BV76" s="2" t="str">
        <f t="shared" si="133"/>
        <v/>
      </c>
      <c r="BW76" s="2" t="str">
        <f t="shared" si="134"/>
        <v/>
      </c>
      <c r="BZ76" s="2" t="str">
        <f t="shared" si="135"/>
        <v/>
      </c>
      <c r="CA76" s="2" t="str">
        <f t="shared" si="136"/>
        <v/>
      </c>
      <c r="CB76" s="2" t="str">
        <f t="shared" si="137"/>
        <v/>
      </c>
      <c r="CC76" s="2" t="str">
        <f t="shared" si="138"/>
        <v/>
      </c>
      <c r="CD76" s="2" t="str">
        <f t="shared" si="139"/>
        <v/>
      </c>
      <c r="CE76" s="2" t="str">
        <f t="shared" si="140"/>
        <v/>
      </c>
      <c r="CF76" s="2" t="str">
        <f t="shared" si="141"/>
        <v/>
      </c>
      <c r="CG76" s="2" t="str">
        <f t="shared" si="142"/>
        <v/>
      </c>
      <c r="CH76" s="2" t="str">
        <f t="shared" si="143"/>
        <v/>
      </c>
      <c r="CI76" s="2" t="str">
        <f t="shared" si="144"/>
        <v/>
      </c>
      <c r="CJ76" s="2" t="str">
        <f t="shared" si="145"/>
        <v/>
      </c>
      <c r="CK76" s="2" t="str">
        <f t="shared" si="146"/>
        <v/>
      </c>
      <c r="CL76" s="2" t="str">
        <f t="shared" si="147"/>
        <v/>
      </c>
      <c r="CO76" s="2">
        <f t="shared" si="148"/>
        <v>70.55757413555294</v>
      </c>
      <c r="CP76" s="2">
        <f t="shared" si="149"/>
        <v>72.121425883355627</v>
      </c>
      <c r="CQ76" s="2">
        <f t="shared" si="150"/>
        <v>73.835867536631724</v>
      </c>
      <c r="CR76" s="2">
        <f t="shared" si="151"/>
        <v>74.000556572541385</v>
      </c>
      <c r="CS76" s="2">
        <f t="shared" si="152"/>
        <v>75.543768832257044</v>
      </c>
      <c r="CT76" s="2">
        <f t="shared" si="153"/>
        <v>77.613923108992751</v>
      </c>
      <c r="CU76" s="2">
        <f t="shared" si="154"/>
        <v>78.357971142949964</v>
      </c>
      <c r="CV76" s="2">
        <f t="shared" si="155"/>
        <v>77.904035730218965</v>
      </c>
      <c r="CW76" s="2">
        <f t="shared" si="156"/>
        <v>75.30912773544253</v>
      </c>
      <c r="CX76" s="2">
        <f t="shared" si="157"/>
        <v>71.048987796170081</v>
      </c>
      <c r="CY76" s="2">
        <f t="shared" si="158"/>
        <v>65.178298269209478</v>
      </c>
      <c r="CZ76" s="2">
        <f t="shared" si="159"/>
        <v>57.891323687974854</v>
      </c>
      <c r="DA76" s="2">
        <f t="shared" si="160"/>
        <v>47.852078719789517</v>
      </c>
      <c r="DD76" s="2">
        <f t="shared" si="161"/>
        <v>72.393425806284341</v>
      </c>
      <c r="DE76" s="2">
        <f t="shared" si="162"/>
        <v>72.434746385825804</v>
      </c>
      <c r="DF76" s="2">
        <f t="shared" si="163"/>
        <v>74.63665871797258</v>
      </c>
      <c r="DG76" s="2">
        <f t="shared" si="164"/>
        <v>74.341922474034348</v>
      </c>
      <c r="DH76" s="2">
        <f t="shared" si="165"/>
        <v>76.039821494542423</v>
      </c>
      <c r="DI76" s="2">
        <f t="shared" si="166"/>
        <v>78.877120591322537</v>
      </c>
      <c r="DJ76" s="2">
        <f t="shared" si="167"/>
        <v>80.088637162239863</v>
      </c>
      <c r="DK76" s="2">
        <f t="shared" si="168"/>
        <v>79.742429884385544</v>
      </c>
      <c r="DL76" s="2">
        <f t="shared" si="169"/>
        <v>76.878196982982573</v>
      </c>
      <c r="DM76" s="2">
        <f t="shared" si="170"/>
        <v>72.580524492168394</v>
      </c>
      <c r="DN76" s="2">
        <f t="shared" si="171"/>
        <v>66.808532869258059</v>
      </c>
      <c r="DO76" s="2">
        <f t="shared" si="172"/>
        <v>59.459472482947767</v>
      </c>
      <c r="DP76" s="2">
        <f t="shared" si="173"/>
        <v>48.584381141974006</v>
      </c>
      <c r="DS76" s="2">
        <f t="shared" si="174"/>
        <v>5.0519969530788945E-2</v>
      </c>
      <c r="DT76" s="2">
        <f t="shared" si="175"/>
        <v>5.2394603994988402E-2</v>
      </c>
      <c r="DU76" s="2">
        <f t="shared" si="176"/>
        <v>5.9662239343560873E-2</v>
      </c>
      <c r="DV76" s="2">
        <f t="shared" si="177"/>
        <v>5.8542901777642903E-2</v>
      </c>
      <c r="DW76" s="2">
        <f t="shared" si="178"/>
        <v>6.3174613953784292E-2</v>
      </c>
      <c r="DX76" s="2">
        <f t="shared" si="179"/>
        <v>6.729414325886908E-2</v>
      </c>
      <c r="DY76" s="2">
        <f t="shared" si="180"/>
        <v>4.9913202584664064E-2</v>
      </c>
      <c r="DZ76" s="2">
        <f t="shared" si="181"/>
        <v>5.2502327610108257E-2</v>
      </c>
      <c r="EA76" s="2">
        <f t="shared" si="182"/>
        <v>5.3006499150523426E-2</v>
      </c>
      <c r="EB76" s="2">
        <f t="shared" si="183"/>
        <v>5.6863987620578475E-2</v>
      </c>
      <c r="EC76" s="2">
        <f t="shared" si="184"/>
        <v>5.8709547269657922E-2</v>
      </c>
      <c r="ED76" s="2">
        <f t="shared" si="185"/>
        <v>5.2627875290402679E-2</v>
      </c>
      <c r="EE76" s="2">
        <f t="shared" si="186"/>
        <v>5.2605120200700302E-2</v>
      </c>
    </row>
    <row r="77" spans="2:135" x14ac:dyDescent="0.25">
      <c r="B77" s="2">
        <v>71</v>
      </c>
      <c r="C77">
        <v>81.909000000000006</v>
      </c>
      <c r="D77">
        <v>85.075999999999993</v>
      </c>
      <c r="E77">
        <v>87.379000000000005</v>
      </c>
      <c r="F77">
        <v>85.015000000000001</v>
      </c>
      <c r="G77">
        <v>86.484999999999999</v>
      </c>
      <c r="H77">
        <v>88.347999999999999</v>
      </c>
      <c r="I77">
        <v>80.272999999999996</v>
      </c>
      <c r="J77">
        <v>82.424000000000007</v>
      </c>
      <c r="K77">
        <v>80.061000000000007</v>
      </c>
      <c r="L77">
        <v>79.667000000000002</v>
      </c>
      <c r="M77">
        <v>74.47</v>
      </c>
      <c r="N77">
        <v>62.529000000000003</v>
      </c>
      <c r="O77">
        <v>53.073500000000003</v>
      </c>
      <c r="R77" s="5">
        <f t="shared" si="96"/>
        <v>76.286904504890003</v>
      </c>
      <c r="S77" s="5">
        <f t="shared" si="97"/>
        <v>78.812857345296408</v>
      </c>
      <c r="T77" s="5">
        <f t="shared" si="98"/>
        <v>84.42496593784233</v>
      </c>
      <c r="U77" s="5">
        <f t="shared" si="99"/>
        <v>81.832253702256864</v>
      </c>
      <c r="V77" s="5">
        <f t="shared" si="100"/>
        <v>84.539604322599629</v>
      </c>
      <c r="W77" s="5">
        <f t="shared" si="101"/>
        <v>87.1610831575357</v>
      </c>
      <c r="X77" s="5">
        <f t="shared" si="102"/>
        <v>83.197578795710953</v>
      </c>
      <c r="Y77" s="5">
        <f t="shared" si="103"/>
        <v>82.777168600721822</v>
      </c>
      <c r="Z77" s="5">
        <f t="shared" si="104"/>
        <v>80.087161071673947</v>
      </c>
      <c r="AA77" s="5">
        <f t="shared" si="105"/>
        <v>77.237911412167676</v>
      </c>
      <c r="AB77" s="5">
        <f t="shared" si="106"/>
        <v>72.869139268145119</v>
      </c>
      <c r="AC77" s="5">
        <f t="shared" si="107"/>
        <v>62.615240734794952</v>
      </c>
      <c r="AD77" s="5">
        <f t="shared" si="108"/>
        <v>52.399975328895025</v>
      </c>
      <c r="AE77" s="5"/>
      <c r="AG77" s="5">
        <f t="shared" si="95"/>
        <v>5.6220954951100026</v>
      </c>
      <c r="AH77" s="5">
        <f t="shared" si="95"/>
        <v>6.2631426547035858</v>
      </c>
      <c r="AI77" s="5">
        <f t="shared" si="95"/>
        <v>2.9540340621576746</v>
      </c>
      <c r="AJ77" s="5">
        <f t="shared" si="95"/>
        <v>3.1827462977431367</v>
      </c>
      <c r="AK77" s="5">
        <f t="shared" si="95"/>
        <v>1.94539567740037</v>
      </c>
      <c r="AL77" s="5">
        <f t="shared" si="95"/>
        <v>1.1869168424642993</v>
      </c>
      <c r="AM77" s="5">
        <f t="shared" si="95"/>
        <v>-2.924578795710957</v>
      </c>
      <c r="AN77" s="5">
        <f t="shared" si="94"/>
        <v>-0.35316860072181555</v>
      </c>
      <c r="AO77" s="5">
        <f t="shared" si="94"/>
        <v>-2.6161071673939773E-2</v>
      </c>
      <c r="AP77" s="5">
        <f t="shared" si="94"/>
        <v>2.4290885878323252</v>
      </c>
      <c r="AQ77" s="5">
        <f t="shared" si="94"/>
        <v>1.6008607318548798</v>
      </c>
      <c r="AR77" s="5">
        <f t="shared" si="94"/>
        <v>-8.6240734794948537E-2</v>
      </c>
      <c r="AS77" s="5">
        <f t="shared" si="94"/>
        <v>0.67352467110497827</v>
      </c>
      <c r="AV77" s="2">
        <f t="shared" si="109"/>
        <v>70.662786689843969</v>
      </c>
      <c r="AW77" s="2">
        <f t="shared" si="110"/>
        <v>72.120541573027012</v>
      </c>
      <c r="AX77" s="2">
        <f t="shared" si="111"/>
        <v>73.876644086039988</v>
      </c>
      <c r="AY77" s="2">
        <f t="shared" si="112"/>
        <v>74.016445472490602</v>
      </c>
      <c r="AZ77" s="2">
        <f t="shared" si="113"/>
        <v>75.586934765365427</v>
      </c>
      <c r="BA77" s="2">
        <f t="shared" si="114"/>
        <v>77.733838912356333</v>
      </c>
      <c r="BB77" s="2">
        <f t="shared" si="115"/>
        <v>78.480430397671327</v>
      </c>
      <c r="BC77" s="2">
        <f t="shared" si="116"/>
        <v>78.03569044566521</v>
      </c>
      <c r="BD77" s="2">
        <f t="shared" si="117"/>
        <v>75.416553661119792</v>
      </c>
      <c r="BE77" s="2">
        <f t="shared" si="118"/>
        <v>71.161241209746535</v>
      </c>
      <c r="BF77" s="2">
        <f t="shared" si="119"/>
        <v>65.306201575150183</v>
      </c>
      <c r="BG77" s="2">
        <f t="shared" si="120"/>
        <v>58.001235541232667</v>
      </c>
      <c r="BH77" s="2">
        <f t="shared" si="121"/>
        <v>47.907561356422683</v>
      </c>
      <c r="BK77" s="2" t="str">
        <f t="shared" si="122"/>
        <v/>
      </c>
      <c r="BL77" s="2" t="str">
        <f t="shared" si="123"/>
        <v/>
      </c>
      <c r="BM77" s="2" t="str">
        <f t="shared" si="124"/>
        <v/>
      </c>
      <c r="BN77" s="2" t="str">
        <f t="shared" si="125"/>
        <v/>
      </c>
      <c r="BO77" s="2" t="str">
        <f t="shared" si="126"/>
        <v/>
      </c>
      <c r="BP77" s="2" t="str">
        <f t="shared" si="127"/>
        <v/>
      </c>
      <c r="BQ77" s="2" t="str">
        <f t="shared" si="128"/>
        <v/>
      </c>
      <c r="BR77" s="2" t="str">
        <f t="shared" si="129"/>
        <v/>
      </c>
      <c r="BS77" s="2" t="str">
        <f t="shared" si="130"/>
        <v/>
      </c>
      <c r="BT77" s="2" t="str">
        <f t="shared" si="131"/>
        <v/>
      </c>
      <c r="BU77" s="2" t="str">
        <f t="shared" si="132"/>
        <v/>
      </c>
      <c r="BV77" s="2" t="str">
        <f t="shared" si="133"/>
        <v/>
      </c>
      <c r="BW77" s="2" t="str">
        <f t="shared" si="134"/>
        <v/>
      </c>
      <c r="BZ77" s="2" t="str">
        <f t="shared" si="135"/>
        <v/>
      </c>
      <c r="CA77" s="2" t="str">
        <f t="shared" si="136"/>
        <v/>
      </c>
      <c r="CB77" s="2" t="str">
        <f t="shared" si="137"/>
        <v/>
      </c>
      <c r="CC77" s="2" t="str">
        <f t="shared" si="138"/>
        <v/>
      </c>
      <c r="CD77" s="2" t="str">
        <f t="shared" si="139"/>
        <v/>
      </c>
      <c r="CE77" s="2" t="str">
        <f t="shared" si="140"/>
        <v/>
      </c>
      <c r="CF77" s="2" t="str">
        <f t="shared" si="141"/>
        <v/>
      </c>
      <c r="CG77" s="2" t="str">
        <f t="shared" si="142"/>
        <v/>
      </c>
      <c r="CH77" s="2" t="str">
        <f t="shared" si="143"/>
        <v/>
      </c>
      <c r="CI77" s="2" t="str">
        <f t="shared" si="144"/>
        <v/>
      </c>
      <c r="CJ77" s="2" t="str">
        <f t="shared" si="145"/>
        <v/>
      </c>
      <c r="CK77" s="2" t="str">
        <f t="shared" si="146"/>
        <v/>
      </c>
      <c r="CL77" s="2" t="str">
        <f t="shared" si="147"/>
        <v/>
      </c>
      <c r="CO77" s="2">
        <f t="shared" si="148"/>
        <v>70.566334857693477</v>
      </c>
      <c r="CP77" s="2">
        <f t="shared" si="149"/>
        <v>72.104512884636861</v>
      </c>
      <c r="CQ77" s="2">
        <f t="shared" si="150"/>
        <v>73.827554058387065</v>
      </c>
      <c r="CR77" s="2">
        <f t="shared" si="151"/>
        <v>73.99688624205281</v>
      </c>
      <c r="CS77" s="2">
        <f t="shared" si="152"/>
        <v>75.555568657796712</v>
      </c>
      <c r="CT77" s="2">
        <f t="shared" si="153"/>
        <v>77.646629048608347</v>
      </c>
      <c r="CU77" s="2">
        <f t="shared" si="154"/>
        <v>78.390307625108065</v>
      </c>
      <c r="CV77" s="2">
        <f t="shared" si="155"/>
        <v>77.935618509589474</v>
      </c>
      <c r="CW77" s="2">
        <f t="shared" si="156"/>
        <v>75.330367633079689</v>
      </c>
      <c r="CX77" s="2">
        <f t="shared" si="157"/>
        <v>71.071161173797663</v>
      </c>
      <c r="CY77" s="2">
        <f t="shared" si="158"/>
        <v>65.206920253142428</v>
      </c>
      <c r="CZ77" s="2">
        <f t="shared" si="159"/>
        <v>57.915051677387858</v>
      </c>
      <c r="DA77" s="2">
        <f t="shared" si="160"/>
        <v>47.867752477478277</v>
      </c>
      <c r="DD77" s="2">
        <f t="shared" si="161"/>
        <v>72.316016534844863</v>
      </c>
      <c r="DE77" s="2">
        <f t="shared" si="162"/>
        <v>72.384927874079594</v>
      </c>
      <c r="DF77" s="2">
        <f t="shared" si="163"/>
        <v>74.582275006155811</v>
      </c>
      <c r="DG77" s="2">
        <f t="shared" si="164"/>
        <v>74.303310795221776</v>
      </c>
      <c r="DH77" s="2">
        <f t="shared" si="165"/>
        <v>76.011140642871865</v>
      </c>
      <c r="DI77" s="2">
        <f t="shared" si="166"/>
        <v>78.836223273258526</v>
      </c>
      <c r="DJ77" s="2">
        <f t="shared" si="167"/>
        <v>80.044954977731052</v>
      </c>
      <c r="DK77" s="2">
        <f t="shared" si="168"/>
        <v>79.682759836158723</v>
      </c>
      <c r="DL77" s="2">
        <f t="shared" si="169"/>
        <v>76.820836999058187</v>
      </c>
      <c r="DM77" s="2">
        <f t="shared" si="170"/>
        <v>72.523832370687558</v>
      </c>
      <c r="DN77" s="2">
        <f t="shared" si="171"/>
        <v>66.757920284321912</v>
      </c>
      <c r="DO77" s="2">
        <f t="shared" si="172"/>
        <v>59.416151763312364</v>
      </c>
      <c r="DP77" s="2">
        <f t="shared" si="173"/>
        <v>48.561418636538235</v>
      </c>
      <c r="DS77" s="2">
        <f t="shared" si="174"/>
        <v>5.5125359892618485E-2</v>
      </c>
      <c r="DT77" s="2">
        <f t="shared" si="175"/>
        <v>5.7160597662791551E-2</v>
      </c>
      <c r="DU77" s="2">
        <f t="shared" si="176"/>
        <v>6.5043944782565394E-2</v>
      </c>
      <c r="DV77" s="2">
        <f t="shared" si="177"/>
        <v>6.3830493462439283E-2</v>
      </c>
      <c r="DW77" s="2">
        <f t="shared" si="178"/>
        <v>6.8849948188849569E-2</v>
      </c>
      <c r="DX77" s="2">
        <f t="shared" si="179"/>
        <v>7.3310597799539287E-2</v>
      </c>
      <c r="DY77" s="2">
        <f t="shared" si="180"/>
        <v>5.446645318134051E-2</v>
      </c>
      <c r="DZ77" s="2">
        <f t="shared" si="181"/>
        <v>5.7277527898811811E-2</v>
      </c>
      <c r="EA77" s="2">
        <f t="shared" si="182"/>
        <v>5.7824756420617351E-2</v>
      </c>
      <c r="EB77" s="2">
        <f t="shared" si="183"/>
        <v>6.2009927739829052E-2</v>
      </c>
      <c r="EC77" s="2">
        <f t="shared" si="184"/>
        <v>6.4011166996727376E-2</v>
      </c>
      <c r="ED77" s="2">
        <f t="shared" si="185"/>
        <v>5.7413802485883791E-2</v>
      </c>
      <c r="EE77" s="2">
        <f t="shared" si="186"/>
        <v>5.7389103424553375E-2</v>
      </c>
    </row>
    <row r="78" spans="2:135" x14ac:dyDescent="0.25">
      <c r="B78" s="2">
        <v>72</v>
      </c>
      <c r="C78">
        <v>84.802999999999997</v>
      </c>
      <c r="D78">
        <v>88.924000000000007</v>
      </c>
      <c r="E78">
        <v>93.697000000000003</v>
      </c>
      <c r="F78">
        <v>89.394000000000005</v>
      </c>
      <c r="G78">
        <v>92.257999999999996</v>
      </c>
      <c r="H78">
        <v>94.742000000000004</v>
      </c>
      <c r="I78">
        <v>84.135999999999996</v>
      </c>
      <c r="J78">
        <v>85.045000000000002</v>
      </c>
      <c r="K78">
        <v>83.697000000000003</v>
      </c>
      <c r="L78">
        <v>81.832999999999998</v>
      </c>
      <c r="M78">
        <v>77.832999999999998</v>
      </c>
      <c r="N78">
        <v>66.265000000000001</v>
      </c>
      <c r="O78">
        <v>55.2941</v>
      </c>
      <c r="R78" s="5">
        <f t="shared" si="96"/>
        <v>79.327470146623838</v>
      </c>
      <c r="S78" s="5">
        <f t="shared" si="97"/>
        <v>82.436304850370703</v>
      </c>
      <c r="T78" s="5">
        <f t="shared" si="98"/>
        <v>89.92124268833679</v>
      </c>
      <c r="U78" s="5">
        <f t="shared" si="99"/>
        <v>86.036807079721214</v>
      </c>
      <c r="V78" s="5">
        <f t="shared" si="100"/>
        <v>89.265576233715265</v>
      </c>
      <c r="W78" s="5">
        <f t="shared" si="101"/>
        <v>92.10253761426614</v>
      </c>
      <c r="X78" s="5">
        <f t="shared" si="102"/>
        <v>83.660526309881462</v>
      </c>
      <c r="Y78" s="5">
        <f t="shared" si="103"/>
        <v>84.105727032278949</v>
      </c>
      <c r="Z78" s="5">
        <f t="shared" si="104"/>
        <v>81.552581702808723</v>
      </c>
      <c r="AA78" s="5">
        <f t="shared" si="105"/>
        <v>80.422926967911039</v>
      </c>
      <c r="AB78" s="5">
        <f t="shared" si="106"/>
        <v>76.866097320220263</v>
      </c>
      <c r="AC78" s="5">
        <f t="shared" si="107"/>
        <v>65.115945323337186</v>
      </c>
      <c r="AD78" s="5">
        <f t="shared" si="108"/>
        <v>54.820203875216706</v>
      </c>
      <c r="AE78" s="5"/>
      <c r="AG78" s="5">
        <f t="shared" si="95"/>
        <v>5.4755298533761589</v>
      </c>
      <c r="AH78" s="5">
        <f t="shared" si="95"/>
        <v>6.4876951496293032</v>
      </c>
      <c r="AI78" s="5">
        <f t="shared" si="95"/>
        <v>3.775757311663213</v>
      </c>
      <c r="AJ78" s="5">
        <f t="shared" si="95"/>
        <v>3.3571929202787913</v>
      </c>
      <c r="AK78" s="5">
        <f t="shared" si="95"/>
        <v>2.9924237662847304</v>
      </c>
      <c r="AL78" s="5">
        <f t="shared" si="95"/>
        <v>2.6394623857338644</v>
      </c>
      <c r="AM78" s="5">
        <f t="shared" si="95"/>
        <v>0.47547369011853391</v>
      </c>
      <c r="AN78" s="5">
        <f t="shared" si="94"/>
        <v>0.93927296772105251</v>
      </c>
      <c r="AO78" s="5">
        <f t="shared" si="94"/>
        <v>2.1444182971912795</v>
      </c>
      <c r="AP78" s="5">
        <f t="shared" si="94"/>
        <v>1.4100730320889596</v>
      </c>
      <c r="AQ78" s="5">
        <f t="shared" si="94"/>
        <v>0.96690267977973576</v>
      </c>
      <c r="AR78" s="5">
        <f t="shared" si="94"/>
        <v>1.1490546766628142</v>
      </c>
      <c r="AS78" s="5">
        <f t="shared" si="94"/>
        <v>0.47389612478329468</v>
      </c>
      <c r="AV78" s="2">
        <f t="shared" si="109"/>
        <v>70.675112543024198</v>
      </c>
      <c r="AW78" s="2">
        <f t="shared" si="110"/>
        <v>72.103027549011216</v>
      </c>
      <c r="AX78" s="2">
        <f t="shared" si="111"/>
        <v>73.869465850047291</v>
      </c>
      <c r="AY78" s="2">
        <f t="shared" si="112"/>
        <v>74.012100384854151</v>
      </c>
      <c r="AZ78" s="2">
        <f t="shared" si="113"/>
        <v>75.598497971981431</v>
      </c>
      <c r="BA78" s="2">
        <f t="shared" si="114"/>
        <v>77.768412185096381</v>
      </c>
      <c r="BB78" s="2">
        <f t="shared" si="115"/>
        <v>78.516429007156191</v>
      </c>
      <c r="BC78" s="2">
        <f t="shared" si="116"/>
        <v>78.070625457114915</v>
      </c>
      <c r="BD78" s="2">
        <f t="shared" si="117"/>
        <v>75.440628484427663</v>
      </c>
      <c r="BE78" s="2">
        <f t="shared" si="118"/>
        <v>71.186187578569559</v>
      </c>
      <c r="BF78" s="2">
        <f t="shared" si="119"/>
        <v>65.338206793580653</v>
      </c>
      <c r="BG78" s="2">
        <f t="shared" si="120"/>
        <v>58.028560167788889</v>
      </c>
      <c r="BH78" s="2">
        <f t="shared" si="121"/>
        <v>47.924417620303998</v>
      </c>
      <c r="BK78" s="2" t="str">
        <f t="shared" si="122"/>
        <v/>
      </c>
      <c r="BL78" s="2" t="str">
        <f t="shared" si="123"/>
        <v/>
      </c>
      <c r="BM78" s="2" t="str">
        <f t="shared" si="124"/>
        <v/>
      </c>
      <c r="BN78" s="2" t="str">
        <f t="shared" si="125"/>
        <v/>
      </c>
      <c r="BO78" s="2" t="str">
        <f t="shared" si="126"/>
        <v/>
      </c>
      <c r="BP78" s="2" t="str">
        <f t="shared" si="127"/>
        <v/>
      </c>
      <c r="BQ78" s="2" t="str">
        <f t="shared" si="128"/>
        <v/>
      </c>
      <c r="BR78" s="2" t="str">
        <f t="shared" si="129"/>
        <v/>
      </c>
      <c r="BS78" s="2" t="str">
        <f t="shared" si="130"/>
        <v/>
      </c>
      <c r="BT78" s="2" t="str">
        <f t="shared" si="131"/>
        <v/>
      </c>
      <c r="BU78" s="2" t="str">
        <f t="shared" si="132"/>
        <v/>
      </c>
      <c r="BV78" s="2" t="str">
        <f t="shared" si="133"/>
        <v/>
      </c>
      <c r="BW78" s="2" t="str">
        <f t="shared" si="134"/>
        <v/>
      </c>
      <c r="BZ78" s="2" t="str">
        <f t="shared" si="135"/>
        <v/>
      </c>
      <c r="CA78" s="2" t="str">
        <f t="shared" si="136"/>
        <v/>
      </c>
      <c r="CB78" s="2" t="str">
        <f t="shared" si="137"/>
        <v/>
      </c>
      <c r="CC78" s="2" t="str">
        <f t="shared" si="138"/>
        <v/>
      </c>
      <c r="CD78" s="2" t="str">
        <f t="shared" si="139"/>
        <v/>
      </c>
      <c r="CE78" s="2" t="str">
        <f t="shared" si="140"/>
        <v/>
      </c>
      <c r="CF78" s="2" t="str">
        <f t="shared" si="141"/>
        <v/>
      </c>
      <c r="CG78" s="2" t="str">
        <f t="shared" si="142"/>
        <v/>
      </c>
      <c r="CH78" s="2" t="str">
        <f t="shared" si="143"/>
        <v/>
      </c>
      <c r="CI78" s="2" t="str">
        <f t="shared" si="144"/>
        <v/>
      </c>
      <c r="CJ78" s="2" t="str">
        <f t="shared" si="145"/>
        <v/>
      </c>
      <c r="CK78" s="2" t="str">
        <f t="shared" si="146"/>
        <v/>
      </c>
      <c r="CL78" s="2" t="str">
        <f t="shared" si="147"/>
        <v/>
      </c>
      <c r="CO78" s="2">
        <f t="shared" si="148"/>
        <v>70.575095579834013</v>
      </c>
      <c r="CP78" s="2">
        <f t="shared" si="149"/>
        <v>72.087599885918095</v>
      </c>
      <c r="CQ78" s="2">
        <f t="shared" si="150"/>
        <v>73.819240580142406</v>
      </c>
      <c r="CR78" s="2">
        <f t="shared" si="151"/>
        <v>73.993215911564235</v>
      </c>
      <c r="CS78" s="2">
        <f t="shared" si="152"/>
        <v>75.567368483336395</v>
      </c>
      <c r="CT78" s="2">
        <f t="shared" si="153"/>
        <v>77.679334988223943</v>
      </c>
      <c r="CU78" s="2">
        <f t="shared" si="154"/>
        <v>78.422644107266166</v>
      </c>
      <c r="CV78" s="2">
        <f t="shared" si="155"/>
        <v>77.96720128895997</v>
      </c>
      <c r="CW78" s="2">
        <f t="shared" si="156"/>
        <v>75.351607530716862</v>
      </c>
      <c r="CX78" s="2">
        <f t="shared" si="157"/>
        <v>71.093334551425244</v>
      </c>
      <c r="CY78" s="2">
        <f t="shared" si="158"/>
        <v>65.235542237075393</v>
      </c>
      <c r="CZ78" s="2">
        <f t="shared" si="159"/>
        <v>57.938779666800862</v>
      </c>
      <c r="DA78" s="2">
        <f t="shared" si="160"/>
        <v>47.883426235167029</v>
      </c>
      <c r="DD78" s="2">
        <f t="shared" si="161"/>
        <v>72.238607263405399</v>
      </c>
      <c r="DE78" s="2">
        <f t="shared" si="162"/>
        <v>72.335109362333384</v>
      </c>
      <c r="DF78" s="2">
        <f t="shared" si="163"/>
        <v>74.527891294339042</v>
      </c>
      <c r="DG78" s="2">
        <f t="shared" si="164"/>
        <v>74.264699116409204</v>
      </c>
      <c r="DH78" s="2">
        <f t="shared" si="165"/>
        <v>75.982459791201322</v>
      </c>
      <c r="DI78" s="2">
        <f t="shared" si="166"/>
        <v>78.7953259551945</v>
      </c>
      <c r="DJ78" s="2">
        <f t="shared" si="167"/>
        <v>80.001272793222256</v>
      </c>
      <c r="DK78" s="2">
        <f t="shared" si="168"/>
        <v>79.623089787931917</v>
      </c>
      <c r="DL78" s="2">
        <f t="shared" si="169"/>
        <v>76.763477015133788</v>
      </c>
      <c r="DM78" s="2">
        <f t="shared" si="170"/>
        <v>72.467140249206722</v>
      </c>
      <c r="DN78" s="2">
        <f t="shared" si="171"/>
        <v>66.70730769938578</v>
      </c>
      <c r="DO78" s="2">
        <f t="shared" si="172"/>
        <v>59.37283104367696</v>
      </c>
      <c r="DP78" s="2">
        <f t="shared" si="173"/>
        <v>48.538456131102471</v>
      </c>
      <c r="DS78" s="2">
        <f t="shared" si="174"/>
        <v>6.0123992021170497E-2</v>
      </c>
      <c r="DT78" s="2">
        <f t="shared" si="175"/>
        <v>6.2331605708848235E-2</v>
      </c>
      <c r="DU78" s="2">
        <f t="shared" si="176"/>
        <v>7.0874506860293951E-2</v>
      </c>
      <c r="DV78" s="2">
        <f t="shared" si="177"/>
        <v>6.9560374096454006E-2</v>
      </c>
      <c r="DW78" s="2">
        <f t="shared" si="178"/>
        <v>7.4994315841356324E-2</v>
      </c>
      <c r="DX78" s="2">
        <f t="shared" si="179"/>
        <v>7.9818922830751871E-2</v>
      </c>
      <c r="DY78" s="2">
        <f t="shared" si="180"/>
        <v>5.9409093933459958E-2</v>
      </c>
      <c r="DZ78" s="2">
        <f t="shared" si="181"/>
        <v>6.2458413244096643E-2</v>
      </c>
      <c r="EA78" s="2">
        <f t="shared" si="182"/>
        <v>6.305182928970654E-2</v>
      </c>
      <c r="EB78" s="2">
        <f t="shared" si="183"/>
        <v>6.7588180260321762E-2</v>
      </c>
      <c r="EC78" s="2">
        <f t="shared" si="184"/>
        <v>6.9756057696923113E-2</v>
      </c>
      <c r="ED78" s="2">
        <f t="shared" si="185"/>
        <v>6.2606195590842281E-2</v>
      </c>
      <c r="EE78" s="2">
        <f t="shared" si="186"/>
        <v>6.2579411094562568E-2</v>
      </c>
    </row>
    <row r="79" spans="2:135" x14ac:dyDescent="0.25">
      <c r="B79" s="2">
        <v>73</v>
      </c>
      <c r="C79">
        <v>90.894000000000005</v>
      </c>
      <c r="D79">
        <v>94.182000000000002</v>
      </c>
      <c r="E79">
        <v>101.09099999999999</v>
      </c>
      <c r="F79">
        <v>94.364000000000004</v>
      </c>
      <c r="G79">
        <v>97.817999999999998</v>
      </c>
      <c r="H79">
        <v>99.712000000000003</v>
      </c>
      <c r="I79">
        <v>85.272999999999996</v>
      </c>
      <c r="J79">
        <v>90.015000000000001</v>
      </c>
      <c r="K79">
        <v>87.212000000000003</v>
      </c>
      <c r="L79">
        <v>88.605999999999995</v>
      </c>
      <c r="M79">
        <v>82.847999999999999</v>
      </c>
      <c r="N79">
        <v>69.441000000000003</v>
      </c>
      <c r="O79">
        <v>58.308799999999998</v>
      </c>
      <c r="R79" s="5">
        <f t="shared" si="96"/>
        <v>84.020236426913499</v>
      </c>
      <c r="S79" s="5">
        <f t="shared" si="97"/>
        <v>87.901569734939656</v>
      </c>
      <c r="T79" s="5">
        <f t="shared" si="98"/>
        <v>97.187056900826406</v>
      </c>
      <c r="U79" s="5">
        <f t="shared" si="99"/>
        <v>91.949373640935477</v>
      </c>
      <c r="V79" s="5">
        <f t="shared" si="100"/>
        <v>95.737375091130474</v>
      </c>
      <c r="W79" s="5">
        <f t="shared" si="101"/>
        <v>98.953419178925643</v>
      </c>
      <c r="X79" s="5">
        <f t="shared" si="102"/>
        <v>85.747846048120579</v>
      </c>
      <c r="Y79" s="5">
        <f t="shared" si="103"/>
        <v>87.095245908265952</v>
      </c>
      <c r="Z79" s="5">
        <f t="shared" si="104"/>
        <v>84.636395980482405</v>
      </c>
      <c r="AA79" s="5">
        <f t="shared" si="105"/>
        <v>85.204234187908554</v>
      </c>
      <c r="AB79" s="5">
        <f t="shared" si="106"/>
        <v>82.250543490360656</v>
      </c>
      <c r="AC79" s="5">
        <f t="shared" si="107"/>
        <v>68.758233014427248</v>
      </c>
      <c r="AD79" s="5">
        <f t="shared" si="108"/>
        <v>58.160595919684802</v>
      </c>
      <c r="AE79" s="5"/>
      <c r="AG79" s="5">
        <f t="shared" si="95"/>
        <v>6.8737635730865065</v>
      </c>
      <c r="AH79" s="5">
        <f t="shared" si="95"/>
        <v>6.2804302650603461</v>
      </c>
      <c r="AI79" s="5">
        <f t="shared" si="95"/>
        <v>3.9039430991735884</v>
      </c>
      <c r="AJ79" s="5">
        <f t="shared" si="95"/>
        <v>2.4146263590645276</v>
      </c>
      <c r="AK79" s="5">
        <f t="shared" si="95"/>
        <v>2.0806249088695239</v>
      </c>
      <c r="AL79" s="5">
        <f t="shared" si="95"/>
        <v>0.75858082107436076</v>
      </c>
      <c r="AM79" s="5">
        <f t="shared" si="95"/>
        <v>-0.47484604812058251</v>
      </c>
      <c r="AN79" s="5">
        <f t="shared" si="94"/>
        <v>2.919754091734049</v>
      </c>
      <c r="AO79" s="5">
        <f t="shared" si="94"/>
        <v>2.5756040195175984</v>
      </c>
      <c r="AP79" s="5">
        <f t="shared" si="94"/>
        <v>3.4017658120914405</v>
      </c>
      <c r="AQ79" s="5">
        <f t="shared" si="94"/>
        <v>0.59745650963934338</v>
      </c>
      <c r="AR79" s="5">
        <f t="shared" si="94"/>
        <v>0.68276698557275495</v>
      </c>
      <c r="AS79" s="5">
        <f t="shared" si="94"/>
        <v>0.14820408031519605</v>
      </c>
      <c r="AV79" s="2">
        <f t="shared" si="109"/>
        <v>70.687242288639595</v>
      </c>
      <c r="AW79" s="2">
        <f t="shared" si="110"/>
        <v>72.085266372209247</v>
      </c>
      <c r="AX79" s="2">
        <f t="shared" si="111"/>
        <v>73.862068094900295</v>
      </c>
      <c r="AY79" s="2">
        <f t="shared" si="112"/>
        <v>74.007466697878513</v>
      </c>
      <c r="AZ79" s="2">
        <f t="shared" si="113"/>
        <v>75.609751126874087</v>
      </c>
      <c r="BA79" s="2">
        <f t="shared" si="114"/>
        <v>77.802573226494985</v>
      </c>
      <c r="BB79" s="2">
        <f t="shared" si="115"/>
        <v>78.552303945781574</v>
      </c>
      <c r="BC79" s="2">
        <f t="shared" si="116"/>
        <v>78.105295205908533</v>
      </c>
      <c r="BD79" s="2">
        <f t="shared" si="117"/>
        <v>75.464465638555453</v>
      </c>
      <c r="BE79" s="2">
        <f t="shared" si="118"/>
        <v>71.210852884151706</v>
      </c>
      <c r="BF79" s="2">
        <f t="shared" si="119"/>
        <v>65.369961325769779</v>
      </c>
      <c r="BG79" s="2">
        <f t="shared" si="120"/>
        <v>58.055783968967518</v>
      </c>
      <c r="BH79" s="2">
        <f t="shared" si="121"/>
        <v>47.941141223994499</v>
      </c>
      <c r="BK79" s="2" t="str">
        <f t="shared" si="122"/>
        <v/>
      </c>
      <c r="BL79" s="2" t="str">
        <f t="shared" si="123"/>
        <v/>
      </c>
      <c r="BM79" s="2" t="str">
        <f t="shared" si="124"/>
        <v/>
      </c>
      <c r="BN79" s="2" t="str">
        <f t="shared" si="125"/>
        <v/>
      </c>
      <c r="BO79" s="2" t="str">
        <f t="shared" si="126"/>
        <v/>
      </c>
      <c r="BP79" s="2" t="str">
        <f t="shared" si="127"/>
        <v/>
      </c>
      <c r="BQ79" s="2" t="str">
        <f t="shared" si="128"/>
        <v/>
      </c>
      <c r="BR79" s="2" t="str">
        <f t="shared" si="129"/>
        <v/>
      </c>
      <c r="BS79" s="2" t="str">
        <f t="shared" si="130"/>
        <v/>
      </c>
      <c r="BT79" s="2" t="str">
        <f t="shared" si="131"/>
        <v/>
      </c>
      <c r="BU79" s="2" t="str">
        <f t="shared" si="132"/>
        <v/>
      </c>
      <c r="BV79" s="2" t="str">
        <f t="shared" si="133"/>
        <v/>
      </c>
      <c r="BW79" s="2" t="str">
        <f t="shared" si="134"/>
        <v/>
      </c>
      <c r="BZ79" s="2" t="str">
        <f t="shared" si="135"/>
        <v/>
      </c>
      <c r="CA79" s="2" t="str">
        <f t="shared" si="136"/>
        <v/>
      </c>
      <c r="CB79" s="2" t="str">
        <f t="shared" si="137"/>
        <v/>
      </c>
      <c r="CC79" s="2" t="str">
        <f t="shared" si="138"/>
        <v/>
      </c>
      <c r="CD79" s="2" t="str">
        <f t="shared" si="139"/>
        <v/>
      </c>
      <c r="CE79" s="2" t="str">
        <f t="shared" si="140"/>
        <v/>
      </c>
      <c r="CF79" s="2" t="str">
        <f t="shared" si="141"/>
        <v/>
      </c>
      <c r="CG79" s="2" t="str">
        <f t="shared" si="142"/>
        <v/>
      </c>
      <c r="CH79" s="2" t="str">
        <f t="shared" si="143"/>
        <v/>
      </c>
      <c r="CI79" s="2" t="str">
        <f t="shared" si="144"/>
        <v/>
      </c>
      <c r="CJ79" s="2" t="str">
        <f t="shared" si="145"/>
        <v/>
      </c>
      <c r="CK79" s="2" t="str">
        <f t="shared" si="146"/>
        <v/>
      </c>
      <c r="CL79" s="2" t="str">
        <f t="shared" si="147"/>
        <v/>
      </c>
      <c r="CO79" s="2">
        <f t="shared" si="148"/>
        <v>70.583856301974564</v>
      </c>
      <c r="CP79" s="2">
        <f t="shared" si="149"/>
        <v>72.070686887199329</v>
      </c>
      <c r="CQ79" s="2">
        <f t="shared" si="150"/>
        <v>73.810927101897747</v>
      </c>
      <c r="CR79" s="2">
        <f t="shared" si="151"/>
        <v>73.98954558107566</v>
      </c>
      <c r="CS79" s="2">
        <f t="shared" si="152"/>
        <v>75.579168308876078</v>
      </c>
      <c r="CT79" s="2">
        <f t="shared" si="153"/>
        <v>77.712040927839539</v>
      </c>
      <c r="CU79" s="2">
        <f t="shared" si="154"/>
        <v>78.454980589424267</v>
      </c>
      <c r="CV79" s="2">
        <f t="shared" si="155"/>
        <v>77.998784068330465</v>
      </c>
      <c r="CW79" s="2">
        <f t="shared" si="156"/>
        <v>75.372847428354021</v>
      </c>
      <c r="CX79" s="2">
        <f t="shared" si="157"/>
        <v>71.115507929052839</v>
      </c>
      <c r="CY79" s="2">
        <f t="shared" si="158"/>
        <v>65.264164221008343</v>
      </c>
      <c r="CZ79" s="2">
        <f t="shared" si="159"/>
        <v>57.962507656213866</v>
      </c>
      <c r="DA79" s="2">
        <f t="shared" si="160"/>
        <v>47.899099992855781</v>
      </c>
      <c r="DD79" s="2">
        <f t="shared" si="161"/>
        <v>72.161197991965921</v>
      </c>
      <c r="DE79" s="2">
        <f t="shared" si="162"/>
        <v>72.28529085058716</v>
      </c>
      <c r="DF79" s="2">
        <f t="shared" si="163"/>
        <v>74.473507582522274</v>
      </c>
      <c r="DG79" s="2">
        <f t="shared" si="164"/>
        <v>74.226087437596647</v>
      </c>
      <c r="DH79" s="2">
        <f t="shared" si="165"/>
        <v>75.953778939530778</v>
      </c>
      <c r="DI79" s="2">
        <f t="shared" si="166"/>
        <v>78.754428637130474</v>
      </c>
      <c r="DJ79" s="2">
        <f t="shared" si="167"/>
        <v>79.957590608713446</v>
      </c>
      <c r="DK79" s="2">
        <f t="shared" si="168"/>
        <v>79.563419739705097</v>
      </c>
      <c r="DL79" s="2">
        <f t="shared" si="169"/>
        <v>76.706117031209388</v>
      </c>
      <c r="DM79" s="2">
        <f t="shared" si="170"/>
        <v>72.410448127725886</v>
      </c>
      <c r="DN79" s="2">
        <f t="shared" si="171"/>
        <v>66.656695114449633</v>
      </c>
      <c r="DO79" s="2">
        <f t="shared" si="172"/>
        <v>59.32951032404155</v>
      </c>
      <c r="DP79" s="2">
        <f t="shared" si="173"/>
        <v>48.5154936256667</v>
      </c>
      <c r="DS79" s="2">
        <f t="shared" si="174"/>
        <v>6.5544445646141078E-2</v>
      </c>
      <c r="DT79" s="2">
        <f t="shared" si="175"/>
        <v>6.7936699675821582E-2</v>
      </c>
      <c r="DU79" s="2">
        <f t="shared" si="176"/>
        <v>7.7184575305233191E-2</v>
      </c>
      <c r="DV79" s="2">
        <f t="shared" si="177"/>
        <v>7.5762983627676028E-2</v>
      </c>
      <c r="DW79" s="2">
        <f t="shared" si="178"/>
        <v>8.1638948538555578E-2</v>
      </c>
      <c r="DX79" s="2">
        <f t="shared" si="179"/>
        <v>8.6850888444414881E-2</v>
      </c>
      <c r="DY79" s="2">
        <f t="shared" si="180"/>
        <v>6.4769537742963554E-2</v>
      </c>
      <c r="DZ79" s="2">
        <f t="shared" si="181"/>
        <v>6.8074082373750122E-2</v>
      </c>
      <c r="EA79" s="2">
        <f t="shared" si="182"/>
        <v>6.8716942173756526E-2</v>
      </c>
      <c r="EB79" s="2">
        <f t="shared" si="183"/>
        <v>7.362884803219015E-2</v>
      </c>
      <c r="EC79" s="2">
        <f t="shared" si="184"/>
        <v>7.5974691304682054E-2</v>
      </c>
      <c r="ED79" s="2">
        <f t="shared" si="185"/>
        <v>6.8234184869494993E-2</v>
      </c>
      <c r="EE79" s="2">
        <f t="shared" si="186"/>
        <v>6.8205167770790109E-2</v>
      </c>
    </row>
    <row r="80" spans="2:135" x14ac:dyDescent="0.25">
      <c r="B80" s="2">
        <v>74</v>
      </c>
      <c r="C80">
        <v>97.332999999999998</v>
      </c>
      <c r="D80">
        <v>101</v>
      </c>
      <c r="E80">
        <v>107.53</v>
      </c>
      <c r="F80">
        <v>100.92400000000001</v>
      </c>
      <c r="G80">
        <v>104.97</v>
      </c>
      <c r="H80">
        <v>106.773</v>
      </c>
      <c r="I80">
        <v>92.242000000000004</v>
      </c>
      <c r="J80">
        <v>94.802999999999997</v>
      </c>
      <c r="K80">
        <v>92.167000000000002</v>
      </c>
      <c r="L80">
        <v>93.272999999999996</v>
      </c>
      <c r="M80">
        <v>89.47</v>
      </c>
      <c r="N80">
        <v>73.691000000000003</v>
      </c>
      <c r="O80">
        <v>61.191200000000002</v>
      </c>
      <c r="R80" s="5">
        <f t="shared" si="96"/>
        <v>90.427438506565267</v>
      </c>
      <c r="S80" s="5">
        <f t="shared" si="97"/>
        <v>95.226687675882971</v>
      </c>
      <c r="T80" s="5">
        <f t="shared" si="98"/>
        <v>105.88560272415451</v>
      </c>
      <c r="U80" s="5">
        <f t="shared" si="99"/>
        <v>99.409771093529983</v>
      </c>
      <c r="V80" s="5">
        <f t="shared" si="100"/>
        <v>103.6784981450985</v>
      </c>
      <c r="W80" s="5">
        <f t="shared" si="101"/>
        <v>107.39194308101071</v>
      </c>
      <c r="X80" s="5">
        <f t="shared" si="102"/>
        <v>89.55621584982751</v>
      </c>
      <c r="Y80" s="5">
        <f t="shared" si="103"/>
        <v>91.842619290111614</v>
      </c>
      <c r="Z80" s="5">
        <f t="shared" si="104"/>
        <v>89.424398337692722</v>
      </c>
      <c r="AA80" s="5">
        <f t="shared" si="105"/>
        <v>91.528522010471846</v>
      </c>
      <c r="AB80" s="5">
        <f t="shared" si="106"/>
        <v>88.805297147916903</v>
      </c>
      <c r="AC80" s="5">
        <f t="shared" si="107"/>
        <v>73.50825676652164</v>
      </c>
      <c r="AD80" s="5">
        <f t="shared" si="108"/>
        <v>62.341009996481766</v>
      </c>
      <c r="AE80" s="5"/>
      <c r="AG80" s="5">
        <f t="shared" si="95"/>
        <v>6.9055614934347318</v>
      </c>
      <c r="AH80" s="5">
        <f t="shared" si="95"/>
        <v>5.773312324117029</v>
      </c>
      <c r="AI80" s="5">
        <f t="shared" si="95"/>
        <v>1.6443972758454919</v>
      </c>
      <c r="AJ80" s="5">
        <f t="shared" si="95"/>
        <v>1.5142289064700236</v>
      </c>
      <c r="AK80" s="5">
        <f t="shared" si="95"/>
        <v>1.2915018549014974</v>
      </c>
      <c r="AL80" s="5">
        <f t="shared" si="95"/>
        <v>-0.6189430810107126</v>
      </c>
      <c r="AM80" s="5">
        <f t="shared" si="95"/>
        <v>2.6857841501724948</v>
      </c>
      <c r="AN80" s="5">
        <f t="shared" si="94"/>
        <v>2.9603807098883834</v>
      </c>
      <c r="AO80" s="5">
        <f t="shared" si="94"/>
        <v>2.7426016623072798</v>
      </c>
      <c r="AP80" s="5">
        <f t="shared" si="94"/>
        <v>1.7444779895281499</v>
      </c>
      <c r="AQ80" s="5">
        <f t="shared" si="94"/>
        <v>0.66470285208309576</v>
      </c>
      <c r="AR80" s="5">
        <f t="shared" si="94"/>
        <v>0.1827432334783623</v>
      </c>
      <c r="AS80" s="5">
        <f t="shared" si="94"/>
        <v>-1.1498099964817641</v>
      </c>
      <c r="AV80" s="2">
        <f t="shared" si="109"/>
        <v>70.699111206730805</v>
      </c>
      <c r="AW80" s="2">
        <f t="shared" si="110"/>
        <v>72.067220671981858</v>
      </c>
      <c r="AX80" s="2">
        <f t="shared" si="111"/>
        <v>73.854403964644078</v>
      </c>
      <c r="AY80" s="2">
        <f t="shared" si="112"/>
        <v>74.002501173876979</v>
      </c>
      <c r="AZ80" s="2">
        <f t="shared" si="113"/>
        <v>75.620644146961496</v>
      </c>
      <c r="BA80" s="2">
        <f t="shared" si="114"/>
        <v>77.836237691511059</v>
      </c>
      <c r="BB80" s="2">
        <f t="shared" si="115"/>
        <v>78.588002121210195</v>
      </c>
      <c r="BC80" s="2">
        <f t="shared" si="116"/>
        <v>78.1396251453654</v>
      </c>
      <c r="BD80" s="2">
        <f t="shared" si="117"/>
        <v>75.487999849148324</v>
      </c>
      <c r="BE80" s="2">
        <f t="shared" si="118"/>
        <v>71.235165481467959</v>
      </c>
      <c r="BF80" s="2">
        <f t="shared" si="119"/>
        <v>65.401393737577266</v>
      </c>
      <c r="BG80" s="2">
        <f t="shared" si="120"/>
        <v>58.08285860599041</v>
      </c>
      <c r="BH80" s="2">
        <f t="shared" si="121"/>
        <v>47.957699149868922</v>
      </c>
      <c r="BK80" s="2" t="str">
        <f t="shared" si="122"/>
        <v/>
      </c>
      <c r="BL80" s="2" t="str">
        <f t="shared" si="123"/>
        <v/>
      </c>
      <c r="BM80" s="2" t="str">
        <f t="shared" si="124"/>
        <v/>
      </c>
      <c r="BN80" s="2" t="str">
        <f t="shared" si="125"/>
        <v/>
      </c>
      <c r="BO80" s="2" t="str">
        <f t="shared" si="126"/>
        <v/>
      </c>
      <c r="BP80" s="2" t="str">
        <f t="shared" si="127"/>
        <v/>
      </c>
      <c r="BQ80" s="2" t="str">
        <f t="shared" si="128"/>
        <v/>
      </c>
      <c r="BR80" s="2" t="str">
        <f t="shared" si="129"/>
        <v/>
      </c>
      <c r="BS80" s="2" t="str">
        <f t="shared" si="130"/>
        <v/>
      </c>
      <c r="BT80" s="2" t="str">
        <f t="shared" si="131"/>
        <v/>
      </c>
      <c r="BU80" s="2" t="str">
        <f t="shared" si="132"/>
        <v/>
      </c>
      <c r="BV80" s="2" t="str">
        <f t="shared" si="133"/>
        <v/>
      </c>
      <c r="BW80" s="2" t="str">
        <f t="shared" si="134"/>
        <v/>
      </c>
      <c r="BZ80" s="2" t="str">
        <f t="shared" si="135"/>
        <v/>
      </c>
      <c r="CA80" s="2" t="str">
        <f t="shared" si="136"/>
        <v/>
      </c>
      <c r="CB80" s="2" t="str">
        <f t="shared" si="137"/>
        <v/>
      </c>
      <c r="CC80" s="2" t="str">
        <f t="shared" si="138"/>
        <v/>
      </c>
      <c r="CD80" s="2" t="str">
        <f t="shared" si="139"/>
        <v/>
      </c>
      <c r="CE80" s="2" t="str">
        <f t="shared" si="140"/>
        <v/>
      </c>
      <c r="CF80" s="2" t="str">
        <f t="shared" si="141"/>
        <v/>
      </c>
      <c r="CG80" s="2" t="str">
        <f t="shared" si="142"/>
        <v/>
      </c>
      <c r="CH80" s="2" t="str">
        <f t="shared" si="143"/>
        <v/>
      </c>
      <c r="CI80" s="2" t="str">
        <f t="shared" si="144"/>
        <v/>
      </c>
      <c r="CJ80" s="2" t="str">
        <f t="shared" si="145"/>
        <v/>
      </c>
      <c r="CK80" s="2" t="str">
        <f t="shared" si="146"/>
        <v/>
      </c>
      <c r="CL80" s="2" t="str">
        <f t="shared" si="147"/>
        <v/>
      </c>
      <c r="CO80" s="2">
        <f t="shared" si="148"/>
        <v>70.5926170241151</v>
      </c>
      <c r="CP80" s="2">
        <f t="shared" si="149"/>
        <v>72.053773888480563</v>
      </c>
      <c r="CQ80" s="2">
        <f t="shared" si="150"/>
        <v>73.802613623653087</v>
      </c>
      <c r="CR80" s="2">
        <f t="shared" si="151"/>
        <v>73.985875250587085</v>
      </c>
      <c r="CS80" s="2">
        <f t="shared" si="152"/>
        <v>75.590968134415746</v>
      </c>
      <c r="CT80" s="2">
        <f t="shared" si="153"/>
        <v>77.74474686745512</v>
      </c>
      <c r="CU80" s="2">
        <f t="shared" si="154"/>
        <v>78.487317071582368</v>
      </c>
      <c r="CV80" s="2">
        <f t="shared" si="155"/>
        <v>78.030366847700975</v>
      </c>
      <c r="CW80" s="2">
        <f t="shared" si="156"/>
        <v>75.394087325991194</v>
      </c>
      <c r="CX80" s="2">
        <f t="shared" si="157"/>
        <v>71.13768130668042</v>
      </c>
      <c r="CY80" s="2">
        <f t="shared" si="158"/>
        <v>65.292786204941294</v>
      </c>
      <c r="CZ80" s="2">
        <f t="shared" si="159"/>
        <v>57.98623564562687</v>
      </c>
      <c r="DA80" s="2">
        <f t="shared" si="160"/>
        <v>47.914773750544541</v>
      </c>
      <c r="DD80" s="2">
        <f t="shared" si="161"/>
        <v>72.083788720526442</v>
      </c>
      <c r="DE80" s="2">
        <f t="shared" si="162"/>
        <v>72.23547233884095</v>
      </c>
      <c r="DF80" s="2">
        <f t="shared" si="163"/>
        <v>74.419123870705505</v>
      </c>
      <c r="DG80" s="2">
        <f t="shared" si="164"/>
        <v>74.187475758784075</v>
      </c>
      <c r="DH80" s="2">
        <f t="shared" si="165"/>
        <v>75.925098087860221</v>
      </c>
      <c r="DI80" s="2">
        <f t="shared" si="166"/>
        <v>78.713531319066448</v>
      </c>
      <c r="DJ80" s="2">
        <f t="shared" si="167"/>
        <v>79.913908424204635</v>
      </c>
      <c r="DK80" s="2">
        <f t="shared" si="168"/>
        <v>79.503749691478291</v>
      </c>
      <c r="DL80" s="2">
        <f t="shared" si="169"/>
        <v>76.648757047284988</v>
      </c>
      <c r="DM80" s="2">
        <f t="shared" si="170"/>
        <v>72.35375600624505</v>
      </c>
      <c r="DN80" s="2">
        <f t="shared" si="171"/>
        <v>66.606082529513486</v>
      </c>
      <c r="DO80" s="2">
        <f t="shared" si="172"/>
        <v>59.286189604406147</v>
      </c>
      <c r="DP80" s="2">
        <f t="shared" si="173"/>
        <v>48.492531120230936</v>
      </c>
      <c r="DS80" s="2">
        <f t="shared" si="174"/>
        <v>7.1416445786888758E-2</v>
      </c>
      <c r="DT80" s="2">
        <f t="shared" si="175"/>
        <v>7.4006043940489083E-2</v>
      </c>
      <c r="DU80" s="2">
        <f t="shared" si="176"/>
        <v>8.4005645062055156E-2</v>
      </c>
      <c r="DV80" s="2">
        <f t="shared" si="177"/>
        <v>8.2469649697732753E-2</v>
      </c>
      <c r="DW80" s="2">
        <f t="shared" si="178"/>
        <v>8.8815780326840524E-2</v>
      </c>
      <c r="DX80" s="2">
        <f t="shared" si="179"/>
        <v>9.4438782438919636E-2</v>
      </c>
      <c r="DY80" s="2">
        <f t="shared" si="180"/>
        <v>7.0577358710858004E-2</v>
      </c>
      <c r="DZ80" s="2">
        <f t="shared" si="181"/>
        <v>7.415472368629121E-2</v>
      </c>
      <c r="EA80" s="2">
        <f t="shared" si="182"/>
        <v>7.4850394142205637E-2</v>
      </c>
      <c r="EB80" s="2">
        <f t="shared" si="183"/>
        <v>8.0162982440506014E-2</v>
      </c>
      <c r="EC80" s="2">
        <f t="shared" si="184"/>
        <v>8.2698421219868604E-2</v>
      </c>
      <c r="ED80" s="2">
        <f t="shared" si="185"/>
        <v>7.4327986549825337E-2</v>
      </c>
      <c r="EE80" s="2">
        <f t="shared" si="186"/>
        <v>7.4296584650547934E-2</v>
      </c>
    </row>
    <row r="81" spans="2:135" x14ac:dyDescent="0.25">
      <c r="B81" s="2">
        <v>75</v>
      </c>
      <c r="C81">
        <v>102.682</v>
      </c>
      <c r="D81">
        <v>108.485</v>
      </c>
      <c r="E81">
        <v>115.40900000000001</v>
      </c>
      <c r="F81">
        <v>108.636</v>
      </c>
      <c r="G81">
        <v>111.879</v>
      </c>
      <c r="H81">
        <v>114.636</v>
      </c>
      <c r="I81">
        <v>97.438999999999993</v>
      </c>
      <c r="J81">
        <v>101.045</v>
      </c>
      <c r="K81">
        <v>98.090999999999994</v>
      </c>
      <c r="L81">
        <v>99.787999999999997</v>
      </c>
      <c r="M81">
        <v>94.409000000000006</v>
      </c>
      <c r="N81">
        <v>78.662000000000006</v>
      </c>
      <c r="O81">
        <v>65.661799999999999</v>
      </c>
      <c r="R81" s="5">
        <f t="shared" si="96"/>
        <v>98.368132563125016</v>
      </c>
      <c r="S81" s="5">
        <f t="shared" si="97"/>
        <v>104.1324866195599</v>
      </c>
      <c r="T81" s="5">
        <f t="shared" si="98"/>
        <v>115.28725443222044</v>
      </c>
      <c r="U81" s="5">
        <f t="shared" si="99"/>
        <v>107.91901418143451</v>
      </c>
      <c r="V81" s="5">
        <f t="shared" si="100"/>
        <v>112.44032449462091</v>
      </c>
      <c r="W81" s="5">
        <f t="shared" si="101"/>
        <v>116.68933735592239</v>
      </c>
      <c r="X81" s="5">
        <f t="shared" si="102"/>
        <v>95.159420639749314</v>
      </c>
      <c r="Y81" s="5">
        <f t="shared" si="103"/>
        <v>98.336626905318141</v>
      </c>
      <c r="Z81" s="5">
        <f t="shared" si="104"/>
        <v>95.879085218535678</v>
      </c>
      <c r="AA81" s="5">
        <f t="shared" si="105"/>
        <v>99.073300733930552</v>
      </c>
      <c r="AB81" s="5">
        <f t="shared" si="106"/>
        <v>96.020161957856345</v>
      </c>
      <c r="AC81" s="5">
        <f t="shared" si="107"/>
        <v>79.136629907870812</v>
      </c>
      <c r="AD81" s="5">
        <f t="shared" si="108"/>
        <v>67.10403486520795</v>
      </c>
      <c r="AE81" s="5"/>
      <c r="AG81" s="5">
        <f t="shared" si="95"/>
        <v>4.3138674368749861</v>
      </c>
      <c r="AH81" s="5">
        <f t="shared" si="95"/>
        <v>4.3525133804401008</v>
      </c>
      <c r="AI81" s="5">
        <f t="shared" si="95"/>
        <v>0.1217455677795698</v>
      </c>
      <c r="AJ81" s="5">
        <f t="shared" si="95"/>
        <v>0.71698581856549026</v>
      </c>
      <c r="AK81" s="5">
        <f t="shared" si="95"/>
        <v>-0.56132449462090506</v>
      </c>
      <c r="AL81" s="5">
        <f t="shared" si="95"/>
        <v>-2.0533373559223946</v>
      </c>
      <c r="AM81" s="5">
        <f t="shared" si="95"/>
        <v>2.2795793602506791</v>
      </c>
      <c r="AN81" s="5">
        <f t="shared" si="94"/>
        <v>2.7083730946818605</v>
      </c>
      <c r="AO81" s="5">
        <f t="shared" si="94"/>
        <v>2.2119147814643156</v>
      </c>
      <c r="AP81" s="5">
        <f t="shared" si="94"/>
        <v>0.71469926606944512</v>
      </c>
      <c r="AQ81" s="5">
        <f t="shared" si="94"/>
        <v>-1.6111619578563392</v>
      </c>
      <c r="AR81" s="5">
        <f t="shared" si="94"/>
        <v>-0.47462990787080628</v>
      </c>
      <c r="AS81" s="5">
        <f t="shared" si="94"/>
        <v>-1.4422348652079506</v>
      </c>
      <c r="AV81" s="2">
        <f t="shared" si="109"/>
        <v>70.71064574766892</v>
      </c>
      <c r="AW81" s="2">
        <f t="shared" si="110"/>
        <v>72.048849246966498</v>
      </c>
      <c r="AX81" s="2">
        <f t="shared" si="111"/>
        <v>73.846421153543403</v>
      </c>
      <c r="AY81" s="2">
        <f t="shared" si="112"/>
        <v>73.997156309007082</v>
      </c>
      <c r="AZ81" s="2">
        <f t="shared" si="113"/>
        <v>75.631121908529053</v>
      </c>
      <c r="BA81" s="2">
        <f t="shared" si="114"/>
        <v>77.869311924171782</v>
      </c>
      <c r="BB81" s="2">
        <f t="shared" si="115"/>
        <v>78.623462838412308</v>
      </c>
      <c r="BC81" s="2">
        <f t="shared" si="116"/>
        <v>78.173531000433286</v>
      </c>
      <c r="BD81" s="2">
        <f t="shared" si="117"/>
        <v>75.511157390936987</v>
      </c>
      <c r="BE81" s="2">
        <f t="shared" si="118"/>
        <v>71.259044784378517</v>
      </c>
      <c r="BF81" s="2">
        <f t="shared" si="119"/>
        <v>65.432423480106948</v>
      </c>
      <c r="BG81" s="2">
        <f t="shared" si="120"/>
        <v>58.109728781607046</v>
      </c>
      <c r="BH81" s="2">
        <f t="shared" si="121"/>
        <v>47.974054212629838</v>
      </c>
      <c r="BK81" s="2" t="str">
        <f t="shared" si="122"/>
        <v/>
      </c>
      <c r="BL81" s="2" t="str">
        <f t="shared" si="123"/>
        <v/>
      </c>
      <c r="BM81" s="2" t="str">
        <f t="shared" si="124"/>
        <v/>
      </c>
      <c r="BN81" s="2" t="str">
        <f t="shared" si="125"/>
        <v/>
      </c>
      <c r="BO81" s="2" t="str">
        <f t="shared" si="126"/>
        <v/>
      </c>
      <c r="BP81" s="2" t="str">
        <f t="shared" si="127"/>
        <v/>
      </c>
      <c r="BQ81" s="2" t="str">
        <f t="shared" si="128"/>
        <v/>
      </c>
      <c r="BR81" s="2" t="str">
        <f t="shared" si="129"/>
        <v/>
      </c>
      <c r="BS81" s="2" t="str">
        <f t="shared" si="130"/>
        <v/>
      </c>
      <c r="BT81" s="2" t="str">
        <f t="shared" si="131"/>
        <v/>
      </c>
      <c r="BU81" s="2" t="str">
        <f t="shared" si="132"/>
        <v/>
      </c>
      <c r="BV81" s="2" t="str">
        <f t="shared" si="133"/>
        <v/>
      </c>
      <c r="BW81" s="2" t="str">
        <f t="shared" si="134"/>
        <v/>
      </c>
      <c r="BZ81" s="2" t="str">
        <f t="shared" si="135"/>
        <v/>
      </c>
      <c r="CA81" s="2" t="str">
        <f t="shared" si="136"/>
        <v/>
      </c>
      <c r="CB81" s="2" t="str">
        <f t="shared" si="137"/>
        <v/>
      </c>
      <c r="CC81" s="2" t="str">
        <f t="shared" si="138"/>
        <v/>
      </c>
      <c r="CD81" s="2" t="str">
        <f t="shared" si="139"/>
        <v/>
      </c>
      <c r="CE81" s="2" t="str">
        <f t="shared" si="140"/>
        <v/>
      </c>
      <c r="CF81" s="2" t="str">
        <f t="shared" si="141"/>
        <v/>
      </c>
      <c r="CG81" s="2" t="str">
        <f t="shared" si="142"/>
        <v/>
      </c>
      <c r="CH81" s="2" t="str">
        <f t="shared" si="143"/>
        <v/>
      </c>
      <c r="CI81" s="2" t="str">
        <f t="shared" si="144"/>
        <v/>
      </c>
      <c r="CJ81" s="2" t="str">
        <f t="shared" si="145"/>
        <v/>
      </c>
      <c r="CK81" s="2" t="str">
        <f t="shared" si="146"/>
        <v/>
      </c>
      <c r="CL81" s="2" t="str">
        <f t="shared" si="147"/>
        <v/>
      </c>
      <c r="CO81" s="2">
        <f t="shared" si="148"/>
        <v>70.601377746255636</v>
      </c>
      <c r="CP81" s="2">
        <f t="shared" si="149"/>
        <v>72.036860889761797</v>
      </c>
      <c r="CQ81" s="2">
        <f t="shared" si="150"/>
        <v>73.794300145408428</v>
      </c>
      <c r="CR81" s="2">
        <f t="shared" si="151"/>
        <v>73.982204920098511</v>
      </c>
      <c r="CS81" s="2">
        <f t="shared" si="152"/>
        <v>75.602767959955429</v>
      </c>
      <c r="CT81" s="2">
        <f t="shared" si="153"/>
        <v>77.777452807070716</v>
      </c>
      <c r="CU81" s="2">
        <f t="shared" si="154"/>
        <v>78.519653553740469</v>
      </c>
      <c r="CV81" s="2">
        <f t="shared" si="155"/>
        <v>78.061949627071471</v>
      </c>
      <c r="CW81" s="2">
        <f t="shared" si="156"/>
        <v>75.415327223628353</v>
      </c>
      <c r="CX81" s="2">
        <f t="shared" si="157"/>
        <v>71.159854684308002</v>
      </c>
      <c r="CY81" s="2">
        <f t="shared" si="158"/>
        <v>65.321408188874244</v>
      </c>
      <c r="CZ81" s="2">
        <f t="shared" si="159"/>
        <v>58.009963635039874</v>
      </c>
      <c r="DA81" s="2">
        <f t="shared" si="160"/>
        <v>47.930447508233293</v>
      </c>
      <c r="DD81" s="2">
        <f t="shared" si="161"/>
        <v>72.006379449086978</v>
      </c>
      <c r="DE81" s="2">
        <f t="shared" si="162"/>
        <v>72.18565382709474</v>
      </c>
      <c r="DF81" s="2">
        <f t="shared" si="163"/>
        <v>74.364740158888736</v>
      </c>
      <c r="DG81" s="2">
        <f t="shared" si="164"/>
        <v>74.148864079971503</v>
      </c>
      <c r="DH81" s="2">
        <f t="shared" si="165"/>
        <v>75.896417236189677</v>
      </c>
      <c r="DI81" s="2">
        <f t="shared" si="166"/>
        <v>78.672634001002422</v>
      </c>
      <c r="DJ81" s="2">
        <f t="shared" si="167"/>
        <v>79.870226239695839</v>
      </c>
      <c r="DK81" s="2">
        <f t="shared" si="168"/>
        <v>79.444079643251484</v>
      </c>
      <c r="DL81" s="2">
        <f t="shared" si="169"/>
        <v>76.591397063360603</v>
      </c>
      <c r="DM81" s="2">
        <f t="shared" si="170"/>
        <v>72.297063884764199</v>
      </c>
      <c r="DN81" s="2">
        <f t="shared" si="171"/>
        <v>66.555469944577339</v>
      </c>
      <c r="DO81" s="2">
        <f t="shared" si="172"/>
        <v>59.242868884770743</v>
      </c>
      <c r="DP81" s="2">
        <f t="shared" si="173"/>
        <v>48.469568614795165</v>
      </c>
      <c r="DS81" s="2">
        <f t="shared" si="174"/>
        <v>7.7770725254705908E-2</v>
      </c>
      <c r="DT81" s="2">
        <f t="shared" si="175"/>
        <v>8.0570740920877321E-2</v>
      </c>
      <c r="DU81" s="2">
        <f t="shared" si="176"/>
        <v>9.1369831889893269E-2</v>
      </c>
      <c r="DV81" s="2">
        <f t="shared" si="177"/>
        <v>8.9712374165166184E-2</v>
      </c>
      <c r="DW81" s="2">
        <f t="shared" si="178"/>
        <v>9.6557188688637302E-2</v>
      </c>
      <c r="DX81" s="2">
        <f t="shared" si="179"/>
        <v>0.10261511046451785</v>
      </c>
      <c r="DY81" s="2">
        <f t="shared" si="180"/>
        <v>7.6863160162616795E-2</v>
      </c>
      <c r="DZ81" s="2">
        <f t="shared" si="181"/>
        <v>8.0731459454303559E-2</v>
      </c>
      <c r="EA81" s="2">
        <f t="shared" si="182"/>
        <v>8.1483398409783539E-2</v>
      </c>
      <c r="EB81" s="2">
        <f t="shared" si="183"/>
        <v>8.7222386198357427E-2</v>
      </c>
      <c r="EC81" s="2">
        <f t="shared" si="184"/>
        <v>8.9959267208193236E-2</v>
      </c>
      <c r="ED81" s="2">
        <f t="shared" si="185"/>
        <v>8.0918745855731014E-2</v>
      </c>
      <c r="EE81" s="2">
        <f t="shared" si="186"/>
        <v>8.0884802812921569E-2</v>
      </c>
    </row>
    <row r="82" spans="2:135" x14ac:dyDescent="0.25">
      <c r="B82" s="2">
        <v>76</v>
      </c>
      <c r="C82">
        <v>109.06100000000001</v>
      </c>
      <c r="D82">
        <v>116.833</v>
      </c>
      <c r="E82">
        <v>121.59099999999999</v>
      </c>
      <c r="F82">
        <v>114.197</v>
      </c>
      <c r="G82">
        <v>117.652</v>
      </c>
      <c r="H82">
        <v>122.09099999999999</v>
      </c>
      <c r="I82">
        <v>104.455</v>
      </c>
      <c r="J82">
        <v>107.697</v>
      </c>
      <c r="K82">
        <v>103</v>
      </c>
      <c r="L82">
        <v>104.758</v>
      </c>
      <c r="M82">
        <v>99.938999999999993</v>
      </c>
      <c r="N82">
        <v>83.441000000000003</v>
      </c>
      <c r="O82">
        <v>70.25</v>
      </c>
      <c r="R82" s="5">
        <f t="shared" si="96"/>
        <v>107.31074943087219</v>
      </c>
      <c r="S82" s="5">
        <f t="shared" si="97"/>
        <v>113.94075163125567</v>
      </c>
      <c r="T82" s="5">
        <f t="shared" si="98"/>
        <v>124.30221767656914</v>
      </c>
      <c r="U82" s="5">
        <f t="shared" si="99"/>
        <v>116.60780216090774</v>
      </c>
      <c r="V82" s="5">
        <f t="shared" si="100"/>
        <v>121.00893727447492</v>
      </c>
      <c r="W82" s="5">
        <f t="shared" si="101"/>
        <v>125.71996455741301</v>
      </c>
      <c r="X82" s="5">
        <f t="shared" si="102"/>
        <v>102.44951451874287</v>
      </c>
      <c r="Y82" s="5">
        <f t="shared" si="103"/>
        <v>106.30240214782748</v>
      </c>
      <c r="Z82" s="5">
        <f t="shared" si="104"/>
        <v>103.69256104931263</v>
      </c>
      <c r="AA82" s="5">
        <f t="shared" si="105"/>
        <v>107.17406420391345</v>
      </c>
      <c r="AB82" s="5">
        <f t="shared" si="106"/>
        <v>103.09813419342278</v>
      </c>
      <c r="AC82" s="5">
        <f t="shared" si="107"/>
        <v>85.170298104190607</v>
      </c>
      <c r="AD82" s="5">
        <f t="shared" si="108"/>
        <v>71.997708195148817</v>
      </c>
      <c r="AE82" s="5"/>
      <c r="AG82" s="5">
        <f t="shared" si="95"/>
        <v>1.7502505691278145</v>
      </c>
      <c r="AH82" s="5">
        <f t="shared" si="95"/>
        <v>2.8922483687443332</v>
      </c>
      <c r="AI82" s="5">
        <f t="shared" si="95"/>
        <v>-2.7112176765691487</v>
      </c>
      <c r="AJ82" s="5">
        <f t="shared" si="95"/>
        <v>-2.4108021609077355</v>
      </c>
      <c r="AK82" s="5">
        <f t="shared" si="95"/>
        <v>-3.356937274474916</v>
      </c>
      <c r="AL82" s="5">
        <f t="shared" si="95"/>
        <v>-3.6289645574130134</v>
      </c>
      <c r="AM82" s="5">
        <f t="shared" si="95"/>
        <v>2.005485481257125</v>
      </c>
      <c r="AN82" s="5">
        <f t="shared" si="94"/>
        <v>1.3945978521725237</v>
      </c>
      <c r="AO82" s="5">
        <f t="shared" si="94"/>
        <v>-0.69256104931262996</v>
      </c>
      <c r="AP82" s="5">
        <f t="shared" si="94"/>
        <v>-2.4160642039134501</v>
      </c>
      <c r="AQ82" s="5">
        <f t="shared" si="94"/>
        <v>-3.159134193422787</v>
      </c>
      <c r="AR82" s="5">
        <f t="shared" si="94"/>
        <v>-1.7292981041906046</v>
      </c>
      <c r="AS82" s="5">
        <f t="shared" si="94"/>
        <v>-1.7477081951488174</v>
      </c>
      <c r="AV82" s="2">
        <f t="shared" si="109"/>
        <v>70.721762859853513</v>
      </c>
      <c r="AW82" s="2">
        <f t="shared" si="110"/>
        <v>72.03010688755819</v>
      </c>
      <c r="AX82" s="2">
        <f t="shared" si="111"/>
        <v>73.838061617559788</v>
      </c>
      <c r="AY82" s="2">
        <f t="shared" si="112"/>
        <v>73.991380180512451</v>
      </c>
      <c r="AZ82" s="2">
        <f t="shared" si="113"/>
        <v>75.641124077651767</v>
      </c>
      <c r="BA82" s="2">
        <f t="shared" si="114"/>
        <v>77.901692582124312</v>
      </c>
      <c r="BB82" s="2">
        <f t="shared" si="115"/>
        <v>78.658617186347684</v>
      </c>
      <c r="BC82" s="2">
        <f t="shared" si="116"/>
        <v>78.206918081870612</v>
      </c>
      <c r="BD82" s="2">
        <f t="shared" si="117"/>
        <v>75.533855501852912</v>
      </c>
      <c r="BE82" s="2">
        <f t="shared" si="118"/>
        <v>71.282400707445731</v>
      </c>
      <c r="BF82" s="2">
        <f t="shared" si="119"/>
        <v>65.462960317063633</v>
      </c>
      <c r="BG82" s="2">
        <f t="shared" si="120"/>
        <v>58.136331692547579</v>
      </c>
      <c r="BH82" s="2">
        <f t="shared" si="121"/>
        <v>47.990164778434192</v>
      </c>
      <c r="BK82" s="2" t="str">
        <f t="shared" si="122"/>
        <v/>
      </c>
      <c r="BL82" s="2" t="str">
        <f t="shared" si="123"/>
        <v/>
      </c>
      <c r="BM82" s="2" t="str">
        <f t="shared" si="124"/>
        <v/>
      </c>
      <c r="BN82" s="2" t="str">
        <f t="shared" si="125"/>
        <v/>
      </c>
      <c r="BO82" s="2" t="str">
        <f t="shared" si="126"/>
        <v/>
      </c>
      <c r="BP82" s="2" t="str">
        <f t="shared" si="127"/>
        <v/>
      </c>
      <c r="BQ82" s="2" t="str">
        <f t="shared" si="128"/>
        <v/>
      </c>
      <c r="BR82" s="2" t="str">
        <f t="shared" si="129"/>
        <v/>
      </c>
      <c r="BS82" s="2" t="str">
        <f t="shared" si="130"/>
        <v/>
      </c>
      <c r="BT82" s="2" t="str">
        <f t="shared" si="131"/>
        <v/>
      </c>
      <c r="BU82" s="2" t="str">
        <f t="shared" si="132"/>
        <v/>
      </c>
      <c r="BV82" s="2" t="str">
        <f t="shared" si="133"/>
        <v/>
      </c>
      <c r="BW82" s="2" t="str">
        <f t="shared" si="134"/>
        <v/>
      </c>
      <c r="BZ82" s="2" t="str">
        <f t="shared" si="135"/>
        <v/>
      </c>
      <c r="CA82" s="2" t="str">
        <f t="shared" si="136"/>
        <v/>
      </c>
      <c r="CB82" s="2" t="str">
        <f t="shared" si="137"/>
        <v/>
      </c>
      <c r="CC82" s="2" t="str">
        <f t="shared" si="138"/>
        <v/>
      </c>
      <c r="CD82" s="2" t="str">
        <f t="shared" si="139"/>
        <v/>
      </c>
      <c r="CE82" s="2" t="str">
        <f t="shared" si="140"/>
        <v/>
      </c>
      <c r="CF82" s="2" t="str">
        <f t="shared" si="141"/>
        <v/>
      </c>
      <c r="CG82" s="2" t="str">
        <f t="shared" si="142"/>
        <v/>
      </c>
      <c r="CH82" s="2" t="str">
        <f t="shared" si="143"/>
        <v/>
      </c>
      <c r="CI82" s="2" t="str">
        <f t="shared" si="144"/>
        <v/>
      </c>
      <c r="CJ82" s="2" t="str">
        <f t="shared" si="145"/>
        <v/>
      </c>
      <c r="CK82" s="2" t="str">
        <f t="shared" si="146"/>
        <v/>
      </c>
      <c r="CL82" s="2" t="str">
        <f t="shared" si="147"/>
        <v/>
      </c>
      <c r="CO82" s="2">
        <f t="shared" si="148"/>
        <v>70.610138468396173</v>
      </c>
      <c r="CP82" s="2">
        <f t="shared" si="149"/>
        <v>72.019947891043032</v>
      </c>
      <c r="CQ82" s="2">
        <f t="shared" si="150"/>
        <v>73.785986667163769</v>
      </c>
      <c r="CR82" s="2">
        <f t="shared" si="151"/>
        <v>73.97853458960995</v>
      </c>
      <c r="CS82" s="2">
        <f t="shared" si="152"/>
        <v>75.614567785495112</v>
      </c>
      <c r="CT82" s="2">
        <f t="shared" si="153"/>
        <v>77.810158746686312</v>
      </c>
      <c r="CU82" s="2">
        <f t="shared" si="154"/>
        <v>78.551990035898569</v>
      </c>
      <c r="CV82" s="2">
        <f t="shared" si="155"/>
        <v>78.09353240644198</v>
      </c>
      <c r="CW82" s="2">
        <f t="shared" si="156"/>
        <v>75.436567121265526</v>
      </c>
      <c r="CX82" s="2">
        <f t="shared" si="157"/>
        <v>71.182028061935583</v>
      </c>
      <c r="CY82" s="2">
        <f t="shared" si="158"/>
        <v>65.350030172807195</v>
      </c>
      <c r="CZ82" s="2">
        <f t="shared" si="159"/>
        <v>58.033691624452878</v>
      </c>
      <c r="DA82" s="2">
        <f t="shared" si="160"/>
        <v>47.946121265922052</v>
      </c>
      <c r="DD82" s="2">
        <f t="shared" si="161"/>
        <v>71.9289701776475</v>
      </c>
      <c r="DE82" s="2">
        <f t="shared" si="162"/>
        <v>72.13583531534853</v>
      </c>
      <c r="DF82" s="2">
        <f t="shared" si="163"/>
        <v>74.310356447071968</v>
      </c>
      <c r="DG82" s="2">
        <f t="shared" si="164"/>
        <v>74.110252401158931</v>
      </c>
      <c r="DH82" s="2">
        <f t="shared" si="165"/>
        <v>75.867736384519134</v>
      </c>
      <c r="DI82" s="2">
        <f t="shared" si="166"/>
        <v>78.63173668293841</v>
      </c>
      <c r="DJ82" s="2">
        <f t="shared" si="167"/>
        <v>79.826544055187028</v>
      </c>
      <c r="DK82" s="2">
        <f t="shared" si="168"/>
        <v>79.384409595024664</v>
      </c>
      <c r="DL82" s="2">
        <f t="shared" si="169"/>
        <v>76.534037079436203</v>
      </c>
      <c r="DM82" s="2">
        <f t="shared" si="170"/>
        <v>72.240371763283363</v>
      </c>
      <c r="DN82" s="2">
        <f t="shared" si="171"/>
        <v>66.504857359641193</v>
      </c>
      <c r="DO82" s="2">
        <f t="shared" si="172"/>
        <v>59.19954816513534</v>
      </c>
      <c r="DP82" s="2">
        <f t="shared" si="173"/>
        <v>48.446606109359401</v>
      </c>
      <c r="DS82" s="2">
        <f t="shared" si="174"/>
        <v>8.4638844118106654E-2</v>
      </c>
      <c r="DT82" s="2">
        <f t="shared" si="175"/>
        <v>8.7662631006259165E-2</v>
      </c>
      <c r="DU82" s="2">
        <f t="shared" si="176"/>
        <v>9.9309594853347533E-2</v>
      </c>
      <c r="DV82" s="2">
        <f t="shared" si="177"/>
        <v>9.7523567628689536E-2</v>
      </c>
      <c r="DW82" s="2">
        <f t="shared" si="178"/>
        <v>0.10489567923918608</v>
      </c>
      <c r="DX82" s="2">
        <f t="shared" si="179"/>
        <v>0.1114122366230543</v>
      </c>
      <c r="DY82" s="2">
        <f t="shared" si="180"/>
        <v>8.3658400378074274E-2</v>
      </c>
      <c r="DZ82" s="2">
        <f t="shared" si="181"/>
        <v>8.7836144624348855E-2</v>
      </c>
      <c r="EA82" s="2">
        <f t="shared" si="182"/>
        <v>8.8647875837575302E-2</v>
      </c>
      <c r="EB82" s="2">
        <f t="shared" si="183"/>
        <v>9.4839365871709672E-2</v>
      </c>
      <c r="EC82" s="2">
        <f t="shared" si="184"/>
        <v>9.7789648134318591E-2</v>
      </c>
      <c r="ED82" s="2">
        <f t="shared" si="185"/>
        <v>8.8038334488923883E-2</v>
      </c>
      <c r="EE82" s="2">
        <f t="shared" si="186"/>
        <v>8.8001690939630034E-2</v>
      </c>
    </row>
    <row r="83" spans="2:135" x14ac:dyDescent="0.25">
      <c r="B83" s="2">
        <v>77</v>
      </c>
      <c r="C83">
        <v>114.455</v>
      </c>
      <c r="D83">
        <v>122.879</v>
      </c>
      <c r="E83">
        <v>127.758</v>
      </c>
      <c r="F83">
        <v>121.015</v>
      </c>
      <c r="G83">
        <v>124.455</v>
      </c>
      <c r="H83">
        <v>129.89400000000001</v>
      </c>
      <c r="I83">
        <v>112.545</v>
      </c>
      <c r="J83">
        <v>113.985</v>
      </c>
      <c r="K83">
        <v>112.803</v>
      </c>
      <c r="L83">
        <v>112.364</v>
      </c>
      <c r="M83">
        <v>106.227</v>
      </c>
      <c r="N83">
        <v>87.971000000000004</v>
      </c>
      <c r="O83">
        <v>73.764700000000005</v>
      </c>
      <c r="R83" s="5">
        <f t="shared" si="96"/>
        <v>116.35519273312552</v>
      </c>
      <c r="S83" s="5">
        <f t="shared" si="97"/>
        <v>123.58346533331823</v>
      </c>
      <c r="T83" s="5">
        <f t="shared" si="98"/>
        <v>131.65409481892743</v>
      </c>
      <c r="U83" s="5">
        <f t="shared" si="99"/>
        <v>124.33429475312367</v>
      </c>
      <c r="V83" s="5">
        <f t="shared" si="100"/>
        <v>128.15577772064097</v>
      </c>
      <c r="W83" s="5">
        <f t="shared" si="101"/>
        <v>133.13601321472893</v>
      </c>
      <c r="X83" s="5">
        <f t="shared" si="102"/>
        <v>110.99419418996573</v>
      </c>
      <c r="Y83" s="5">
        <f t="shared" si="103"/>
        <v>115.09637065515358</v>
      </c>
      <c r="Z83" s="5">
        <f t="shared" si="104"/>
        <v>112.19606199491648</v>
      </c>
      <c r="AA83" s="5">
        <f t="shared" si="105"/>
        <v>114.85947764712012</v>
      </c>
      <c r="AB83" s="5">
        <f t="shared" si="106"/>
        <v>109.06971905234332</v>
      </c>
      <c r="AC83" s="5">
        <f t="shared" si="107"/>
        <v>90.917985327867086</v>
      </c>
      <c r="AD83" s="5">
        <f t="shared" si="108"/>
        <v>76.422017719099841</v>
      </c>
      <c r="AE83" s="5"/>
      <c r="AG83" s="5">
        <f t="shared" si="95"/>
        <v>-1.9001927331255217</v>
      </c>
      <c r="AH83" s="5">
        <f t="shared" si="95"/>
        <v>-0.70446533331822536</v>
      </c>
      <c r="AI83" s="5">
        <f t="shared" si="95"/>
        <v>-3.8960948189274376</v>
      </c>
      <c r="AJ83" s="5">
        <f t="shared" si="95"/>
        <v>-3.3192947531236712</v>
      </c>
      <c r="AK83" s="5">
        <f t="shared" si="95"/>
        <v>-3.7007777206409713</v>
      </c>
      <c r="AL83" s="5">
        <f t="shared" si="95"/>
        <v>-3.242013214728928</v>
      </c>
      <c r="AM83" s="5">
        <f t="shared" si="95"/>
        <v>1.5508058100342765</v>
      </c>
      <c r="AN83" s="5">
        <f t="shared" si="94"/>
        <v>-1.1113706551535785</v>
      </c>
      <c r="AO83" s="5">
        <f t="shared" si="94"/>
        <v>0.60693800508352069</v>
      </c>
      <c r="AP83" s="5">
        <f t="shared" si="94"/>
        <v>-2.4954776471201114</v>
      </c>
      <c r="AQ83" s="5">
        <f t="shared" si="94"/>
        <v>-2.8427190523433126</v>
      </c>
      <c r="AR83" s="5">
        <f t="shared" si="94"/>
        <v>-2.9469853278670826</v>
      </c>
      <c r="AS83" s="5">
        <f t="shared" si="94"/>
        <v>-2.6573177190998365</v>
      </c>
      <c r="AV83" s="2">
        <f t="shared" si="109"/>
        <v>70.732369351102676</v>
      </c>
      <c r="AW83" s="2">
        <f t="shared" si="110"/>
        <v>72.010944233693337</v>
      </c>
      <c r="AX83" s="2">
        <f t="shared" si="111"/>
        <v>73.829261334864555</v>
      </c>
      <c r="AY83" s="2">
        <f t="shared" si="112"/>
        <v>73.985116344117003</v>
      </c>
      <c r="AZ83" s="2">
        <f t="shared" si="113"/>
        <v>75.650585004309136</v>
      </c>
      <c r="BA83" s="2">
        <f t="shared" si="114"/>
        <v>77.933266372699734</v>
      </c>
      <c r="BB83" s="2">
        <f t="shared" si="115"/>
        <v>78.693387447016903</v>
      </c>
      <c r="BC83" s="2">
        <f t="shared" si="116"/>
        <v>78.239680649765035</v>
      </c>
      <c r="BD83" s="2">
        <f t="shared" si="117"/>
        <v>75.556001842291096</v>
      </c>
      <c r="BE83" s="2">
        <f t="shared" si="118"/>
        <v>71.305133170689317</v>
      </c>
      <c r="BF83" s="2">
        <f t="shared" si="119"/>
        <v>65.492903817836051</v>
      </c>
      <c r="BG83" s="2">
        <f t="shared" si="120"/>
        <v>58.162596507579053</v>
      </c>
      <c r="BH83" s="2">
        <f t="shared" si="121"/>
        <v>48.00598450744117</v>
      </c>
      <c r="BK83" s="2" t="str">
        <f t="shared" si="122"/>
        <v/>
      </c>
      <c r="BL83" s="2" t="str">
        <f t="shared" si="123"/>
        <v/>
      </c>
      <c r="BM83" s="2" t="str">
        <f t="shared" si="124"/>
        <v/>
      </c>
      <c r="BN83" s="2" t="str">
        <f t="shared" si="125"/>
        <v/>
      </c>
      <c r="BO83" s="2" t="str">
        <f t="shared" si="126"/>
        <v/>
      </c>
      <c r="BP83" s="2" t="str">
        <f t="shared" si="127"/>
        <v/>
      </c>
      <c r="BQ83" s="2" t="str">
        <f t="shared" si="128"/>
        <v/>
      </c>
      <c r="BR83" s="2" t="str">
        <f t="shared" si="129"/>
        <v/>
      </c>
      <c r="BS83" s="2" t="str">
        <f t="shared" si="130"/>
        <v/>
      </c>
      <c r="BT83" s="2" t="str">
        <f t="shared" si="131"/>
        <v/>
      </c>
      <c r="BU83" s="2" t="str">
        <f t="shared" si="132"/>
        <v/>
      </c>
      <c r="BV83" s="2" t="str">
        <f t="shared" si="133"/>
        <v/>
      </c>
      <c r="BW83" s="2" t="str">
        <f t="shared" si="134"/>
        <v/>
      </c>
      <c r="BZ83" s="2" t="str">
        <f t="shared" si="135"/>
        <v/>
      </c>
      <c r="CA83" s="2" t="str">
        <f t="shared" si="136"/>
        <v/>
      </c>
      <c r="CB83" s="2" t="str">
        <f t="shared" si="137"/>
        <v/>
      </c>
      <c r="CC83" s="2" t="str">
        <f t="shared" si="138"/>
        <v/>
      </c>
      <c r="CD83" s="2" t="str">
        <f t="shared" si="139"/>
        <v/>
      </c>
      <c r="CE83" s="2" t="str">
        <f t="shared" si="140"/>
        <v/>
      </c>
      <c r="CF83" s="2" t="str">
        <f t="shared" si="141"/>
        <v/>
      </c>
      <c r="CG83" s="2" t="str">
        <f t="shared" si="142"/>
        <v/>
      </c>
      <c r="CH83" s="2" t="str">
        <f t="shared" si="143"/>
        <v/>
      </c>
      <c r="CI83" s="2" t="str">
        <f t="shared" si="144"/>
        <v/>
      </c>
      <c r="CJ83" s="2" t="str">
        <f t="shared" si="145"/>
        <v/>
      </c>
      <c r="CK83" s="2" t="str">
        <f t="shared" si="146"/>
        <v/>
      </c>
      <c r="CL83" s="2" t="str">
        <f t="shared" si="147"/>
        <v/>
      </c>
      <c r="CO83" s="2">
        <f t="shared" si="148"/>
        <v>70.618899190536709</v>
      </c>
      <c r="CP83" s="2">
        <f t="shared" si="149"/>
        <v>72.003034892324266</v>
      </c>
      <c r="CQ83" s="2">
        <f t="shared" si="150"/>
        <v>73.77767318891911</v>
      </c>
      <c r="CR83" s="2">
        <f t="shared" si="151"/>
        <v>73.974864259121375</v>
      </c>
      <c r="CS83" s="2">
        <f t="shared" si="152"/>
        <v>75.62636761103478</v>
      </c>
      <c r="CT83" s="2">
        <f t="shared" si="153"/>
        <v>77.842864686301894</v>
      </c>
      <c r="CU83" s="2">
        <f t="shared" si="154"/>
        <v>78.58432651805667</v>
      </c>
      <c r="CV83" s="2">
        <f t="shared" si="155"/>
        <v>78.125115185812476</v>
      </c>
      <c r="CW83" s="2">
        <f t="shared" si="156"/>
        <v>75.457807018902685</v>
      </c>
      <c r="CX83" s="2">
        <f t="shared" si="157"/>
        <v>71.204201439563178</v>
      </c>
      <c r="CY83" s="2">
        <f t="shared" si="158"/>
        <v>65.378652156740145</v>
      </c>
      <c r="CZ83" s="2">
        <f t="shared" si="159"/>
        <v>58.057419613865882</v>
      </c>
      <c r="DA83" s="2">
        <f t="shared" si="160"/>
        <v>47.961795023610804</v>
      </c>
      <c r="DD83" s="2">
        <f t="shared" si="161"/>
        <v>71.851560906208022</v>
      </c>
      <c r="DE83" s="2">
        <f t="shared" si="162"/>
        <v>72.086016803602305</v>
      </c>
      <c r="DF83" s="2">
        <f t="shared" si="163"/>
        <v>74.255972735255213</v>
      </c>
      <c r="DG83" s="2">
        <f t="shared" si="164"/>
        <v>74.071640722346373</v>
      </c>
      <c r="DH83" s="2">
        <f t="shared" si="165"/>
        <v>75.839055532848576</v>
      </c>
      <c r="DI83" s="2">
        <f t="shared" si="166"/>
        <v>78.590839364874384</v>
      </c>
      <c r="DJ83" s="2">
        <f t="shared" si="167"/>
        <v>79.782861870678218</v>
      </c>
      <c r="DK83" s="2">
        <f t="shared" si="168"/>
        <v>79.324739546797858</v>
      </c>
      <c r="DL83" s="2">
        <f t="shared" si="169"/>
        <v>76.476677095511803</v>
      </c>
      <c r="DM83" s="2">
        <f t="shared" si="170"/>
        <v>72.183679641802527</v>
      </c>
      <c r="DN83" s="2">
        <f t="shared" si="171"/>
        <v>66.45424477470506</v>
      </c>
      <c r="DO83" s="2">
        <f t="shared" si="172"/>
        <v>59.156227445499937</v>
      </c>
      <c r="DP83" s="2">
        <f t="shared" si="173"/>
        <v>48.42364360392363</v>
      </c>
      <c r="DS83" s="2">
        <f t="shared" si="174"/>
        <v>9.2052960778598217E-2</v>
      </c>
      <c r="DT83" s="2">
        <f t="shared" si="175"/>
        <v>9.5314041906949865E-2</v>
      </c>
      <c r="DU83" s="2">
        <f t="shared" si="176"/>
        <v>0.10785740095430764</v>
      </c>
      <c r="DV83" s="2">
        <f t="shared" si="177"/>
        <v>0.1059357270763846</v>
      </c>
      <c r="DW83" s="2">
        <f t="shared" si="178"/>
        <v>0.11386350982147174</v>
      </c>
      <c r="DX83" s="2">
        <f t="shared" si="179"/>
        <v>0.12086196095618561</v>
      </c>
      <c r="DY83" s="2">
        <f t="shared" si="180"/>
        <v>9.0995170665333233E-2</v>
      </c>
      <c r="DZ83" s="2">
        <f t="shared" si="181"/>
        <v>9.5501114914389257E-2</v>
      </c>
      <c r="EA83" s="2">
        <f t="shared" si="182"/>
        <v>9.6376197164610197E-2</v>
      </c>
      <c r="EB83" s="2">
        <f t="shared" si="183"/>
        <v>0.1030464291041841</v>
      </c>
      <c r="EC83" s="2">
        <f t="shared" si="184"/>
        <v>0.10622205767094005</v>
      </c>
      <c r="ED83" s="2">
        <f t="shared" si="185"/>
        <v>9.5719097266321038E-2</v>
      </c>
      <c r="EE83" s="2">
        <f t="shared" si="186"/>
        <v>9.5679592217077183E-2</v>
      </c>
    </row>
    <row r="84" spans="2:135" x14ac:dyDescent="0.25">
      <c r="B84" s="2">
        <v>78</v>
      </c>
      <c r="C84">
        <v>120.333</v>
      </c>
      <c r="D84">
        <v>129.31800000000001</v>
      </c>
      <c r="E84">
        <v>131.93899999999999</v>
      </c>
      <c r="F84">
        <v>125.803</v>
      </c>
      <c r="G84">
        <v>129.28800000000001</v>
      </c>
      <c r="H84">
        <v>136.28800000000001</v>
      </c>
      <c r="I84">
        <v>118.93899999999999</v>
      </c>
      <c r="J84">
        <v>122.379</v>
      </c>
      <c r="K84">
        <v>118.42400000000001</v>
      </c>
      <c r="L84">
        <v>117.07599999999999</v>
      </c>
      <c r="M84">
        <v>110.43899999999999</v>
      </c>
      <c r="N84">
        <v>92.293999999999997</v>
      </c>
      <c r="O84">
        <v>77.058800000000005</v>
      </c>
      <c r="R84" s="5">
        <f t="shared" si="96"/>
        <v>124.34065556604486</v>
      </c>
      <c r="S84" s="5">
        <f t="shared" si="97"/>
        <v>131.75466392496321</v>
      </c>
      <c r="T84" s="5">
        <f t="shared" si="98"/>
        <v>136.1625652261834</v>
      </c>
      <c r="U84" s="5">
        <f t="shared" si="99"/>
        <v>129.90862639044786</v>
      </c>
      <c r="V84" s="5">
        <f t="shared" si="100"/>
        <v>132.70873817395562</v>
      </c>
      <c r="W84" s="5">
        <f t="shared" si="101"/>
        <v>137.67652971261984</v>
      </c>
      <c r="X84" s="5">
        <f t="shared" si="102"/>
        <v>119.97293248703491</v>
      </c>
      <c r="Y84" s="5">
        <f t="shared" si="103"/>
        <v>123.71147694723118</v>
      </c>
      <c r="Z84" s="5">
        <f t="shared" si="104"/>
        <v>120.3818290839117</v>
      </c>
      <c r="AA84" s="5">
        <f t="shared" si="105"/>
        <v>121.01260280878026</v>
      </c>
      <c r="AB84" s="5">
        <f t="shared" si="106"/>
        <v>112.9986986105732</v>
      </c>
      <c r="AC84" s="5">
        <f t="shared" si="107"/>
        <v>95.581062605053106</v>
      </c>
      <c r="AD84" s="5">
        <f t="shared" si="108"/>
        <v>79.739199131773645</v>
      </c>
      <c r="AE84" s="5"/>
      <c r="AG84" s="5">
        <f t="shared" si="95"/>
        <v>-4.0076555660448605</v>
      </c>
      <c r="AH84" s="5">
        <f t="shared" si="95"/>
        <v>-2.4366639249631987</v>
      </c>
      <c r="AI84" s="5">
        <f t="shared" si="95"/>
        <v>-4.2235652261834105</v>
      </c>
      <c r="AJ84" s="5">
        <f t="shared" si="95"/>
        <v>-4.1056263904478669</v>
      </c>
      <c r="AK84" s="5">
        <f t="shared" si="95"/>
        <v>-3.4207381739556126</v>
      </c>
      <c r="AL84" s="5">
        <f t="shared" si="95"/>
        <v>-1.3885297126198282</v>
      </c>
      <c r="AM84" s="5">
        <f t="shared" si="95"/>
        <v>-1.0339324870349174</v>
      </c>
      <c r="AN84" s="5">
        <f t="shared" si="94"/>
        <v>-1.3324769472311715</v>
      </c>
      <c r="AO84" s="5">
        <f t="shared" si="94"/>
        <v>-1.9578290839116903</v>
      </c>
      <c r="AP84" s="5">
        <f t="shared" si="94"/>
        <v>-3.9366028087802647</v>
      </c>
      <c r="AQ84" s="5">
        <f t="shared" si="94"/>
        <v>-2.5596986105732071</v>
      </c>
      <c r="AR84" s="5">
        <f t="shared" si="94"/>
        <v>-3.2870626050531087</v>
      </c>
      <c r="AS84" s="5">
        <f t="shared" si="94"/>
        <v>-2.6803991317736404</v>
      </c>
      <c r="AV84" s="2">
        <f t="shared" si="109"/>
        <v>70.742361307003989</v>
      </c>
      <c r="AW84" s="2">
        <f t="shared" si="110"/>
        <v>71.991307679336884</v>
      </c>
      <c r="AX84" s="2">
        <f t="shared" si="111"/>
        <v>73.819950132326156</v>
      </c>
      <c r="AY84" s="2">
        <f t="shared" si="112"/>
        <v>73.978303795224434</v>
      </c>
      <c r="AZ84" s="2">
        <f t="shared" si="113"/>
        <v>75.659433696805763</v>
      </c>
      <c r="BA84" s="2">
        <f t="shared" si="114"/>
        <v>77.963909931510841</v>
      </c>
      <c r="BB84" s="2">
        <f t="shared" si="115"/>
        <v>78.727686546399255</v>
      </c>
      <c r="BC84" s="2">
        <f t="shared" si="116"/>
        <v>78.271701353238811</v>
      </c>
      <c r="BD84" s="2">
        <f t="shared" si="117"/>
        <v>75.577494023079339</v>
      </c>
      <c r="BE84" s="2">
        <f t="shared" si="118"/>
        <v>71.327131693799146</v>
      </c>
      <c r="BF84" s="2">
        <f t="shared" si="119"/>
        <v>65.522142943798272</v>
      </c>
      <c r="BG84" s="2">
        <f t="shared" si="120"/>
        <v>58.188443889886287</v>
      </c>
      <c r="BH84" s="2">
        <f t="shared" si="121"/>
        <v>48.021462131415383</v>
      </c>
      <c r="BK84" s="2" t="str">
        <f t="shared" si="122"/>
        <v/>
      </c>
      <c r="BL84" s="2" t="str">
        <f t="shared" si="123"/>
        <v/>
      </c>
      <c r="BM84" s="2" t="str">
        <f t="shared" si="124"/>
        <v/>
      </c>
      <c r="BN84" s="2" t="str">
        <f t="shared" si="125"/>
        <v/>
      </c>
      <c r="BO84" s="2" t="str">
        <f t="shared" si="126"/>
        <v/>
      </c>
      <c r="BP84" s="2" t="str">
        <f t="shared" si="127"/>
        <v/>
      </c>
      <c r="BQ84" s="2" t="str">
        <f t="shared" si="128"/>
        <v/>
      </c>
      <c r="BR84" s="2" t="str">
        <f t="shared" si="129"/>
        <v/>
      </c>
      <c r="BS84" s="2" t="str">
        <f t="shared" si="130"/>
        <v/>
      </c>
      <c r="BT84" s="2" t="str">
        <f t="shared" si="131"/>
        <v/>
      </c>
      <c r="BU84" s="2" t="str">
        <f t="shared" si="132"/>
        <v/>
      </c>
      <c r="BV84" s="2" t="str">
        <f t="shared" si="133"/>
        <v/>
      </c>
      <c r="BW84" s="2" t="str">
        <f t="shared" si="134"/>
        <v/>
      </c>
      <c r="BZ84" s="2" t="str">
        <f t="shared" si="135"/>
        <v/>
      </c>
      <c r="CA84" s="2" t="str">
        <f t="shared" si="136"/>
        <v/>
      </c>
      <c r="CB84" s="2" t="str">
        <f t="shared" si="137"/>
        <v/>
      </c>
      <c r="CC84" s="2" t="str">
        <f t="shared" si="138"/>
        <v/>
      </c>
      <c r="CD84" s="2" t="str">
        <f t="shared" si="139"/>
        <v/>
      </c>
      <c r="CE84" s="2" t="str">
        <f t="shared" si="140"/>
        <v/>
      </c>
      <c r="CF84" s="2" t="str">
        <f t="shared" si="141"/>
        <v/>
      </c>
      <c r="CG84" s="2" t="str">
        <f t="shared" si="142"/>
        <v/>
      </c>
      <c r="CH84" s="2" t="str">
        <f t="shared" si="143"/>
        <v/>
      </c>
      <c r="CI84" s="2" t="str">
        <f t="shared" si="144"/>
        <v/>
      </c>
      <c r="CJ84" s="2" t="str">
        <f t="shared" si="145"/>
        <v/>
      </c>
      <c r="CK84" s="2" t="str">
        <f t="shared" si="146"/>
        <v/>
      </c>
      <c r="CL84" s="2" t="str">
        <f t="shared" si="147"/>
        <v/>
      </c>
      <c r="CO84" s="2">
        <f t="shared" si="148"/>
        <v>70.627659912677245</v>
      </c>
      <c r="CP84" s="2">
        <f t="shared" si="149"/>
        <v>71.9861218936055</v>
      </c>
      <c r="CQ84" s="2">
        <f t="shared" si="150"/>
        <v>73.769359710674451</v>
      </c>
      <c r="CR84" s="2">
        <f t="shared" si="151"/>
        <v>73.9711939286328</v>
      </c>
      <c r="CS84" s="2">
        <f t="shared" si="152"/>
        <v>75.638167436574463</v>
      </c>
      <c r="CT84" s="2">
        <f t="shared" si="153"/>
        <v>77.87557062591749</v>
      </c>
      <c r="CU84" s="2">
        <f t="shared" si="154"/>
        <v>78.616663000214771</v>
      </c>
      <c r="CV84" s="2">
        <f t="shared" si="155"/>
        <v>78.156697965182985</v>
      </c>
      <c r="CW84" s="2">
        <f t="shared" si="156"/>
        <v>75.479046916539843</v>
      </c>
      <c r="CX84" s="2">
        <f t="shared" si="157"/>
        <v>71.226374817190759</v>
      </c>
      <c r="CY84" s="2">
        <f t="shared" si="158"/>
        <v>65.407274140673096</v>
      </c>
      <c r="CZ84" s="2">
        <f t="shared" si="159"/>
        <v>58.081147603278886</v>
      </c>
      <c r="DA84" s="2">
        <f t="shared" si="160"/>
        <v>47.977468781299564</v>
      </c>
      <c r="DD84" s="2">
        <f t="shared" si="161"/>
        <v>71.774151634768543</v>
      </c>
      <c r="DE84" s="2">
        <f t="shared" si="162"/>
        <v>72.036198291856095</v>
      </c>
      <c r="DF84" s="2">
        <f t="shared" si="163"/>
        <v>74.201589023438444</v>
      </c>
      <c r="DG84" s="2">
        <f t="shared" si="164"/>
        <v>74.033029043533801</v>
      </c>
      <c r="DH84" s="2">
        <f t="shared" si="165"/>
        <v>75.810374681178033</v>
      </c>
      <c r="DI84" s="2">
        <f t="shared" si="166"/>
        <v>78.549942046810358</v>
      </c>
      <c r="DJ84" s="2">
        <f t="shared" si="167"/>
        <v>79.739179686169422</v>
      </c>
      <c r="DK84" s="2">
        <f t="shared" si="168"/>
        <v>79.265069498571037</v>
      </c>
      <c r="DL84" s="2">
        <f t="shared" si="169"/>
        <v>76.419317111587418</v>
      </c>
      <c r="DM84" s="2">
        <f t="shared" si="170"/>
        <v>72.126987520321691</v>
      </c>
      <c r="DN84" s="2">
        <f t="shared" si="171"/>
        <v>66.403632189768913</v>
      </c>
      <c r="DO84" s="2">
        <f t="shared" si="172"/>
        <v>59.112906725864534</v>
      </c>
      <c r="DP84" s="2">
        <f t="shared" si="173"/>
        <v>48.400681098487865</v>
      </c>
      <c r="DS84" s="2">
        <f t="shared" si="174"/>
        <v>0.10004554949382702</v>
      </c>
      <c r="DT84" s="2">
        <f t="shared" si="175"/>
        <v>0.10355748241770171</v>
      </c>
      <c r="DU84" s="2">
        <f t="shared" si="176"/>
        <v>0.11704532792605565</v>
      </c>
      <c r="DV84" s="2">
        <f t="shared" si="177"/>
        <v>0.11498105248133896</v>
      </c>
      <c r="DW84" s="2">
        <f t="shared" si="178"/>
        <v>0.12349225074857526</v>
      </c>
      <c r="DX84" s="2">
        <f t="shared" si="179"/>
        <v>0.13099503160498016</v>
      </c>
      <c r="DY84" s="2">
        <f t="shared" si="180"/>
        <v>9.890592057441018E-2</v>
      </c>
      <c r="DZ84" s="2">
        <f t="shared" si="181"/>
        <v>0.10375887921289752</v>
      </c>
      <c r="EA84" s="2">
        <f t="shared" si="182"/>
        <v>0.10470086902469487</v>
      </c>
      <c r="EB84" s="2">
        <f t="shared" si="183"/>
        <v>0.11187592208959868</v>
      </c>
      <c r="EC84" s="2">
        <f t="shared" si="184"/>
        <v>0.11528867883329388</v>
      </c>
      <c r="ED84" s="2">
        <f t="shared" si="185"/>
        <v>0.10399354292938941</v>
      </c>
      <c r="EE84" s="2">
        <f t="shared" si="186"/>
        <v>0.10395101543381442</v>
      </c>
    </row>
    <row r="85" spans="2:135" x14ac:dyDescent="0.25">
      <c r="B85" s="2">
        <v>79</v>
      </c>
      <c r="C85">
        <v>123.985</v>
      </c>
      <c r="D85">
        <v>132.62100000000001</v>
      </c>
      <c r="E85">
        <v>136.01499999999999</v>
      </c>
      <c r="F85">
        <v>130.864</v>
      </c>
      <c r="G85">
        <v>132.68199999999999</v>
      </c>
      <c r="H85">
        <v>138.51499999999999</v>
      </c>
      <c r="I85">
        <v>126.288</v>
      </c>
      <c r="J85">
        <v>126.545</v>
      </c>
      <c r="K85">
        <v>123</v>
      </c>
      <c r="L85">
        <v>122.242</v>
      </c>
      <c r="M85">
        <v>112.742</v>
      </c>
      <c r="N85">
        <v>95.632000000000005</v>
      </c>
      <c r="O85">
        <v>78.691199999999995</v>
      </c>
      <c r="R85" s="5">
        <f t="shared" si="96"/>
        <v>130.07267235208968</v>
      </c>
      <c r="S85" s="5">
        <f t="shared" si="97"/>
        <v>137.18413432882431</v>
      </c>
      <c r="T85" s="5">
        <f t="shared" si="98"/>
        <v>137.04878565402794</v>
      </c>
      <c r="U85" s="5">
        <f t="shared" si="99"/>
        <v>132.38495237030369</v>
      </c>
      <c r="V85" s="5">
        <f t="shared" si="100"/>
        <v>133.86057605148963</v>
      </c>
      <c r="W85" s="5">
        <f t="shared" si="101"/>
        <v>138.51116095321208</v>
      </c>
      <c r="X85" s="5">
        <f t="shared" si="102"/>
        <v>128.24409052959655</v>
      </c>
      <c r="Y85" s="5">
        <f t="shared" si="103"/>
        <v>130.92474779328035</v>
      </c>
      <c r="Z85" s="5">
        <f t="shared" si="104"/>
        <v>127.06245430981633</v>
      </c>
      <c r="AA85" s="5">
        <f t="shared" si="105"/>
        <v>124.62539812036479</v>
      </c>
      <c r="AB85" s="5">
        <f t="shared" si="106"/>
        <v>114.21913210276477</v>
      </c>
      <c r="AC85" s="5">
        <f t="shared" si="107"/>
        <v>98.428574284123783</v>
      </c>
      <c r="AD85" s="5">
        <f t="shared" si="108"/>
        <v>81.421090379410558</v>
      </c>
      <c r="AE85" s="5"/>
      <c r="AG85" s="5">
        <f t="shared" si="95"/>
        <v>-6.0876723520896832</v>
      </c>
      <c r="AH85" s="5">
        <f t="shared" si="95"/>
        <v>-4.5631343288243045</v>
      </c>
      <c r="AI85" s="5">
        <f t="shared" si="95"/>
        <v>-1.0337856540279518</v>
      </c>
      <c r="AJ85" s="5">
        <f t="shared" si="95"/>
        <v>-1.5209523703036893</v>
      </c>
      <c r="AK85" s="5">
        <f t="shared" si="95"/>
        <v>-1.1785760514896424</v>
      </c>
      <c r="AL85" s="5">
        <f t="shared" si="95"/>
        <v>3.8390467879025891E-3</v>
      </c>
      <c r="AM85" s="5">
        <f t="shared" si="95"/>
        <v>-1.9560905295965512</v>
      </c>
      <c r="AN85" s="5">
        <f t="shared" si="94"/>
        <v>-4.3797477932803446</v>
      </c>
      <c r="AO85" s="5">
        <f t="shared" si="94"/>
        <v>-4.0624543098163315</v>
      </c>
      <c r="AP85" s="5">
        <f t="shared" si="94"/>
        <v>-2.383398120364788</v>
      </c>
      <c r="AQ85" s="5">
        <f t="shared" si="94"/>
        <v>-1.4771321027647701</v>
      </c>
      <c r="AR85" s="5">
        <f t="shared" si="94"/>
        <v>-2.7965742841237784</v>
      </c>
      <c r="AS85" s="5">
        <f t="shared" si="94"/>
        <v>-2.7298903794105627</v>
      </c>
      <c r="AV85" s="2">
        <f t="shared" si="109"/>
        <v>70.751623593547521</v>
      </c>
      <c r="AW85" s="2">
        <f t="shared" si="110"/>
        <v>71.971139336400341</v>
      </c>
      <c r="AX85" s="2">
        <f t="shared" si="111"/>
        <v>73.810051596831826</v>
      </c>
      <c r="AY85" s="2">
        <f t="shared" si="112"/>
        <v>73.970877008772177</v>
      </c>
      <c r="AZ85" s="2">
        <f t="shared" si="113"/>
        <v>75.667593894356514</v>
      </c>
      <c r="BA85" s="2">
        <f t="shared" si="114"/>
        <v>77.993489877009679</v>
      </c>
      <c r="BB85" s="2">
        <f t="shared" si="115"/>
        <v>78.761417570402827</v>
      </c>
      <c r="BC85" s="2">
        <f t="shared" si="116"/>
        <v>78.302850777455291</v>
      </c>
      <c r="BD85" s="2">
        <f t="shared" si="117"/>
        <v>75.598219229377662</v>
      </c>
      <c r="BE85" s="2">
        <f t="shared" si="118"/>
        <v>71.34827510990921</v>
      </c>
      <c r="BF85" s="2">
        <f t="shared" si="119"/>
        <v>65.550555758956776</v>
      </c>
      <c r="BG85" s="2">
        <f t="shared" si="120"/>
        <v>58.213785585767262</v>
      </c>
      <c r="BH85" s="2">
        <f t="shared" si="121"/>
        <v>48.036541279797149</v>
      </c>
      <c r="BK85" s="2" t="str">
        <f t="shared" si="122"/>
        <v/>
      </c>
      <c r="BL85" s="2" t="str">
        <f t="shared" si="123"/>
        <v/>
      </c>
      <c r="BM85" s="2" t="str">
        <f t="shared" si="124"/>
        <v/>
      </c>
      <c r="BN85" s="2" t="str">
        <f t="shared" si="125"/>
        <v/>
      </c>
      <c r="BO85" s="2" t="str">
        <f t="shared" si="126"/>
        <v/>
      </c>
      <c r="BP85" s="2" t="str">
        <f t="shared" si="127"/>
        <v/>
      </c>
      <c r="BQ85" s="2" t="str">
        <f t="shared" si="128"/>
        <v/>
      </c>
      <c r="BR85" s="2" t="str">
        <f t="shared" si="129"/>
        <v/>
      </c>
      <c r="BS85" s="2" t="str">
        <f t="shared" si="130"/>
        <v/>
      </c>
      <c r="BT85" s="2" t="str">
        <f t="shared" si="131"/>
        <v/>
      </c>
      <c r="BU85" s="2" t="str">
        <f t="shared" si="132"/>
        <v/>
      </c>
      <c r="BV85" s="2" t="str">
        <f t="shared" si="133"/>
        <v/>
      </c>
      <c r="BW85" s="2" t="str">
        <f t="shared" si="134"/>
        <v/>
      </c>
      <c r="BZ85" s="2" t="str">
        <f t="shared" si="135"/>
        <v/>
      </c>
      <c r="CA85" s="2" t="str">
        <f t="shared" si="136"/>
        <v/>
      </c>
      <c r="CB85" s="2" t="str">
        <f t="shared" si="137"/>
        <v/>
      </c>
      <c r="CC85" s="2" t="str">
        <f t="shared" si="138"/>
        <v/>
      </c>
      <c r="CD85" s="2" t="str">
        <f t="shared" si="139"/>
        <v/>
      </c>
      <c r="CE85" s="2" t="str">
        <f t="shared" si="140"/>
        <v/>
      </c>
      <c r="CF85" s="2" t="str">
        <f t="shared" si="141"/>
        <v/>
      </c>
      <c r="CG85" s="2" t="str">
        <f t="shared" si="142"/>
        <v/>
      </c>
      <c r="CH85" s="2" t="str">
        <f t="shared" si="143"/>
        <v/>
      </c>
      <c r="CI85" s="2" t="str">
        <f t="shared" si="144"/>
        <v/>
      </c>
      <c r="CJ85" s="2" t="str">
        <f t="shared" si="145"/>
        <v/>
      </c>
      <c r="CK85" s="2" t="str">
        <f t="shared" si="146"/>
        <v/>
      </c>
      <c r="CL85" s="2" t="str">
        <f t="shared" si="147"/>
        <v/>
      </c>
      <c r="CO85" s="2">
        <f t="shared" si="148"/>
        <v>70.636420634817782</v>
      </c>
      <c r="CP85" s="2">
        <f t="shared" si="149"/>
        <v>71.969208894886734</v>
      </c>
      <c r="CQ85" s="2">
        <f t="shared" si="150"/>
        <v>73.761046232429791</v>
      </c>
      <c r="CR85" s="2">
        <f t="shared" si="151"/>
        <v>73.967523598144226</v>
      </c>
      <c r="CS85" s="2">
        <f t="shared" si="152"/>
        <v>75.649967262114146</v>
      </c>
      <c r="CT85" s="2">
        <f t="shared" si="153"/>
        <v>77.908276565533086</v>
      </c>
      <c r="CU85" s="2">
        <f t="shared" si="154"/>
        <v>78.648999482372872</v>
      </c>
      <c r="CV85" s="2">
        <f t="shared" si="155"/>
        <v>78.188280744553481</v>
      </c>
      <c r="CW85" s="2">
        <f t="shared" si="156"/>
        <v>75.500286814177016</v>
      </c>
      <c r="CX85" s="2">
        <f t="shared" si="157"/>
        <v>71.248548194818341</v>
      </c>
      <c r="CY85" s="2">
        <f t="shared" si="158"/>
        <v>65.435896124606046</v>
      </c>
      <c r="CZ85" s="2">
        <f t="shared" si="159"/>
        <v>58.10487559269189</v>
      </c>
      <c r="DA85" s="2">
        <f t="shared" si="160"/>
        <v>47.993142538988316</v>
      </c>
      <c r="DD85" s="2">
        <f t="shared" si="161"/>
        <v>71.696742363329065</v>
      </c>
      <c r="DE85" s="2">
        <f t="shared" si="162"/>
        <v>71.986379780109885</v>
      </c>
      <c r="DF85" s="2">
        <f t="shared" si="163"/>
        <v>74.147205311621676</v>
      </c>
      <c r="DG85" s="2">
        <f t="shared" si="164"/>
        <v>73.99441736472123</v>
      </c>
      <c r="DH85" s="2">
        <f t="shared" si="165"/>
        <v>75.781693829507489</v>
      </c>
      <c r="DI85" s="2">
        <f t="shared" si="166"/>
        <v>78.509044728746332</v>
      </c>
      <c r="DJ85" s="2">
        <f t="shared" si="167"/>
        <v>79.695497501660611</v>
      </c>
      <c r="DK85" s="2">
        <f t="shared" si="168"/>
        <v>79.205399450344231</v>
      </c>
      <c r="DL85" s="2">
        <f t="shared" si="169"/>
        <v>76.361957127663018</v>
      </c>
      <c r="DM85" s="2">
        <f t="shared" si="170"/>
        <v>72.070295398840855</v>
      </c>
      <c r="DN85" s="2">
        <f t="shared" si="171"/>
        <v>66.353019604832767</v>
      </c>
      <c r="DO85" s="2">
        <f t="shared" si="172"/>
        <v>59.06958600622913</v>
      </c>
      <c r="DP85" s="2">
        <f t="shared" si="173"/>
        <v>48.377718593052094</v>
      </c>
      <c r="DS85" s="2">
        <f t="shared" si="174"/>
        <v>0.10864905965049389</v>
      </c>
      <c r="DT85" s="2">
        <f t="shared" si="175"/>
        <v>0.11242527618817802</v>
      </c>
      <c r="DU85" s="2">
        <f t="shared" si="176"/>
        <v>0.12690460238457821</v>
      </c>
      <c r="DV85" s="2">
        <f t="shared" si="177"/>
        <v>0.12469099924484596</v>
      </c>
      <c r="DW85" s="2">
        <f t="shared" si="178"/>
        <v>0.1338122794145862</v>
      </c>
      <c r="DX85" s="2">
        <f t="shared" si="179"/>
        <v>0.14184059125376097</v>
      </c>
      <c r="DY85" s="2">
        <f t="shared" si="180"/>
        <v>0.10742312546990652</v>
      </c>
      <c r="DZ85" s="2">
        <f t="shared" si="181"/>
        <v>0.11264175189142711</v>
      </c>
      <c r="EA85" s="2">
        <f t="shared" si="182"/>
        <v>0.11365415944811194</v>
      </c>
      <c r="EB85" s="2">
        <f t="shared" si="183"/>
        <v>0.12135960378411133</v>
      </c>
      <c r="EC85" s="2">
        <f t="shared" si="184"/>
        <v>0.12502093428290698</v>
      </c>
      <c r="ED85" s="2">
        <f t="shared" si="185"/>
        <v>0.11289397475874646</v>
      </c>
      <c r="EE85" s="2">
        <f t="shared" si="186"/>
        <v>0.11284826590279903</v>
      </c>
    </row>
    <row r="86" spans="2:135" x14ac:dyDescent="0.25">
      <c r="B86" s="2">
        <v>80</v>
      </c>
      <c r="C86">
        <v>127.90900000000001</v>
      </c>
      <c r="D86">
        <v>136.97</v>
      </c>
      <c r="E86">
        <v>137.68199999999999</v>
      </c>
      <c r="F86">
        <v>132.51499999999999</v>
      </c>
      <c r="G86">
        <v>134.53</v>
      </c>
      <c r="H86">
        <v>140.56100000000001</v>
      </c>
      <c r="I86">
        <v>131.34800000000001</v>
      </c>
      <c r="J86">
        <v>131.09100000000001</v>
      </c>
      <c r="K86">
        <v>128.12100000000001</v>
      </c>
      <c r="L86">
        <v>124.42400000000001</v>
      </c>
      <c r="M86">
        <v>114.42400000000001</v>
      </c>
      <c r="N86">
        <v>99.265000000000001</v>
      </c>
      <c r="O86">
        <v>80.75</v>
      </c>
      <c r="R86" s="5">
        <f t="shared" si="96"/>
        <v>132.61019015321227</v>
      </c>
      <c r="S86" s="5">
        <f t="shared" si="97"/>
        <v>138.95479001439838</v>
      </c>
      <c r="T86" s="5">
        <f t="shared" si="98"/>
        <v>134.15335455376874</v>
      </c>
      <c r="U86" s="5">
        <f t="shared" si="99"/>
        <v>131.32093859041493</v>
      </c>
      <c r="V86" s="5">
        <f t="shared" si="100"/>
        <v>131.40077524238632</v>
      </c>
      <c r="W86" s="5">
        <f t="shared" si="101"/>
        <v>135.48642493618698</v>
      </c>
      <c r="X86" s="5">
        <f t="shared" si="102"/>
        <v>134.5538374058716</v>
      </c>
      <c r="Y86" s="5">
        <f t="shared" si="103"/>
        <v>135.56474213865795</v>
      </c>
      <c r="Z86" s="5">
        <f t="shared" si="104"/>
        <v>131.13834210042006</v>
      </c>
      <c r="AA86" s="5">
        <f t="shared" si="105"/>
        <v>125.06555174346005</v>
      </c>
      <c r="AB86" s="5">
        <f t="shared" si="106"/>
        <v>112.51968733811643</v>
      </c>
      <c r="AC86" s="5">
        <f t="shared" si="107"/>
        <v>98.98331311204268</v>
      </c>
      <c r="AD86" s="5">
        <f t="shared" si="108"/>
        <v>81.186209652078972</v>
      </c>
      <c r="AE86" s="5"/>
      <c r="AG86" s="5">
        <f t="shared" si="95"/>
        <v>-4.7011901532122664</v>
      </c>
      <c r="AH86" s="5">
        <f t="shared" si="95"/>
        <v>-1.984790014398385</v>
      </c>
      <c r="AI86" s="5">
        <f t="shared" si="95"/>
        <v>3.528645446231252</v>
      </c>
      <c r="AJ86" s="5">
        <f t="shared" si="95"/>
        <v>1.1940614095850606</v>
      </c>
      <c r="AK86" s="5">
        <f t="shared" si="95"/>
        <v>3.1292247576136845</v>
      </c>
      <c r="AL86" s="5">
        <f t="shared" si="95"/>
        <v>5.0745750638130289</v>
      </c>
      <c r="AM86" s="5">
        <f t="shared" si="95"/>
        <v>-3.2058374058715913</v>
      </c>
      <c r="AN86" s="5">
        <f t="shared" si="94"/>
        <v>-4.4737421386579399</v>
      </c>
      <c r="AO86" s="5">
        <f t="shared" si="94"/>
        <v>-3.017342100420052</v>
      </c>
      <c r="AP86" s="5">
        <f t="shared" si="94"/>
        <v>-0.64155174346004173</v>
      </c>
      <c r="AQ86" s="5">
        <f t="shared" si="94"/>
        <v>1.9043126618835799</v>
      </c>
      <c r="AR86" s="5">
        <f t="shared" si="94"/>
        <v>0.28168688795732066</v>
      </c>
      <c r="AS86" s="5">
        <f t="shared" si="94"/>
        <v>-0.436209652078972</v>
      </c>
      <c r="AV86" s="2">
        <f t="shared" si="109"/>
        <v>70.760029475386403</v>
      </c>
      <c r="AW86" s="2">
        <f t="shared" si="110"/>
        <v>71.950377071963914</v>
      </c>
      <c r="AX86" s="2">
        <f t="shared" si="111"/>
        <v>73.79948309189102</v>
      </c>
      <c r="AY86" s="2">
        <f t="shared" si="112"/>
        <v>73.962766073443817</v>
      </c>
      <c r="AZ86" s="2">
        <f t="shared" si="113"/>
        <v>75.674984256451083</v>
      </c>
      <c r="BA86" s="2">
        <f t="shared" si="114"/>
        <v>78.021863075899375</v>
      </c>
      <c r="BB86" s="2">
        <f t="shared" si="115"/>
        <v>78.794473372592861</v>
      </c>
      <c r="BC86" s="2">
        <f t="shared" si="116"/>
        <v>78.33298713315088</v>
      </c>
      <c r="BD86" s="2">
        <f t="shared" si="117"/>
        <v>75.618053971235639</v>
      </c>
      <c r="BE86" s="2">
        <f t="shared" si="118"/>
        <v>71.368431432269801</v>
      </c>
      <c r="BF86" s="2">
        <f t="shared" si="119"/>
        <v>65.578009299301286</v>
      </c>
      <c r="BG86" s="2">
        <f t="shared" si="120"/>
        <v>58.238524104862357</v>
      </c>
      <c r="BH86" s="2">
        <f t="shared" si="121"/>
        <v>48.051160369343819</v>
      </c>
      <c r="BK86" s="2" t="str">
        <f t="shared" si="122"/>
        <v/>
      </c>
      <c r="BL86" s="2" t="str">
        <f t="shared" si="123"/>
        <v/>
      </c>
      <c r="BM86" s="2" t="str">
        <f t="shared" si="124"/>
        <v/>
      </c>
      <c r="BN86" s="2" t="str">
        <f t="shared" si="125"/>
        <v/>
      </c>
      <c r="BO86" s="2" t="str">
        <f t="shared" si="126"/>
        <v/>
      </c>
      <c r="BP86" s="2" t="str">
        <f t="shared" si="127"/>
        <v/>
      </c>
      <c r="BQ86" s="2" t="str">
        <f t="shared" si="128"/>
        <v/>
      </c>
      <c r="BR86" s="2" t="str">
        <f t="shared" si="129"/>
        <v/>
      </c>
      <c r="BS86" s="2" t="str">
        <f t="shared" si="130"/>
        <v/>
      </c>
      <c r="BT86" s="2" t="str">
        <f t="shared" si="131"/>
        <v/>
      </c>
      <c r="BU86" s="2" t="str">
        <f t="shared" si="132"/>
        <v/>
      </c>
      <c r="BV86" s="2" t="str">
        <f t="shared" si="133"/>
        <v/>
      </c>
      <c r="BW86" s="2" t="str">
        <f t="shared" si="134"/>
        <v/>
      </c>
      <c r="BZ86" s="2" t="str">
        <f t="shared" si="135"/>
        <v/>
      </c>
      <c r="CA86" s="2" t="str">
        <f t="shared" si="136"/>
        <v/>
      </c>
      <c r="CB86" s="2" t="str">
        <f t="shared" si="137"/>
        <v/>
      </c>
      <c r="CC86" s="2" t="str">
        <f t="shared" si="138"/>
        <v/>
      </c>
      <c r="CD86" s="2" t="str">
        <f t="shared" si="139"/>
        <v/>
      </c>
      <c r="CE86" s="2" t="str">
        <f t="shared" si="140"/>
        <v/>
      </c>
      <c r="CF86" s="2" t="str">
        <f t="shared" si="141"/>
        <v/>
      </c>
      <c r="CG86" s="2" t="str">
        <f t="shared" si="142"/>
        <v/>
      </c>
      <c r="CH86" s="2" t="str">
        <f t="shared" si="143"/>
        <v/>
      </c>
      <c r="CI86" s="2" t="str">
        <f t="shared" si="144"/>
        <v/>
      </c>
      <c r="CJ86" s="2" t="str">
        <f t="shared" si="145"/>
        <v/>
      </c>
      <c r="CK86" s="2" t="str">
        <f t="shared" si="146"/>
        <v/>
      </c>
      <c r="CL86" s="2" t="str">
        <f t="shared" si="147"/>
        <v/>
      </c>
      <c r="CO86" s="2">
        <f t="shared" si="148"/>
        <v>70.645181356958318</v>
      </c>
      <c r="CP86" s="2">
        <f t="shared" si="149"/>
        <v>71.952295896167968</v>
      </c>
      <c r="CQ86" s="2">
        <f t="shared" si="150"/>
        <v>73.752732754185132</v>
      </c>
      <c r="CR86" s="2">
        <f t="shared" si="151"/>
        <v>73.963853267655651</v>
      </c>
      <c r="CS86" s="2">
        <f t="shared" si="152"/>
        <v>75.661767087653814</v>
      </c>
      <c r="CT86" s="2">
        <f t="shared" si="153"/>
        <v>77.940982505148682</v>
      </c>
      <c r="CU86" s="2">
        <f t="shared" si="154"/>
        <v>78.681335964530973</v>
      </c>
      <c r="CV86" s="2">
        <f t="shared" si="155"/>
        <v>78.219863523923991</v>
      </c>
      <c r="CW86" s="2">
        <f t="shared" si="156"/>
        <v>75.521526711814175</v>
      </c>
      <c r="CX86" s="2">
        <f t="shared" si="157"/>
        <v>71.270721572445922</v>
      </c>
      <c r="CY86" s="2">
        <f t="shared" si="158"/>
        <v>65.464518108538996</v>
      </c>
      <c r="CZ86" s="2">
        <f t="shared" si="159"/>
        <v>58.128603582104894</v>
      </c>
      <c r="DA86" s="2">
        <f t="shared" si="160"/>
        <v>48.008816296677075</v>
      </c>
      <c r="DD86" s="2">
        <f t="shared" si="161"/>
        <v>71.619333091889601</v>
      </c>
      <c r="DE86" s="2">
        <f t="shared" si="162"/>
        <v>71.936561268363661</v>
      </c>
      <c r="DF86" s="2">
        <f t="shared" si="163"/>
        <v>74.092821599804907</v>
      </c>
      <c r="DG86" s="2">
        <f t="shared" si="164"/>
        <v>73.955805685908658</v>
      </c>
      <c r="DH86" s="2">
        <f t="shared" si="165"/>
        <v>75.753012977836931</v>
      </c>
      <c r="DI86" s="2">
        <f t="shared" si="166"/>
        <v>78.46814741068232</v>
      </c>
      <c r="DJ86" s="2">
        <f t="shared" si="167"/>
        <v>79.651815317151801</v>
      </c>
      <c r="DK86" s="2">
        <f t="shared" si="168"/>
        <v>79.145729402117411</v>
      </c>
      <c r="DL86" s="2">
        <f t="shared" si="169"/>
        <v>76.304597143738619</v>
      </c>
      <c r="DM86" s="2">
        <f t="shared" si="170"/>
        <v>72.013603277360019</v>
      </c>
      <c r="DN86" s="2">
        <f t="shared" si="171"/>
        <v>66.30240701989662</v>
      </c>
      <c r="DO86" s="2">
        <f t="shared" si="172"/>
        <v>59.026265286593727</v>
      </c>
      <c r="DP86" s="2">
        <f t="shared" si="173"/>
        <v>48.35475608761633</v>
      </c>
      <c r="DS86" s="2">
        <f t="shared" si="174"/>
        <v>0.1178955128958195</v>
      </c>
      <c r="DT86" s="2">
        <f t="shared" si="175"/>
        <v>0.12194913206187312</v>
      </c>
      <c r="DU86" s="2">
        <f t="shared" si="176"/>
        <v>0.13746507216575066</v>
      </c>
      <c r="DV86" s="2">
        <f t="shared" si="177"/>
        <v>0.13509576491677627</v>
      </c>
      <c r="DW86" s="2">
        <f t="shared" si="178"/>
        <v>0.14485220946108346</v>
      </c>
      <c r="DX86" s="2">
        <f t="shared" si="179"/>
        <v>0.15342555982326928</v>
      </c>
      <c r="DY86" s="2">
        <f t="shared" si="180"/>
        <v>0.11657889243738866</v>
      </c>
      <c r="DZ86" s="2">
        <f t="shared" si="181"/>
        <v>0.12218142161974706</v>
      </c>
      <c r="EA86" s="2">
        <f t="shared" si="182"/>
        <v>0.12326765956957474</v>
      </c>
      <c r="EB86" s="2">
        <f t="shared" si="183"/>
        <v>0.13152815472173437</v>
      </c>
      <c r="EC86" s="2">
        <f t="shared" si="184"/>
        <v>0.13544897088852315</v>
      </c>
      <c r="ED86" s="2">
        <f t="shared" si="185"/>
        <v>0.12245205761568426</v>
      </c>
      <c r="EE86" s="2">
        <f t="shared" si="186"/>
        <v>0.12240301282419423</v>
      </c>
    </row>
    <row r="87" spans="2:135" x14ac:dyDescent="0.25">
      <c r="B87" s="2">
        <v>81</v>
      </c>
      <c r="C87">
        <v>130.04499999999999</v>
      </c>
      <c r="D87">
        <v>136.84800000000001</v>
      </c>
      <c r="E87">
        <v>134.87899999999999</v>
      </c>
      <c r="F87">
        <v>131.40899999999999</v>
      </c>
      <c r="G87">
        <v>132.65199999999999</v>
      </c>
      <c r="H87">
        <v>137.07599999999999</v>
      </c>
      <c r="I87">
        <v>136.303</v>
      </c>
      <c r="J87">
        <v>134.667</v>
      </c>
      <c r="K87">
        <v>130.92400000000001</v>
      </c>
      <c r="L87">
        <v>124.43899999999999</v>
      </c>
      <c r="M87">
        <v>112.288</v>
      </c>
      <c r="N87">
        <v>98.926000000000002</v>
      </c>
      <c r="O87">
        <v>80.573499999999996</v>
      </c>
      <c r="R87" s="5">
        <f t="shared" si="96"/>
        <v>131.51688597367877</v>
      </c>
      <c r="S87" s="5">
        <f t="shared" si="97"/>
        <v>136.75340226053248</v>
      </c>
      <c r="T87" s="5">
        <f t="shared" si="98"/>
        <v>127.9819703485492</v>
      </c>
      <c r="U87" s="5">
        <f t="shared" si="99"/>
        <v>126.90539936656955</v>
      </c>
      <c r="V87" s="5">
        <f t="shared" si="100"/>
        <v>125.77775038726162</v>
      </c>
      <c r="W87" s="5">
        <f t="shared" si="101"/>
        <v>129.17195246360583</v>
      </c>
      <c r="X87" s="5">
        <f t="shared" si="102"/>
        <v>137.83690038626997</v>
      </c>
      <c r="Y87" s="5">
        <f t="shared" si="103"/>
        <v>136.81754625800696</v>
      </c>
      <c r="Z87" s="5">
        <f t="shared" si="104"/>
        <v>131.8890801959698</v>
      </c>
      <c r="AA87" s="5">
        <f t="shared" si="105"/>
        <v>122.25672681459604</v>
      </c>
      <c r="AB87" s="5">
        <f t="shared" si="106"/>
        <v>108.2041481079163</v>
      </c>
      <c r="AC87" s="5">
        <f t="shared" si="107"/>
        <v>97.152864218097136</v>
      </c>
      <c r="AD87" s="5">
        <f t="shared" si="108"/>
        <v>79.077030295437368</v>
      </c>
      <c r="AE87" s="5"/>
      <c r="AG87" s="5">
        <f t="shared" si="95"/>
        <v>-1.4718859736787806</v>
      </c>
      <c r="AH87" s="5">
        <f t="shared" si="95"/>
        <v>9.4597739467531028E-2</v>
      </c>
      <c r="AI87" s="5">
        <f t="shared" si="95"/>
        <v>6.8970296514507936</v>
      </c>
      <c r="AJ87" s="5">
        <f t="shared" si="95"/>
        <v>4.5036006334304375</v>
      </c>
      <c r="AK87" s="5">
        <f t="shared" si="95"/>
        <v>6.8742496127383674</v>
      </c>
      <c r="AL87" s="5">
        <f t="shared" si="95"/>
        <v>7.9040475363941596</v>
      </c>
      <c r="AM87" s="5">
        <f t="shared" si="95"/>
        <v>-1.5339003862699769</v>
      </c>
      <c r="AN87" s="5">
        <f t="shared" si="94"/>
        <v>-2.1505462580069548</v>
      </c>
      <c r="AO87" s="5">
        <f t="shared" si="94"/>
        <v>-0.96508019596979011</v>
      </c>
      <c r="AP87" s="5">
        <f t="shared" si="94"/>
        <v>2.1822731854039574</v>
      </c>
      <c r="AQ87" s="5">
        <f t="shared" si="94"/>
        <v>4.0838518920837004</v>
      </c>
      <c r="AR87" s="5">
        <f t="shared" si="94"/>
        <v>1.7731357819028659</v>
      </c>
      <c r="AS87" s="5">
        <f t="shared" si="94"/>
        <v>1.4964697045626281</v>
      </c>
      <c r="AV87" s="2">
        <f t="shared" si="109"/>
        <v>70.767440384829001</v>
      </c>
      <c r="AW87" s="2">
        <f t="shared" si="110"/>
        <v>71.928954633512276</v>
      </c>
      <c r="AX87" s="2">
        <f t="shared" si="111"/>
        <v>73.788155901031288</v>
      </c>
      <c r="AY87" s="2">
        <f t="shared" si="112"/>
        <v>73.953896936295195</v>
      </c>
      <c r="AZ87" s="2">
        <f t="shared" si="113"/>
        <v>75.681518687679016</v>
      </c>
      <c r="BA87" s="2">
        <f t="shared" si="114"/>
        <v>78.048877154447965</v>
      </c>
      <c r="BB87" s="2">
        <f t="shared" si="115"/>
        <v>78.826736303943051</v>
      </c>
      <c r="BC87" s="2">
        <f t="shared" si="116"/>
        <v>78.361956127582147</v>
      </c>
      <c r="BD87" s="2">
        <f t="shared" si="117"/>
        <v>75.636863994627248</v>
      </c>
      <c r="BE87" s="2">
        <f t="shared" si="118"/>
        <v>71.387457909733698</v>
      </c>
      <c r="BF87" s="2">
        <f t="shared" si="119"/>
        <v>65.604359637727242</v>
      </c>
      <c r="BG87" s="2">
        <f t="shared" si="120"/>
        <v>58.262552520130555</v>
      </c>
      <c r="BH87" s="2">
        <f t="shared" si="121"/>
        <v>48.065252573928362</v>
      </c>
      <c r="BK87" s="2" t="str">
        <f t="shared" si="122"/>
        <v/>
      </c>
      <c r="BL87" s="2" t="str">
        <f t="shared" si="123"/>
        <v/>
      </c>
      <c r="BM87" s="2" t="str">
        <f t="shared" si="124"/>
        <v/>
      </c>
      <c r="BN87" s="2" t="str">
        <f t="shared" si="125"/>
        <v/>
      </c>
      <c r="BO87" s="2" t="str">
        <f t="shared" si="126"/>
        <v/>
      </c>
      <c r="BP87" s="2" t="str">
        <f t="shared" si="127"/>
        <v/>
      </c>
      <c r="BQ87" s="2" t="str">
        <f t="shared" si="128"/>
        <v/>
      </c>
      <c r="BR87" s="2" t="str">
        <f t="shared" si="129"/>
        <v/>
      </c>
      <c r="BS87" s="2" t="str">
        <f t="shared" si="130"/>
        <v/>
      </c>
      <c r="BT87" s="2" t="str">
        <f t="shared" si="131"/>
        <v/>
      </c>
      <c r="BU87" s="2" t="str">
        <f t="shared" si="132"/>
        <v/>
      </c>
      <c r="BV87" s="2" t="str">
        <f t="shared" si="133"/>
        <v/>
      </c>
      <c r="BW87" s="2" t="str">
        <f t="shared" si="134"/>
        <v/>
      </c>
      <c r="BZ87" s="2" t="str">
        <f t="shared" si="135"/>
        <v/>
      </c>
      <c r="CA87" s="2" t="str">
        <f t="shared" si="136"/>
        <v/>
      </c>
      <c r="CB87" s="2" t="str">
        <f t="shared" si="137"/>
        <v/>
      </c>
      <c r="CC87" s="2" t="str">
        <f t="shared" si="138"/>
        <v/>
      </c>
      <c r="CD87" s="2" t="str">
        <f t="shared" si="139"/>
        <v/>
      </c>
      <c r="CE87" s="2" t="str">
        <f t="shared" si="140"/>
        <v/>
      </c>
      <c r="CF87" s="2" t="str">
        <f t="shared" si="141"/>
        <v/>
      </c>
      <c r="CG87" s="2" t="str">
        <f t="shared" si="142"/>
        <v/>
      </c>
      <c r="CH87" s="2" t="str">
        <f t="shared" si="143"/>
        <v/>
      </c>
      <c r="CI87" s="2" t="str">
        <f t="shared" si="144"/>
        <v/>
      </c>
      <c r="CJ87" s="2" t="str">
        <f t="shared" si="145"/>
        <v/>
      </c>
      <c r="CK87" s="2" t="str">
        <f t="shared" si="146"/>
        <v/>
      </c>
      <c r="CL87" s="2" t="str">
        <f t="shared" si="147"/>
        <v/>
      </c>
      <c r="CO87" s="2">
        <f t="shared" si="148"/>
        <v>70.653942079098854</v>
      </c>
      <c r="CP87" s="2">
        <f t="shared" si="149"/>
        <v>71.935382897449202</v>
      </c>
      <c r="CQ87" s="2">
        <f t="shared" si="150"/>
        <v>73.744419275940473</v>
      </c>
      <c r="CR87" s="2">
        <f t="shared" si="151"/>
        <v>73.960182937167076</v>
      </c>
      <c r="CS87" s="2">
        <f t="shared" si="152"/>
        <v>75.673566913193497</v>
      </c>
      <c r="CT87" s="2">
        <f t="shared" si="153"/>
        <v>77.973688444764264</v>
      </c>
      <c r="CU87" s="2">
        <f t="shared" si="154"/>
        <v>78.713672446689074</v>
      </c>
      <c r="CV87" s="2">
        <f t="shared" si="155"/>
        <v>78.251446303294486</v>
      </c>
      <c r="CW87" s="2">
        <f t="shared" si="156"/>
        <v>75.542766609451348</v>
      </c>
      <c r="CX87" s="2">
        <f t="shared" si="157"/>
        <v>71.292894950073503</v>
      </c>
      <c r="CY87" s="2">
        <f t="shared" si="158"/>
        <v>65.493140092471947</v>
      </c>
      <c r="CZ87" s="2">
        <f t="shared" si="159"/>
        <v>58.152331571517898</v>
      </c>
      <c r="DA87" s="2">
        <f t="shared" si="160"/>
        <v>48.024490054365828</v>
      </c>
      <c r="DD87" s="2">
        <f t="shared" si="161"/>
        <v>71.541923820450123</v>
      </c>
      <c r="DE87" s="2">
        <f t="shared" si="162"/>
        <v>71.886742756617451</v>
      </c>
      <c r="DF87" s="2">
        <f t="shared" si="163"/>
        <v>74.038437887988138</v>
      </c>
      <c r="DG87" s="2">
        <f t="shared" si="164"/>
        <v>73.9171940070961</v>
      </c>
      <c r="DH87" s="2">
        <f t="shared" si="165"/>
        <v>75.724332126166388</v>
      </c>
      <c r="DI87" s="2">
        <f t="shared" si="166"/>
        <v>78.427250092618294</v>
      </c>
      <c r="DJ87" s="2">
        <f t="shared" si="167"/>
        <v>79.608133132643005</v>
      </c>
      <c r="DK87" s="2">
        <f t="shared" si="168"/>
        <v>79.086059353890604</v>
      </c>
      <c r="DL87" s="2">
        <f t="shared" si="169"/>
        <v>76.247237159814219</v>
      </c>
      <c r="DM87" s="2">
        <f t="shared" si="170"/>
        <v>71.956911155879183</v>
      </c>
      <c r="DN87" s="2">
        <f t="shared" si="171"/>
        <v>66.251794434960487</v>
      </c>
      <c r="DO87" s="2">
        <f t="shared" si="172"/>
        <v>58.982944566958324</v>
      </c>
      <c r="DP87" s="2">
        <f t="shared" si="173"/>
        <v>48.331793582180559</v>
      </c>
      <c r="DS87" s="2">
        <f t="shared" si="174"/>
        <v>0.12781603544847317</v>
      </c>
      <c r="DT87" s="2">
        <f t="shared" si="175"/>
        <v>0.13215964894428919</v>
      </c>
      <c r="DU87" s="2">
        <f t="shared" si="176"/>
        <v>0.14875461381921859</v>
      </c>
      <c r="DV87" s="2">
        <f t="shared" si="177"/>
        <v>0.14622371065057368</v>
      </c>
      <c r="DW87" s="2">
        <f t="shared" si="178"/>
        <v>0.15663825718147001</v>
      </c>
      <c r="DX87" s="2">
        <f t="shared" si="179"/>
        <v>0.16577395826882882</v>
      </c>
      <c r="DY87" s="2">
        <f t="shared" si="180"/>
        <v>0.12640450165051659</v>
      </c>
      <c r="DZ87" s="2">
        <f t="shared" si="181"/>
        <v>0.13240845468295853</v>
      </c>
      <c r="EA87" s="2">
        <f t="shared" si="182"/>
        <v>0.13357177972512443</v>
      </c>
      <c r="EB87" s="2">
        <f t="shared" si="183"/>
        <v>0.14241062015264327</v>
      </c>
      <c r="EC87" s="2">
        <f t="shared" si="184"/>
        <v>0.14660107907703596</v>
      </c>
      <c r="ED87" s="2">
        <f t="shared" si="185"/>
        <v>0.13269831945527408</v>
      </c>
      <c r="EE87" s="2">
        <f t="shared" si="186"/>
        <v>0.13264579112514918</v>
      </c>
    </row>
    <row r="88" spans="2:135" x14ac:dyDescent="0.25">
      <c r="B88" s="2">
        <v>82</v>
      </c>
      <c r="C88">
        <v>128.03</v>
      </c>
      <c r="D88">
        <v>134.74199999999999</v>
      </c>
      <c r="E88">
        <v>125.242</v>
      </c>
      <c r="F88">
        <v>127.10599999999999</v>
      </c>
      <c r="G88">
        <v>125.697</v>
      </c>
      <c r="H88">
        <v>126.90900000000001</v>
      </c>
      <c r="I88">
        <v>138.34800000000001</v>
      </c>
      <c r="J88">
        <v>136.06100000000001</v>
      </c>
      <c r="K88">
        <v>130.97</v>
      </c>
      <c r="L88">
        <v>122.227</v>
      </c>
      <c r="M88">
        <v>108.182</v>
      </c>
      <c r="N88">
        <v>97.734999999999999</v>
      </c>
      <c r="O88">
        <v>79.411799999999999</v>
      </c>
      <c r="R88" s="5">
        <f t="shared" si="96"/>
        <v>126.98347257087394</v>
      </c>
      <c r="S88" s="5">
        <f t="shared" si="97"/>
        <v>130.95941753703318</v>
      </c>
      <c r="T88" s="5">
        <f t="shared" si="98"/>
        <v>119.56027108531315</v>
      </c>
      <c r="U88" s="5">
        <f t="shared" si="99"/>
        <v>119.9026722386223</v>
      </c>
      <c r="V88" s="5">
        <f t="shared" si="100"/>
        <v>117.96529377335739</v>
      </c>
      <c r="W88" s="5">
        <f t="shared" si="101"/>
        <v>120.68636902751523</v>
      </c>
      <c r="X88" s="5">
        <f t="shared" si="102"/>
        <v>137.50798672044908</v>
      </c>
      <c r="Y88" s="5">
        <f t="shared" si="103"/>
        <v>134.45907645172005</v>
      </c>
      <c r="Z88" s="5">
        <f t="shared" si="104"/>
        <v>129.18032092420941</v>
      </c>
      <c r="AA88" s="5">
        <f t="shared" si="105"/>
        <v>116.70046380664844</v>
      </c>
      <c r="AB88" s="5">
        <f t="shared" si="106"/>
        <v>102.00374815923259</v>
      </c>
      <c r="AC88" s="5">
        <f t="shared" si="107"/>
        <v>93.255524708745156</v>
      </c>
      <c r="AD88" s="5">
        <f t="shared" si="108"/>
        <v>75.447941958072278</v>
      </c>
      <c r="AE88" s="5"/>
      <c r="AG88" s="5">
        <f t="shared" si="95"/>
        <v>1.0465274291260585</v>
      </c>
      <c r="AH88" s="5">
        <f t="shared" si="95"/>
        <v>3.7825824629668148</v>
      </c>
      <c r="AI88" s="5">
        <f t="shared" si="95"/>
        <v>5.6817289146868575</v>
      </c>
      <c r="AJ88" s="5">
        <f t="shared" si="95"/>
        <v>7.2033277613776932</v>
      </c>
      <c r="AK88" s="5">
        <f t="shared" si="95"/>
        <v>7.7317062266426149</v>
      </c>
      <c r="AL88" s="5">
        <f t="shared" si="95"/>
        <v>6.2226309724847795</v>
      </c>
      <c r="AM88" s="5">
        <f t="shared" si="95"/>
        <v>0.84001327955093075</v>
      </c>
      <c r="AN88" s="5">
        <f t="shared" si="94"/>
        <v>1.6019235482799559</v>
      </c>
      <c r="AO88" s="5">
        <f t="shared" si="94"/>
        <v>1.7896790757905876</v>
      </c>
      <c r="AP88" s="5">
        <f t="shared" si="94"/>
        <v>5.5265361933515607</v>
      </c>
      <c r="AQ88" s="5">
        <f t="shared" si="94"/>
        <v>6.1782518407674161</v>
      </c>
      <c r="AR88" s="5">
        <f t="shared" si="94"/>
        <v>4.4794752912548432</v>
      </c>
      <c r="AS88" s="5">
        <f t="shared" si="94"/>
        <v>3.9638580419277218</v>
      </c>
      <c r="AV88" s="2">
        <f t="shared" si="109"/>
        <v>70.773705879858653</v>
      </c>
      <c r="AW88" s="2">
        <f t="shared" si="110"/>
        <v>71.906801877277147</v>
      </c>
      <c r="AX88" s="2">
        <f t="shared" si="111"/>
        <v>73.775975519802287</v>
      </c>
      <c r="AY88" s="2">
        <f t="shared" si="112"/>
        <v>73.944191773522491</v>
      </c>
      <c r="AZ88" s="2">
        <f t="shared" si="113"/>
        <v>75.687106815857987</v>
      </c>
      <c r="BA88" s="2">
        <f t="shared" si="114"/>
        <v>78.074371289189301</v>
      </c>
      <c r="BB88" s="2">
        <f t="shared" si="115"/>
        <v>78.858078097919474</v>
      </c>
      <c r="BC88" s="2">
        <f t="shared" si="116"/>
        <v>78.389591058650723</v>
      </c>
      <c r="BD88" s="2">
        <f t="shared" si="117"/>
        <v>75.654504389147448</v>
      </c>
      <c r="BE88" s="2">
        <f t="shared" si="118"/>
        <v>71.405201308542615</v>
      </c>
      <c r="BF88" s="2">
        <f t="shared" si="119"/>
        <v>65.629452182811491</v>
      </c>
      <c r="BG88" s="2">
        <f t="shared" si="120"/>
        <v>58.285754418294985</v>
      </c>
      <c r="BH88" s="2">
        <f t="shared" si="121"/>
        <v>48.07874589220215</v>
      </c>
      <c r="BK88" s="2" t="str">
        <f t="shared" si="122"/>
        <v/>
      </c>
      <c r="BL88" s="2" t="str">
        <f t="shared" si="123"/>
        <v/>
      </c>
      <c r="BM88" s="2" t="str">
        <f t="shared" si="124"/>
        <v/>
      </c>
      <c r="BN88" s="2" t="str">
        <f t="shared" si="125"/>
        <v/>
      </c>
      <c r="BO88" s="2" t="str">
        <f t="shared" si="126"/>
        <v/>
      </c>
      <c r="BP88" s="2" t="str">
        <f t="shared" si="127"/>
        <v/>
      </c>
      <c r="BQ88" s="2" t="str">
        <f t="shared" si="128"/>
        <v/>
      </c>
      <c r="BR88" s="2" t="str">
        <f t="shared" si="129"/>
        <v/>
      </c>
      <c r="BS88" s="2" t="str">
        <f t="shared" si="130"/>
        <v/>
      </c>
      <c r="BT88" s="2" t="str">
        <f t="shared" si="131"/>
        <v/>
      </c>
      <c r="BU88" s="2" t="str">
        <f t="shared" si="132"/>
        <v/>
      </c>
      <c r="BV88" s="2" t="str">
        <f t="shared" si="133"/>
        <v/>
      </c>
      <c r="BW88" s="2" t="str">
        <f t="shared" si="134"/>
        <v/>
      </c>
      <c r="BZ88" s="2" t="str">
        <f t="shared" si="135"/>
        <v/>
      </c>
      <c r="CA88" s="2" t="str">
        <f t="shared" si="136"/>
        <v/>
      </c>
      <c r="CB88" s="2" t="str">
        <f t="shared" si="137"/>
        <v/>
      </c>
      <c r="CC88" s="2" t="str">
        <f t="shared" si="138"/>
        <v/>
      </c>
      <c r="CD88" s="2" t="str">
        <f t="shared" si="139"/>
        <v/>
      </c>
      <c r="CE88" s="2" t="str">
        <f t="shared" si="140"/>
        <v/>
      </c>
      <c r="CF88" s="2" t="str">
        <f t="shared" si="141"/>
        <v/>
      </c>
      <c r="CG88" s="2" t="str">
        <f t="shared" si="142"/>
        <v/>
      </c>
      <c r="CH88" s="2" t="str">
        <f t="shared" si="143"/>
        <v/>
      </c>
      <c r="CI88" s="2" t="str">
        <f t="shared" si="144"/>
        <v/>
      </c>
      <c r="CJ88" s="2" t="str">
        <f t="shared" si="145"/>
        <v/>
      </c>
      <c r="CK88" s="2" t="str">
        <f t="shared" si="146"/>
        <v/>
      </c>
      <c r="CL88" s="2" t="str">
        <f t="shared" si="147"/>
        <v/>
      </c>
      <c r="CO88" s="2">
        <f t="shared" si="148"/>
        <v>70.662702801239405</v>
      </c>
      <c r="CP88" s="2">
        <f t="shared" si="149"/>
        <v>71.918469898730422</v>
      </c>
      <c r="CQ88" s="2">
        <f t="shared" si="150"/>
        <v>73.736105797695814</v>
      </c>
      <c r="CR88" s="2">
        <f t="shared" si="151"/>
        <v>73.956512606678501</v>
      </c>
      <c r="CS88" s="2">
        <f t="shared" si="152"/>
        <v>75.68536673873318</v>
      </c>
      <c r="CT88" s="2">
        <f t="shared" si="153"/>
        <v>78.00639438437986</v>
      </c>
      <c r="CU88" s="2">
        <f t="shared" si="154"/>
        <v>78.746008928847175</v>
      </c>
      <c r="CV88" s="2">
        <f t="shared" si="155"/>
        <v>78.283029082664982</v>
      </c>
      <c r="CW88" s="2">
        <f t="shared" si="156"/>
        <v>75.564006507088507</v>
      </c>
      <c r="CX88" s="2">
        <f t="shared" si="157"/>
        <v>71.315068327701098</v>
      </c>
      <c r="CY88" s="2">
        <f t="shared" si="158"/>
        <v>65.521762076404897</v>
      </c>
      <c r="CZ88" s="2">
        <f t="shared" si="159"/>
        <v>58.176059560930902</v>
      </c>
      <c r="DA88" s="2">
        <f t="shared" si="160"/>
        <v>48.040163812054587</v>
      </c>
      <c r="DD88" s="2">
        <f t="shared" si="161"/>
        <v>71.464514549010644</v>
      </c>
      <c r="DE88" s="2">
        <f t="shared" si="162"/>
        <v>71.836924244871241</v>
      </c>
      <c r="DF88" s="2">
        <f t="shared" si="163"/>
        <v>73.984054176171369</v>
      </c>
      <c r="DG88" s="2">
        <f t="shared" si="164"/>
        <v>73.878582328283528</v>
      </c>
      <c r="DH88" s="2">
        <f t="shared" si="165"/>
        <v>75.695651274495845</v>
      </c>
      <c r="DI88" s="2">
        <f t="shared" si="166"/>
        <v>78.386352774554268</v>
      </c>
      <c r="DJ88" s="2">
        <f t="shared" si="167"/>
        <v>79.564450948134194</v>
      </c>
      <c r="DK88" s="2">
        <f t="shared" si="168"/>
        <v>79.026389305663798</v>
      </c>
      <c r="DL88" s="2">
        <f t="shared" si="169"/>
        <v>76.189877175889833</v>
      </c>
      <c r="DM88" s="2">
        <f t="shared" si="170"/>
        <v>71.900219034398347</v>
      </c>
      <c r="DN88" s="2">
        <f t="shared" si="171"/>
        <v>66.201181850024341</v>
      </c>
      <c r="DO88" s="2">
        <f t="shared" si="172"/>
        <v>58.93962384732292</v>
      </c>
      <c r="DP88" s="2">
        <f t="shared" si="173"/>
        <v>48.308831076744788</v>
      </c>
      <c r="DS88" s="2">
        <f t="shared" si="174"/>
        <v>0.13844032458716718</v>
      </c>
      <c r="DT88" s="2">
        <f t="shared" si="175"/>
        <v>0.14308575504728868</v>
      </c>
      <c r="DU88" s="2">
        <f t="shared" si="176"/>
        <v>0.16079847890761892</v>
      </c>
      <c r="DV88" s="2">
        <f t="shared" si="177"/>
        <v>0.15810072041017104</v>
      </c>
      <c r="DW88" s="2">
        <f t="shared" si="178"/>
        <v>0.16919355087784302</v>
      </c>
      <c r="DX88" s="2">
        <f t="shared" si="179"/>
        <v>0.1789061817485525</v>
      </c>
      <c r="DY88" s="2">
        <f t="shared" si="180"/>
        <v>0.13692988193584715</v>
      </c>
      <c r="DZ88" s="2">
        <f t="shared" si="181"/>
        <v>0.14335173269811882</v>
      </c>
      <c r="EA88" s="2">
        <f t="shared" si="182"/>
        <v>0.14459518007491384</v>
      </c>
      <c r="EB88" s="2">
        <f t="shared" si="183"/>
        <v>0.15403378960311376</v>
      </c>
      <c r="EC88" s="2">
        <f t="shared" si="184"/>
        <v>0.15850305008479368</v>
      </c>
      <c r="ED88" s="2">
        <f t="shared" si="185"/>
        <v>0.14366158726780318</v>
      </c>
      <c r="EE88" s="2">
        <f t="shared" si="186"/>
        <v>0.14360543772255663</v>
      </c>
    </row>
    <row r="89" spans="2:135" x14ac:dyDescent="0.25">
      <c r="B89" s="2">
        <v>83</v>
      </c>
      <c r="C89">
        <v>125.515</v>
      </c>
      <c r="D89">
        <v>127.288</v>
      </c>
      <c r="E89">
        <v>112.182</v>
      </c>
      <c r="F89">
        <v>116.545</v>
      </c>
      <c r="G89">
        <v>112.848</v>
      </c>
      <c r="H89">
        <v>112.42400000000001</v>
      </c>
      <c r="I89">
        <v>136.59100000000001</v>
      </c>
      <c r="J89">
        <v>135.273</v>
      </c>
      <c r="K89">
        <v>129.303</v>
      </c>
      <c r="L89">
        <v>116.212</v>
      </c>
      <c r="M89">
        <v>100.42400000000001</v>
      </c>
      <c r="N89">
        <v>94.117999999999995</v>
      </c>
      <c r="O89">
        <v>76.132400000000004</v>
      </c>
      <c r="R89" s="5">
        <f t="shared" si="96"/>
        <v>119.77332263084122</v>
      </c>
      <c r="S89" s="5">
        <f t="shared" si="97"/>
        <v>122.53670110991223</v>
      </c>
      <c r="T89" s="5">
        <f t="shared" si="98"/>
        <v>110.15480271789548</v>
      </c>
      <c r="U89" s="5">
        <f t="shared" si="99"/>
        <v>111.43580594445741</v>
      </c>
      <c r="V89" s="5">
        <f t="shared" si="100"/>
        <v>109.18741912061267</v>
      </c>
      <c r="W89" s="5">
        <f t="shared" si="101"/>
        <v>111.37520790852696</v>
      </c>
      <c r="X89" s="5">
        <f t="shared" si="102"/>
        <v>133.63220306518699</v>
      </c>
      <c r="Y89" s="5">
        <f t="shared" si="103"/>
        <v>128.92095066898764</v>
      </c>
      <c r="Z89" s="5">
        <f t="shared" si="104"/>
        <v>123.50306602344867</v>
      </c>
      <c r="AA89" s="5">
        <f t="shared" si="105"/>
        <v>109.33050164431106</v>
      </c>
      <c r="AB89" s="5">
        <f t="shared" si="106"/>
        <v>94.875792121000799</v>
      </c>
      <c r="AC89" s="5">
        <f t="shared" si="107"/>
        <v>87.930782590655667</v>
      </c>
      <c r="AD89" s="5">
        <f t="shared" si="108"/>
        <v>70.868407931790699</v>
      </c>
      <c r="AE89" s="5"/>
      <c r="AG89" s="5">
        <f t="shared" si="95"/>
        <v>5.7416773691587792</v>
      </c>
      <c r="AH89" s="5">
        <f t="shared" si="95"/>
        <v>4.7512988900877673</v>
      </c>
      <c r="AI89" s="5">
        <f t="shared" si="95"/>
        <v>2.0271972821045239</v>
      </c>
      <c r="AJ89" s="5">
        <f t="shared" si="95"/>
        <v>5.1091940555425879</v>
      </c>
      <c r="AK89" s="5">
        <f t="shared" si="95"/>
        <v>3.6605808793873251</v>
      </c>
      <c r="AL89" s="5">
        <f t="shared" si="95"/>
        <v>1.0487920914730466</v>
      </c>
      <c r="AM89" s="5">
        <f t="shared" si="95"/>
        <v>2.958796934813023</v>
      </c>
      <c r="AN89" s="5">
        <f t="shared" si="94"/>
        <v>6.3520493310123527</v>
      </c>
      <c r="AO89" s="5">
        <f t="shared" si="94"/>
        <v>5.7999339765513298</v>
      </c>
      <c r="AP89" s="5">
        <f t="shared" si="94"/>
        <v>6.8814983556889473</v>
      </c>
      <c r="AQ89" s="5">
        <f t="shared" si="94"/>
        <v>5.5482078789992073</v>
      </c>
      <c r="AR89" s="5">
        <f t="shared" si="94"/>
        <v>6.1872174093443277</v>
      </c>
      <c r="AS89" s="5">
        <f t="shared" si="94"/>
        <v>5.2639920682093049</v>
      </c>
      <c r="AV89" s="2">
        <f t="shared" si="109"/>
        <v>70.778663831733724</v>
      </c>
      <c r="AW89" s="2">
        <f t="shared" si="110"/>
        <v>71.883845114543931</v>
      </c>
      <c r="AX89" s="2">
        <f t="shared" si="111"/>
        <v>73.762842117507361</v>
      </c>
      <c r="AY89" s="2">
        <f t="shared" si="112"/>
        <v>73.9335695019073</v>
      </c>
      <c r="AZ89" s="2">
        <f t="shared" si="113"/>
        <v>75.691654639351754</v>
      </c>
      <c r="BA89" s="2">
        <f t="shared" si="114"/>
        <v>78.09817730681084</v>
      </c>
      <c r="BB89" s="2">
        <f t="shared" si="115"/>
        <v>78.888359946545961</v>
      </c>
      <c r="BC89" s="2">
        <f t="shared" si="116"/>
        <v>78.415713175623139</v>
      </c>
      <c r="BD89" s="2">
        <f t="shared" si="117"/>
        <v>75.670819929828568</v>
      </c>
      <c r="BE89" s="2">
        <f t="shared" si="118"/>
        <v>71.421498458052596</v>
      </c>
      <c r="BF89" s="2">
        <f t="shared" si="119"/>
        <v>65.653122249619216</v>
      </c>
      <c r="BG89" s="2">
        <f t="shared" si="120"/>
        <v>58.308004033201726</v>
      </c>
      <c r="BH89" s="2">
        <f t="shared" si="121"/>
        <v>48.091563331404842</v>
      </c>
      <c r="BK89" s="2" t="str">
        <f t="shared" si="122"/>
        <v/>
      </c>
      <c r="BL89" s="2" t="str">
        <f t="shared" si="123"/>
        <v/>
      </c>
      <c r="BM89" s="2" t="str">
        <f t="shared" si="124"/>
        <v/>
      </c>
      <c r="BN89" s="2" t="str">
        <f t="shared" si="125"/>
        <v/>
      </c>
      <c r="BO89" s="2" t="str">
        <f t="shared" si="126"/>
        <v/>
      </c>
      <c r="BP89" s="2" t="str">
        <f t="shared" si="127"/>
        <v/>
      </c>
      <c r="BQ89" s="2" t="str">
        <f t="shared" si="128"/>
        <v/>
      </c>
      <c r="BR89" s="2" t="str">
        <f t="shared" si="129"/>
        <v/>
      </c>
      <c r="BS89" s="2" t="str">
        <f t="shared" si="130"/>
        <v/>
      </c>
      <c r="BT89" s="2" t="str">
        <f t="shared" si="131"/>
        <v/>
      </c>
      <c r="BU89" s="2" t="str">
        <f t="shared" si="132"/>
        <v/>
      </c>
      <c r="BV89" s="2" t="str">
        <f t="shared" si="133"/>
        <v/>
      </c>
      <c r="BW89" s="2" t="str">
        <f t="shared" si="134"/>
        <v/>
      </c>
      <c r="BZ89" s="2" t="str">
        <f t="shared" si="135"/>
        <v/>
      </c>
      <c r="CA89" s="2" t="str">
        <f t="shared" si="136"/>
        <v/>
      </c>
      <c r="CB89" s="2" t="str">
        <f t="shared" si="137"/>
        <v/>
      </c>
      <c r="CC89" s="2" t="str">
        <f t="shared" si="138"/>
        <v/>
      </c>
      <c r="CD89" s="2" t="str">
        <f t="shared" si="139"/>
        <v/>
      </c>
      <c r="CE89" s="2" t="str">
        <f t="shared" si="140"/>
        <v/>
      </c>
      <c r="CF89" s="2" t="str">
        <f t="shared" si="141"/>
        <v/>
      </c>
      <c r="CG89" s="2" t="str">
        <f t="shared" si="142"/>
        <v/>
      </c>
      <c r="CH89" s="2" t="str">
        <f t="shared" si="143"/>
        <v/>
      </c>
      <c r="CI89" s="2" t="str">
        <f t="shared" si="144"/>
        <v/>
      </c>
      <c r="CJ89" s="2" t="str">
        <f t="shared" si="145"/>
        <v/>
      </c>
      <c r="CK89" s="2" t="str">
        <f t="shared" si="146"/>
        <v/>
      </c>
      <c r="CL89" s="2" t="str">
        <f t="shared" si="147"/>
        <v/>
      </c>
      <c r="CO89" s="2">
        <f t="shared" si="148"/>
        <v>70.671463523379941</v>
      </c>
      <c r="CP89" s="2">
        <f t="shared" si="149"/>
        <v>71.901556900011656</v>
      </c>
      <c r="CQ89" s="2">
        <f t="shared" si="150"/>
        <v>73.727792319451154</v>
      </c>
      <c r="CR89" s="2">
        <f t="shared" si="151"/>
        <v>73.952842276189926</v>
      </c>
      <c r="CS89" s="2">
        <f t="shared" si="152"/>
        <v>75.697166564272848</v>
      </c>
      <c r="CT89" s="2">
        <f t="shared" si="153"/>
        <v>78.039100323995456</v>
      </c>
      <c r="CU89" s="2">
        <f t="shared" si="154"/>
        <v>78.778345411005276</v>
      </c>
      <c r="CV89" s="2">
        <f t="shared" si="155"/>
        <v>78.314611862035491</v>
      </c>
      <c r="CW89" s="2">
        <f t="shared" si="156"/>
        <v>75.58524640472568</v>
      </c>
      <c r="CX89" s="2">
        <f t="shared" si="157"/>
        <v>71.33724170532868</v>
      </c>
      <c r="CY89" s="2">
        <f t="shared" si="158"/>
        <v>65.550384060337848</v>
      </c>
      <c r="CZ89" s="2">
        <f t="shared" si="159"/>
        <v>58.199787550343906</v>
      </c>
      <c r="DA89" s="2">
        <f t="shared" si="160"/>
        <v>48.055837569743339</v>
      </c>
      <c r="DD89" s="2">
        <f t="shared" si="161"/>
        <v>71.38710527757118</v>
      </c>
      <c r="DE89" s="2">
        <f t="shared" si="162"/>
        <v>71.787105733125031</v>
      </c>
      <c r="DF89" s="2">
        <f t="shared" si="163"/>
        <v>73.929670464354601</v>
      </c>
      <c r="DG89" s="2">
        <f t="shared" si="164"/>
        <v>73.839970649470956</v>
      </c>
      <c r="DH89" s="2">
        <f t="shared" si="165"/>
        <v>75.666970422825301</v>
      </c>
      <c r="DI89" s="2">
        <f t="shared" si="166"/>
        <v>78.345455456490242</v>
      </c>
      <c r="DJ89" s="2">
        <f t="shared" si="167"/>
        <v>79.520768763625384</v>
      </c>
      <c r="DK89" s="2">
        <f t="shared" si="168"/>
        <v>78.966719257436978</v>
      </c>
      <c r="DL89" s="2">
        <f t="shared" si="169"/>
        <v>76.132517191965434</v>
      </c>
      <c r="DM89" s="2">
        <f t="shared" si="170"/>
        <v>71.843526912917497</v>
      </c>
      <c r="DN89" s="2">
        <f t="shared" si="171"/>
        <v>66.150569265088194</v>
      </c>
      <c r="DO89" s="2">
        <f t="shared" si="172"/>
        <v>58.896303127687517</v>
      </c>
      <c r="DP89" s="2">
        <f t="shared" si="173"/>
        <v>48.285868571309024</v>
      </c>
      <c r="DS89" s="2">
        <f t="shared" si="174"/>
        <v>0.1497960505042574</v>
      </c>
      <c r="DT89" s="2">
        <f t="shared" si="175"/>
        <v>0.15475408376809413</v>
      </c>
      <c r="DU89" s="2">
        <f t="shared" si="176"/>
        <v>0.17361858596912197</v>
      </c>
      <c r="DV89" s="2">
        <f t="shared" si="177"/>
        <v>0.17074950404163586</v>
      </c>
      <c r="DW89" s="2">
        <f t="shared" si="178"/>
        <v>0.18253739242353356</v>
      </c>
      <c r="DX89" s="2">
        <f t="shared" si="179"/>
        <v>0.19283823428804531</v>
      </c>
      <c r="DY89" s="2">
        <f t="shared" si="180"/>
        <v>0.14818302138859638</v>
      </c>
      <c r="DZ89" s="2">
        <f t="shared" si="181"/>
        <v>0.15503782705209668</v>
      </c>
      <c r="EA89" s="2">
        <f t="shared" si="182"/>
        <v>0.1563641383719504</v>
      </c>
      <c r="EB89" s="2">
        <f t="shared" si="183"/>
        <v>0.16642151787368181</v>
      </c>
      <c r="EC89" s="2">
        <f t="shared" si="184"/>
        <v>0.17117747733235114</v>
      </c>
      <c r="ED89" s="2">
        <f t="shared" si="185"/>
        <v>0.15536835984420563</v>
      </c>
      <c r="EE89" s="2">
        <f t="shared" si="186"/>
        <v>0.15530846459103065</v>
      </c>
    </row>
    <row r="90" spans="2:135" x14ac:dyDescent="0.25">
      <c r="B90" s="2">
        <v>84</v>
      </c>
      <c r="C90">
        <v>117.93899999999999</v>
      </c>
      <c r="D90">
        <v>114.697</v>
      </c>
      <c r="E90">
        <v>97.832999999999998</v>
      </c>
      <c r="F90">
        <v>101.379</v>
      </c>
      <c r="G90">
        <v>95.667000000000002</v>
      </c>
      <c r="H90">
        <v>95.757999999999996</v>
      </c>
      <c r="I90">
        <v>133.12100000000001</v>
      </c>
      <c r="J90">
        <v>128.727</v>
      </c>
      <c r="K90">
        <v>123.09099999999999</v>
      </c>
      <c r="L90">
        <v>105.121</v>
      </c>
      <c r="M90">
        <v>87.742000000000004</v>
      </c>
      <c r="N90">
        <v>86.015000000000001</v>
      </c>
      <c r="O90">
        <v>71.867599999999996</v>
      </c>
      <c r="R90" s="5">
        <f t="shared" si="96"/>
        <v>111.01241792107766</v>
      </c>
      <c r="S90" s="5">
        <f t="shared" si="97"/>
        <v>112.77034719053185</v>
      </c>
      <c r="T90" s="5">
        <f t="shared" si="98"/>
        <v>100.96415808826507</v>
      </c>
      <c r="U90" s="5">
        <f t="shared" si="99"/>
        <v>102.69279822890024</v>
      </c>
      <c r="V90" s="5">
        <f t="shared" si="100"/>
        <v>100.60804066986647</v>
      </c>
      <c r="W90" s="5">
        <f t="shared" si="101"/>
        <v>102.46764944571817</v>
      </c>
      <c r="X90" s="5">
        <f t="shared" si="102"/>
        <v>126.90506611121705</v>
      </c>
      <c r="Y90" s="5">
        <f t="shared" si="103"/>
        <v>121.16245659458033</v>
      </c>
      <c r="Z90" s="5">
        <f t="shared" si="104"/>
        <v>115.82879386897373</v>
      </c>
      <c r="AA90" s="5">
        <f t="shared" si="105"/>
        <v>101.25730644874066</v>
      </c>
      <c r="AB90" s="5">
        <f t="shared" si="106"/>
        <v>87.764562842010776</v>
      </c>
      <c r="AC90" s="5">
        <f t="shared" si="107"/>
        <v>81.968778697168077</v>
      </c>
      <c r="AD90" s="5">
        <f t="shared" si="108"/>
        <v>65.977598410014977</v>
      </c>
      <c r="AE90" s="5"/>
      <c r="AG90" s="5">
        <f t="shared" si="95"/>
        <v>6.9265820789223369</v>
      </c>
      <c r="AH90" s="5">
        <f t="shared" si="95"/>
        <v>1.9266528094681519</v>
      </c>
      <c r="AI90" s="5">
        <f t="shared" si="95"/>
        <v>-3.1311580882650674</v>
      </c>
      <c r="AJ90" s="5">
        <f t="shared" si="95"/>
        <v>-1.3137982289002395</v>
      </c>
      <c r="AK90" s="5">
        <f t="shared" si="95"/>
        <v>-4.9410406698664673</v>
      </c>
      <c r="AL90" s="5">
        <f t="shared" si="95"/>
        <v>-6.7096494457181706</v>
      </c>
      <c r="AM90" s="5">
        <f t="shared" si="95"/>
        <v>6.2159338887829563</v>
      </c>
      <c r="AN90" s="5">
        <f t="shared" si="94"/>
        <v>7.5645434054196699</v>
      </c>
      <c r="AO90" s="5">
        <f t="shared" si="94"/>
        <v>7.2622061310262609</v>
      </c>
      <c r="AP90" s="5">
        <f t="shared" si="94"/>
        <v>3.8636935512593311</v>
      </c>
      <c r="AQ90" s="5">
        <f t="shared" si="94"/>
        <v>-2.2562842010771078E-2</v>
      </c>
      <c r="AR90" s="5">
        <f t="shared" si="94"/>
        <v>4.046221302831924</v>
      </c>
      <c r="AS90" s="5">
        <f t="shared" si="94"/>
        <v>5.8900015899850189</v>
      </c>
      <c r="AV90" s="2">
        <f t="shared" si="109"/>
        <v>70.782140883618879</v>
      </c>
      <c r="AW90" s="2">
        <f t="shared" si="110"/>
        <v>71.860007589750026</v>
      </c>
      <c r="AX90" s="2">
        <f t="shared" si="111"/>
        <v>73.748651187829708</v>
      </c>
      <c r="AY90" s="2">
        <f t="shared" si="112"/>
        <v>73.92194644323412</v>
      </c>
      <c r="AZ90" s="2">
        <f t="shared" si="113"/>
        <v>75.695065356186547</v>
      </c>
      <c r="BA90" s="2">
        <f t="shared" si="114"/>
        <v>78.120121116864567</v>
      </c>
      <c r="BB90" s="2">
        <f t="shared" si="115"/>
        <v>78.917432804347911</v>
      </c>
      <c r="BC90" s="2">
        <f t="shared" si="116"/>
        <v>78.440132349829994</v>
      </c>
      <c r="BD90" s="2">
        <f t="shared" si="117"/>
        <v>75.685645690302238</v>
      </c>
      <c r="BE90" s="2">
        <f t="shared" si="118"/>
        <v>71.436177096339975</v>
      </c>
      <c r="BF90" s="2">
        <f t="shared" si="119"/>
        <v>65.675195938655918</v>
      </c>
      <c r="BG90" s="2">
        <f t="shared" si="120"/>
        <v>58.329166595124818</v>
      </c>
      <c r="BH90" s="2">
        <f t="shared" si="121"/>
        <v>48.103623225438483</v>
      </c>
      <c r="BK90" s="2" t="str">
        <f t="shared" si="122"/>
        <v/>
      </c>
      <c r="BL90" s="2" t="str">
        <f t="shared" si="123"/>
        <v/>
      </c>
      <c r="BM90" s="2" t="str">
        <f t="shared" si="124"/>
        <v/>
      </c>
      <c r="BN90" s="2" t="str">
        <f t="shared" si="125"/>
        <v/>
      </c>
      <c r="BO90" s="2" t="str">
        <f t="shared" si="126"/>
        <v/>
      </c>
      <c r="BP90" s="2" t="str">
        <f t="shared" si="127"/>
        <v/>
      </c>
      <c r="BQ90" s="2" t="str">
        <f t="shared" si="128"/>
        <v/>
      </c>
      <c r="BR90" s="2" t="str">
        <f t="shared" si="129"/>
        <v/>
      </c>
      <c r="BS90" s="2" t="str">
        <f t="shared" si="130"/>
        <v/>
      </c>
      <c r="BT90" s="2" t="str">
        <f t="shared" si="131"/>
        <v/>
      </c>
      <c r="BU90" s="2" t="str">
        <f t="shared" si="132"/>
        <v/>
      </c>
      <c r="BV90" s="2" t="str">
        <f t="shared" si="133"/>
        <v/>
      </c>
      <c r="BW90" s="2" t="str">
        <f t="shared" si="134"/>
        <v/>
      </c>
      <c r="BZ90" s="2" t="str">
        <f t="shared" si="135"/>
        <v/>
      </c>
      <c r="CA90" s="2" t="str">
        <f t="shared" si="136"/>
        <v/>
      </c>
      <c r="CB90" s="2" t="str">
        <f t="shared" si="137"/>
        <v/>
      </c>
      <c r="CC90" s="2" t="str">
        <f t="shared" si="138"/>
        <v/>
      </c>
      <c r="CD90" s="2" t="str">
        <f t="shared" si="139"/>
        <v/>
      </c>
      <c r="CE90" s="2" t="str">
        <f t="shared" si="140"/>
        <v/>
      </c>
      <c r="CF90" s="2" t="str">
        <f t="shared" si="141"/>
        <v/>
      </c>
      <c r="CG90" s="2" t="str">
        <f t="shared" si="142"/>
        <v/>
      </c>
      <c r="CH90" s="2" t="str">
        <f t="shared" si="143"/>
        <v/>
      </c>
      <c r="CI90" s="2" t="str">
        <f t="shared" si="144"/>
        <v/>
      </c>
      <c r="CJ90" s="2" t="str">
        <f t="shared" si="145"/>
        <v/>
      </c>
      <c r="CK90" s="2" t="str">
        <f t="shared" si="146"/>
        <v/>
      </c>
      <c r="CL90" s="2" t="str">
        <f t="shared" si="147"/>
        <v/>
      </c>
      <c r="CO90" s="2">
        <f t="shared" si="148"/>
        <v>70.680224245520478</v>
      </c>
      <c r="CP90" s="2">
        <f t="shared" si="149"/>
        <v>71.88464390129289</v>
      </c>
      <c r="CQ90" s="2">
        <f t="shared" si="150"/>
        <v>73.719478841206495</v>
      </c>
      <c r="CR90" s="2">
        <f t="shared" si="151"/>
        <v>73.949171945701352</v>
      </c>
      <c r="CS90" s="2">
        <f t="shared" si="152"/>
        <v>75.708966389812531</v>
      </c>
      <c r="CT90" s="2">
        <f t="shared" si="153"/>
        <v>78.071806263611052</v>
      </c>
      <c r="CU90" s="2">
        <f t="shared" si="154"/>
        <v>78.810681893163377</v>
      </c>
      <c r="CV90" s="2">
        <f t="shared" si="155"/>
        <v>78.346194641405987</v>
      </c>
      <c r="CW90" s="2">
        <f t="shared" si="156"/>
        <v>75.606486302362839</v>
      </c>
      <c r="CX90" s="2">
        <f t="shared" si="157"/>
        <v>71.359415082956261</v>
      </c>
      <c r="CY90" s="2">
        <f t="shared" si="158"/>
        <v>65.579006044270798</v>
      </c>
      <c r="CZ90" s="2">
        <f t="shared" si="159"/>
        <v>58.22351553975691</v>
      </c>
      <c r="DA90" s="2">
        <f t="shared" si="160"/>
        <v>48.071511327432098</v>
      </c>
      <c r="DD90" s="2">
        <f t="shared" si="161"/>
        <v>71.309696006131702</v>
      </c>
      <c r="DE90" s="2">
        <f t="shared" si="162"/>
        <v>71.737287221378807</v>
      </c>
      <c r="DF90" s="2">
        <f t="shared" si="163"/>
        <v>73.875286752537832</v>
      </c>
      <c r="DG90" s="2">
        <f t="shared" si="164"/>
        <v>73.801358970658384</v>
      </c>
      <c r="DH90" s="2">
        <f t="shared" si="165"/>
        <v>75.638289571154743</v>
      </c>
      <c r="DI90" s="2">
        <f t="shared" si="166"/>
        <v>78.304558138426216</v>
      </c>
      <c r="DJ90" s="2">
        <f t="shared" si="167"/>
        <v>79.477086579116587</v>
      </c>
      <c r="DK90" s="2">
        <f t="shared" si="168"/>
        <v>78.907049209210172</v>
      </c>
      <c r="DL90" s="2">
        <f t="shared" si="169"/>
        <v>76.075157208041034</v>
      </c>
      <c r="DM90" s="2">
        <f t="shared" si="170"/>
        <v>71.786834791436661</v>
      </c>
      <c r="DN90" s="2">
        <f t="shared" si="171"/>
        <v>66.099956680152047</v>
      </c>
      <c r="DO90" s="2">
        <f t="shared" si="172"/>
        <v>58.852982408052114</v>
      </c>
      <c r="DP90" s="2">
        <f t="shared" si="173"/>
        <v>48.262906065873253</v>
      </c>
      <c r="DS90" s="2">
        <f t="shared" si="174"/>
        <v>0.16190819743754808</v>
      </c>
      <c r="DT90" s="2">
        <f t="shared" si="175"/>
        <v>0.1671882914111443</v>
      </c>
      <c r="DU90" s="2">
        <f t="shared" si="176"/>
        <v>0.18723276869537792</v>
      </c>
      <c r="DV90" s="2">
        <f t="shared" si="177"/>
        <v>0.18418885391706627</v>
      </c>
      <c r="DW90" s="2">
        <f t="shared" si="178"/>
        <v>0.19668448424787335</v>
      </c>
      <c r="DX90" s="2">
        <f t="shared" si="179"/>
        <v>0.20758094125725265</v>
      </c>
      <c r="DY90" s="2">
        <f t="shared" si="180"/>
        <v>0.16018931654396351</v>
      </c>
      <c r="DZ90" s="2">
        <f t="shared" si="181"/>
        <v>0.1674903153446573</v>
      </c>
      <c r="EA90" s="2">
        <f t="shared" si="182"/>
        <v>0.16890186051733655</v>
      </c>
      <c r="EB90" s="2">
        <f t="shared" si="183"/>
        <v>0.17959399592647926</v>
      </c>
      <c r="EC90" s="2">
        <f t="shared" si="184"/>
        <v>0.18464301175564274</v>
      </c>
      <c r="ED90" s="2">
        <f t="shared" si="185"/>
        <v>0.16784212273799326</v>
      </c>
      <c r="EE90" s="2">
        <f t="shared" si="186"/>
        <v>0.16777837399255657</v>
      </c>
    </row>
    <row r="91" spans="2:135" x14ac:dyDescent="0.25">
      <c r="B91" s="2">
        <v>85</v>
      </c>
      <c r="C91">
        <v>107.015</v>
      </c>
      <c r="D91">
        <v>98.742000000000004</v>
      </c>
      <c r="E91">
        <v>83.847999999999999</v>
      </c>
      <c r="F91">
        <v>87.742000000000004</v>
      </c>
      <c r="G91">
        <v>83.894000000000005</v>
      </c>
      <c r="H91">
        <v>85.242000000000004</v>
      </c>
      <c r="I91">
        <v>123.833</v>
      </c>
      <c r="J91">
        <v>117.56100000000001</v>
      </c>
      <c r="K91">
        <v>110.136</v>
      </c>
      <c r="L91">
        <v>90.652000000000001</v>
      </c>
      <c r="M91">
        <v>76.97</v>
      </c>
      <c r="N91">
        <v>76.441000000000003</v>
      </c>
      <c r="O91">
        <v>63.558799999999998</v>
      </c>
      <c r="R91" s="5">
        <f t="shared" si="96"/>
        <v>101.9028782349188</v>
      </c>
      <c r="S91" s="5">
        <f t="shared" si="97"/>
        <v>102.94711012448762</v>
      </c>
      <c r="T91" s="5">
        <f t="shared" si="98"/>
        <v>92.882441870529135</v>
      </c>
      <c r="U91" s="5">
        <f t="shared" si="99"/>
        <v>94.660870615538613</v>
      </c>
      <c r="V91" s="5">
        <f t="shared" si="100"/>
        <v>93.092200530168057</v>
      </c>
      <c r="W91" s="5">
        <f t="shared" si="101"/>
        <v>94.830272917920624</v>
      </c>
      <c r="X91" s="5">
        <f t="shared" si="102"/>
        <v>118.44986401180796</v>
      </c>
      <c r="Y91" s="5">
        <f t="shared" si="103"/>
        <v>112.40029244783406</v>
      </c>
      <c r="Z91" s="5">
        <f t="shared" si="104"/>
        <v>107.33870439193319</v>
      </c>
      <c r="AA91" s="5">
        <f t="shared" si="105"/>
        <v>93.498513674213754</v>
      </c>
      <c r="AB91" s="5">
        <f t="shared" si="106"/>
        <v>81.405799616712315</v>
      </c>
      <c r="AC91" s="5">
        <f t="shared" si="107"/>
        <v>76.121102933910535</v>
      </c>
      <c r="AD91" s="5">
        <f t="shared" si="108"/>
        <v>61.341335376941224</v>
      </c>
      <c r="AE91" s="5"/>
      <c r="AG91" s="5">
        <f t="shared" si="95"/>
        <v>5.1121217650811985</v>
      </c>
      <c r="AH91" s="5">
        <f t="shared" si="95"/>
        <v>-4.2051101244876179</v>
      </c>
      <c r="AI91" s="5">
        <f t="shared" si="95"/>
        <v>-9.0344418705291361</v>
      </c>
      <c r="AJ91" s="5">
        <f t="shared" si="95"/>
        <v>-6.9188706155386086</v>
      </c>
      <c r="AK91" s="5">
        <f t="shared" si="95"/>
        <v>-9.1982005301680516</v>
      </c>
      <c r="AL91" s="5">
        <f t="shared" si="95"/>
        <v>-9.5882729179206194</v>
      </c>
      <c r="AM91" s="5">
        <f t="shared" si="95"/>
        <v>5.3831359881920378</v>
      </c>
      <c r="AN91" s="5">
        <f t="shared" si="94"/>
        <v>5.1607075521659453</v>
      </c>
      <c r="AO91" s="5">
        <f t="shared" si="94"/>
        <v>2.7972956080668041</v>
      </c>
      <c r="AP91" s="5">
        <f t="shared" si="94"/>
        <v>-2.8465136742137531</v>
      </c>
      <c r="AQ91" s="5">
        <f t="shared" si="94"/>
        <v>-4.4357996167123162</v>
      </c>
      <c r="AR91" s="5">
        <f t="shared" si="94"/>
        <v>0.31989706608946733</v>
      </c>
      <c r="AS91" s="5">
        <f t="shared" si="94"/>
        <v>2.217464623058774</v>
      </c>
      <c r="AV91" s="2">
        <f t="shared" si="109"/>
        <v>70.783953220768524</v>
      </c>
      <c r="AW91" s="2">
        <f t="shared" si="110"/>
        <v>71.835210102208165</v>
      </c>
      <c r="AX91" s="2">
        <f t="shared" si="111"/>
        <v>73.733294404079118</v>
      </c>
      <c r="AY91" s="2">
        <f t="shared" si="112"/>
        <v>73.909237150529719</v>
      </c>
      <c r="AZ91" s="2">
        <f t="shared" si="113"/>
        <v>75.697240382822827</v>
      </c>
      <c r="BA91" s="2">
        <f t="shared" si="114"/>
        <v>78.140024492017545</v>
      </c>
      <c r="BB91" s="2">
        <f t="shared" si="115"/>
        <v>78.945137956819636</v>
      </c>
      <c r="BC91" s="2">
        <f t="shared" si="116"/>
        <v>78.462648096503031</v>
      </c>
      <c r="BD91" s="2">
        <f t="shared" si="117"/>
        <v>75.698807962361897</v>
      </c>
      <c r="BE91" s="2">
        <f t="shared" si="118"/>
        <v>71.449057047650484</v>
      </c>
      <c r="BF91" s="2">
        <f t="shared" si="119"/>
        <v>65.695491354620501</v>
      </c>
      <c r="BG91" s="2">
        <f t="shared" si="120"/>
        <v>58.349098928130587</v>
      </c>
      <c r="BH91" s="2">
        <f t="shared" si="121"/>
        <v>48.114839704198637</v>
      </c>
      <c r="BK91" s="2" t="str">
        <f t="shared" si="122"/>
        <v/>
      </c>
      <c r="BL91" s="2" t="str">
        <f t="shared" si="123"/>
        <v/>
      </c>
      <c r="BM91" s="2" t="str">
        <f t="shared" si="124"/>
        <v/>
      </c>
      <c r="BN91" s="2" t="str">
        <f t="shared" si="125"/>
        <v/>
      </c>
      <c r="BO91" s="2" t="str">
        <f t="shared" si="126"/>
        <v/>
      </c>
      <c r="BP91" s="2" t="str">
        <f t="shared" si="127"/>
        <v/>
      </c>
      <c r="BQ91" s="2" t="str">
        <f t="shared" si="128"/>
        <v/>
      </c>
      <c r="BR91" s="2" t="str">
        <f t="shared" si="129"/>
        <v/>
      </c>
      <c r="BS91" s="2" t="str">
        <f t="shared" si="130"/>
        <v/>
      </c>
      <c r="BT91" s="2" t="str">
        <f t="shared" si="131"/>
        <v/>
      </c>
      <c r="BU91" s="2" t="str">
        <f t="shared" si="132"/>
        <v/>
      </c>
      <c r="BV91" s="2" t="str">
        <f t="shared" si="133"/>
        <v/>
      </c>
      <c r="BW91" s="2" t="str">
        <f t="shared" si="134"/>
        <v/>
      </c>
      <c r="BZ91" s="2" t="str">
        <f t="shared" si="135"/>
        <v/>
      </c>
      <c r="CA91" s="2" t="str">
        <f t="shared" si="136"/>
        <v/>
      </c>
      <c r="CB91" s="2" t="str">
        <f t="shared" si="137"/>
        <v/>
      </c>
      <c r="CC91" s="2" t="str">
        <f t="shared" si="138"/>
        <v/>
      </c>
      <c r="CD91" s="2" t="str">
        <f t="shared" si="139"/>
        <v/>
      </c>
      <c r="CE91" s="2" t="str">
        <f t="shared" si="140"/>
        <v/>
      </c>
      <c r="CF91" s="2" t="str">
        <f t="shared" si="141"/>
        <v/>
      </c>
      <c r="CG91" s="2" t="str">
        <f t="shared" si="142"/>
        <v/>
      </c>
      <c r="CH91" s="2" t="str">
        <f t="shared" si="143"/>
        <v/>
      </c>
      <c r="CI91" s="2" t="str">
        <f t="shared" si="144"/>
        <v/>
      </c>
      <c r="CJ91" s="2" t="str">
        <f t="shared" si="145"/>
        <v/>
      </c>
      <c r="CK91" s="2" t="str">
        <f t="shared" si="146"/>
        <v/>
      </c>
      <c r="CL91" s="2" t="str">
        <f t="shared" si="147"/>
        <v/>
      </c>
      <c r="CO91" s="2">
        <f t="shared" si="148"/>
        <v>70.688984967661014</v>
      </c>
      <c r="CP91" s="2">
        <f t="shared" si="149"/>
        <v>71.867730902574124</v>
      </c>
      <c r="CQ91" s="2">
        <f t="shared" si="150"/>
        <v>73.711165362961836</v>
      </c>
      <c r="CR91" s="2">
        <f t="shared" si="151"/>
        <v>73.945501615212791</v>
      </c>
      <c r="CS91" s="2">
        <f t="shared" si="152"/>
        <v>75.720766215352214</v>
      </c>
      <c r="CT91" s="2">
        <f t="shared" si="153"/>
        <v>78.104512203226633</v>
      </c>
      <c r="CU91" s="2">
        <f t="shared" si="154"/>
        <v>78.843018375321478</v>
      </c>
      <c r="CV91" s="2">
        <f t="shared" si="155"/>
        <v>78.377777420776496</v>
      </c>
      <c r="CW91" s="2">
        <f t="shared" si="156"/>
        <v>75.627726200000012</v>
      </c>
      <c r="CX91" s="2">
        <f t="shared" si="157"/>
        <v>71.381588460583842</v>
      </c>
      <c r="CY91" s="2">
        <f t="shared" si="158"/>
        <v>65.607628028203749</v>
      </c>
      <c r="CZ91" s="2">
        <f t="shared" si="159"/>
        <v>58.247243529169914</v>
      </c>
      <c r="DA91" s="2">
        <f t="shared" si="160"/>
        <v>48.087185085120851</v>
      </c>
      <c r="DD91" s="2">
        <f t="shared" si="161"/>
        <v>71.232286734692224</v>
      </c>
      <c r="DE91" s="2">
        <f t="shared" si="162"/>
        <v>71.687468709632597</v>
      </c>
      <c r="DF91" s="2">
        <f t="shared" si="163"/>
        <v>73.820903040721078</v>
      </c>
      <c r="DG91" s="2">
        <f t="shared" si="164"/>
        <v>73.762747291845827</v>
      </c>
      <c r="DH91" s="2">
        <f t="shared" si="165"/>
        <v>75.6096087194842</v>
      </c>
      <c r="DI91" s="2">
        <f t="shared" si="166"/>
        <v>78.263660820362205</v>
      </c>
      <c r="DJ91" s="2">
        <f t="shared" si="167"/>
        <v>79.433404394607777</v>
      </c>
      <c r="DK91" s="2">
        <f t="shared" si="168"/>
        <v>78.847379160983351</v>
      </c>
      <c r="DL91" s="2">
        <f t="shared" si="169"/>
        <v>76.017797224116634</v>
      </c>
      <c r="DM91" s="2">
        <f t="shared" si="170"/>
        <v>71.730142669955825</v>
      </c>
      <c r="DN91" s="2">
        <f t="shared" si="171"/>
        <v>66.049344095215915</v>
      </c>
      <c r="DO91" s="2">
        <f t="shared" si="172"/>
        <v>58.809661688416703</v>
      </c>
      <c r="DP91" s="2">
        <f t="shared" si="173"/>
        <v>48.239943560437489</v>
      </c>
      <c r="DS91" s="2">
        <f t="shared" si="174"/>
        <v>0.17479835124861243</v>
      </c>
      <c r="DT91" s="2">
        <f t="shared" si="175"/>
        <v>0.18040832542464863</v>
      </c>
      <c r="DU91" s="2">
        <f t="shared" si="176"/>
        <v>0.20165399495544109</v>
      </c>
      <c r="DV91" s="2">
        <f t="shared" si="177"/>
        <v>0.19843286886437753</v>
      </c>
      <c r="DW91" s="2">
        <f t="shared" si="178"/>
        <v>0.21164413920706077</v>
      </c>
      <c r="DX91" s="2">
        <f t="shared" si="179"/>
        <v>0.22313916030237949</v>
      </c>
      <c r="DY91" s="2">
        <f t="shared" si="180"/>
        <v>0.17297086679256671</v>
      </c>
      <c r="DZ91" s="2">
        <f t="shared" si="181"/>
        <v>0.18072904859584335</v>
      </c>
      <c r="EA91" s="2">
        <f t="shared" si="182"/>
        <v>0.18222774307027406</v>
      </c>
      <c r="EB91" s="2">
        <f t="shared" si="183"/>
        <v>0.19356698399426975</v>
      </c>
      <c r="EC91" s="2">
        <f t="shared" si="184"/>
        <v>0.19891358494399336</v>
      </c>
      <c r="ED91" s="2">
        <f t="shared" si="185"/>
        <v>0.18110261428450247</v>
      </c>
      <c r="EE91" s="2">
        <f t="shared" si="186"/>
        <v>0.1810349247101779</v>
      </c>
    </row>
    <row r="92" spans="2:135" x14ac:dyDescent="0.25">
      <c r="B92" s="2">
        <v>86</v>
      </c>
      <c r="C92">
        <v>92.894000000000005</v>
      </c>
      <c r="D92">
        <v>86.212000000000003</v>
      </c>
      <c r="E92">
        <v>76.742000000000004</v>
      </c>
      <c r="F92">
        <v>80.167000000000002</v>
      </c>
      <c r="G92">
        <v>77.772999999999996</v>
      </c>
      <c r="H92">
        <v>79.227000000000004</v>
      </c>
      <c r="I92">
        <v>109.07599999999999</v>
      </c>
      <c r="J92">
        <v>102.60599999999999</v>
      </c>
      <c r="K92">
        <v>97.061000000000007</v>
      </c>
      <c r="L92">
        <v>80.242000000000004</v>
      </c>
      <c r="M92">
        <v>69.924000000000007</v>
      </c>
      <c r="N92">
        <v>67.337999999999994</v>
      </c>
      <c r="O92">
        <v>56.014699999999998</v>
      </c>
      <c r="R92" s="5">
        <f t="shared" si="96"/>
        <v>93.459748940008836</v>
      </c>
      <c r="S92" s="5">
        <f t="shared" si="97"/>
        <v>94.087785854944016</v>
      </c>
      <c r="T92" s="5">
        <f t="shared" si="98"/>
        <v>86.393310593464747</v>
      </c>
      <c r="U92" s="5">
        <f t="shared" si="99"/>
        <v>87.96735654697045</v>
      </c>
      <c r="V92" s="5">
        <f t="shared" si="100"/>
        <v>87.100142770843561</v>
      </c>
      <c r="W92" s="5">
        <f t="shared" si="101"/>
        <v>88.877053886507426</v>
      </c>
      <c r="X92" s="5">
        <f t="shared" si="102"/>
        <v>109.51308524853545</v>
      </c>
      <c r="Y92" s="5">
        <f t="shared" si="103"/>
        <v>103.80031697714622</v>
      </c>
      <c r="Z92" s="5">
        <f t="shared" si="104"/>
        <v>99.130378303455998</v>
      </c>
      <c r="AA92" s="5">
        <f t="shared" si="105"/>
        <v>86.783655986430318</v>
      </c>
      <c r="AB92" s="5">
        <f t="shared" si="106"/>
        <v>76.226760489700538</v>
      </c>
      <c r="AC92" s="5">
        <f t="shared" si="107"/>
        <v>70.954410230905353</v>
      </c>
      <c r="AD92" s="5">
        <f t="shared" si="108"/>
        <v>57.354332345342186</v>
      </c>
      <c r="AE92" s="5"/>
      <c r="AG92" s="5">
        <f t="shared" si="95"/>
        <v>-0.56574894000883091</v>
      </c>
      <c r="AH92" s="5">
        <f t="shared" si="95"/>
        <v>-7.875785854944013</v>
      </c>
      <c r="AI92" s="5">
        <f t="shared" si="95"/>
        <v>-9.6513105934647427</v>
      </c>
      <c r="AJ92" s="5">
        <f t="shared" si="95"/>
        <v>-7.8003565469704483</v>
      </c>
      <c r="AK92" s="5">
        <f t="shared" si="95"/>
        <v>-9.3271427708435652</v>
      </c>
      <c r="AL92" s="5">
        <f t="shared" si="95"/>
        <v>-9.6500538865074219</v>
      </c>
      <c r="AM92" s="5">
        <f t="shared" si="95"/>
        <v>-0.43708524853545327</v>
      </c>
      <c r="AN92" s="5">
        <f t="shared" si="94"/>
        <v>-1.1943169771462294</v>
      </c>
      <c r="AO92" s="5">
        <f t="shared" si="94"/>
        <v>-2.0693783034559914</v>
      </c>
      <c r="AP92" s="5">
        <f t="shared" si="94"/>
        <v>-6.5416559864303139</v>
      </c>
      <c r="AQ92" s="5">
        <f t="shared" si="94"/>
        <v>-6.3027604897005318</v>
      </c>
      <c r="AR92" s="5">
        <f t="shared" si="94"/>
        <v>-3.616410230905359</v>
      </c>
      <c r="AS92" s="5">
        <f t="shared" si="94"/>
        <v>-1.3396323453421886</v>
      </c>
      <c r="AV92" s="2">
        <f t="shared" si="109"/>
        <v>70.783907689548982</v>
      </c>
      <c r="AW92" s="2">
        <f t="shared" si="110"/>
        <v>71.809371780171347</v>
      </c>
      <c r="AX92" s="2">
        <f t="shared" si="111"/>
        <v>73.716660689666199</v>
      </c>
      <c r="AY92" s="2">
        <f t="shared" si="112"/>
        <v>73.895355400210988</v>
      </c>
      <c r="AZ92" s="2">
        <f t="shared" si="113"/>
        <v>75.698080564128247</v>
      </c>
      <c r="BA92" s="2">
        <f t="shared" si="114"/>
        <v>78.157707198763944</v>
      </c>
      <c r="BB92" s="2">
        <f t="shared" si="115"/>
        <v>78.971307887882048</v>
      </c>
      <c r="BC92" s="2">
        <f t="shared" si="116"/>
        <v>78.483050983994971</v>
      </c>
      <c r="BD92" s="2">
        <f t="shared" si="117"/>
        <v>75.710125512447874</v>
      </c>
      <c r="BE92" s="2">
        <f t="shared" si="118"/>
        <v>71.459951757006422</v>
      </c>
      <c r="BF92" s="2">
        <f t="shared" si="119"/>
        <v>65.713820189384307</v>
      </c>
      <c r="BG92" s="2">
        <f t="shared" si="120"/>
        <v>58.36765032480541</v>
      </c>
      <c r="BH92" s="2">
        <f t="shared" si="121"/>
        <v>48.125123328870828</v>
      </c>
      <c r="BK92" s="2" t="str">
        <f t="shared" si="122"/>
        <v/>
      </c>
      <c r="BL92" s="2" t="str">
        <f t="shared" si="123"/>
        <v/>
      </c>
      <c r="BM92" s="2" t="str">
        <f t="shared" si="124"/>
        <v/>
      </c>
      <c r="BN92" s="2" t="str">
        <f t="shared" si="125"/>
        <v/>
      </c>
      <c r="BO92" s="2" t="str">
        <f t="shared" si="126"/>
        <v/>
      </c>
      <c r="BP92" s="2" t="str">
        <f t="shared" si="127"/>
        <v/>
      </c>
      <c r="BQ92" s="2" t="str">
        <f t="shared" si="128"/>
        <v/>
      </c>
      <c r="BR92" s="2" t="str">
        <f t="shared" si="129"/>
        <v/>
      </c>
      <c r="BS92" s="2" t="str">
        <f t="shared" si="130"/>
        <v/>
      </c>
      <c r="BT92" s="2" t="str">
        <f t="shared" si="131"/>
        <v/>
      </c>
      <c r="BU92" s="2" t="str">
        <f t="shared" si="132"/>
        <v/>
      </c>
      <c r="BV92" s="2" t="str">
        <f t="shared" si="133"/>
        <v/>
      </c>
      <c r="BW92" s="2" t="str">
        <f t="shared" si="134"/>
        <v/>
      </c>
      <c r="BZ92" s="2" t="str">
        <f t="shared" si="135"/>
        <v/>
      </c>
      <c r="CA92" s="2" t="str">
        <f t="shared" si="136"/>
        <v/>
      </c>
      <c r="CB92" s="2" t="str">
        <f t="shared" si="137"/>
        <v/>
      </c>
      <c r="CC92" s="2" t="str">
        <f t="shared" si="138"/>
        <v/>
      </c>
      <c r="CD92" s="2" t="str">
        <f t="shared" si="139"/>
        <v/>
      </c>
      <c r="CE92" s="2" t="str">
        <f t="shared" si="140"/>
        <v/>
      </c>
      <c r="CF92" s="2" t="str">
        <f t="shared" si="141"/>
        <v/>
      </c>
      <c r="CG92" s="2" t="str">
        <f t="shared" si="142"/>
        <v/>
      </c>
      <c r="CH92" s="2" t="str">
        <f t="shared" si="143"/>
        <v/>
      </c>
      <c r="CI92" s="2" t="str">
        <f t="shared" si="144"/>
        <v/>
      </c>
      <c r="CJ92" s="2" t="str">
        <f t="shared" si="145"/>
        <v/>
      </c>
      <c r="CK92" s="2" t="str">
        <f t="shared" si="146"/>
        <v/>
      </c>
      <c r="CL92" s="2" t="str">
        <f t="shared" si="147"/>
        <v/>
      </c>
      <c r="CO92" s="2">
        <f t="shared" si="148"/>
        <v>70.69774568980155</v>
      </c>
      <c r="CP92" s="2">
        <f t="shared" si="149"/>
        <v>71.850817903855358</v>
      </c>
      <c r="CQ92" s="2">
        <f t="shared" si="150"/>
        <v>73.702851884717177</v>
      </c>
      <c r="CR92" s="2">
        <f t="shared" si="151"/>
        <v>73.941831284724216</v>
      </c>
      <c r="CS92" s="2">
        <f t="shared" si="152"/>
        <v>75.732566040891882</v>
      </c>
      <c r="CT92" s="2">
        <f t="shared" si="153"/>
        <v>78.137218142842229</v>
      </c>
      <c r="CU92" s="2">
        <f t="shared" si="154"/>
        <v>78.875354857479579</v>
      </c>
      <c r="CV92" s="2">
        <f t="shared" si="155"/>
        <v>78.409360200146992</v>
      </c>
      <c r="CW92" s="2">
        <f t="shared" si="156"/>
        <v>75.648966097637171</v>
      </c>
      <c r="CX92" s="2">
        <f t="shared" si="157"/>
        <v>71.403761838211437</v>
      </c>
      <c r="CY92" s="2">
        <f t="shared" si="158"/>
        <v>65.636250012136699</v>
      </c>
      <c r="CZ92" s="2">
        <f t="shared" si="159"/>
        <v>58.270971518582918</v>
      </c>
      <c r="DA92" s="2">
        <f t="shared" si="160"/>
        <v>48.10285884280961</v>
      </c>
      <c r="DD92" s="2">
        <f t="shared" si="161"/>
        <v>71.154877463252745</v>
      </c>
      <c r="DE92" s="2">
        <f t="shared" si="162"/>
        <v>71.637650197886387</v>
      </c>
      <c r="DF92" s="2">
        <f t="shared" si="163"/>
        <v>73.766519328904309</v>
      </c>
      <c r="DG92" s="2">
        <f t="shared" si="164"/>
        <v>73.724135613033255</v>
      </c>
      <c r="DH92" s="2">
        <f t="shared" si="165"/>
        <v>75.580927867813656</v>
      </c>
      <c r="DI92" s="2">
        <f t="shared" si="166"/>
        <v>78.222763502298179</v>
      </c>
      <c r="DJ92" s="2">
        <f t="shared" si="167"/>
        <v>79.389722210098967</v>
      </c>
      <c r="DK92" s="2">
        <f t="shared" si="168"/>
        <v>78.787709112756545</v>
      </c>
      <c r="DL92" s="2">
        <f t="shared" si="169"/>
        <v>75.960437240192249</v>
      </c>
      <c r="DM92" s="2">
        <f t="shared" si="170"/>
        <v>71.673450548474989</v>
      </c>
      <c r="DN92" s="2">
        <f t="shared" si="171"/>
        <v>65.998731510279768</v>
      </c>
      <c r="DO92" s="2">
        <f t="shared" si="172"/>
        <v>58.7663409687813</v>
      </c>
      <c r="DP92" s="2">
        <f t="shared" si="173"/>
        <v>48.216981055001717</v>
      </c>
      <c r="DS92" s="2">
        <f t="shared" si="174"/>
        <v>0.18848394434920787</v>
      </c>
      <c r="DT92" s="2">
        <f t="shared" si="175"/>
        <v>0.19442965572862048</v>
      </c>
      <c r="DU92" s="2">
        <f t="shared" si="176"/>
        <v>0.21688957559597877</v>
      </c>
      <c r="DV92" s="2">
        <f t="shared" si="177"/>
        <v>0.21349016336534501</v>
      </c>
      <c r="DW92" s="2">
        <f t="shared" si="178"/>
        <v>0.22741949512830817</v>
      </c>
      <c r="DX92" s="2">
        <f t="shared" si="179"/>
        <v>0.23951101558295343</v>
      </c>
      <c r="DY92" s="2">
        <f t="shared" si="180"/>
        <v>0.18654572440071085</v>
      </c>
      <c r="DZ92" s="2">
        <f t="shared" si="181"/>
        <v>0.19476938189070661</v>
      </c>
      <c r="EA92" s="2">
        <f t="shared" si="182"/>
        <v>0.19635660083625309</v>
      </c>
      <c r="EB92" s="2">
        <f t="shared" si="183"/>
        <v>0.20835102344505896</v>
      </c>
      <c r="EC92" s="2">
        <f t="shared" si="184"/>
        <v>0.21399761820944024</v>
      </c>
      <c r="ED92" s="2">
        <f t="shared" si="185"/>
        <v>0.19516505546270047</v>
      </c>
      <c r="EE92" s="2">
        <f t="shared" si="186"/>
        <v>0.1950933620506318</v>
      </c>
    </row>
    <row r="93" spans="2:135" x14ac:dyDescent="0.25">
      <c r="B93" s="2">
        <v>87</v>
      </c>
      <c r="C93">
        <v>80.682000000000002</v>
      </c>
      <c r="D93">
        <v>77.635999999999996</v>
      </c>
      <c r="E93">
        <v>74.484999999999999</v>
      </c>
      <c r="F93">
        <v>74.879000000000005</v>
      </c>
      <c r="G93">
        <v>76.561000000000007</v>
      </c>
      <c r="H93">
        <v>77.015000000000001</v>
      </c>
      <c r="I93">
        <v>94.090999999999994</v>
      </c>
      <c r="J93">
        <v>89.317999999999998</v>
      </c>
      <c r="K93">
        <v>84.575999999999993</v>
      </c>
      <c r="L93">
        <v>74.757999999999996</v>
      </c>
      <c r="M93">
        <v>66.197000000000003</v>
      </c>
      <c r="N93">
        <v>61.220999999999997</v>
      </c>
      <c r="O93">
        <v>50.5441</v>
      </c>
      <c r="R93" s="5">
        <f t="shared" si="96"/>
        <v>86.347532915193753</v>
      </c>
      <c r="S93" s="5">
        <f t="shared" si="97"/>
        <v>86.803668494692232</v>
      </c>
      <c r="T93" s="5">
        <f t="shared" si="98"/>
        <v>81.594172890400259</v>
      </c>
      <c r="U93" s="5">
        <f t="shared" si="99"/>
        <v>82.851681811515846</v>
      </c>
      <c r="V93" s="5">
        <f t="shared" si="100"/>
        <v>82.713744725910516</v>
      </c>
      <c r="W93" s="5">
        <f t="shared" si="101"/>
        <v>84.623163374578127</v>
      </c>
      <c r="X93" s="5">
        <f t="shared" si="102"/>
        <v>101.17083954465683</v>
      </c>
      <c r="Y93" s="5">
        <f t="shared" si="103"/>
        <v>96.237308038072214</v>
      </c>
      <c r="Z93" s="5">
        <f t="shared" si="104"/>
        <v>92.000407586555809</v>
      </c>
      <c r="AA93" s="5">
        <f t="shared" si="105"/>
        <v>81.478384643932088</v>
      </c>
      <c r="AB93" s="5">
        <f t="shared" si="106"/>
        <v>72.349132335362341</v>
      </c>
      <c r="AC93" s="5">
        <f t="shared" si="107"/>
        <v>66.782607797464209</v>
      </c>
      <c r="AD93" s="5">
        <f t="shared" si="108"/>
        <v>54.207059302263772</v>
      </c>
      <c r="AE93" s="5"/>
      <c r="AG93" s="5">
        <f t="shared" si="95"/>
        <v>-5.6655329151937508</v>
      </c>
      <c r="AH93" s="5">
        <f t="shared" si="95"/>
        <v>-9.1676684946922364</v>
      </c>
      <c r="AI93" s="5">
        <f t="shared" si="95"/>
        <v>-7.1091728904002593</v>
      </c>
      <c r="AJ93" s="5">
        <f t="shared" si="95"/>
        <v>-7.9726818115158409</v>
      </c>
      <c r="AK93" s="5">
        <f t="shared" si="95"/>
        <v>-6.1527447259105088</v>
      </c>
      <c r="AL93" s="5">
        <f t="shared" si="95"/>
        <v>-7.6081633745781261</v>
      </c>
      <c r="AM93" s="5">
        <f t="shared" si="95"/>
        <v>-7.079839544656835</v>
      </c>
      <c r="AN93" s="5">
        <f t="shared" si="94"/>
        <v>-6.9193080380722165</v>
      </c>
      <c r="AO93" s="5">
        <f t="shared" si="94"/>
        <v>-7.4244075865558159</v>
      </c>
      <c r="AP93" s="5">
        <f t="shared" si="94"/>
        <v>-6.7203846439320927</v>
      </c>
      <c r="AQ93" s="5">
        <f t="shared" si="94"/>
        <v>-6.1521323353623387</v>
      </c>
      <c r="AR93" s="5">
        <f t="shared" si="94"/>
        <v>-5.5616077974642124</v>
      </c>
      <c r="AS93" s="5">
        <f t="shared" si="94"/>
        <v>-3.6629593022637721</v>
      </c>
      <c r="AV93" s="2">
        <f t="shared" si="109"/>
        <v>70.781803296593665</v>
      </c>
      <c r="AW93" s="2">
        <f t="shared" si="110"/>
        <v>71.78241101160954</v>
      </c>
      <c r="AX93" s="2">
        <f t="shared" si="111"/>
        <v>73.698637507509886</v>
      </c>
      <c r="AY93" s="2">
        <f t="shared" si="112"/>
        <v>73.880215348111733</v>
      </c>
      <c r="AZ93" s="2">
        <f t="shared" si="113"/>
        <v>75.697487568249727</v>
      </c>
      <c r="BA93" s="2">
        <f t="shared" si="114"/>
        <v>78.172989466932989</v>
      </c>
      <c r="BB93" s="2">
        <f t="shared" si="115"/>
        <v>78.995767476276882</v>
      </c>
      <c r="BC93" s="2">
        <f t="shared" si="116"/>
        <v>78.501124458587668</v>
      </c>
      <c r="BD93" s="2">
        <f t="shared" si="117"/>
        <v>75.719411198313253</v>
      </c>
      <c r="BE93" s="2">
        <f t="shared" si="118"/>
        <v>71.46867019768105</v>
      </c>
      <c r="BF93" s="2">
        <f t="shared" si="119"/>
        <v>65.729989683355043</v>
      </c>
      <c r="BG93" s="2">
        <f t="shared" si="120"/>
        <v>58.384663722603463</v>
      </c>
      <c r="BH93" s="2">
        <f t="shared" si="121"/>
        <v>48.134381904273354</v>
      </c>
      <c r="BK93" s="2" t="str">
        <f t="shared" si="122"/>
        <v/>
      </c>
      <c r="BL93" s="2" t="str">
        <f t="shared" si="123"/>
        <v/>
      </c>
      <c r="BM93" s="2" t="str">
        <f t="shared" si="124"/>
        <v/>
      </c>
      <c r="BN93" s="2" t="str">
        <f t="shared" si="125"/>
        <v/>
      </c>
      <c r="BO93" s="2" t="str">
        <f t="shared" si="126"/>
        <v/>
      </c>
      <c r="BP93" s="2" t="str">
        <f t="shared" si="127"/>
        <v/>
      </c>
      <c r="BQ93" s="2" t="str">
        <f t="shared" si="128"/>
        <v/>
      </c>
      <c r="BR93" s="2" t="str">
        <f t="shared" si="129"/>
        <v/>
      </c>
      <c r="BS93" s="2" t="str">
        <f t="shared" si="130"/>
        <v/>
      </c>
      <c r="BT93" s="2" t="str">
        <f t="shared" si="131"/>
        <v/>
      </c>
      <c r="BU93" s="2" t="str">
        <f t="shared" si="132"/>
        <v/>
      </c>
      <c r="BV93" s="2" t="str">
        <f t="shared" si="133"/>
        <v/>
      </c>
      <c r="BW93" s="2" t="str">
        <f t="shared" si="134"/>
        <v/>
      </c>
      <c r="BZ93" s="2" t="str">
        <f t="shared" si="135"/>
        <v/>
      </c>
      <c r="CA93" s="2" t="str">
        <f t="shared" si="136"/>
        <v/>
      </c>
      <c r="CB93" s="2" t="str">
        <f t="shared" si="137"/>
        <v/>
      </c>
      <c r="CC93" s="2" t="str">
        <f t="shared" si="138"/>
        <v/>
      </c>
      <c r="CD93" s="2" t="str">
        <f t="shared" si="139"/>
        <v/>
      </c>
      <c r="CE93" s="2" t="str">
        <f t="shared" si="140"/>
        <v/>
      </c>
      <c r="CF93" s="2" t="str">
        <f t="shared" si="141"/>
        <v/>
      </c>
      <c r="CG93" s="2" t="str">
        <f t="shared" si="142"/>
        <v/>
      </c>
      <c r="CH93" s="2" t="str">
        <f t="shared" si="143"/>
        <v/>
      </c>
      <c r="CI93" s="2" t="str">
        <f t="shared" si="144"/>
        <v/>
      </c>
      <c r="CJ93" s="2" t="str">
        <f t="shared" si="145"/>
        <v/>
      </c>
      <c r="CK93" s="2" t="str">
        <f t="shared" si="146"/>
        <v/>
      </c>
      <c r="CL93" s="2" t="str">
        <f t="shared" si="147"/>
        <v/>
      </c>
      <c r="CO93" s="2">
        <f t="shared" si="148"/>
        <v>70.706506411942087</v>
      </c>
      <c r="CP93" s="2">
        <f t="shared" si="149"/>
        <v>71.833904905136592</v>
      </c>
      <c r="CQ93" s="2">
        <f t="shared" si="150"/>
        <v>73.694538406472518</v>
      </c>
      <c r="CR93" s="2">
        <f t="shared" si="151"/>
        <v>73.938160954235641</v>
      </c>
      <c r="CS93" s="2">
        <f t="shared" si="152"/>
        <v>75.744365866431565</v>
      </c>
      <c r="CT93" s="2">
        <f t="shared" si="153"/>
        <v>78.169924082457825</v>
      </c>
      <c r="CU93" s="2">
        <f t="shared" si="154"/>
        <v>78.90769133963768</v>
      </c>
      <c r="CV93" s="2">
        <f t="shared" si="155"/>
        <v>78.440942979517501</v>
      </c>
      <c r="CW93" s="2">
        <f t="shared" si="156"/>
        <v>75.670205995274344</v>
      </c>
      <c r="CX93" s="2">
        <f t="shared" si="157"/>
        <v>71.425935215839019</v>
      </c>
      <c r="CY93" s="2">
        <f t="shared" si="158"/>
        <v>65.66487199606965</v>
      </c>
      <c r="CZ93" s="2">
        <f t="shared" si="159"/>
        <v>58.294699507995922</v>
      </c>
      <c r="DA93" s="2">
        <f t="shared" si="160"/>
        <v>48.118532600498362</v>
      </c>
      <c r="DD93" s="2">
        <f t="shared" si="161"/>
        <v>71.077468191813281</v>
      </c>
      <c r="DE93" s="2">
        <f t="shared" si="162"/>
        <v>71.587831686140177</v>
      </c>
      <c r="DF93" s="2">
        <f t="shared" si="163"/>
        <v>73.71213561708754</v>
      </c>
      <c r="DG93" s="2">
        <f t="shared" si="164"/>
        <v>73.685523934220683</v>
      </c>
      <c r="DH93" s="2">
        <f t="shared" si="165"/>
        <v>75.552247016143099</v>
      </c>
      <c r="DI93" s="2">
        <f t="shared" si="166"/>
        <v>78.181866184234153</v>
      </c>
      <c r="DJ93" s="2">
        <f t="shared" si="167"/>
        <v>79.34604002559017</v>
      </c>
      <c r="DK93" s="2">
        <f t="shared" si="168"/>
        <v>78.728039064529739</v>
      </c>
      <c r="DL93" s="2">
        <f t="shared" si="169"/>
        <v>75.903077256267849</v>
      </c>
      <c r="DM93" s="2">
        <f t="shared" si="170"/>
        <v>71.616758426994153</v>
      </c>
      <c r="DN93" s="2">
        <f t="shared" si="171"/>
        <v>65.948118925343621</v>
      </c>
      <c r="DO93" s="2">
        <f t="shared" si="172"/>
        <v>58.723020249145897</v>
      </c>
      <c r="DP93" s="2">
        <f t="shared" si="173"/>
        <v>48.194018549565953</v>
      </c>
      <c r="DS93" s="2">
        <f t="shared" si="174"/>
        <v>0.20297747298314758</v>
      </c>
      <c r="DT93" s="2">
        <f t="shared" si="175"/>
        <v>0.20926248592622071</v>
      </c>
      <c r="DU93" s="2">
        <f t="shared" si="176"/>
        <v>0.23294038623789601</v>
      </c>
      <c r="DV93" s="2">
        <f t="shared" si="177"/>
        <v>0.22936308431948224</v>
      </c>
      <c r="DW93" s="2">
        <f t="shared" si="178"/>
        <v>0.24400675993763959</v>
      </c>
      <c r="DX93" s="2">
        <f t="shared" si="179"/>
        <v>0.25668718392843221</v>
      </c>
      <c r="DY93" s="2">
        <f t="shared" si="180"/>
        <v>0.20092711455909193</v>
      </c>
      <c r="DZ93" s="2">
        <f t="shared" si="181"/>
        <v>0.20962138535469085</v>
      </c>
      <c r="EA93" s="2">
        <f t="shared" si="182"/>
        <v>0.21129787689979285</v>
      </c>
      <c r="EB93" s="2">
        <f t="shared" si="183"/>
        <v>0.22395064826412756</v>
      </c>
      <c r="EC93" s="2">
        <f t="shared" si="184"/>
        <v>0.2298972400241224</v>
      </c>
      <c r="ED93" s="2">
        <f t="shared" si="185"/>
        <v>0.21003936061093595</v>
      </c>
      <c r="EE93" s="2">
        <f t="shared" si="186"/>
        <v>0.20996362860593118</v>
      </c>
    </row>
    <row r="94" spans="2:135" x14ac:dyDescent="0.25">
      <c r="B94" s="2">
        <v>88</v>
      </c>
      <c r="C94">
        <v>74.075999999999993</v>
      </c>
      <c r="D94">
        <v>75.847999999999999</v>
      </c>
      <c r="E94">
        <v>73.302999999999997</v>
      </c>
      <c r="F94">
        <v>73.894000000000005</v>
      </c>
      <c r="G94">
        <v>74.212000000000003</v>
      </c>
      <c r="H94">
        <v>76.682000000000002</v>
      </c>
      <c r="I94">
        <v>85.424000000000007</v>
      </c>
      <c r="J94">
        <v>81.394000000000005</v>
      </c>
      <c r="K94">
        <v>77.802999999999997</v>
      </c>
      <c r="L94">
        <v>70.787999999999997</v>
      </c>
      <c r="M94">
        <v>65.03</v>
      </c>
      <c r="N94">
        <v>58.470999999999997</v>
      </c>
      <c r="O94">
        <v>48.338200000000001</v>
      </c>
      <c r="R94" s="5">
        <f t="shared" si="96"/>
        <v>80.843105872025646</v>
      </c>
      <c r="S94" s="5">
        <f t="shared" si="97"/>
        <v>81.290825059082124</v>
      </c>
      <c r="T94" s="5">
        <f t="shared" si="98"/>
        <v>78.305912141819221</v>
      </c>
      <c r="U94" s="5">
        <f t="shared" si="99"/>
        <v>79.24116592821305</v>
      </c>
      <c r="V94" s="5">
        <f t="shared" si="100"/>
        <v>79.748487797958688</v>
      </c>
      <c r="W94" s="5">
        <f t="shared" si="101"/>
        <v>81.82209871314474</v>
      </c>
      <c r="X94" s="5">
        <f t="shared" si="102"/>
        <v>94.138664392275302</v>
      </c>
      <c r="Y94" s="5">
        <f t="shared" si="103"/>
        <v>90.185060227005309</v>
      </c>
      <c r="Z94" s="5">
        <f t="shared" si="104"/>
        <v>86.355739320908057</v>
      </c>
      <c r="AA94" s="5">
        <f t="shared" si="105"/>
        <v>77.620723609390737</v>
      </c>
      <c r="AB94" s="5">
        <f t="shared" si="106"/>
        <v>69.664989976278463</v>
      </c>
      <c r="AC94" s="5">
        <f t="shared" si="107"/>
        <v>63.678513239331103</v>
      </c>
      <c r="AD94" s="5">
        <f t="shared" si="108"/>
        <v>51.910357372948312</v>
      </c>
      <c r="AE94" s="5"/>
      <c r="AG94" s="5">
        <f t="shared" si="95"/>
        <v>-6.7671058720256525</v>
      </c>
      <c r="AH94" s="5">
        <f t="shared" si="95"/>
        <v>-5.442825059082125</v>
      </c>
      <c r="AI94" s="5">
        <f t="shared" si="95"/>
        <v>-5.0029121418192233</v>
      </c>
      <c r="AJ94" s="5">
        <f t="shared" ref="AJ94:AO143" si="187">F94-U94</f>
        <v>-5.3471659282130446</v>
      </c>
      <c r="AK94" s="5">
        <f t="shared" si="187"/>
        <v>-5.5364877979586851</v>
      </c>
      <c r="AL94" s="5">
        <f t="shared" si="187"/>
        <v>-5.140098713144738</v>
      </c>
      <c r="AM94" s="5">
        <f t="shared" si="187"/>
        <v>-8.7146643922752958</v>
      </c>
      <c r="AN94" s="5">
        <f t="shared" si="94"/>
        <v>-8.7910602270053033</v>
      </c>
      <c r="AO94" s="5">
        <f t="shared" si="94"/>
        <v>-8.55273932090806</v>
      </c>
      <c r="AP94" s="5">
        <f t="shared" si="94"/>
        <v>-6.8327236093907402</v>
      </c>
      <c r="AQ94" s="5">
        <f t="shared" si="94"/>
        <v>-4.6349899762784617</v>
      </c>
      <c r="AR94" s="5">
        <f t="shared" si="94"/>
        <v>-5.2075132393311065</v>
      </c>
      <c r="AS94" s="5">
        <f t="shared" si="94"/>
        <v>-3.5721573729483111</v>
      </c>
      <c r="AV94" s="2">
        <f t="shared" si="109"/>
        <v>70.777433110267523</v>
      </c>
      <c r="AW94" s="2">
        <f t="shared" si="110"/>
        <v>71.754246530439303</v>
      </c>
      <c r="AX94" s="2">
        <f t="shared" si="111"/>
        <v>73.679112363412429</v>
      </c>
      <c r="AY94" s="2">
        <f t="shared" si="112"/>
        <v>73.863732839952533</v>
      </c>
      <c r="AZ94" s="2">
        <f t="shared" si="113"/>
        <v>75.695365450857295</v>
      </c>
      <c r="BA94" s="2">
        <f t="shared" si="114"/>
        <v>78.18569476929666</v>
      </c>
      <c r="BB94" s="2">
        <f t="shared" si="115"/>
        <v>79.018335543628581</v>
      </c>
      <c r="BC94" s="2">
        <f t="shared" si="116"/>
        <v>78.516647101608257</v>
      </c>
      <c r="BD94" s="2">
        <f t="shared" si="117"/>
        <v>75.726473958875602</v>
      </c>
      <c r="BE94" s="2">
        <f t="shared" si="118"/>
        <v>71.47501915455635</v>
      </c>
      <c r="BF94" s="2">
        <f t="shared" si="119"/>
        <v>65.743804965990293</v>
      </c>
      <c r="BG94" s="2">
        <f t="shared" si="120"/>
        <v>58.399977198509475</v>
      </c>
      <c r="BH94" s="2">
        <f t="shared" si="121"/>
        <v>48.142521474236119</v>
      </c>
      <c r="BK94" s="2" t="str">
        <f t="shared" si="122"/>
        <v/>
      </c>
      <c r="BL94" s="2" t="str">
        <f t="shared" si="123"/>
        <v/>
      </c>
      <c r="BM94" s="2" t="str">
        <f t="shared" si="124"/>
        <v/>
      </c>
      <c r="BN94" s="2" t="str">
        <f t="shared" si="125"/>
        <v/>
      </c>
      <c r="BO94" s="2" t="str">
        <f t="shared" si="126"/>
        <v/>
      </c>
      <c r="BP94" s="2" t="str">
        <f t="shared" si="127"/>
        <v/>
      </c>
      <c r="BQ94" s="2" t="str">
        <f t="shared" si="128"/>
        <v/>
      </c>
      <c r="BR94" s="2" t="str">
        <f t="shared" si="129"/>
        <v/>
      </c>
      <c r="BS94" s="2" t="str">
        <f t="shared" si="130"/>
        <v/>
      </c>
      <c r="BT94" s="2" t="str">
        <f t="shared" si="131"/>
        <v/>
      </c>
      <c r="BU94" s="2" t="str">
        <f t="shared" si="132"/>
        <v/>
      </c>
      <c r="BV94" s="2" t="str">
        <f t="shared" si="133"/>
        <v/>
      </c>
      <c r="BW94" s="2" t="str">
        <f t="shared" si="134"/>
        <v/>
      </c>
      <c r="BZ94" s="2" t="str">
        <f t="shared" si="135"/>
        <v/>
      </c>
      <c r="CA94" s="2" t="str">
        <f t="shared" si="136"/>
        <v/>
      </c>
      <c r="CB94" s="2" t="str">
        <f t="shared" si="137"/>
        <v/>
      </c>
      <c r="CC94" s="2" t="str">
        <f t="shared" si="138"/>
        <v/>
      </c>
      <c r="CD94" s="2" t="str">
        <f t="shared" si="139"/>
        <v/>
      </c>
      <c r="CE94" s="2" t="str">
        <f t="shared" si="140"/>
        <v/>
      </c>
      <c r="CF94" s="2" t="str">
        <f t="shared" si="141"/>
        <v/>
      </c>
      <c r="CG94" s="2" t="str">
        <f t="shared" si="142"/>
        <v/>
      </c>
      <c r="CH94" s="2" t="str">
        <f t="shared" si="143"/>
        <v/>
      </c>
      <c r="CI94" s="2" t="str">
        <f t="shared" si="144"/>
        <v/>
      </c>
      <c r="CJ94" s="2" t="str">
        <f t="shared" si="145"/>
        <v/>
      </c>
      <c r="CK94" s="2" t="str">
        <f t="shared" si="146"/>
        <v/>
      </c>
      <c r="CL94" s="2" t="str">
        <f t="shared" si="147"/>
        <v/>
      </c>
      <c r="CO94" s="2">
        <f t="shared" si="148"/>
        <v>70.715267134082623</v>
      </c>
      <c r="CP94" s="2">
        <f t="shared" si="149"/>
        <v>71.816991906417826</v>
      </c>
      <c r="CQ94" s="2">
        <f t="shared" si="150"/>
        <v>73.686224928227858</v>
      </c>
      <c r="CR94" s="2">
        <f t="shared" si="151"/>
        <v>73.934490623747067</v>
      </c>
      <c r="CS94" s="2">
        <f t="shared" si="152"/>
        <v>75.756165691971248</v>
      </c>
      <c r="CT94" s="2">
        <f t="shared" si="153"/>
        <v>78.202630022073421</v>
      </c>
      <c r="CU94" s="2">
        <f t="shared" si="154"/>
        <v>78.94002782179578</v>
      </c>
      <c r="CV94" s="2">
        <f t="shared" si="155"/>
        <v>78.472525758887997</v>
      </c>
      <c r="CW94" s="2">
        <f t="shared" si="156"/>
        <v>75.691445892911503</v>
      </c>
      <c r="CX94" s="2">
        <f t="shared" si="157"/>
        <v>71.4481085934666</v>
      </c>
      <c r="CY94" s="2">
        <f t="shared" si="158"/>
        <v>65.6934939800026</v>
      </c>
      <c r="CZ94" s="2">
        <f t="shared" si="159"/>
        <v>58.318427497408926</v>
      </c>
      <c r="DA94" s="2">
        <f t="shared" si="160"/>
        <v>48.134206358187122</v>
      </c>
      <c r="DD94" s="2">
        <f t="shared" si="161"/>
        <v>71.000058920373803</v>
      </c>
      <c r="DE94" s="2">
        <f t="shared" si="162"/>
        <v>71.538013174393953</v>
      </c>
      <c r="DF94" s="2">
        <f t="shared" si="163"/>
        <v>73.657751905270771</v>
      </c>
      <c r="DG94" s="2">
        <f t="shared" si="164"/>
        <v>73.646912255408111</v>
      </c>
      <c r="DH94" s="2">
        <f t="shared" si="165"/>
        <v>75.523566164472555</v>
      </c>
      <c r="DI94" s="2">
        <f t="shared" si="166"/>
        <v>78.140968866170127</v>
      </c>
      <c r="DJ94" s="2">
        <f t="shared" si="167"/>
        <v>79.30235784108136</v>
      </c>
      <c r="DK94" s="2">
        <f t="shared" si="168"/>
        <v>78.668369016302918</v>
      </c>
      <c r="DL94" s="2">
        <f t="shared" si="169"/>
        <v>75.84571727234345</v>
      </c>
      <c r="DM94" s="2">
        <f t="shared" si="170"/>
        <v>71.560066305513317</v>
      </c>
      <c r="DN94" s="2">
        <f t="shared" si="171"/>
        <v>65.897506340407475</v>
      </c>
      <c r="DO94" s="2">
        <f t="shared" si="172"/>
        <v>58.679699529510494</v>
      </c>
      <c r="DP94" s="2">
        <f t="shared" si="173"/>
        <v>48.171056044130182</v>
      </c>
      <c r="DS94" s="2">
        <f t="shared" si="174"/>
        <v>0.21828570618023463</v>
      </c>
      <c r="DT94" s="2">
        <f t="shared" si="175"/>
        <v>0.22491096551817624</v>
      </c>
      <c r="DU94" s="2">
        <f t="shared" si="176"/>
        <v>0.24980012927119932</v>
      </c>
      <c r="DV94" s="2">
        <f t="shared" si="177"/>
        <v>0.24604696174898297</v>
      </c>
      <c r="DW94" s="2">
        <f t="shared" si="178"/>
        <v>0.26139451686672666</v>
      </c>
      <c r="DX94" s="2">
        <f t="shared" si="179"/>
        <v>0.27465026447642071</v>
      </c>
      <c r="DY94" s="2">
        <f t="shared" si="180"/>
        <v>0.21612264417725169</v>
      </c>
      <c r="DZ94" s="2">
        <f t="shared" si="181"/>
        <v>0.22528905668061638</v>
      </c>
      <c r="EA94" s="2">
        <f t="shared" si="182"/>
        <v>0.22705485679249127</v>
      </c>
      <c r="EB94" s="2">
        <f t="shared" si="183"/>
        <v>0.24036362120828347</v>
      </c>
      <c r="EC94" s="2">
        <f t="shared" si="184"/>
        <v>0.24660753832682017</v>
      </c>
      <c r="ED94" s="2">
        <f t="shared" si="185"/>
        <v>0.22572935033516425</v>
      </c>
      <c r="EE94" s="2">
        <f t="shared" si="186"/>
        <v>0.22564957709113839</v>
      </c>
    </row>
    <row r="95" spans="2:135" x14ac:dyDescent="0.25">
      <c r="B95" s="2">
        <v>89</v>
      </c>
      <c r="C95">
        <v>71.227000000000004</v>
      </c>
      <c r="D95">
        <v>71.924000000000007</v>
      </c>
      <c r="E95">
        <v>72.135999999999996</v>
      </c>
      <c r="F95">
        <v>73.864000000000004</v>
      </c>
      <c r="G95">
        <v>74.120999999999995</v>
      </c>
      <c r="H95">
        <v>77.302999999999997</v>
      </c>
      <c r="I95">
        <v>80.257999999999996</v>
      </c>
      <c r="J95">
        <v>78.620999999999995</v>
      </c>
      <c r="K95">
        <v>74.832999999999998</v>
      </c>
      <c r="L95">
        <v>69.924000000000007</v>
      </c>
      <c r="M95">
        <v>64.045000000000002</v>
      </c>
      <c r="N95">
        <v>57.618000000000002</v>
      </c>
      <c r="O95">
        <v>46.529400000000003</v>
      </c>
      <c r="R95" s="5">
        <f t="shared" si="96"/>
        <v>76.902321636844817</v>
      </c>
      <c r="S95" s="5">
        <f t="shared" si="97"/>
        <v>77.425695292614108</v>
      </c>
      <c r="T95" s="5">
        <f t="shared" si="98"/>
        <v>76.208924013948163</v>
      </c>
      <c r="U95" s="5">
        <f t="shared" si="99"/>
        <v>76.876161515302627</v>
      </c>
      <c r="V95" s="5">
        <f t="shared" si="100"/>
        <v>77.889664690395122</v>
      </c>
      <c r="W95" s="5">
        <f t="shared" si="101"/>
        <v>80.11640092996312</v>
      </c>
      <c r="X95" s="5">
        <f t="shared" si="102"/>
        <v>88.721223887639383</v>
      </c>
      <c r="Y95" s="5">
        <f t="shared" si="103"/>
        <v>85.738339563176851</v>
      </c>
      <c r="Z95" s="5">
        <f t="shared" si="104"/>
        <v>82.248281185954696</v>
      </c>
      <c r="AA95" s="5">
        <f t="shared" si="105"/>
        <v>75.025418116303385</v>
      </c>
      <c r="AB95" s="5">
        <f t="shared" si="106"/>
        <v>67.94067324247905</v>
      </c>
      <c r="AC95" s="5">
        <f t="shared" si="107"/>
        <v>61.539040817661181</v>
      </c>
      <c r="AD95" s="5">
        <f t="shared" si="108"/>
        <v>50.353895143612846</v>
      </c>
      <c r="AE95" s="5"/>
      <c r="AG95" s="5">
        <f t="shared" ref="AG95:AN157" si="188">C95-R95</f>
        <v>-5.6753216368448136</v>
      </c>
      <c r="AH95" s="5">
        <f t="shared" si="188"/>
        <v>-5.5016952926141016</v>
      </c>
      <c r="AI95" s="5">
        <f t="shared" si="188"/>
        <v>-4.0729240139481675</v>
      </c>
      <c r="AJ95" s="5">
        <f t="shared" si="187"/>
        <v>-3.0121615153026227</v>
      </c>
      <c r="AK95" s="5">
        <f t="shared" si="187"/>
        <v>-3.7686646903951271</v>
      </c>
      <c r="AL95" s="5">
        <f t="shared" si="187"/>
        <v>-2.8134009299631231</v>
      </c>
      <c r="AM95" s="5">
        <f t="shared" si="187"/>
        <v>-8.463223887639387</v>
      </c>
      <c r="AN95" s="5">
        <f t="shared" si="94"/>
        <v>-7.1173395631768557</v>
      </c>
      <c r="AO95" s="5">
        <f t="shared" si="94"/>
        <v>-7.4152811859546972</v>
      </c>
      <c r="AP95" s="5">
        <f t="shared" si="94"/>
        <v>-5.1014181163033783</v>
      </c>
      <c r="AQ95" s="5">
        <f t="shared" si="94"/>
        <v>-3.8956732424790488</v>
      </c>
      <c r="AR95" s="5">
        <f t="shared" si="94"/>
        <v>-3.9210408176611793</v>
      </c>
      <c r="AS95" s="5">
        <f t="shared" si="94"/>
        <v>-3.8244951436128432</v>
      </c>
      <c r="AV95" s="2">
        <f t="shared" si="109"/>
        <v>70.770586574149718</v>
      </c>
      <c r="AW95" s="2">
        <f t="shared" si="110"/>
        <v>71.724798650086598</v>
      </c>
      <c r="AX95" s="2">
        <f t="shared" si="111"/>
        <v>73.657974508163321</v>
      </c>
      <c r="AY95" s="2">
        <f t="shared" si="112"/>
        <v>73.845826858318446</v>
      </c>
      <c r="AZ95" s="2">
        <f t="shared" si="113"/>
        <v>75.691622362954178</v>
      </c>
      <c r="BA95" s="2">
        <f t="shared" si="114"/>
        <v>78.195652863762007</v>
      </c>
      <c r="BB95" s="2">
        <f t="shared" si="115"/>
        <v>79.0388267667512</v>
      </c>
      <c r="BC95" s="2">
        <f t="shared" si="116"/>
        <v>78.529395320518063</v>
      </c>
      <c r="BD95" s="2">
        <f t="shared" si="117"/>
        <v>75.731121176933556</v>
      </c>
      <c r="BE95" s="2">
        <f t="shared" si="118"/>
        <v>71.478805870696263</v>
      </c>
      <c r="BF95" s="2">
        <f t="shared" si="119"/>
        <v>65.755071759860726</v>
      </c>
      <c r="BG95" s="2">
        <f t="shared" si="120"/>
        <v>58.413425788489498</v>
      </c>
      <c r="BH95" s="2">
        <f t="shared" si="121"/>
        <v>48.149447499408048</v>
      </c>
      <c r="BK95" s="2" t="str">
        <f t="shared" si="122"/>
        <v/>
      </c>
      <c r="BL95" s="2" t="str">
        <f t="shared" si="123"/>
        <v/>
      </c>
      <c r="BM95" s="2" t="str">
        <f t="shared" si="124"/>
        <v/>
      </c>
      <c r="BN95" s="2" t="str">
        <f t="shared" si="125"/>
        <v/>
      </c>
      <c r="BO95" s="2" t="str">
        <f t="shared" si="126"/>
        <v/>
      </c>
      <c r="BP95" s="2" t="str">
        <f t="shared" si="127"/>
        <v/>
      </c>
      <c r="BQ95" s="2" t="str">
        <f t="shared" si="128"/>
        <v/>
      </c>
      <c r="BR95" s="2" t="str">
        <f t="shared" si="129"/>
        <v/>
      </c>
      <c r="BS95" s="2" t="str">
        <f t="shared" si="130"/>
        <v/>
      </c>
      <c r="BT95" s="2" t="str">
        <f t="shared" si="131"/>
        <v/>
      </c>
      <c r="BU95" s="2" t="str">
        <f t="shared" si="132"/>
        <v/>
      </c>
      <c r="BV95" s="2" t="str">
        <f t="shared" si="133"/>
        <v/>
      </c>
      <c r="BW95" s="2" t="str">
        <f t="shared" si="134"/>
        <v/>
      </c>
      <c r="BZ95" s="2" t="str">
        <f t="shared" si="135"/>
        <v/>
      </c>
      <c r="CA95" s="2" t="str">
        <f t="shared" si="136"/>
        <v/>
      </c>
      <c r="CB95" s="2" t="str">
        <f t="shared" si="137"/>
        <v/>
      </c>
      <c r="CC95" s="2" t="str">
        <f t="shared" si="138"/>
        <v/>
      </c>
      <c r="CD95" s="2" t="str">
        <f t="shared" si="139"/>
        <v/>
      </c>
      <c r="CE95" s="2" t="str">
        <f t="shared" si="140"/>
        <v/>
      </c>
      <c r="CF95" s="2" t="str">
        <f t="shared" si="141"/>
        <v/>
      </c>
      <c r="CG95" s="2" t="str">
        <f t="shared" si="142"/>
        <v/>
      </c>
      <c r="CH95" s="2" t="str">
        <f t="shared" si="143"/>
        <v/>
      </c>
      <c r="CI95" s="2" t="str">
        <f t="shared" si="144"/>
        <v/>
      </c>
      <c r="CJ95" s="2" t="str">
        <f t="shared" si="145"/>
        <v/>
      </c>
      <c r="CK95" s="2" t="str">
        <f t="shared" si="146"/>
        <v/>
      </c>
      <c r="CL95" s="2" t="str">
        <f t="shared" si="147"/>
        <v/>
      </c>
      <c r="CO95" s="2">
        <f t="shared" si="148"/>
        <v>70.724027856223159</v>
      </c>
      <c r="CP95" s="2">
        <f t="shared" si="149"/>
        <v>71.80007890769906</v>
      </c>
      <c r="CQ95" s="2">
        <f t="shared" si="150"/>
        <v>73.677911449983199</v>
      </c>
      <c r="CR95" s="2">
        <f t="shared" si="151"/>
        <v>73.930820293258492</v>
      </c>
      <c r="CS95" s="2">
        <f t="shared" si="152"/>
        <v>75.767965517510916</v>
      </c>
      <c r="CT95" s="2">
        <f t="shared" si="153"/>
        <v>78.235335961689003</v>
      </c>
      <c r="CU95" s="2">
        <f t="shared" si="154"/>
        <v>78.972364303953881</v>
      </c>
      <c r="CV95" s="2">
        <f t="shared" si="155"/>
        <v>78.504108538258507</v>
      </c>
      <c r="CW95" s="2">
        <f t="shared" si="156"/>
        <v>75.712685790548676</v>
      </c>
      <c r="CX95" s="2">
        <f t="shared" si="157"/>
        <v>71.470281971094181</v>
      </c>
      <c r="CY95" s="2">
        <f t="shared" si="158"/>
        <v>65.722115963935551</v>
      </c>
      <c r="CZ95" s="2">
        <f t="shared" si="159"/>
        <v>58.34215548682193</v>
      </c>
      <c r="DA95" s="2">
        <f t="shared" si="160"/>
        <v>48.149880115875874</v>
      </c>
      <c r="DD95" s="2">
        <f t="shared" si="161"/>
        <v>70.922649648934325</v>
      </c>
      <c r="DE95" s="2">
        <f t="shared" si="162"/>
        <v>71.488194662647743</v>
      </c>
      <c r="DF95" s="2">
        <f t="shared" si="163"/>
        <v>73.603368193454003</v>
      </c>
      <c r="DG95" s="2">
        <f t="shared" si="164"/>
        <v>73.608300576595553</v>
      </c>
      <c r="DH95" s="2">
        <f t="shared" si="165"/>
        <v>75.494885312802012</v>
      </c>
      <c r="DI95" s="2">
        <f t="shared" si="166"/>
        <v>78.100071548106115</v>
      </c>
      <c r="DJ95" s="2">
        <f t="shared" si="167"/>
        <v>79.258675656572564</v>
      </c>
      <c r="DK95" s="2">
        <f t="shared" si="168"/>
        <v>78.608698968076112</v>
      </c>
      <c r="DL95" s="2">
        <f t="shared" si="169"/>
        <v>75.78835728841905</v>
      </c>
      <c r="DM95" s="2">
        <f t="shared" si="170"/>
        <v>71.503374184032481</v>
      </c>
      <c r="DN95" s="2">
        <f t="shared" si="171"/>
        <v>65.846893755471342</v>
      </c>
      <c r="DO95" s="2">
        <f t="shared" si="172"/>
        <v>58.63637880987509</v>
      </c>
      <c r="DP95" s="2">
        <f t="shared" si="173"/>
        <v>48.148093538694418</v>
      </c>
      <c r="DS95" s="2">
        <f t="shared" si="174"/>
        <v>0.23440890997428862</v>
      </c>
      <c r="DT95" s="2">
        <f t="shared" si="175"/>
        <v>0.24137242841514073</v>
      </c>
      <c r="DU95" s="2">
        <f t="shared" si="176"/>
        <v>0.26745466656759059</v>
      </c>
      <c r="DV95" s="2">
        <f t="shared" si="177"/>
        <v>0.26352942331545892</v>
      </c>
      <c r="DW95" s="2">
        <f t="shared" si="178"/>
        <v>0.27956312189714544</v>
      </c>
      <c r="DX95" s="2">
        <f t="shared" si="179"/>
        <v>0.29337426508471071</v>
      </c>
      <c r="DY95" s="2">
        <f t="shared" si="180"/>
        <v>0.23213352243784027</v>
      </c>
      <c r="DZ95" s="2">
        <f t="shared" si="181"/>
        <v>0.241769560595992</v>
      </c>
      <c r="EA95" s="2">
        <f t="shared" si="182"/>
        <v>0.24362391261835123</v>
      </c>
      <c r="EB95" s="2">
        <f t="shared" si="183"/>
        <v>0.25758022341935466</v>
      </c>
      <c r="EC95" s="2">
        <f t="shared" si="184"/>
        <v>0.26411587766974864</v>
      </c>
      <c r="ED95" s="2">
        <f t="shared" si="185"/>
        <v>0.24223199210718663</v>
      </c>
      <c r="EE95" s="2">
        <f t="shared" si="186"/>
        <v>0.24214821073619525</v>
      </c>
    </row>
    <row r="96" spans="2:135" x14ac:dyDescent="0.25">
      <c r="B96" s="2">
        <v>90</v>
      </c>
      <c r="C96">
        <v>70.484999999999999</v>
      </c>
      <c r="D96">
        <v>72.152000000000001</v>
      </c>
      <c r="E96">
        <v>72.364000000000004</v>
      </c>
      <c r="F96">
        <v>73.227000000000004</v>
      </c>
      <c r="G96">
        <v>75.379000000000005</v>
      </c>
      <c r="H96">
        <v>76.075999999999993</v>
      </c>
      <c r="I96">
        <v>76.757999999999996</v>
      </c>
      <c r="J96">
        <v>78.212000000000003</v>
      </c>
      <c r="K96">
        <v>74.727000000000004</v>
      </c>
      <c r="L96">
        <v>69.832999999999998</v>
      </c>
      <c r="M96">
        <v>63.045000000000002</v>
      </c>
      <c r="N96">
        <v>57.603000000000002</v>
      </c>
      <c r="O96">
        <v>47.014699999999998</v>
      </c>
      <c r="R96" s="5">
        <f t="shared" si="96"/>
        <v>74.279824860128755</v>
      </c>
      <c r="S96" s="5">
        <f t="shared" si="97"/>
        <v>74.902904231134556</v>
      </c>
      <c r="T96" s="5">
        <f t="shared" si="98"/>
        <v>74.958376407771382</v>
      </c>
      <c r="U96" s="5">
        <f t="shared" si="99"/>
        <v>75.431920564221215</v>
      </c>
      <c r="V96" s="5">
        <f t="shared" si="100"/>
        <v>76.80520953370231</v>
      </c>
      <c r="W96" s="5">
        <f t="shared" si="101"/>
        <v>79.153234013918606</v>
      </c>
      <c r="X96" s="5">
        <f t="shared" si="102"/>
        <v>84.879828855122597</v>
      </c>
      <c r="Y96" s="5">
        <f t="shared" si="103"/>
        <v>82.721683367806421</v>
      </c>
      <c r="Z96" s="5">
        <f t="shared" si="104"/>
        <v>79.485883303079845</v>
      </c>
      <c r="AA96" s="5">
        <f t="shared" si="105"/>
        <v>73.403587344659584</v>
      </c>
      <c r="AB96" s="5">
        <f t="shared" si="106"/>
        <v>66.909805391978765</v>
      </c>
      <c r="AC96" s="5">
        <f t="shared" si="107"/>
        <v>60.168411922937239</v>
      </c>
      <c r="AD96" s="5">
        <f t="shared" si="108"/>
        <v>49.371262396664847</v>
      </c>
      <c r="AE96" s="5"/>
      <c r="AG96" s="5">
        <f t="shared" si="188"/>
        <v>-3.794824860128756</v>
      </c>
      <c r="AH96" s="5">
        <f t="shared" si="188"/>
        <v>-2.7509042311345553</v>
      </c>
      <c r="AI96" s="5">
        <f t="shared" si="188"/>
        <v>-2.594376407771378</v>
      </c>
      <c r="AJ96" s="5">
        <f t="shared" si="187"/>
        <v>-2.2049205642212115</v>
      </c>
      <c r="AK96" s="5">
        <f t="shared" si="187"/>
        <v>-1.4262095337023055</v>
      </c>
      <c r="AL96" s="5">
        <f t="shared" si="187"/>
        <v>-3.0772340139186127</v>
      </c>
      <c r="AM96" s="5">
        <f t="shared" si="187"/>
        <v>-8.121828855122601</v>
      </c>
      <c r="AN96" s="5">
        <f t="shared" si="94"/>
        <v>-4.5096833678064172</v>
      </c>
      <c r="AO96" s="5">
        <f t="shared" si="94"/>
        <v>-4.7588833030798412</v>
      </c>
      <c r="AP96" s="5">
        <f t="shared" si="94"/>
        <v>-3.5705873446595859</v>
      </c>
      <c r="AQ96" s="5">
        <f t="shared" si="94"/>
        <v>-3.8648053919787628</v>
      </c>
      <c r="AR96" s="5">
        <f t="shared" si="94"/>
        <v>-2.565411922937237</v>
      </c>
      <c r="AS96" s="5">
        <f t="shared" si="94"/>
        <v>-2.3565623966648488</v>
      </c>
      <c r="AV96" s="2">
        <f t="shared" si="109"/>
        <v>70.761052226423487</v>
      </c>
      <c r="AW96" s="2">
        <f t="shared" si="110"/>
        <v>71.693990628330312</v>
      </c>
      <c r="AX96" s="2">
        <f t="shared" si="111"/>
        <v>73.635116811612505</v>
      </c>
      <c r="AY96" s="2">
        <f t="shared" si="112"/>
        <v>73.826421078956145</v>
      </c>
      <c r="AZ96" s="2">
        <f t="shared" si="113"/>
        <v>75.686172365612691</v>
      </c>
      <c r="BA96" s="2">
        <f t="shared" si="114"/>
        <v>78.202703031004972</v>
      </c>
      <c r="BB96" s="2">
        <f t="shared" si="115"/>
        <v>79.057053953624958</v>
      </c>
      <c r="BC96" s="2">
        <f t="shared" si="116"/>
        <v>78.539146457152768</v>
      </c>
      <c r="BD96" s="2">
        <f t="shared" si="117"/>
        <v>75.73316139817922</v>
      </c>
      <c r="BE96" s="2">
        <f t="shared" si="118"/>
        <v>71.479841026172821</v>
      </c>
      <c r="BF96" s="2">
        <f t="shared" si="119"/>
        <v>65.763599413778053</v>
      </c>
      <c r="BG96" s="2">
        <f t="shared" si="120"/>
        <v>58.424843625357092</v>
      </c>
      <c r="BH96" s="2">
        <f t="shared" si="121"/>
        <v>48.155066208863516</v>
      </c>
      <c r="BK96" s="2" t="str">
        <f t="shared" si="122"/>
        <v/>
      </c>
      <c r="BL96" s="2" t="str">
        <f t="shared" si="123"/>
        <v/>
      </c>
      <c r="BM96" s="2" t="str">
        <f t="shared" si="124"/>
        <v/>
      </c>
      <c r="BN96" s="2" t="str">
        <f t="shared" si="125"/>
        <v/>
      </c>
      <c r="BO96" s="2" t="str">
        <f t="shared" si="126"/>
        <v/>
      </c>
      <c r="BP96" s="2" t="str">
        <f t="shared" si="127"/>
        <v/>
      </c>
      <c r="BQ96" s="2" t="str">
        <f t="shared" si="128"/>
        <v/>
      </c>
      <c r="BR96" s="2" t="str">
        <f t="shared" si="129"/>
        <v/>
      </c>
      <c r="BS96" s="2" t="str">
        <f t="shared" si="130"/>
        <v/>
      </c>
      <c r="BT96" s="2" t="str">
        <f t="shared" si="131"/>
        <v/>
      </c>
      <c r="BU96" s="2" t="str">
        <f t="shared" si="132"/>
        <v/>
      </c>
      <c r="BV96" s="2" t="str">
        <f t="shared" si="133"/>
        <v/>
      </c>
      <c r="BW96" s="2" t="str">
        <f t="shared" si="134"/>
        <v/>
      </c>
      <c r="BZ96" s="2" t="str">
        <f t="shared" si="135"/>
        <v/>
      </c>
      <c r="CA96" s="2" t="str">
        <f t="shared" si="136"/>
        <v/>
      </c>
      <c r="CB96" s="2" t="str">
        <f t="shared" si="137"/>
        <v/>
      </c>
      <c r="CC96" s="2" t="str">
        <f t="shared" si="138"/>
        <v/>
      </c>
      <c r="CD96" s="2" t="str">
        <f t="shared" si="139"/>
        <v/>
      </c>
      <c r="CE96" s="2" t="str">
        <f t="shared" si="140"/>
        <v/>
      </c>
      <c r="CF96" s="2" t="str">
        <f t="shared" si="141"/>
        <v/>
      </c>
      <c r="CG96" s="2" t="str">
        <f t="shared" si="142"/>
        <v/>
      </c>
      <c r="CH96" s="2" t="str">
        <f t="shared" si="143"/>
        <v/>
      </c>
      <c r="CI96" s="2" t="str">
        <f t="shared" si="144"/>
        <v/>
      </c>
      <c r="CJ96" s="2" t="str">
        <f t="shared" si="145"/>
        <v/>
      </c>
      <c r="CK96" s="2" t="str">
        <f t="shared" si="146"/>
        <v/>
      </c>
      <c r="CL96" s="2" t="str">
        <f t="shared" si="147"/>
        <v/>
      </c>
      <c r="CO96" s="2">
        <f t="shared" si="148"/>
        <v>70.732788578363696</v>
      </c>
      <c r="CP96" s="2">
        <f t="shared" si="149"/>
        <v>71.783165908980294</v>
      </c>
      <c r="CQ96" s="2">
        <f t="shared" si="150"/>
        <v>73.66959797173854</v>
      </c>
      <c r="CR96" s="2">
        <f t="shared" si="151"/>
        <v>73.927149962769917</v>
      </c>
      <c r="CS96" s="2">
        <f t="shared" si="152"/>
        <v>75.779765343050599</v>
      </c>
      <c r="CT96" s="2">
        <f t="shared" si="153"/>
        <v>78.268041901304599</v>
      </c>
      <c r="CU96" s="2">
        <f t="shared" si="154"/>
        <v>79.004700786111982</v>
      </c>
      <c r="CV96" s="2">
        <f t="shared" si="155"/>
        <v>78.535691317629002</v>
      </c>
      <c r="CW96" s="2">
        <f t="shared" si="156"/>
        <v>75.733925688185835</v>
      </c>
      <c r="CX96" s="2">
        <f t="shared" si="157"/>
        <v>71.492455348721776</v>
      </c>
      <c r="CY96" s="2">
        <f t="shared" si="158"/>
        <v>65.750737947868501</v>
      </c>
      <c r="CZ96" s="2">
        <f t="shared" si="159"/>
        <v>58.365883476234934</v>
      </c>
      <c r="DA96" s="2">
        <f t="shared" si="160"/>
        <v>48.165553873564633</v>
      </c>
      <c r="DD96" s="2">
        <f t="shared" si="161"/>
        <v>70.845240377494846</v>
      </c>
      <c r="DE96" s="2">
        <f t="shared" si="162"/>
        <v>71.438376150901533</v>
      </c>
      <c r="DF96" s="2">
        <f t="shared" si="163"/>
        <v>73.548984481637234</v>
      </c>
      <c r="DG96" s="2">
        <f t="shared" si="164"/>
        <v>73.569688897782981</v>
      </c>
      <c r="DH96" s="2">
        <f t="shared" si="165"/>
        <v>75.466204461131454</v>
      </c>
      <c r="DI96" s="2">
        <f t="shared" si="166"/>
        <v>78.059174230042089</v>
      </c>
      <c r="DJ96" s="2">
        <f t="shared" si="167"/>
        <v>79.214993472063753</v>
      </c>
      <c r="DK96" s="2">
        <f t="shared" si="168"/>
        <v>78.549028919849292</v>
      </c>
      <c r="DL96" s="2">
        <f t="shared" si="169"/>
        <v>75.730997304494664</v>
      </c>
      <c r="DM96" s="2">
        <f t="shared" si="170"/>
        <v>71.446682062551645</v>
      </c>
      <c r="DN96" s="2">
        <f t="shared" si="171"/>
        <v>65.796281170535195</v>
      </c>
      <c r="DO96" s="2">
        <f t="shared" si="172"/>
        <v>58.593058090239687</v>
      </c>
      <c r="DP96" s="2">
        <f t="shared" si="173"/>
        <v>48.125131033258647</v>
      </c>
      <c r="DS96" s="2">
        <f t="shared" si="174"/>
        <v>0.25134011441502591</v>
      </c>
      <c r="DT96" s="2">
        <f t="shared" si="175"/>
        <v>0.2586366867359573</v>
      </c>
      <c r="DU96" s="2">
        <f t="shared" si="176"/>
        <v>0.28588145569016921</v>
      </c>
      <c r="DV96" s="2">
        <f t="shared" si="177"/>
        <v>0.28178980504482493</v>
      </c>
      <c r="DW96" s="2">
        <f t="shared" si="178"/>
        <v>0.29848422693885851</v>
      </c>
      <c r="DX96" s="2">
        <f t="shared" si="179"/>
        <v>0.3128242389292758</v>
      </c>
      <c r="DY96" s="2">
        <f t="shared" si="180"/>
        <v>0.24895382012945466</v>
      </c>
      <c r="DZ96" s="2">
        <f t="shared" si="181"/>
        <v>0.2590525243367201</v>
      </c>
      <c r="EA96" s="2">
        <f t="shared" si="182"/>
        <v>0.26099380655960275</v>
      </c>
      <c r="EB96" s="2">
        <f t="shared" si="183"/>
        <v>0.275582629179559</v>
      </c>
      <c r="EC96" s="2">
        <f t="shared" si="184"/>
        <v>0.2824013136636998</v>
      </c>
      <c r="ED96" s="2">
        <f t="shared" si="185"/>
        <v>0.25953669770920573</v>
      </c>
      <c r="EE96" s="2">
        <f t="shared" si="186"/>
        <v>0.25944898037182063</v>
      </c>
    </row>
    <row r="97" spans="2:135" x14ac:dyDescent="0.25">
      <c r="B97" s="2">
        <v>91</v>
      </c>
      <c r="C97">
        <v>68.712000000000003</v>
      </c>
      <c r="D97">
        <v>71.272999999999996</v>
      </c>
      <c r="E97">
        <v>73.727000000000004</v>
      </c>
      <c r="F97">
        <v>72.772999999999996</v>
      </c>
      <c r="G97">
        <v>74.409000000000006</v>
      </c>
      <c r="H97">
        <v>76.652000000000001</v>
      </c>
      <c r="I97">
        <v>77.924000000000007</v>
      </c>
      <c r="J97">
        <v>76.075999999999993</v>
      </c>
      <c r="K97">
        <v>73.682000000000002</v>
      </c>
      <c r="L97">
        <v>69.742000000000004</v>
      </c>
      <c r="M97">
        <v>63.515000000000001</v>
      </c>
      <c r="N97">
        <v>55.456000000000003</v>
      </c>
      <c r="O97">
        <v>46.7059</v>
      </c>
      <c r="R97" s="5">
        <f t="shared" si="96"/>
        <v>72.650865045291326</v>
      </c>
      <c r="S97" s="5">
        <f t="shared" si="97"/>
        <v>73.362487138950385</v>
      </c>
      <c r="T97" s="5">
        <f t="shared" si="98"/>
        <v>74.256255964107609</v>
      </c>
      <c r="U97" s="5">
        <f t="shared" si="99"/>
        <v>74.605157750134168</v>
      </c>
      <c r="V97" s="5">
        <f t="shared" si="100"/>
        <v>76.213766484378283</v>
      </c>
      <c r="W97" s="5">
        <f t="shared" si="101"/>
        <v>78.647414355661155</v>
      </c>
      <c r="X97" s="5">
        <f t="shared" si="102"/>
        <v>82.361366409207335</v>
      </c>
      <c r="Y97" s="5">
        <f t="shared" si="103"/>
        <v>80.824534396326342</v>
      </c>
      <c r="Z97" s="5">
        <f t="shared" si="104"/>
        <v>77.761805446309069</v>
      </c>
      <c r="AA97" s="5">
        <f t="shared" si="105"/>
        <v>72.458727299353171</v>
      </c>
      <c r="AB97" s="5">
        <f t="shared" si="106"/>
        <v>66.334782084662265</v>
      </c>
      <c r="AC97" s="5">
        <f t="shared" si="107"/>
        <v>59.35033733529351</v>
      </c>
      <c r="AD97" s="5">
        <f t="shared" si="108"/>
        <v>48.791994400293937</v>
      </c>
      <c r="AE97" s="5"/>
      <c r="AG97" s="5">
        <f t="shared" si="188"/>
        <v>-3.9388650452913225</v>
      </c>
      <c r="AH97" s="5">
        <f t="shared" si="188"/>
        <v>-2.0894871389503891</v>
      </c>
      <c r="AI97" s="5">
        <f t="shared" si="188"/>
        <v>-0.52925596410760534</v>
      </c>
      <c r="AJ97" s="5">
        <f t="shared" si="187"/>
        <v>-1.8321577501341721</v>
      </c>
      <c r="AK97" s="5">
        <f t="shared" si="187"/>
        <v>-1.8047664843782769</v>
      </c>
      <c r="AL97" s="5">
        <f t="shared" si="187"/>
        <v>-1.9954143556611541</v>
      </c>
      <c r="AM97" s="5">
        <f t="shared" si="187"/>
        <v>-4.4373664092073284</v>
      </c>
      <c r="AN97" s="5">
        <f t="shared" si="94"/>
        <v>-4.7485343963263489</v>
      </c>
      <c r="AO97" s="5">
        <f t="shared" si="94"/>
        <v>-4.0798054463090665</v>
      </c>
      <c r="AP97" s="5">
        <f t="shared" si="94"/>
        <v>-2.7167272993531668</v>
      </c>
      <c r="AQ97" s="5">
        <f t="shared" si="94"/>
        <v>-2.8197820846622648</v>
      </c>
      <c r="AR97" s="5">
        <f t="shared" si="94"/>
        <v>-3.8943373352935069</v>
      </c>
      <c r="AS97" s="5">
        <f t="shared" si="94"/>
        <v>-2.0860944002939377</v>
      </c>
      <c r="AV97" s="2">
        <f t="shared" si="109"/>
        <v>70.748620800168752</v>
      </c>
      <c r="AW97" s="2">
        <f t="shared" si="110"/>
        <v>71.661750138673597</v>
      </c>
      <c r="AX97" s="2">
        <f t="shared" si="111"/>
        <v>73.61043776973878</v>
      </c>
      <c r="AY97" s="2">
        <f t="shared" si="112"/>
        <v>73.805445499694343</v>
      </c>
      <c r="AZ97" s="2">
        <f t="shared" si="113"/>
        <v>75.67893730427879</v>
      </c>
      <c r="BA97" s="2">
        <f t="shared" si="114"/>
        <v>78.206697421245508</v>
      </c>
      <c r="BB97" s="2">
        <f t="shared" si="115"/>
        <v>79.072830666485771</v>
      </c>
      <c r="BC97" s="2">
        <f t="shared" si="116"/>
        <v>78.545682274855849</v>
      </c>
      <c r="BD97" s="2">
        <f t="shared" si="117"/>
        <v>75.732407371217832</v>
      </c>
      <c r="BE97" s="2">
        <f t="shared" si="118"/>
        <v>71.47794199798588</v>
      </c>
      <c r="BF97" s="2">
        <f t="shared" si="119"/>
        <v>65.769204209891399</v>
      </c>
      <c r="BG97" s="2">
        <f t="shared" si="120"/>
        <v>58.434066373488363</v>
      </c>
      <c r="BH97" s="2">
        <f t="shared" si="121"/>
        <v>48.159286107650424</v>
      </c>
      <c r="BK97" s="2" t="str">
        <f t="shared" si="122"/>
        <v/>
      </c>
      <c r="BL97" s="2" t="str">
        <f t="shared" si="123"/>
        <v/>
      </c>
      <c r="BM97" s="2">
        <f t="shared" si="124"/>
        <v>73.727000000000004</v>
      </c>
      <c r="BN97" s="2" t="str">
        <f t="shared" si="125"/>
        <v/>
      </c>
      <c r="BO97" s="2">
        <f t="shared" si="126"/>
        <v>74.409000000000006</v>
      </c>
      <c r="BP97" s="2">
        <f t="shared" si="127"/>
        <v>76.652000000000001</v>
      </c>
      <c r="BQ97" s="2" t="str">
        <f t="shared" si="128"/>
        <v/>
      </c>
      <c r="BR97" s="2" t="str">
        <f t="shared" si="129"/>
        <v/>
      </c>
      <c r="BS97" s="2" t="str">
        <f t="shared" si="130"/>
        <v/>
      </c>
      <c r="BT97" s="2" t="str">
        <f t="shared" si="131"/>
        <v/>
      </c>
      <c r="BU97" s="2" t="str">
        <f t="shared" si="132"/>
        <v/>
      </c>
      <c r="BV97" s="2" t="str">
        <f t="shared" si="133"/>
        <v/>
      </c>
      <c r="BW97" s="2" t="str">
        <f t="shared" si="134"/>
        <v/>
      </c>
      <c r="BZ97" s="2" t="str">
        <f t="shared" si="135"/>
        <v/>
      </c>
      <c r="CA97" s="2" t="str">
        <f t="shared" si="136"/>
        <v/>
      </c>
      <c r="CB97" s="2">
        <f t="shared" si="137"/>
        <v>73.727000000000004</v>
      </c>
      <c r="CC97" s="2" t="str">
        <f t="shared" si="138"/>
        <v/>
      </c>
      <c r="CD97" s="2">
        <f t="shared" si="139"/>
        <v>74.409000000000006</v>
      </c>
      <c r="CE97" s="2">
        <f t="shared" si="140"/>
        <v>76.652000000000001</v>
      </c>
      <c r="CF97" s="2" t="str">
        <f t="shared" si="141"/>
        <v/>
      </c>
      <c r="CG97" s="2" t="str">
        <f t="shared" si="142"/>
        <v/>
      </c>
      <c r="CH97" s="2" t="str">
        <f t="shared" si="143"/>
        <v/>
      </c>
      <c r="CI97" s="2" t="str">
        <f t="shared" si="144"/>
        <v/>
      </c>
      <c r="CJ97" s="2" t="str">
        <f t="shared" si="145"/>
        <v/>
      </c>
      <c r="CK97" s="2" t="str">
        <f t="shared" si="146"/>
        <v/>
      </c>
      <c r="CL97" s="2" t="str">
        <f t="shared" si="147"/>
        <v/>
      </c>
      <c r="CO97" s="2">
        <f t="shared" si="148"/>
        <v>70.741549300504232</v>
      </c>
      <c r="CP97" s="2">
        <f t="shared" si="149"/>
        <v>71.766252910261528</v>
      </c>
      <c r="CQ97" s="2">
        <f t="shared" si="150"/>
        <v>73.661284493493881</v>
      </c>
      <c r="CR97" s="2">
        <f t="shared" si="151"/>
        <v>73.923479632281342</v>
      </c>
      <c r="CS97" s="2">
        <f t="shared" si="152"/>
        <v>75.791565168590282</v>
      </c>
      <c r="CT97" s="2">
        <f t="shared" si="153"/>
        <v>78.300747840920195</v>
      </c>
      <c r="CU97" s="2">
        <f t="shared" si="154"/>
        <v>79.037037268270083</v>
      </c>
      <c r="CV97" s="2">
        <f t="shared" si="155"/>
        <v>78.567274096999498</v>
      </c>
      <c r="CW97" s="2">
        <f t="shared" si="156"/>
        <v>75.755165585823008</v>
      </c>
      <c r="CX97" s="2">
        <f t="shared" si="157"/>
        <v>71.514628726349358</v>
      </c>
      <c r="CY97" s="2">
        <f t="shared" si="158"/>
        <v>65.779359931801451</v>
      </c>
      <c r="CZ97" s="2">
        <f t="shared" si="159"/>
        <v>58.389611465647938</v>
      </c>
      <c r="DA97" s="2">
        <f t="shared" si="160"/>
        <v>48.181227631253385</v>
      </c>
      <c r="DD97" s="2">
        <f t="shared" si="161"/>
        <v>70.767831106055382</v>
      </c>
      <c r="DE97" s="2">
        <f t="shared" si="162"/>
        <v>71.388557639155323</v>
      </c>
      <c r="DF97" s="2">
        <f t="shared" si="163"/>
        <v>73.494600769820465</v>
      </c>
      <c r="DG97" s="2">
        <f t="shared" si="164"/>
        <v>73.53107721897041</v>
      </c>
      <c r="DH97" s="2">
        <f t="shared" si="165"/>
        <v>75.437523609460911</v>
      </c>
      <c r="DI97" s="2">
        <f t="shared" si="166"/>
        <v>78.018276911978063</v>
      </c>
      <c r="DJ97" s="2">
        <f t="shared" si="167"/>
        <v>79.171311287554943</v>
      </c>
      <c r="DK97" s="2">
        <f t="shared" si="168"/>
        <v>78.489358871622485</v>
      </c>
      <c r="DL97" s="2">
        <f t="shared" si="169"/>
        <v>75.673637320570265</v>
      </c>
      <c r="DM97" s="2">
        <f t="shared" si="170"/>
        <v>71.389989941070795</v>
      </c>
      <c r="DN97" s="2">
        <f t="shared" si="171"/>
        <v>65.745668585599049</v>
      </c>
      <c r="DO97" s="2">
        <f t="shared" si="172"/>
        <v>58.549737370604284</v>
      </c>
      <c r="DP97" s="2">
        <f t="shared" si="173"/>
        <v>48.102168527822883</v>
      </c>
      <c r="DS97" s="2">
        <f t="shared" si="174"/>
        <v>0.26906445414336194</v>
      </c>
      <c r="DT97" s="2">
        <f t="shared" si="175"/>
        <v>0.27668541171263417</v>
      </c>
      <c r="DU97" s="2">
        <f t="shared" si="176"/>
        <v>0.30504912318090949</v>
      </c>
      <c r="DV97" s="2">
        <f t="shared" si="177"/>
        <v>0.30079869180994745</v>
      </c>
      <c r="DW97" s="2">
        <f t="shared" si="178"/>
        <v>0.31812046187022247</v>
      </c>
      <c r="DX97" s="2">
        <f t="shared" si="179"/>
        <v>0.33295610287012084</v>
      </c>
      <c r="DY97" s="2">
        <f t="shared" si="180"/>
        <v>0.26656979813607673</v>
      </c>
      <c r="DZ97" s="2">
        <f t="shared" si="181"/>
        <v>0.27711942100105563</v>
      </c>
      <c r="EA97" s="2">
        <f t="shared" si="182"/>
        <v>0.27914508587445436</v>
      </c>
      <c r="EB97" s="2">
        <f t="shared" si="183"/>
        <v>0.29434439914901339</v>
      </c>
      <c r="EC97" s="2">
        <f t="shared" si="184"/>
        <v>0.30143413828124599</v>
      </c>
      <c r="ED97" s="2">
        <f t="shared" si="185"/>
        <v>0.27762470945937184</v>
      </c>
      <c r="EE97" s="2">
        <f t="shared" si="186"/>
        <v>0.27753317013320633</v>
      </c>
    </row>
    <row r="98" spans="2:135" x14ac:dyDescent="0.25">
      <c r="B98" s="2">
        <v>92</v>
      </c>
      <c r="C98">
        <v>68.727000000000004</v>
      </c>
      <c r="D98">
        <v>70.394000000000005</v>
      </c>
      <c r="E98">
        <v>72.712000000000003</v>
      </c>
      <c r="F98">
        <v>71.864000000000004</v>
      </c>
      <c r="G98">
        <v>74.484999999999999</v>
      </c>
      <c r="H98">
        <v>75.954999999999998</v>
      </c>
      <c r="I98">
        <v>77.317999999999998</v>
      </c>
      <c r="J98">
        <v>75.909000000000006</v>
      </c>
      <c r="K98">
        <v>73.697000000000003</v>
      </c>
      <c r="L98">
        <v>69.817999999999998</v>
      </c>
      <c r="M98">
        <v>64.015000000000001</v>
      </c>
      <c r="N98">
        <v>56.706000000000003</v>
      </c>
      <c r="O98">
        <v>46.161799999999999</v>
      </c>
      <c r="R98" s="5">
        <f t="shared" si="96"/>
        <v>71.701831711642839</v>
      </c>
      <c r="S98" s="5">
        <f t="shared" si="97"/>
        <v>72.47676235341126</v>
      </c>
      <c r="T98" s="5">
        <f t="shared" si="98"/>
        <v>73.880393324207546</v>
      </c>
      <c r="U98" s="5">
        <f t="shared" si="99"/>
        <v>74.157346292760394</v>
      </c>
      <c r="V98" s="5">
        <f t="shared" si="100"/>
        <v>75.909813628434023</v>
      </c>
      <c r="W98" s="5">
        <f t="shared" si="101"/>
        <v>78.398952386504163</v>
      </c>
      <c r="X98" s="5">
        <f t="shared" si="102"/>
        <v>80.830191443643017</v>
      </c>
      <c r="Y98" s="5">
        <f t="shared" si="103"/>
        <v>79.714798672230685</v>
      </c>
      <c r="Z98" s="5">
        <f t="shared" si="104"/>
        <v>76.759352519261981</v>
      </c>
      <c r="AA98" s="5">
        <f t="shared" si="105"/>
        <v>71.942930151624282</v>
      </c>
      <c r="AB98" s="5">
        <f t="shared" si="106"/>
        <v>66.034291997707584</v>
      </c>
      <c r="AC98" s="5">
        <f t="shared" si="107"/>
        <v>58.894552010777041</v>
      </c>
      <c r="AD98" s="5">
        <f t="shared" si="108"/>
        <v>48.472403704981126</v>
      </c>
      <c r="AE98" s="5"/>
      <c r="AG98" s="5">
        <f t="shared" si="188"/>
        <v>-2.9748317116428353</v>
      </c>
      <c r="AH98" s="5">
        <f t="shared" si="188"/>
        <v>-2.0827623534112547</v>
      </c>
      <c r="AI98" s="5">
        <f t="shared" si="188"/>
        <v>-1.1683933242075426</v>
      </c>
      <c r="AJ98" s="5">
        <f t="shared" si="187"/>
        <v>-2.2933462927603898</v>
      </c>
      <c r="AK98" s="5">
        <f t="shared" si="187"/>
        <v>-1.4248136284340234</v>
      </c>
      <c r="AL98" s="5">
        <f t="shared" si="187"/>
        <v>-2.443952386504165</v>
      </c>
      <c r="AM98" s="5">
        <f t="shared" si="187"/>
        <v>-3.5121914436430188</v>
      </c>
      <c r="AN98" s="5">
        <f t="shared" si="94"/>
        <v>-3.8057986722306794</v>
      </c>
      <c r="AO98" s="5">
        <f t="shared" si="94"/>
        <v>-3.062352519261978</v>
      </c>
      <c r="AP98" s="5">
        <f t="shared" si="94"/>
        <v>-2.1249301516242838</v>
      </c>
      <c r="AQ98" s="5">
        <f t="shared" si="94"/>
        <v>-2.0192919977075832</v>
      </c>
      <c r="AR98" s="5">
        <f t="shared" si="94"/>
        <v>-2.1885520107770375</v>
      </c>
      <c r="AS98" s="5">
        <f t="shared" si="94"/>
        <v>-2.3106037049811263</v>
      </c>
      <c r="AV98" s="2">
        <f t="shared" si="109"/>
        <v>70.733088658213646</v>
      </c>
      <c r="AW98" s="2">
        <f t="shared" si="110"/>
        <v>71.628010814468411</v>
      </c>
      <c r="AX98" s="2">
        <f t="shared" si="111"/>
        <v>73.583843593580127</v>
      </c>
      <c r="AY98" s="2">
        <f t="shared" si="112"/>
        <v>73.78283809616795</v>
      </c>
      <c r="AZ98" s="2">
        <f t="shared" si="113"/>
        <v>75.669848685505087</v>
      </c>
      <c r="BA98" s="2">
        <f t="shared" si="114"/>
        <v>78.207504406698021</v>
      </c>
      <c r="BB98" s="2">
        <f t="shared" si="115"/>
        <v>79.085974157132483</v>
      </c>
      <c r="BC98" s="2">
        <f t="shared" si="116"/>
        <v>78.548792762717397</v>
      </c>
      <c r="BD98" s="2">
        <f t="shared" si="117"/>
        <v>75.728679352893721</v>
      </c>
      <c r="BE98" s="2">
        <f t="shared" si="118"/>
        <v>71.472936328877324</v>
      </c>
      <c r="BF98" s="2">
        <f t="shared" si="119"/>
        <v>65.771712868457271</v>
      </c>
      <c r="BG98" s="2">
        <f t="shared" si="120"/>
        <v>58.440933921828702</v>
      </c>
      <c r="BH98" s="2">
        <f t="shared" si="121"/>
        <v>48.162019612378984</v>
      </c>
      <c r="BK98" s="2" t="str">
        <f t="shared" si="122"/>
        <v/>
      </c>
      <c r="BL98" s="2" t="str">
        <f t="shared" si="123"/>
        <v/>
      </c>
      <c r="BM98" s="2">
        <f t="shared" si="124"/>
        <v>72.712000000000003</v>
      </c>
      <c r="BN98" s="2">
        <f t="shared" si="125"/>
        <v>71.864000000000004</v>
      </c>
      <c r="BO98" s="2">
        <f t="shared" si="126"/>
        <v>74.484999999999999</v>
      </c>
      <c r="BP98" s="2">
        <f t="shared" si="127"/>
        <v>75.954999999999998</v>
      </c>
      <c r="BQ98" s="2" t="str">
        <f t="shared" si="128"/>
        <v/>
      </c>
      <c r="BR98" s="2" t="str">
        <f t="shared" si="129"/>
        <v/>
      </c>
      <c r="BS98" s="2" t="str">
        <f t="shared" si="130"/>
        <v/>
      </c>
      <c r="BT98" s="2">
        <f t="shared" si="131"/>
        <v>69.817999999999998</v>
      </c>
      <c r="BU98" s="2">
        <f t="shared" si="132"/>
        <v>64.015000000000001</v>
      </c>
      <c r="BV98" s="2">
        <f t="shared" si="133"/>
        <v>56.706000000000003</v>
      </c>
      <c r="BW98" s="2">
        <f t="shared" si="134"/>
        <v>46.161799999999999</v>
      </c>
      <c r="BZ98" s="2" t="str">
        <f t="shared" si="135"/>
        <v/>
      </c>
      <c r="CA98" s="2" t="str">
        <f t="shared" si="136"/>
        <v/>
      </c>
      <c r="CB98" s="2">
        <f t="shared" si="137"/>
        <v>72.712000000000003</v>
      </c>
      <c r="CC98" s="2">
        <f t="shared" si="138"/>
        <v>71.864000000000004</v>
      </c>
      <c r="CD98" s="2">
        <f t="shared" si="139"/>
        <v>74.484999999999999</v>
      </c>
      <c r="CE98" s="2">
        <f t="shared" si="140"/>
        <v>75.954999999999998</v>
      </c>
      <c r="CF98" s="2" t="str">
        <f t="shared" si="141"/>
        <v/>
      </c>
      <c r="CG98" s="2" t="str">
        <f t="shared" si="142"/>
        <v/>
      </c>
      <c r="CH98" s="2" t="str">
        <f t="shared" si="143"/>
        <v/>
      </c>
      <c r="CI98" s="2">
        <f t="shared" si="144"/>
        <v>69.817999999999998</v>
      </c>
      <c r="CJ98" s="2">
        <f t="shared" si="145"/>
        <v>64.015000000000001</v>
      </c>
      <c r="CK98" s="2">
        <f t="shared" si="146"/>
        <v>56.706000000000003</v>
      </c>
      <c r="CL98" s="2">
        <f t="shared" si="147"/>
        <v>46.161799999999999</v>
      </c>
      <c r="CO98" s="2">
        <f t="shared" si="148"/>
        <v>70.750310022644783</v>
      </c>
      <c r="CP98" s="2">
        <f t="shared" si="149"/>
        <v>71.749339911542762</v>
      </c>
      <c r="CQ98" s="2">
        <f t="shared" si="150"/>
        <v>73.652971015249221</v>
      </c>
      <c r="CR98" s="2">
        <f t="shared" si="151"/>
        <v>73.919809301792768</v>
      </c>
      <c r="CS98" s="2">
        <f t="shared" si="152"/>
        <v>75.80336499412995</v>
      </c>
      <c r="CT98" s="2">
        <f t="shared" si="153"/>
        <v>78.333453780535777</v>
      </c>
      <c r="CU98" s="2">
        <f t="shared" si="154"/>
        <v>79.069373750428184</v>
      </c>
      <c r="CV98" s="2">
        <f t="shared" si="155"/>
        <v>78.598856876370007</v>
      </c>
      <c r="CW98" s="2">
        <f t="shared" si="156"/>
        <v>75.776405483460167</v>
      </c>
      <c r="CX98" s="2">
        <f t="shared" si="157"/>
        <v>71.536802103976939</v>
      </c>
      <c r="CY98" s="2">
        <f t="shared" si="158"/>
        <v>65.807981915734402</v>
      </c>
      <c r="CZ98" s="2">
        <f t="shared" si="159"/>
        <v>58.413339455060942</v>
      </c>
      <c r="DA98" s="2">
        <f t="shared" si="160"/>
        <v>48.196901388942145</v>
      </c>
      <c r="DD98" s="2">
        <f t="shared" si="161"/>
        <v>70.690421834615904</v>
      </c>
      <c r="DE98" s="2">
        <f t="shared" si="162"/>
        <v>71.338739127409099</v>
      </c>
      <c r="DF98" s="2">
        <f t="shared" si="163"/>
        <v>73.440217058003697</v>
      </c>
      <c r="DG98" s="2">
        <f t="shared" si="164"/>
        <v>73.492465540157838</v>
      </c>
      <c r="DH98" s="2">
        <f t="shared" si="165"/>
        <v>75.408842757790367</v>
      </c>
      <c r="DI98" s="2">
        <f t="shared" si="166"/>
        <v>77.977379593914037</v>
      </c>
      <c r="DJ98" s="2">
        <f t="shared" si="167"/>
        <v>79.127629103046146</v>
      </c>
      <c r="DK98" s="2">
        <f t="shared" si="168"/>
        <v>78.429688823395679</v>
      </c>
      <c r="DL98" s="2">
        <f t="shared" si="169"/>
        <v>75.616277336645865</v>
      </c>
      <c r="DM98" s="2">
        <f t="shared" si="170"/>
        <v>71.333297819589959</v>
      </c>
      <c r="DN98" s="2">
        <f t="shared" si="171"/>
        <v>65.695056000662902</v>
      </c>
      <c r="DO98" s="2">
        <f t="shared" si="172"/>
        <v>58.50641665096888</v>
      </c>
      <c r="DP98" s="2">
        <f t="shared" si="173"/>
        <v>48.079206022387112</v>
      </c>
      <c r="DS98" s="2">
        <f t="shared" si="174"/>
        <v>0.28755861544578726</v>
      </c>
      <c r="DT98" s="2">
        <f t="shared" si="175"/>
        <v>0.29549163509357534</v>
      </c>
      <c r="DU98" s="2">
        <f t="shared" si="176"/>
        <v>0.32491720748267006</v>
      </c>
      <c r="DV98" s="2">
        <f t="shared" si="177"/>
        <v>0.32051762052355826</v>
      </c>
      <c r="DW98" s="2">
        <f t="shared" si="178"/>
        <v>0.33842530617192335</v>
      </c>
      <c r="DX98" s="2">
        <f t="shared" si="179"/>
        <v>0.35371666514975908</v>
      </c>
      <c r="DY98" s="2">
        <f t="shared" si="180"/>
        <v>0.28495933778238625</v>
      </c>
      <c r="DZ98" s="2">
        <f t="shared" si="181"/>
        <v>0.29594307419389054</v>
      </c>
      <c r="EA98" s="2">
        <f t="shared" si="182"/>
        <v>0.29804960287086246</v>
      </c>
      <c r="EB98" s="2">
        <f t="shared" si="183"/>
        <v>0.31383012545410155</v>
      </c>
      <c r="EC98" s="2">
        <f t="shared" si="184"/>
        <v>0.32117558891749726</v>
      </c>
      <c r="ED98" s="2">
        <f t="shared" si="185"/>
        <v>0.29646860864877383</v>
      </c>
      <c r="EE98" s="2">
        <f t="shared" si="186"/>
        <v>0.29637340520837113</v>
      </c>
    </row>
    <row r="99" spans="2:135" x14ac:dyDescent="0.25">
      <c r="B99" s="2">
        <v>93</v>
      </c>
      <c r="C99">
        <v>68.575999999999993</v>
      </c>
      <c r="D99">
        <v>70.424000000000007</v>
      </c>
      <c r="E99">
        <v>72.332999999999998</v>
      </c>
      <c r="F99">
        <v>71.847999999999999</v>
      </c>
      <c r="G99">
        <v>72.742000000000004</v>
      </c>
      <c r="H99">
        <v>76.742000000000004</v>
      </c>
      <c r="I99">
        <v>76.575999999999993</v>
      </c>
      <c r="J99">
        <v>75.879000000000005</v>
      </c>
      <c r="K99">
        <v>73.757999999999996</v>
      </c>
      <c r="L99">
        <v>69.045000000000002</v>
      </c>
      <c r="M99">
        <v>62.606000000000002</v>
      </c>
      <c r="N99">
        <v>56.234999999999999</v>
      </c>
      <c r="O99">
        <v>46.735300000000002</v>
      </c>
      <c r="R99" s="5">
        <f t="shared" si="96"/>
        <v>71.17901018201087</v>
      </c>
      <c r="S99" s="5">
        <f t="shared" si="97"/>
        <v>71.991544236269277</v>
      </c>
      <c r="T99" s="5">
        <f t="shared" si="98"/>
        <v>73.683367336879328</v>
      </c>
      <c r="U99" s="5">
        <f t="shared" si="99"/>
        <v>73.923435914392925</v>
      </c>
      <c r="V99" s="5">
        <f t="shared" si="100"/>
        <v>75.759924229664918</v>
      </c>
      <c r="W99" s="5">
        <f t="shared" si="101"/>
        <v>78.282930115701589</v>
      </c>
      <c r="X99" s="5">
        <f t="shared" si="102"/>
        <v>79.96511705882827</v>
      </c>
      <c r="Y99" s="5">
        <f t="shared" si="103"/>
        <v>79.108545315246033</v>
      </c>
      <c r="Z99" s="5">
        <f t="shared" si="104"/>
        <v>76.213403716329822</v>
      </c>
      <c r="AA99" s="5">
        <f t="shared" si="105"/>
        <v>71.676356317774022</v>
      </c>
      <c r="AB99" s="5">
        <f t="shared" si="106"/>
        <v>65.885666847705551</v>
      </c>
      <c r="AC99" s="5">
        <f t="shared" si="107"/>
        <v>58.656855582660477</v>
      </c>
      <c r="AD99" s="5">
        <f t="shared" si="108"/>
        <v>48.30676394177884</v>
      </c>
      <c r="AE99" s="5"/>
      <c r="AG99" s="5">
        <f t="shared" si="188"/>
        <v>-2.6030101820108769</v>
      </c>
      <c r="AH99" s="5">
        <f t="shared" si="188"/>
        <v>-1.5675442362692706</v>
      </c>
      <c r="AI99" s="5">
        <f t="shared" si="188"/>
        <v>-1.3503673368793301</v>
      </c>
      <c r="AJ99" s="5">
        <f t="shared" si="187"/>
        <v>-2.0754359143929264</v>
      </c>
      <c r="AK99" s="5">
        <f t="shared" si="187"/>
        <v>-3.0179242296649136</v>
      </c>
      <c r="AL99" s="5">
        <f t="shared" si="187"/>
        <v>-1.5409301157015847</v>
      </c>
      <c r="AM99" s="5">
        <f t="shared" si="187"/>
        <v>-3.3891170588282762</v>
      </c>
      <c r="AN99" s="5">
        <f t="shared" si="94"/>
        <v>-3.2295453152460283</v>
      </c>
      <c r="AO99" s="5">
        <f t="shared" si="94"/>
        <v>-2.4554037163298261</v>
      </c>
      <c r="AP99" s="5">
        <f t="shared" si="94"/>
        <v>-2.6313563177740207</v>
      </c>
      <c r="AQ99" s="5">
        <f t="shared" si="94"/>
        <v>-3.2796668477055491</v>
      </c>
      <c r="AR99" s="5">
        <f t="shared" si="94"/>
        <v>-2.4218555826604771</v>
      </c>
      <c r="AS99" s="5">
        <f t="shared" si="94"/>
        <v>-1.5714639417788376</v>
      </c>
      <c r="AV99" s="2">
        <f t="shared" si="109"/>
        <v>70.714261493414881</v>
      </c>
      <c r="AW99" s="2">
        <f t="shared" si="110"/>
        <v>71.592713823264148</v>
      </c>
      <c r="AX99" s="2">
        <f t="shared" si="111"/>
        <v>73.555250317704832</v>
      </c>
      <c r="AY99" s="2">
        <f t="shared" si="112"/>
        <v>73.758546450541871</v>
      </c>
      <c r="AZ99" s="2">
        <f t="shared" si="113"/>
        <v>75.658849491029542</v>
      </c>
      <c r="BA99" s="2">
        <f t="shared" si="114"/>
        <v>78.205011822701607</v>
      </c>
      <c r="BB99" s="2">
        <f t="shared" si="115"/>
        <v>79.096308559654631</v>
      </c>
      <c r="BC99" s="2">
        <f t="shared" si="116"/>
        <v>78.54828017077368</v>
      </c>
      <c r="BD99" s="2">
        <f t="shared" si="117"/>
        <v>75.721808602245503</v>
      </c>
      <c r="BE99" s="2">
        <f t="shared" si="118"/>
        <v>71.464665312333238</v>
      </c>
      <c r="BF99" s="2">
        <f t="shared" si="119"/>
        <v>65.770966153658279</v>
      </c>
      <c r="BG99" s="2">
        <f t="shared" si="120"/>
        <v>58.445293278698145</v>
      </c>
      <c r="BH99" s="2">
        <f t="shared" si="121"/>
        <v>48.163184776643618</v>
      </c>
      <c r="BK99" s="2">
        <f t="shared" si="122"/>
        <v>68.575999999999993</v>
      </c>
      <c r="BL99" s="2">
        <f t="shared" si="123"/>
        <v>70.424000000000007</v>
      </c>
      <c r="BM99" s="2">
        <f t="shared" si="124"/>
        <v>72.332999999999998</v>
      </c>
      <c r="BN99" s="2">
        <f t="shared" si="125"/>
        <v>71.847999999999999</v>
      </c>
      <c r="BO99" s="2">
        <f t="shared" si="126"/>
        <v>72.742000000000004</v>
      </c>
      <c r="BP99" s="2">
        <f t="shared" si="127"/>
        <v>76.742000000000004</v>
      </c>
      <c r="BQ99" s="2" t="str">
        <f t="shared" si="128"/>
        <v/>
      </c>
      <c r="BR99" s="2">
        <f t="shared" si="129"/>
        <v>75.879000000000005</v>
      </c>
      <c r="BS99" s="2">
        <f t="shared" si="130"/>
        <v>73.757999999999996</v>
      </c>
      <c r="BT99" s="2">
        <f t="shared" si="131"/>
        <v>69.045000000000002</v>
      </c>
      <c r="BU99" s="2">
        <f t="shared" si="132"/>
        <v>62.606000000000002</v>
      </c>
      <c r="BV99" s="2">
        <f t="shared" si="133"/>
        <v>56.234999999999999</v>
      </c>
      <c r="BW99" s="2">
        <f t="shared" si="134"/>
        <v>46.735300000000002</v>
      </c>
      <c r="BZ99" s="2">
        <f t="shared" si="135"/>
        <v>68.575999999999993</v>
      </c>
      <c r="CA99" s="2">
        <f t="shared" si="136"/>
        <v>70.424000000000007</v>
      </c>
      <c r="CB99" s="2">
        <f t="shared" si="137"/>
        <v>72.332999999999998</v>
      </c>
      <c r="CC99" s="2">
        <f t="shared" si="138"/>
        <v>71.847999999999999</v>
      </c>
      <c r="CD99" s="2">
        <f t="shared" si="139"/>
        <v>72.742000000000004</v>
      </c>
      <c r="CE99" s="2">
        <f t="shared" si="140"/>
        <v>76.742000000000004</v>
      </c>
      <c r="CF99" s="2" t="str">
        <f t="shared" si="141"/>
        <v/>
      </c>
      <c r="CG99" s="2">
        <f t="shared" si="142"/>
        <v>75.879000000000005</v>
      </c>
      <c r="CH99" s="2">
        <f t="shared" si="143"/>
        <v>73.757999999999996</v>
      </c>
      <c r="CI99" s="2">
        <f t="shared" si="144"/>
        <v>69.045000000000002</v>
      </c>
      <c r="CJ99" s="2">
        <f t="shared" si="145"/>
        <v>62.606000000000002</v>
      </c>
      <c r="CK99" s="2">
        <f t="shared" si="146"/>
        <v>56.234999999999999</v>
      </c>
      <c r="CL99" s="2">
        <f t="shared" si="147"/>
        <v>46.735300000000002</v>
      </c>
      <c r="CO99" s="2">
        <f t="shared" si="148"/>
        <v>70.759070744785319</v>
      </c>
      <c r="CP99" s="2">
        <f t="shared" si="149"/>
        <v>71.732426912823996</v>
      </c>
      <c r="CQ99" s="2">
        <f t="shared" si="150"/>
        <v>73.644657537004562</v>
      </c>
      <c r="CR99" s="2">
        <f t="shared" si="151"/>
        <v>73.916138971304193</v>
      </c>
      <c r="CS99" s="2">
        <f t="shared" si="152"/>
        <v>75.815164819669633</v>
      </c>
      <c r="CT99" s="2">
        <f t="shared" si="153"/>
        <v>78.366159720151373</v>
      </c>
      <c r="CU99" s="2">
        <f t="shared" si="154"/>
        <v>79.101710232586285</v>
      </c>
      <c r="CV99" s="2">
        <f t="shared" si="155"/>
        <v>78.630439655740503</v>
      </c>
      <c r="CW99" s="2">
        <f t="shared" si="156"/>
        <v>75.79764538109734</v>
      </c>
      <c r="CX99" s="2">
        <f t="shared" si="157"/>
        <v>71.55897548160452</v>
      </c>
      <c r="CY99" s="2">
        <f t="shared" si="158"/>
        <v>65.836603899667352</v>
      </c>
      <c r="CZ99" s="2">
        <f t="shared" si="159"/>
        <v>58.437067444473946</v>
      </c>
      <c r="DA99" s="2">
        <f t="shared" si="160"/>
        <v>48.212575146630897</v>
      </c>
      <c r="DD99" s="2">
        <f t="shared" si="161"/>
        <v>70.613012563176426</v>
      </c>
      <c r="DE99" s="2">
        <f t="shared" si="162"/>
        <v>71.288920615662889</v>
      </c>
      <c r="DF99" s="2">
        <f t="shared" si="163"/>
        <v>73.385833346186942</v>
      </c>
      <c r="DG99" s="2">
        <f t="shared" si="164"/>
        <v>73.45385386134528</v>
      </c>
      <c r="DH99" s="2">
        <f t="shared" si="165"/>
        <v>75.38016190611981</v>
      </c>
      <c r="DI99" s="2">
        <f t="shared" si="166"/>
        <v>77.936482275850011</v>
      </c>
      <c r="DJ99" s="2">
        <f t="shared" si="167"/>
        <v>79.083946918537336</v>
      </c>
      <c r="DK99" s="2">
        <f t="shared" si="168"/>
        <v>78.370018775168859</v>
      </c>
      <c r="DL99" s="2">
        <f t="shared" si="169"/>
        <v>75.558917352721465</v>
      </c>
      <c r="DM99" s="2">
        <f t="shared" si="170"/>
        <v>71.276605698109122</v>
      </c>
      <c r="DN99" s="2">
        <f t="shared" si="171"/>
        <v>65.644443415726755</v>
      </c>
      <c r="DO99" s="2">
        <f t="shared" si="172"/>
        <v>58.463095931333477</v>
      </c>
      <c r="DP99" s="2">
        <f t="shared" si="173"/>
        <v>48.056243516951341</v>
      </c>
      <c r="DS99" s="2">
        <f t="shared" si="174"/>
        <v>0.30679042335624634</v>
      </c>
      <c r="DT99" s="2">
        <f t="shared" si="175"/>
        <v>0.31501940435601478</v>
      </c>
      <c r="DU99" s="2">
        <f t="shared" si="176"/>
        <v>0.34543610091967475</v>
      </c>
      <c r="DV99" s="2">
        <f t="shared" si="177"/>
        <v>0.34089897634022082</v>
      </c>
      <c r="DW99" s="2">
        <f t="shared" si="178"/>
        <v>0.35934317626629825</v>
      </c>
      <c r="DX99" s="2">
        <f t="shared" si="179"/>
        <v>0.37504388370158231</v>
      </c>
      <c r="DY99" s="2">
        <f t="shared" si="180"/>
        <v>0.30409150661613643</v>
      </c>
      <c r="DZ99" s="2">
        <f t="shared" si="181"/>
        <v>0.31548731724765744</v>
      </c>
      <c r="EA99" s="2">
        <f t="shared" si="182"/>
        <v>0.31767019301325622</v>
      </c>
      <c r="EB99" s="2">
        <f t="shared" si="183"/>
        <v>0.33399526005879265</v>
      </c>
      <c r="EC99" s="2">
        <f t="shared" si="184"/>
        <v>0.3415777513828579</v>
      </c>
      <c r="ED99" s="2">
        <f t="shared" si="185"/>
        <v>0.3160319794461125</v>
      </c>
      <c r="EE99" s="2">
        <f t="shared" si="186"/>
        <v>0.31593331489296128</v>
      </c>
    </row>
    <row r="100" spans="2:135" x14ac:dyDescent="0.25">
      <c r="B100" s="2">
        <v>94</v>
      </c>
      <c r="C100">
        <v>69.212000000000003</v>
      </c>
      <c r="D100">
        <v>70.561000000000007</v>
      </c>
      <c r="E100">
        <v>71.879000000000005</v>
      </c>
      <c r="F100">
        <v>73.197000000000003</v>
      </c>
      <c r="G100">
        <v>73.817999999999998</v>
      </c>
      <c r="H100">
        <v>75.667000000000002</v>
      </c>
      <c r="I100">
        <v>76.879000000000005</v>
      </c>
      <c r="J100">
        <v>76.438999999999993</v>
      </c>
      <c r="K100">
        <v>74.635999999999996</v>
      </c>
      <c r="L100">
        <v>68.061000000000007</v>
      </c>
      <c r="M100">
        <v>62.015000000000001</v>
      </c>
      <c r="N100">
        <v>54.293999999999997</v>
      </c>
      <c r="O100">
        <v>45.941200000000002</v>
      </c>
      <c r="R100" s="5">
        <f t="shared" si="96"/>
        <v>70.901994809327647</v>
      </c>
      <c r="S100" s="5">
        <f t="shared" si="97"/>
        <v>71.732275095603867</v>
      </c>
      <c r="T100" s="5">
        <f t="shared" si="98"/>
        <v>73.576661920653194</v>
      </c>
      <c r="U100" s="5">
        <f t="shared" si="99"/>
        <v>73.800783352644814</v>
      </c>
      <c r="V100" s="5">
        <f t="shared" si="100"/>
        <v>75.685862677977482</v>
      </c>
      <c r="W100" s="5">
        <f t="shared" si="101"/>
        <v>78.228841550465376</v>
      </c>
      <c r="X100" s="5">
        <f t="shared" si="102"/>
        <v>79.510086317293144</v>
      </c>
      <c r="Y100" s="5">
        <f t="shared" si="103"/>
        <v>78.796773431363135</v>
      </c>
      <c r="Z100" s="5">
        <f t="shared" si="104"/>
        <v>75.931845882028853</v>
      </c>
      <c r="AA100" s="5">
        <f t="shared" si="105"/>
        <v>71.542607536634478</v>
      </c>
      <c r="AB100" s="5">
        <f t="shared" si="106"/>
        <v>65.813964676164034</v>
      </c>
      <c r="AC100" s="5">
        <f t="shared" si="107"/>
        <v>58.53995551072093</v>
      </c>
      <c r="AD100" s="5">
        <f t="shared" si="108"/>
        <v>48.225336628513816</v>
      </c>
      <c r="AE100" s="5"/>
      <c r="AG100" s="5">
        <f t="shared" si="188"/>
        <v>-1.6899948093276436</v>
      </c>
      <c r="AH100" s="5">
        <f t="shared" si="188"/>
        <v>-1.1712750956038604</v>
      </c>
      <c r="AI100" s="5">
        <f t="shared" si="188"/>
        <v>-1.6976619206531893</v>
      </c>
      <c r="AJ100" s="5">
        <f t="shared" si="187"/>
        <v>-0.60378335264481109</v>
      </c>
      <c r="AK100" s="5">
        <f t="shared" si="187"/>
        <v>-1.8678626779774845</v>
      </c>
      <c r="AL100" s="5">
        <f t="shared" si="187"/>
        <v>-2.561841550465374</v>
      </c>
      <c r="AM100" s="5">
        <f t="shared" si="187"/>
        <v>-2.6310863172931391</v>
      </c>
      <c r="AN100" s="5">
        <f t="shared" si="94"/>
        <v>-2.3577734313631424</v>
      </c>
      <c r="AO100" s="5">
        <f t="shared" si="94"/>
        <v>-1.295845882028857</v>
      </c>
      <c r="AP100" s="5">
        <f t="shared" si="94"/>
        <v>-3.4816075366344705</v>
      </c>
      <c r="AQ100" s="5">
        <f t="shared" si="94"/>
        <v>-3.798964676164033</v>
      </c>
      <c r="AR100" s="5">
        <f t="shared" si="94"/>
        <v>-4.2459555107209326</v>
      </c>
      <c r="AS100" s="5">
        <f t="shared" si="94"/>
        <v>-2.2841366285138136</v>
      </c>
      <c r="AV100" s="2">
        <f t="shared" si="109"/>
        <v>70.691958202375375</v>
      </c>
      <c r="AW100" s="2">
        <f t="shared" si="110"/>
        <v>71.555809421065433</v>
      </c>
      <c r="AX100" s="2">
        <f t="shared" si="111"/>
        <v>73.524585856701279</v>
      </c>
      <c r="AY100" s="2">
        <f t="shared" si="112"/>
        <v>73.732529293394705</v>
      </c>
      <c r="AZ100" s="2">
        <f t="shared" si="113"/>
        <v>75.645895858933002</v>
      </c>
      <c r="BA100" s="2">
        <f t="shared" si="114"/>
        <v>78.199129972257239</v>
      </c>
      <c r="BB100" s="2">
        <f t="shared" si="115"/>
        <v>79.103668265448235</v>
      </c>
      <c r="BC100" s="2">
        <f t="shared" si="116"/>
        <v>78.543963166465886</v>
      </c>
      <c r="BD100" s="2">
        <f t="shared" si="117"/>
        <v>75.711640966309005</v>
      </c>
      <c r="BE100" s="2">
        <f t="shared" si="118"/>
        <v>71.452987582729463</v>
      </c>
      <c r="BF100" s="2">
        <f t="shared" si="119"/>
        <v>65.76682246606677</v>
      </c>
      <c r="BG100" s="2">
        <f t="shared" si="120"/>
        <v>58.447001594152908</v>
      </c>
      <c r="BH100" s="2">
        <f t="shared" si="121"/>
        <v>48.162707058211346</v>
      </c>
      <c r="BK100" s="2">
        <f t="shared" si="122"/>
        <v>69.212000000000003</v>
      </c>
      <c r="BL100" s="2">
        <f t="shared" si="123"/>
        <v>70.561000000000007</v>
      </c>
      <c r="BM100" s="2">
        <f t="shared" si="124"/>
        <v>71.879000000000005</v>
      </c>
      <c r="BN100" s="2">
        <f t="shared" si="125"/>
        <v>73.197000000000003</v>
      </c>
      <c r="BO100" s="2">
        <f t="shared" si="126"/>
        <v>73.817999999999998</v>
      </c>
      <c r="BP100" s="2">
        <f t="shared" si="127"/>
        <v>75.667000000000002</v>
      </c>
      <c r="BQ100" s="2">
        <f t="shared" si="128"/>
        <v>76.879000000000005</v>
      </c>
      <c r="BR100" s="2">
        <f t="shared" si="129"/>
        <v>76.438999999999993</v>
      </c>
      <c r="BS100" s="2">
        <f t="shared" si="130"/>
        <v>74.635999999999996</v>
      </c>
      <c r="BT100" s="2">
        <f t="shared" si="131"/>
        <v>68.061000000000007</v>
      </c>
      <c r="BU100" s="2">
        <f t="shared" si="132"/>
        <v>62.015000000000001</v>
      </c>
      <c r="BV100" s="2">
        <f t="shared" si="133"/>
        <v>54.293999999999997</v>
      </c>
      <c r="BW100" s="2">
        <f t="shared" si="134"/>
        <v>45.941200000000002</v>
      </c>
      <c r="BZ100" s="2">
        <f t="shared" si="135"/>
        <v>69.212000000000003</v>
      </c>
      <c r="CA100" s="2">
        <f t="shared" si="136"/>
        <v>70.561000000000007</v>
      </c>
      <c r="CB100" s="2">
        <f t="shared" si="137"/>
        <v>71.879000000000005</v>
      </c>
      <c r="CC100" s="2">
        <f t="shared" si="138"/>
        <v>73.197000000000003</v>
      </c>
      <c r="CD100" s="2">
        <f t="shared" si="139"/>
        <v>73.817999999999998</v>
      </c>
      <c r="CE100" s="2">
        <f t="shared" si="140"/>
        <v>75.667000000000002</v>
      </c>
      <c r="CF100" s="2">
        <f t="shared" si="141"/>
        <v>76.879000000000005</v>
      </c>
      <c r="CG100" s="2">
        <f t="shared" si="142"/>
        <v>76.438999999999993</v>
      </c>
      <c r="CH100" s="2">
        <f t="shared" si="143"/>
        <v>74.635999999999996</v>
      </c>
      <c r="CI100" s="2">
        <f t="shared" si="144"/>
        <v>68.061000000000007</v>
      </c>
      <c r="CJ100" s="2">
        <f t="shared" si="145"/>
        <v>62.015000000000001</v>
      </c>
      <c r="CK100" s="2">
        <f t="shared" si="146"/>
        <v>54.293999999999997</v>
      </c>
      <c r="CL100" s="2">
        <f t="shared" si="147"/>
        <v>45.941200000000002</v>
      </c>
      <c r="CO100" s="2">
        <f t="shared" si="148"/>
        <v>70.767831466925855</v>
      </c>
      <c r="CP100" s="2">
        <f t="shared" si="149"/>
        <v>71.715513914105216</v>
      </c>
      <c r="CQ100" s="2">
        <f t="shared" si="150"/>
        <v>73.636344058759903</v>
      </c>
      <c r="CR100" s="2">
        <f t="shared" si="151"/>
        <v>73.912468640815632</v>
      </c>
      <c r="CS100" s="2">
        <f t="shared" si="152"/>
        <v>75.826964645209316</v>
      </c>
      <c r="CT100" s="2">
        <f t="shared" si="153"/>
        <v>78.398865659766969</v>
      </c>
      <c r="CU100" s="2">
        <f t="shared" si="154"/>
        <v>79.134046714744386</v>
      </c>
      <c r="CV100" s="2">
        <f t="shared" si="155"/>
        <v>78.662022435111012</v>
      </c>
      <c r="CW100" s="2">
        <f t="shared" si="156"/>
        <v>75.818885278734498</v>
      </c>
      <c r="CX100" s="2">
        <f t="shared" si="157"/>
        <v>71.581148859232115</v>
      </c>
      <c r="CY100" s="2">
        <f t="shared" si="158"/>
        <v>65.865225883600303</v>
      </c>
      <c r="CZ100" s="2">
        <f t="shared" si="159"/>
        <v>58.46079543388695</v>
      </c>
      <c r="DA100" s="2">
        <f t="shared" si="160"/>
        <v>48.228248904319656</v>
      </c>
      <c r="DD100" s="2">
        <f t="shared" si="161"/>
        <v>70.535603291736948</v>
      </c>
      <c r="DE100" s="2">
        <f t="shared" si="162"/>
        <v>71.239102103916679</v>
      </c>
      <c r="DF100" s="2">
        <f t="shared" si="163"/>
        <v>73.331449634370173</v>
      </c>
      <c r="DG100" s="2">
        <f t="shared" si="164"/>
        <v>73.415242182532708</v>
      </c>
      <c r="DH100" s="2">
        <f t="shared" si="165"/>
        <v>75.351481054449266</v>
      </c>
      <c r="DI100" s="2">
        <f t="shared" si="166"/>
        <v>77.895584957785999</v>
      </c>
      <c r="DJ100" s="2">
        <f t="shared" si="167"/>
        <v>79.040264734028526</v>
      </c>
      <c r="DK100" s="2">
        <f t="shared" si="168"/>
        <v>78.310348726942053</v>
      </c>
      <c r="DL100" s="2">
        <f t="shared" si="169"/>
        <v>75.50155736879708</v>
      </c>
      <c r="DM100" s="2">
        <f t="shared" si="170"/>
        <v>71.219913576628286</v>
      </c>
      <c r="DN100" s="2">
        <f t="shared" si="171"/>
        <v>65.593830830790623</v>
      </c>
      <c r="DO100" s="2">
        <f t="shared" si="172"/>
        <v>58.419775211698074</v>
      </c>
      <c r="DP100" s="2">
        <f t="shared" si="173"/>
        <v>48.033281011515577</v>
      </c>
      <c r="DS100" s="2">
        <f t="shared" si="174"/>
        <v>0.32671860117215856</v>
      </c>
      <c r="DT100" s="2">
        <f t="shared" si="175"/>
        <v>0.33522362297563491</v>
      </c>
      <c r="DU100" s="2">
        <f t="shared" si="176"/>
        <v>0.36654721476893148</v>
      </c>
      <c r="DV100" s="2">
        <f t="shared" si="177"/>
        <v>0.36188610727256926</v>
      </c>
      <c r="DW100" s="2">
        <f t="shared" si="178"/>
        <v>0.38080974779146409</v>
      </c>
      <c r="DX100" s="2">
        <f t="shared" si="179"/>
        <v>0.39686736789936528</v>
      </c>
      <c r="DY100" s="2">
        <f t="shared" si="180"/>
        <v>0.32392629228196418</v>
      </c>
      <c r="DZ100" s="2">
        <f t="shared" si="181"/>
        <v>0.33570683819332992</v>
      </c>
      <c r="EA100" s="2">
        <f t="shared" si="182"/>
        <v>0.33796054197266084</v>
      </c>
      <c r="EB100" s="2">
        <f t="shared" si="183"/>
        <v>0.35478615371914174</v>
      </c>
      <c r="EC100" s="2">
        <f t="shared" si="184"/>
        <v>0.36258368203396235</v>
      </c>
      <c r="ED100" s="2">
        <f t="shared" si="185"/>
        <v>0.33626925935532803</v>
      </c>
      <c r="EE100" s="2">
        <f t="shared" si="186"/>
        <v>0.33616738205286578</v>
      </c>
    </row>
    <row r="101" spans="2:135" x14ac:dyDescent="0.25">
      <c r="B101" s="2">
        <v>95</v>
      </c>
      <c r="C101">
        <v>69.652000000000001</v>
      </c>
      <c r="D101">
        <v>70.287999999999997</v>
      </c>
      <c r="E101">
        <v>72.364000000000004</v>
      </c>
      <c r="F101">
        <v>71.832999999999998</v>
      </c>
      <c r="G101">
        <v>74.03</v>
      </c>
      <c r="H101">
        <v>76.347999999999999</v>
      </c>
      <c r="I101">
        <v>75.697000000000003</v>
      </c>
      <c r="J101">
        <v>75.682000000000002</v>
      </c>
      <c r="K101">
        <v>72.347999999999999</v>
      </c>
      <c r="L101">
        <v>68.620999999999995</v>
      </c>
      <c r="M101">
        <v>63.53</v>
      </c>
      <c r="N101">
        <v>55.984999999999999</v>
      </c>
      <c r="O101">
        <v>46.808799999999998</v>
      </c>
      <c r="R101" s="5">
        <f t="shared" si="96"/>
        <v>70.755435724975243</v>
      </c>
      <c r="S101" s="5">
        <f t="shared" si="97"/>
        <v>71.590776905452572</v>
      </c>
      <c r="T101" s="5">
        <f t="shared" si="98"/>
        <v>73.511707445881655</v>
      </c>
      <c r="U101" s="5">
        <f t="shared" si="99"/>
        <v>73.731320342005588</v>
      </c>
      <c r="V101" s="5">
        <f t="shared" si="100"/>
        <v>75.645794626522061</v>
      </c>
      <c r="W101" s="5">
        <f t="shared" si="101"/>
        <v>78.200409035839513</v>
      </c>
      <c r="X101" s="5">
        <f t="shared" si="102"/>
        <v>79.286446254748626</v>
      </c>
      <c r="Y101" s="5">
        <f t="shared" si="103"/>
        <v>78.642809241261233</v>
      </c>
      <c r="Z101" s="5">
        <f t="shared" si="104"/>
        <v>75.790676343486297</v>
      </c>
      <c r="AA101" s="5">
        <f t="shared" si="105"/>
        <v>71.47344404264814</v>
      </c>
      <c r="AB101" s="5">
        <f t="shared" si="106"/>
        <v>65.777391513716452</v>
      </c>
      <c r="AC101" s="5">
        <f t="shared" si="107"/>
        <v>58.484404215283845</v>
      </c>
      <c r="AD101" s="5">
        <f t="shared" si="108"/>
        <v>48.186282116598221</v>
      </c>
      <c r="AE101" s="5"/>
      <c r="AG101" s="5">
        <f t="shared" si="188"/>
        <v>-1.1034357249752418</v>
      </c>
      <c r="AH101" s="5">
        <f t="shared" si="188"/>
        <v>-1.3027769054525749</v>
      </c>
      <c r="AI101" s="5">
        <f t="shared" si="188"/>
        <v>-1.1477074458816503</v>
      </c>
      <c r="AJ101" s="5">
        <f t="shared" si="187"/>
        <v>-1.8983203420055901</v>
      </c>
      <c r="AK101" s="5">
        <f t="shared" si="187"/>
        <v>-1.6157946265220602</v>
      </c>
      <c r="AL101" s="5">
        <f t="shared" si="187"/>
        <v>-1.8524090358395142</v>
      </c>
      <c r="AM101" s="5">
        <f t="shared" si="187"/>
        <v>-3.5894462547486228</v>
      </c>
      <c r="AN101" s="5">
        <f t="shared" si="94"/>
        <v>-2.9608092412612308</v>
      </c>
      <c r="AO101" s="5">
        <f t="shared" si="94"/>
        <v>-3.4426763434862977</v>
      </c>
      <c r="AP101" s="5">
        <f t="shared" si="94"/>
        <v>-2.8524440426481448</v>
      </c>
      <c r="AQ101" s="5">
        <f t="shared" si="94"/>
        <v>-2.2473915137164511</v>
      </c>
      <c r="AR101" s="5">
        <f t="shared" si="94"/>
        <v>-2.499404215283846</v>
      </c>
      <c r="AS101" s="5">
        <f t="shared" si="94"/>
        <v>-1.3774821165982232</v>
      </c>
      <c r="AV101" s="2">
        <f t="shared" si="109"/>
        <v>70.666014819355198</v>
      </c>
      <c r="AW101" s="2">
        <f t="shared" si="110"/>
        <v>71.517258430131264</v>
      </c>
      <c r="AX101" s="2">
        <f t="shared" si="111"/>
        <v>73.491791931980984</v>
      </c>
      <c r="AY101" s="2">
        <f t="shared" si="112"/>
        <v>73.704757895623089</v>
      </c>
      <c r="AZ101" s="2">
        <f t="shared" si="113"/>
        <v>75.63095856001226</v>
      </c>
      <c r="BA101" s="2">
        <f t="shared" si="114"/>
        <v>78.189794267068521</v>
      </c>
      <c r="BB101" s="2">
        <f t="shared" si="115"/>
        <v>79.107901386041476</v>
      </c>
      <c r="BC101" s="2">
        <f t="shared" si="116"/>
        <v>78.535680981812064</v>
      </c>
      <c r="BD101" s="2">
        <f t="shared" si="117"/>
        <v>75.698040443421775</v>
      </c>
      <c r="BE101" s="2">
        <f t="shared" si="118"/>
        <v>71.437782585168904</v>
      </c>
      <c r="BF101" s="2">
        <f t="shared" si="119"/>
        <v>65.759161293902693</v>
      </c>
      <c r="BG101" s="2">
        <f t="shared" si="120"/>
        <v>58.445929219460211</v>
      </c>
      <c r="BH101" s="2">
        <f t="shared" si="121"/>
        <v>48.160521071317405</v>
      </c>
      <c r="BK101" s="2">
        <f t="shared" si="122"/>
        <v>69.652000000000001</v>
      </c>
      <c r="BL101" s="2">
        <f t="shared" si="123"/>
        <v>70.287999999999997</v>
      </c>
      <c r="BM101" s="2">
        <f t="shared" si="124"/>
        <v>72.364000000000004</v>
      </c>
      <c r="BN101" s="2">
        <f t="shared" si="125"/>
        <v>71.832999999999998</v>
      </c>
      <c r="BO101" s="2">
        <f t="shared" si="126"/>
        <v>74.03</v>
      </c>
      <c r="BP101" s="2">
        <f t="shared" si="127"/>
        <v>76.347999999999999</v>
      </c>
      <c r="BQ101" s="2">
        <f t="shared" si="128"/>
        <v>75.697000000000003</v>
      </c>
      <c r="BR101" s="2">
        <f t="shared" si="129"/>
        <v>75.682000000000002</v>
      </c>
      <c r="BS101" s="2">
        <f t="shared" si="130"/>
        <v>72.347999999999999</v>
      </c>
      <c r="BT101" s="2">
        <f t="shared" si="131"/>
        <v>68.620999999999995</v>
      </c>
      <c r="BU101" s="2">
        <f t="shared" si="132"/>
        <v>63.53</v>
      </c>
      <c r="BV101" s="2">
        <f t="shared" si="133"/>
        <v>55.984999999999999</v>
      </c>
      <c r="BW101" s="2">
        <f t="shared" si="134"/>
        <v>46.808799999999998</v>
      </c>
      <c r="BZ101" s="2">
        <f t="shared" si="135"/>
        <v>69.652000000000001</v>
      </c>
      <c r="CA101" s="2">
        <f t="shared" si="136"/>
        <v>70.287999999999997</v>
      </c>
      <c r="CB101" s="2">
        <f t="shared" si="137"/>
        <v>72.364000000000004</v>
      </c>
      <c r="CC101" s="2">
        <f t="shared" si="138"/>
        <v>71.832999999999998</v>
      </c>
      <c r="CD101" s="2">
        <f t="shared" si="139"/>
        <v>74.03</v>
      </c>
      <c r="CE101" s="2">
        <f t="shared" si="140"/>
        <v>76.347999999999999</v>
      </c>
      <c r="CF101" s="2">
        <f t="shared" si="141"/>
        <v>75.697000000000003</v>
      </c>
      <c r="CG101" s="2">
        <f t="shared" si="142"/>
        <v>75.682000000000002</v>
      </c>
      <c r="CH101" s="2">
        <f t="shared" si="143"/>
        <v>72.347999999999999</v>
      </c>
      <c r="CI101" s="2">
        <f t="shared" si="144"/>
        <v>68.620999999999995</v>
      </c>
      <c r="CJ101" s="2">
        <f t="shared" si="145"/>
        <v>63.53</v>
      </c>
      <c r="CK101" s="2">
        <f t="shared" si="146"/>
        <v>55.984999999999999</v>
      </c>
      <c r="CL101" s="2">
        <f t="shared" si="147"/>
        <v>46.808799999999998</v>
      </c>
      <c r="CO101" s="2">
        <f t="shared" si="148"/>
        <v>70.776592189066392</v>
      </c>
      <c r="CP101" s="2">
        <f t="shared" si="149"/>
        <v>71.69860091538645</v>
      </c>
      <c r="CQ101" s="2">
        <f t="shared" si="150"/>
        <v>73.628030580515244</v>
      </c>
      <c r="CR101" s="2">
        <f t="shared" si="151"/>
        <v>73.908798310327057</v>
      </c>
      <c r="CS101" s="2">
        <f t="shared" si="152"/>
        <v>75.838764470748984</v>
      </c>
      <c r="CT101" s="2">
        <f t="shared" si="153"/>
        <v>78.431571599382565</v>
      </c>
      <c r="CU101" s="2">
        <f t="shared" si="154"/>
        <v>79.166383196902487</v>
      </c>
      <c r="CV101" s="2">
        <f t="shared" si="155"/>
        <v>78.693605214481508</v>
      </c>
      <c r="CW101" s="2">
        <f t="shared" si="156"/>
        <v>75.840125176371657</v>
      </c>
      <c r="CX101" s="2">
        <f t="shared" si="157"/>
        <v>71.603322236859697</v>
      </c>
      <c r="CY101" s="2">
        <f t="shared" si="158"/>
        <v>65.893847867533253</v>
      </c>
      <c r="CZ101" s="2">
        <f t="shared" si="159"/>
        <v>58.484523423299954</v>
      </c>
      <c r="DA101" s="2">
        <f t="shared" si="160"/>
        <v>48.243922662008409</v>
      </c>
      <c r="DD101" s="2">
        <f t="shared" si="161"/>
        <v>70.458194020297483</v>
      </c>
      <c r="DE101" s="2">
        <f t="shared" si="162"/>
        <v>71.189283592170455</v>
      </c>
      <c r="DF101" s="2">
        <f t="shared" si="163"/>
        <v>73.277065922553405</v>
      </c>
      <c r="DG101" s="2">
        <f t="shared" si="164"/>
        <v>73.376630503720136</v>
      </c>
      <c r="DH101" s="2">
        <f t="shared" si="165"/>
        <v>75.322800202778723</v>
      </c>
      <c r="DI101" s="2">
        <f t="shared" si="166"/>
        <v>77.854687639721973</v>
      </c>
      <c r="DJ101" s="2">
        <f t="shared" si="167"/>
        <v>78.996582549519729</v>
      </c>
      <c r="DK101" s="2">
        <f t="shared" si="168"/>
        <v>78.250678678715232</v>
      </c>
      <c r="DL101" s="2">
        <f t="shared" si="169"/>
        <v>75.44419738487268</v>
      </c>
      <c r="DM101" s="2">
        <f t="shared" si="170"/>
        <v>71.16322145514745</v>
      </c>
      <c r="DN101" s="2">
        <f t="shared" si="171"/>
        <v>65.543218245854476</v>
      </c>
      <c r="DO101" s="2">
        <f t="shared" si="172"/>
        <v>58.376454492062663</v>
      </c>
      <c r="DP101" s="2">
        <f t="shared" si="173"/>
        <v>48.010318506079805</v>
      </c>
      <c r="DS101" s="2">
        <f t="shared" si="174"/>
        <v>0.3472927314210062</v>
      </c>
      <c r="DT101" s="2">
        <f t="shared" si="175"/>
        <v>0.35605010273384935</v>
      </c>
      <c r="DU101" s="2">
        <f t="shared" si="176"/>
        <v>0.38818338383538686</v>
      </c>
      <c r="DV101" s="2">
        <f t="shared" si="177"/>
        <v>0.38341367548127908</v>
      </c>
      <c r="DW101" s="2">
        <f t="shared" si="178"/>
        <v>0.40275252306560388</v>
      </c>
      <c r="DX101" s="2">
        <f t="shared" si="179"/>
        <v>0.41910912630729052</v>
      </c>
      <c r="DY101" s="2">
        <f t="shared" si="180"/>
        <v>0.34441453411650325</v>
      </c>
      <c r="DZ101" s="2">
        <f t="shared" si="181"/>
        <v>0.3565472373341253</v>
      </c>
      <c r="EA101" s="2">
        <f t="shared" si="182"/>
        <v>0.35886526786099737</v>
      </c>
      <c r="EB101" s="2">
        <f t="shared" si="183"/>
        <v>0.37614032641964273</v>
      </c>
      <c r="EC101" s="2">
        <f t="shared" si="184"/>
        <v>0.38412776703147605</v>
      </c>
      <c r="ED101" s="2">
        <f t="shared" si="185"/>
        <v>0.3571258029284814</v>
      </c>
      <c r="EE101" s="2">
        <f t="shared" si="186"/>
        <v>0.35702100572429168</v>
      </c>
    </row>
    <row r="102" spans="2:135" x14ac:dyDescent="0.25">
      <c r="B102" s="2">
        <v>96</v>
      </c>
      <c r="C102">
        <v>68.984999999999999</v>
      </c>
      <c r="D102">
        <v>70.938999999999993</v>
      </c>
      <c r="E102">
        <v>73.682000000000002</v>
      </c>
      <c r="F102">
        <v>71.561000000000007</v>
      </c>
      <c r="G102">
        <v>74.03</v>
      </c>
      <c r="H102">
        <v>77.167000000000002</v>
      </c>
      <c r="I102">
        <v>77.272999999999996</v>
      </c>
      <c r="J102">
        <v>75.635999999999996</v>
      </c>
      <c r="K102">
        <v>72.605999999999995</v>
      </c>
      <c r="L102">
        <v>68.605999999999995</v>
      </c>
      <c r="M102">
        <v>64.015000000000001</v>
      </c>
      <c r="N102">
        <v>56.293999999999997</v>
      </c>
      <c r="O102">
        <v>46.264699999999998</v>
      </c>
      <c r="R102" s="5">
        <f t="shared" si="96"/>
        <v>70.672151690460311</v>
      </c>
      <c r="S102" s="5">
        <f t="shared" si="97"/>
        <v>71.505873697718314</v>
      </c>
      <c r="T102" s="5">
        <f t="shared" si="98"/>
        <v>73.463991627289403</v>
      </c>
      <c r="U102" s="5">
        <f t="shared" si="99"/>
        <v>73.684936027325051</v>
      </c>
      <c r="V102" s="5">
        <f t="shared" si="100"/>
        <v>75.619194333170583</v>
      </c>
      <c r="W102" s="5">
        <f t="shared" si="101"/>
        <v>78.180520481660238</v>
      </c>
      <c r="X102" s="5">
        <f t="shared" si="102"/>
        <v>79.182535821198726</v>
      </c>
      <c r="Y102" s="5">
        <f t="shared" si="103"/>
        <v>78.565928024485956</v>
      </c>
      <c r="Z102" s="5">
        <f t="shared" si="104"/>
        <v>75.717491200099545</v>
      </c>
      <c r="AA102" s="5">
        <f t="shared" si="105"/>
        <v>71.43229163476515</v>
      </c>
      <c r="AB102" s="5">
        <f t="shared" si="106"/>
        <v>65.754519422610628</v>
      </c>
      <c r="AC102" s="5">
        <f t="shared" si="107"/>
        <v>58.456965453229678</v>
      </c>
      <c r="AD102" s="5">
        <f t="shared" si="108"/>
        <v>48.166564057503038</v>
      </c>
      <c r="AE102" s="5"/>
      <c r="AG102" s="5">
        <f t="shared" si="188"/>
        <v>-1.6871516904603112</v>
      </c>
      <c r="AH102" s="5">
        <f t="shared" si="188"/>
        <v>-0.56687369771832152</v>
      </c>
      <c r="AI102" s="5">
        <f t="shared" si="188"/>
        <v>0.21800837271059947</v>
      </c>
      <c r="AJ102" s="5">
        <f t="shared" si="187"/>
        <v>-2.1239360273250441</v>
      </c>
      <c r="AK102" s="5">
        <f t="shared" si="187"/>
        <v>-1.5891943331705818</v>
      </c>
      <c r="AL102" s="5">
        <f t="shared" si="187"/>
        <v>-1.0135204816602368</v>
      </c>
      <c r="AM102" s="5">
        <f t="shared" si="187"/>
        <v>-1.9095358211987303</v>
      </c>
      <c r="AN102" s="5">
        <f t="shared" si="94"/>
        <v>-2.9299280244859602</v>
      </c>
      <c r="AO102" s="5">
        <f t="shared" si="94"/>
        <v>-3.1114912000995503</v>
      </c>
      <c r="AP102" s="5">
        <f t="shared" si="94"/>
        <v>-2.8262916347651554</v>
      </c>
      <c r="AQ102" s="5">
        <f t="shared" si="94"/>
        <v>-1.739519422610627</v>
      </c>
      <c r="AR102" s="5">
        <f t="shared" si="94"/>
        <v>-2.1629654532296811</v>
      </c>
      <c r="AS102" s="5">
        <f t="shared" si="94"/>
        <v>-1.9018640575030403</v>
      </c>
      <c r="AV102" s="2">
        <f t="shared" si="109"/>
        <v>70.636288379379181</v>
      </c>
      <c r="AW102" s="2">
        <f t="shared" si="110"/>
        <v>71.477033580390014</v>
      </c>
      <c r="AX102" s="2">
        <f t="shared" si="111"/>
        <v>73.456825788954021</v>
      </c>
      <c r="AY102" s="2">
        <f t="shared" si="112"/>
        <v>73.675217247342928</v>
      </c>
      <c r="AZ102" s="2">
        <f t="shared" si="113"/>
        <v>75.614024200122842</v>
      </c>
      <c r="BA102" s="2">
        <f t="shared" si="114"/>
        <v>78.176967384185318</v>
      </c>
      <c r="BB102" s="2">
        <f t="shared" si="115"/>
        <v>79.108873192531448</v>
      </c>
      <c r="BC102" s="2">
        <f t="shared" si="116"/>
        <v>78.523297404664177</v>
      </c>
      <c r="BD102" s="2">
        <f t="shared" si="117"/>
        <v>75.680892596425224</v>
      </c>
      <c r="BE102" s="2">
        <f t="shared" si="118"/>
        <v>71.418953790809766</v>
      </c>
      <c r="BF102" s="2">
        <f t="shared" si="119"/>
        <v>65.747886387815186</v>
      </c>
      <c r="BG102" s="2">
        <f t="shared" si="120"/>
        <v>58.441962700085767</v>
      </c>
      <c r="BH102" s="2">
        <f t="shared" si="121"/>
        <v>48.156572260954917</v>
      </c>
      <c r="BK102" s="2">
        <f t="shared" si="122"/>
        <v>68.984999999999999</v>
      </c>
      <c r="BL102" s="2">
        <f t="shared" si="123"/>
        <v>70.938999999999993</v>
      </c>
      <c r="BM102" s="2">
        <f t="shared" si="124"/>
        <v>73.682000000000002</v>
      </c>
      <c r="BN102" s="2">
        <f t="shared" si="125"/>
        <v>71.561000000000007</v>
      </c>
      <c r="BO102" s="2">
        <f t="shared" si="126"/>
        <v>74.03</v>
      </c>
      <c r="BP102" s="2">
        <f t="shared" si="127"/>
        <v>77.167000000000002</v>
      </c>
      <c r="BQ102" s="2">
        <f t="shared" si="128"/>
        <v>77.272999999999996</v>
      </c>
      <c r="BR102" s="2">
        <f t="shared" si="129"/>
        <v>75.635999999999996</v>
      </c>
      <c r="BS102" s="2">
        <f t="shared" si="130"/>
        <v>72.605999999999995</v>
      </c>
      <c r="BT102" s="2">
        <f t="shared" si="131"/>
        <v>68.605999999999995</v>
      </c>
      <c r="BU102" s="2">
        <f t="shared" si="132"/>
        <v>64.015000000000001</v>
      </c>
      <c r="BV102" s="2">
        <f t="shared" si="133"/>
        <v>56.293999999999997</v>
      </c>
      <c r="BW102" s="2">
        <f t="shared" si="134"/>
        <v>46.264699999999998</v>
      </c>
      <c r="BZ102" s="2">
        <f t="shared" si="135"/>
        <v>68.984999999999999</v>
      </c>
      <c r="CA102" s="2">
        <f t="shared" si="136"/>
        <v>70.938999999999993</v>
      </c>
      <c r="CB102" s="2">
        <f t="shared" si="137"/>
        <v>73.682000000000002</v>
      </c>
      <c r="CC102" s="2">
        <f t="shared" si="138"/>
        <v>71.561000000000007</v>
      </c>
      <c r="CD102" s="2">
        <f t="shared" si="139"/>
        <v>74.03</v>
      </c>
      <c r="CE102" s="2">
        <f t="shared" si="140"/>
        <v>77.167000000000002</v>
      </c>
      <c r="CF102" s="2">
        <f t="shared" si="141"/>
        <v>77.272999999999996</v>
      </c>
      <c r="CG102" s="2">
        <f t="shared" si="142"/>
        <v>75.635999999999996</v>
      </c>
      <c r="CH102" s="2">
        <f t="shared" si="143"/>
        <v>72.605999999999995</v>
      </c>
      <c r="CI102" s="2">
        <f t="shared" si="144"/>
        <v>68.605999999999995</v>
      </c>
      <c r="CJ102" s="2">
        <f t="shared" si="145"/>
        <v>64.015000000000001</v>
      </c>
      <c r="CK102" s="2">
        <f t="shared" si="146"/>
        <v>56.293999999999997</v>
      </c>
      <c r="CL102" s="2">
        <f t="shared" si="147"/>
        <v>46.264699999999998</v>
      </c>
      <c r="CO102" s="2">
        <f t="shared" si="148"/>
        <v>70.785352911206928</v>
      </c>
      <c r="CP102" s="2">
        <f t="shared" si="149"/>
        <v>71.681687916667684</v>
      </c>
      <c r="CQ102" s="2">
        <f t="shared" si="150"/>
        <v>73.619717102270585</v>
      </c>
      <c r="CR102" s="2">
        <f t="shared" si="151"/>
        <v>73.905127979838483</v>
      </c>
      <c r="CS102" s="2">
        <f t="shared" si="152"/>
        <v>75.850564296288667</v>
      </c>
      <c r="CT102" s="2">
        <f t="shared" si="153"/>
        <v>78.464277538998147</v>
      </c>
      <c r="CU102" s="2">
        <f t="shared" si="154"/>
        <v>79.198719679060588</v>
      </c>
      <c r="CV102" s="2">
        <f t="shared" si="155"/>
        <v>78.725187993852018</v>
      </c>
      <c r="CW102" s="2">
        <f t="shared" si="156"/>
        <v>75.86136507400883</v>
      </c>
      <c r="CX102" s="2">
        <f t="shared" si="157"/>
        <v>71.625495614487278</v>
      </c>
      <c r="CY102" s="2">
        <f t="shared" si="158"/>
        <v>65.922469851466218</v>
      </c>
      <c r="CZ102" s="2">
        <f t="shared" si="159"/>
        <v>58.508251412712958</v>
      </c>
      <c r="DA102" s="2">
        <f t="shared" si="160"/>
        <v>48.259596419697168</v>
      </c>
      <c r="DD102" s="2">
        <f t="shared" si="161"/>
        <v>70.380784748858005</v>
      </c>
      <c r="DE102" s="2">
        <f t="shared" si="162"/>
        <v>71.139465080424245</v>
      </c>
      <c r="DF102" s="2">
        <f t="shared" si="163"/>
        <v>73.222682210736636</v>
      </c>
      <c r="DG102" s="2">
        <f t="shared" si="164"/>
        <v>73.338018824907564</v>
      </c>
      <c r="DH102" s="2">
        <f t="shared" si="165"/>
        <v>75.294119351108165</v>
      </c>
      <c r="DI102" s="2">
        <f t="shared" si="166"/>
        <v>77.813790321657947</v>
      </c>
      <c r="DJ102" s="2">
        <f t="shared" si="167"/>
        <v>78.952900365010919</v>
      </c>
      <c r="DK102" s="2">
        <f t="shared" si="168"/>
        <v>78.191008630488426</v>
      </c>
      <c r="DL102" s="2">
        <f t="shared" si="169"/>
        <v>75.386837400948281</v>
      </c>
      <c r="DM102" s="2">
        <f t="shared" si="170"/>
        <v>71.106529333666614</v>
      </c>
      <c r="DN102" s="2">
        <f t="shared" si="171"/>
        <v>65.492605660918329</v>
      </c>
      <c r="DO102" s="2">
        <f t="shared" si="172"/>
        <v>58.33313377242726</v>
      </c>
      <c r="DP102" s="2">
        <f t="shared" si="173"/>
        <v>47.987356000644041</v>
      </c>
      <c r="DS102" s="2">
        <f t="shared" si="174"/>
        <v>0.36845344171985589</v>
      </c>
      <c r="DT102" s="2">
        <f t="shared" si="175"/>
        <v>0.3774358485074682</v>
      </c>
      <c r="DU102" s="2">
        <f t="shared" si="176"/>
        <v>0.41026951733946992</v>
      </c>
      <c r="DV102" s="2">
        <f t="shared" si="177"/>
        <v>0.40540825429552696</v>
      </c>
      <c r="DW102" s="2">
        <f t="shared" si="178"/>
        <v>0.42509164332348315</v>
      </c>
      <c r="DX102" s="2">
        <f t="shared" si="179"/>
        <v>0.44168455144687013</v>
      </c>
      <c r="DY102" s="2">
        <f t="shared" si="180"/>
        <v>0.36549807681498481</v>
      </c>
      <c r="DZ102" s="2">
        <f t="shared" si="181"/>
        <v>0.37794531768616607</v>
      </c>
      <c r="EA102" s="2">
        <f t="shared" si="182"/>
        <v>0.38032023805823562</v>
      </c>
      <c r="EB102" s="2">
        <f t="shared" si="183"/>
        <v>0.39798698164146906</v>
      </c>
      <c r="EC102" s="2">
        <f t="shared" si="184"/>
        <v>0.40613632744918682</v>
      </c>
      <c r="ED102" s="2">
        <f t="shared" si="185"/>
        <v>0.37853817878677004</v>
      </c>
      <c r="EE102" s="2">
        <f t="shared" si="186"/>
        <v>0.3784307969425727</v>
      </c>
    </row>
    <row r="103" spans="2:135" x14ac:dyDescent="0.25">
      <c r="B103" s="2">
        <v>97</v>
      </c>
      <c r="C103">
        <v>68.727000000000004</v>
      </c>
      <c r="D103">
        <v>70.484999999999999</v>
      </c>
      <c r="E103">
        <v>72.652000000000001</v>
      </c>
      <c r="F103">
        <v>72.090999999999994</v>
      </c>
      <c r="G103">
        <v>74.364000000000004</v>
      </c>
      <c r="H103">
        <v>76.075999999999993</v>
      </c>
      <c r="I103">
        <v>77.257999999999996</v>
      </c>
      <c r="J103">
        <v>75.697000000000003</v>
      </c>
      <c r="K103">
        <v>74.302999999999997</v>
      </c>
      <c r="L103">
        <v>69.787999999999997</v>
      </c>
      <c r="M103">
        <v>63.97</v>
      </c>
      <c r="N103">
        <v>58.25</v>
      </c>
      <c r="O103">
        <v>46.5441</v>
      </c>
      <c r="R103" s="5">
        <f t="shared" si="96"/>
        <v>70.616210244564869</v>
      </c>
      <c r="S103" s="5">
        <f t="shared" si="97"/>
        <v>71.445773406946245</v>
      </c>
      <c r="T103" s="5">
        <f t="shared" si="98"/>
        <v>73.422087487845573</v>
      </c>
      <c r="U103" s="5">
        <f t="shared" si="99"/>
        <v>73.6472501531821</v>
      </c>
      <c r="V103" s="5">
        <f t="shared" si="100"/>
        <v>75.596787584513308</v>
      </c>
      <c r="W103" s="5">
        <f t="shared" si="101"/>
        <v>78.161755676357046</v>
      </c>
      <c r="X103" s="5">
        <f t="shared" si="102"/>
        <v>79.135010627626144</v>
      </c>
      <c r="Y103" s="5">
        <f t="shared" si="103"/>
        <v>78.522635625585977</v>
      </c>
      <c r="Z103" s="5">
        <f t="shared" si="104"/>
        <v>75.67368714864493</v>
      </c>
      <c r="AA103" s="5">
        <f t="shared" si="105"/>
        <v>71.401120368204218</v>
      </c>
      <c r="AB103" s="5">
        <f t="shared" si="106"/>
        <v>65.735199309184793</v>
      </c>
      <c r="AC103" s="5">
        <f t="shared" si="107"/>
        <v>58.44051877522751</v>
      </c>
      <c r="AD103" s="5">
        <f t="shared" si="108"/>
        <v>48.154472864823632</v>
      </c>
      <c r="AE103" s="5"/>
      <c r="AG103" s="5">
        <f t="shared" si="188"/>
        <v>-1.8892102445648646</v>
      </c>
      <c r="AH103" s="5">
        <f t="shared" si="188"/>
        <v>-0.96077340694624525</v>
      </c>
      <c r="AI103" s="5">
        <f t="shared" si="188"/>
        <v>-0.77008748784557213</v>
      </c>
      <c r="AJ103" s="5">
        <f t="shared" si="187"/>
        <v>-1.5562501531821056</v>
      </c>
      <c r="AK103" s="5">
        <f t="shared" si="187"/>
        <v>-1.2327875845133036</v>
      </c>
      <c r="AL103" s="5">
        <f t="shared" si="187"/>
        <v>-2.0857556763570528</v>
      </c>
      <c r="AM103" s="5">
        <f t="shared" si="187"/>
        <v>-1.8770106276261487</v>
      </c>
      <c r="AN103" s="5">
        <f t="shared" si="94"/>
        <v>-2.8256356255859743</v>
      </c>
      <c r="AO103" s="5">
        <f t="shared" si="94"/>
        <v>-1.370687148644933</v>
      </c>
      <c r="AP103" s="5">
        <f t="shared" si="94"/>
        <v>-1.6131203682042212</v>
      </c>
      <c r="AQ103" s="5">
        <f t="shared" si="94"/>
        <v>-1.7651993091847942</v>
      </c>
      <c r="AR103" s="5">
        <f t="shared" si="94"/>
        <v>-0.19051877522750971</v>
      </c>
      <c r="AS103" s="5">
        <f t="shared" si="94"/>
        <v>-1.6103728648236313</v>
      </c>
      <c r="AV103" s="2">
        <f t="shared" si="109"/>
        <v>70.602660567216361</v>
      </c>
      <c r="AW103" s="2">
        <f t="shared" si="110"/>
        <v>71.435120654147312</v>
      </c>
      <c r="AX103" s="2">
        <f t="shared" si="111"/>
        <v>73.41966162705306</v>
      </c>
      <c r="AY103" s="2">
        <f t="shared" si="112"/>
        <v>73.643906964757576</v>
      </c>
      <c r="AZ103" s="2">
        <f t="shared" si="113"/>
        <v>75.595096086402123</v>
      </c>
      <c r="BA103" s="2">
        <f t="shared" si="114"/>
        <v>78.160640831374764</v>
      </c>
      <c r="BB103" s="2">
        <f t="shared" si="115"/>
        <v>79.106469408042187</v>
      </c>
      <c r="BC103" s="2">
        <f t="shared" si="116"/>
        <v>78.506704458078048</v>
      </c>
      <c r="BD103" s="2">
        <f t="shared" si="117"/>
        <v>75.660107680895649</v>
      </c>
      <c r="BE103" s="2">
        <f t="shared" si="118"/>
        <v>71.396431521880203</v>
      </c>
      <c r="BF103" s="2">
        <f t="shared" si="119"/>
        <v>65.732928523927356</v>
      </c>
      <c r="BG103" s="2">
        <f t="shared" si="120"/>
        <v>58.435007589959994</v>
      </c>
      <c r="BH103" s="2">
        <f t="shared" si="121"/>
        <v>48.150818432558012</v>
      </c>
      <c r="BK103" s="2">
        <f t="shared" si="122"/>
        <v>68.727000000000004</v>
      </c>
      <c r="BL103" s="2">
        <f t="shared" si="123"/>
        <v>70.484999999999999</v>
      </c>
      <c r="BM103" s="2">
        <f t="shared" si="124"/>
        <v>72.652000000000001</v>
      </c>
      <c r="BN103" s="2">
        <f t="shared" si="125"/>
        <v>72.090999999999994</v>
      </c>
      <c r="BO103" s="2">
        <f t="shared" si="126"/>
        <v>74.364000000000004</v>
      </c>
      <c r="BP103" s="2">
        <f t="shared" si="127"/>
        <v>76.075999999999993</v>
      </c>
      <c r="BQ103" s="2">
        <f t="shared" si="128"/>
        <v>77.257999999999996</v>
      </c>
      <c r="BR103" s="2">
        <f t="shared" si="129"/>
        <v>75.697000000000003</v>
      </c>
      <c r="BS103" s="2">
        <f t="shared" si="130"/>
        <v>74.302999999999997</v>
      </c>
      <c r="BT103" s="2">
        <f t="shared" si="131"/>
        <v>69.787999999999997</v>
      </c>
      <c r="BU103" s="2">
        <f t="shared" si="132"/>
        <v>63.97</v>
      </c>
      <c r="BV103" s="2">
        <f t="shared" si="133"/>
        <v>58.25</v>
      </c>
      <c r="BW103" s="2">
        <f t="shared" si="134"/>
        <v>46.5441</v>
      </c>
      <c r="BZ103" s="2">
        <f t="shared" si="135"/>
        <v>68.727000000000004</v>
      </c>
      <c r="CA103" s="2">
        <f t="shared" si="136"/>
        <v>70.484999999999999</v>
      </c>
      <c r="CB103" s="2">
        <f t="shared" si="137"/>
        <v>72.652000000000001</v>
      </c>
      <c r="CC103" s="2">
        <f t="shared" si="138"/>
        <v>72.090999999999994</v>
      </c>
      <c r="CD103" s="2">
        <f t="shared" si="139"/>
        <v>74.364000000000004</v>
      </c>
      <c r="CE103" s="2">
        <f t="shared" si="140"/>
        <v>76.075999999999993</v>
      </c>
      <c r="CF103" s="2">
        <f t="shared" si="141"/>
        <v>77.257999999999996</v>
      </c>
      <c r="CG103" s="2">
        <f t="shared" si="142"/>
        <v>75.697000000000003</v>
      </c>
      <c r="CH103" s="2">
        <f t="shared" si="143"/>
        <v>74.302999999999997</v>
      </c>
      <c r="CI103" s="2">
        <f t="shared" si="144"/>
        <v>69.787999999999997</v>
      </c>
      <c r="CJ103" s="2">
        <f t="shared" si="145"/>
        <v>63.97</v>
      </c>
      <c r="CK103" s="2">
        <f t="shared" si="146"/>
        <v>58.25</v>
      </c>
      <c r="CL103" s="2">
        <f t="shared" si="147"/>
        <v>46.5441</v>
      </c>
      <c r="CO103" s="2">
        <f t="shared" si="148"/>
        <v>70.794113633347465</v>
      </c>
      <c r="CP103" s="2">
        <f t="shared" si="149"/>
        <v>71.664774917948918</v>
      </c>
      <c r="CQ103" s="2">
        <f t="shared" si="150"/>
        <v>73.611403624025925</v>
      </c>
      <c r="CR103" s="2">
        <f t="shared" si="151"/>
        <v>73.901457649349908</v>
      </c>
      <c r="CS103" s="2">
        <f t="shared" si="152"/>
        <v>75.86236412182835</v>
      </c>
      <c r="CT103" s="2">
        <f t="shared" si="153"/>
        <v>78.496983478613743</v>
      </c>
      <c r="CU103" s="2">
        <f t="shared" si="154"/>
        <v>79.231056161218689</v>
      </c>
      <c r="CV103" s="2">
        <f t="shared" si="155"/>
        <v>78.756770773222513</v>
      </c>
      <c r="CW103" s="2">
        <f t="shared" si="156"/>
        <v>75.882604971645989</v>
      </c>
      <c r="CX103" s="2">
        <f t="shared" si="157"/>
        <v>71.647668992114859</v>
      </c>
      <c r="CY103" s="2">
        <f t="shared" si="158"/>
        <v>65.951091835399168</v>
      </c>
      <c r="CZ103" s="2">
        <f t="shared" si="159"/>
        <v>58.531979402125963</v>
      </c>
      <c r="DA103" s="2">
        <f t="shared" si="160"/>
        <v>48.27527017738592</v>
      </c>
      <c r="DD103" s="2">
        <f t="shared" si="161"/>
        <v>70.303375477418527</v>
      </c>
      <c r="DE103" s="2">
        <f t="shared" si="162"/>
        <v>71.089646568678035</v>
      </c>
      <c r="DF103" s="2">
        <f t="shared" si="163"/>
        <v>73.168298498919867</v>
      </c>
      <c r="DG103" s="2">
        <f t="shared" si="164"/>
        <v>73.299407146095007</v>
      </c>
      <c r="DH103" s="2">
        <f t="shared" si="165"/>
        <v>75.265438499437622</v>
      </c>
      <c r="DI103" s="2">
        <f t="shared" si="166"/>
        <v>77.772893003593921</v>
      </c>
      <c r="DJ103" s="2">
        <f t="shared" si="167"/>
        <v>78.909218180502108</v>
      </c>
      <c r="DK103" s="2">
        <f t="shared" si="168"/>
        <v>78.131338582261606</v>
      </c>
      <c r="DL103" s="2">
        <f t="shared" si="169"/>
        <v>75.329477417023895</v>
      </c>
      <c r="DM103" s="2">
        <f t="shared" si="170"/>
        <v>71.049837212185778</v>
      </c>
      <c r="DN103" s="2">
        <f t="shared" si="171"/>
        <v>65.441993075982182</v>
      </c>
      <c r="DO103" s="2">
        <f t="shared" si="172"/>
        <v>58.289813052791857</v>
      </c>
      <c r="DP103" s="2">
        <f t="shared" si="173"/>
        <v>47.96439349520827</v>
      </c>
      <c r="DS103" s="2">
        <f t="shared" si="174"/>
        <v>0.39013283116062331</v>
      </c>
      <c r="DT103" s="2">
        <f t="shared" si="175"/>
        <v>0.39930958731688926</v>
      </c>
      <c r="DU103" s="2">
        <f t="shared" si="176"/>
        <v>0.43272349180563824</v>
      </c>
      <c r="DV103" s="2">
        <f t="shared" si="177"/>
        <v>0.42778916918085591</v>
      </c>
      <c r="DW103" s="2">
        <f t="shared" si="178"/>
        <v>0.4477409335450992</v>
      </c>
      <c r="DX103" s="2">
        <f t="shared" si="179"/>
        <v>0.46450362053134919</v>
      </c>
      <c r="DY103" s="2">
        <f t="shared" si="180"/>
        <v>0.38711016300535867</v>
      </c>
      <c r="DZ103" s="2">
        <f t="shared" si="181"/>
        <v>0.39982961983500381</v>
      </c>
      <c r="EA103" s="2">
        <f t="shared" si="182"/>
        <v>0.40225313111069327</v>
      </c>
      <c r="EB103" s="2">
        <f t="shared" si="183"/>
        <v>0.42024776646109002</v>
      </c>
      <c r="EC103" s="2">
        <f t="shared" si="184"/>
        <v>0.42852846807494305</v>
      </c>
      <c r="ED103" s="2">
        <f t="shared" si="185"/>
        <v>0.40043471123305252</v>
      </c>
      <c r="EE103" s="2">
        <f t="shared" si="186"/>
        <v>0.40032511913126773</v>
      </c>
    </row>
    <row r="104" spans="2:135" x14ac:dyDescent="0.25">
      <c r="B104" s="2">
        <v>98</v>
      </c>
      <c r="C104">
        <v>69.015000000000001</v>
      </c>
      <c r="D104">
        <v>70.347999999999999</v>
      </c>
      <c r="E104">
        <v>73.635999999999996</v>
      </c>
      <c r="F104">
        <v>73.894000000000005</v>
      </c>
      <c r="G104">
        <v>75</v>
      </c>
      <c r="H104">
        <v>77.817999999999998</v>
      </c>
      <c r="I104">
        <v>77.924000000000007</v>
      </c>
      <c r="J104">
        <v>76.832999999999998</v>
      </c>
      <c r="K104">
        <v>73.257999999999996</v>
      </c>
      <c r="L104">
        <v>69</v>
      </c>
      <c r="M104">
        <v>64.152000000000001</v>
      </c>
      <c r="N104">
        <v>57.25</v>
      </c>
      <c r="O104">
        <v>47.573500000000003</v>
      </c>
      <c r="R104" s="5">
        <f t="shared" si="96"/>
        <v>70.569863532229206</v>
      </c>
      <c r="S104" s="5">
        <f t="shared" si="97"/>
        <v>71.395224402530019</v>
      </c>
      <c r="T104" s="5">
        <f t="shared" si="98"/>
        <v>73.381064365673126</v>
      </c>
      <c r="U104" s="5">
        <f t="shared" si="99"/>
        <v>73.61192314719456</v>
      </c>
      <c r="V104" s="5">
        <f t="shared" si="100"/>
        <v>75.574714672356862</v>
      </c>
      <c r="W104" s="5">
        <f t="shared" si="101"/>
        <v>78.141165972362344</v>
      </c>
      <c r="X104" s="5">
        <f t="shared" si="102"/>
        <v>79.110984632148373</v>
      </c>
      <c r="Y104" s="5">
        <f t="shared" si="103"/>
        <v>78.491416534075029</v>
      </c>
      <c r="Z104" s="5">
        <f t="shared" si="104"/>
        <v>75.64035526436318</v>
      </c>
      <c r="AA104" s="5">
        <f t="shared" si="105"/>
        <v>71.371724662868928</v>
      </c>
      <c r="AB104" s="5">
        <f t="shared" si="106"/>
        <v>65.714979303249621</v>
      </c>
      <c r="AC104" s="5">
        <f t="shared" si="107"/>
        <v>58.426898203100023</v>
      </c>
      <c r="AD104" s="5">
        <f t="shared" si="108"/>
        <v>48.144491432415627</v>
      </c>
      <c r="AE104" s="5"/>
      <c r="AG104" s="5">
        <f t="shared" si="188"/>
        <v>-1.5548635322292057</v>
      </c>
      <c r="AH104" s="5">
        <f t="shared" si="188"/>
        <v>-1.0472244025300199</v>
      </c>
      <c r="AI104" s="5">
        <f t="shared" si="188"/>
        <v>0.25493563432686983</v>
      </c>
      <c r="AJ104" s="5">
        <f t="shared" si="187"/>
        <v>0.28207685280544581</v>
      </c>
      <c r="AK104" s="5">
        <f t="shared" si="187"/>
        <v>-0.57471467235686191</v>
      </c>
      <c r="AL104" s="5">
        <f t="shared" si="187"/>
        <v>-0.32316597236234657</v>
      </c>
      <c r="AM104" s="5">
        <f t="shared" si="187"/>
        <v>-1.1869846321483664</v>
      </c>
      <c r="AN104" s="5">
        <f t="shared" si="94"/>
        <v>-1.6584165340750303</v>
      </c>
      <c r="AO104" s="5">
        <f t="shared" si="94"/>
        <v>-2.3823552643631842</v>
      </c>
      <c r="AP104" s="5">
        <f t="shared" si="94"/>
        <v>-2.3717246628689281</v>
      </c>
      <c r="AQ104" s="5">
        <f t="shared" si="94"/>
        <v>-1.5629793032496195</v>
      </c>
      <c r="AR104" s="5">
        <f t="shared" si="94"/>
        <v>-1.1768982031000235</v>
      </c>
      <c r="AS104" s="5">
        <f t="shared" si="94"/>
        <v>-0.57099143241562444</v>
      </c>
      <c r="AV104" s="2">
        <f t="shared" si="109"/>
        <v>70.565041003760967</v>
      </c>
      <c r="AW104" s="2">
        <f t="shared" si="110"/>
        <v>71.391519377014816</v>
      </c>
      <c r="AX104" s="2">
        <f t="shared" si="111"/>
        <v>73.380291672522119</v>
      </c>
      <c r="AY104" s="2">
        <f t="shared" si="112"/>
        <v>73.610841874005686</v>
      </c>
      <c r="AZ104" s="2">
        <f t="shared" si="113"/>
        <v>75.574194706915421</v>
      </c>
      <c r="BA104" s="2">
        <f t="shared" si="114"/>
        <v>78.140835836076988</v>
      </c>
      <c r="BB104" s="2">
        <f t="shared" si="115"/>
        <v>79.100599223161396</v>
      </c>
      <c r="BC104" s="2">
        <f t="shared" si="116"/>
        <v>78.485825610904911</v>
      </c>
      <c r="BD104" s="2">
        <f t="shared" si="117"/>
        <v>75.635623353669004</v>
      </c>
      <c r="BE104" s="2">
        <f t="shared" si="118"/>
        <v>71.370175257157086</v>
      </c>
      <c r="BF104" s="2">
        <f t="shared" si="119"/>
        <v>65.714247728232564</v>
      </c>
      <c r="BG104" s="2">
        <f t="shared" si="120"/>
        <v>58.424990971990482</v>
      </c>
      <c r="BH104" s="2">
        <f t="shared" si="121"/>
        <v>48.143231070650373</v>
      </c>
      <c r="BK104" s="2">
        <f t="shared" si="122"/>
        <v>69.015000000000001</v>
      </c>
      <c r="BL104" s="2">
        <f t="shared" si="123"/>
        <v>70.347999999999999</v>
      </c>
      <c r="BM104" s="2">
        <f t="shared" si="124"/>
        <v>73.635999999999996</v>
      </c>
      <c r="BN104" s="2">
        <f t="shared" si="125"/>
        <v>73.894000000000005</v>
      </c>
      <c r="BO104" s="2">
        <f t="shared" si="126"/>
        <v>75</v>
      </c>
      <c r="BP104" s="2">
        <f t="shared" si="127"/>
        <v>77.817999999999998</v>
      </c>
      <c r="BQ104" s="2">
        <f t="shared" si="128"/>
        <v>77.924000000000007</v>
      </c>
      <c r="BR104" s="2">
        <f t="shared" si="129"/>
        <v>76.832999999999998</v>
      </c>
      <c r="BS104" s="2">
        <f t="shared" si="130"/>
        <v>73.257999999999996</v>
      </c>
      <c r="BT104" s="2">
        <f t="shared" si="131"/>
        <v>69</v>
      </c>
      <c r="BU104" s="2">
        <f t="shared" si="132"/>
        <v>64.152000000000001</v>
      </c>
      <c r="BV104" s="2">
        <f t="shared" si="133"/>
        <v>57.25</v>
      </c>
      <c r="BW104" s="2">
        <f t="shared" si="134"/>
        <v>47.573500000000003</v>
      </c>
      <c r="BZ104" s="2">
        <f t="shared" si="135"/>
        <v>69.015000000000001</v>
      </c>
      <c r="CA104" s="2">
        <f t="shared" si="136"/>
        <v>70.347999999999999</v>
      </c>
      <c r="CB104" s="2">
        <f t="shared" si="137"/>
        <v>73.635999999999996</v>
      </c>
      <c r="CC104" s="2">
        <f t="shared" si="138"/>
        <v>73.894000000000005</v>
      </c>
      <c r="CD104" s="2">
        <f t="shared" si="139"/>
        <v>75</v>
      </c>
      <c r="CE104" s="2">
        <f t="shared" si="140"/>
        <v>77.817999999999998</v>
      </c>
      <c r="CF104" s="2">
        <f t="shared" si="141"/>
        <v>77.924000000000007</v>
      </c>
      <c r="CG104" s="2">
        <f t="shared" si="142"/>
        <v>76.832999999999998</v>
      </c>
      <c r="CH104" s="2">
        <f t="shared" si="143"/>
        <v>73.257999999999996</v>
      </c>
      <c r="CI104" s="2">
        <f t="shared" si="144"/>
        <v>69</v>
      </c>
      <c r="CJ104" s="2">
        <f t="shared" si="145"/>
        <v>64.152000000000001</v>
      </c>
      <c r="CK104" s="2">
        <f t="shared" si="146"/>
        <v>57.25</v>
      </c>
      <c r="CL104" s="2">
        <f t="shared" si="147"/>
        <v>47.573500000000003</v>
      </c>
      <c r="CO104" s="2">
        <f t="shared" si="148"/>
        <v>70.802874355488001</v>
      </c>
      <c r="CP104" s="2">
        <f t="shared" si="149"/>
        <v>71.647861919230152</v>
      </c>
      <c r="CQ104" s="2">
        <f t="shared" si="150"/>
        <v>73.603090145781266</v>
      </c>
      <c r="CR104" s="2">
        <f t="shared" si="151"/>
        <v>73.897787318861333</v>
      </c>
      <c r="CS104" s="2">
        <f t="shared" si="152"/>
        <v>75.874163947368018</v>
      </c>
      <c r="CT104" s="2">
        <f t="shared" si="153"/>
        <v>78.529689418229339</v>
      </c>
      <c r="CU104" s="2">
        <f t="shared" si="154"/>
        <v>79.26339264337679</v>
      </c>
      <c r="CV104" s="2">
        <f t="shared" si="155"/>
        <v>78.788353552593023</v>
      </c>
      <c r="CW104" s="2">
        <f t="shared" si="156"/>
        <v>75.903844869283162</v>
      </c>
      <c r="CX104" s="2">
        <f t="shared" si="157"/>
        <v>71.669842369742454</v>
      </c>
      <c r="CY104" s="2">
        <f t="shared" si="158"/>
        <v>65.979713819332119</v>
      </c>
      <c r="CZ104" s="2">
        <f t="shared" si="159"/>
        <v>58.555707391538967</v>
      </c>
      <c r="DA104" s="2">
        <f t="shared" si="160"/>
        <v>48.290943935074679</v>
      </c>
      <c r="DD104" s="2">
        <f t="shared" si="161"/>
        <v>70.225966205979049</v>
      </c>
      <c r="DE104" s="2">
        <f t="shared" si="162"/>
        <v>71.039828056931825</v>
      </c>
      <c r="DF104" s="2">
        <f t="shared" si="163"/>
        <v>73.113914787103099</v>
      </c>
      <c r="DG104" s="2">
        <f t="shared" si="164"/>
        <v>73.260795467282435</v>
      </c>
      <c r="DH104" s="2">
        <f t="shared" si="165"/>
        <v>75.236757647767078</v>
      </c>
      <c r="DI104" s="2">
        <f t="shared" si="166"/>
        <v>77.73199568552991</v>
      </c>
      <c r="DJ104" s="2">
        <f t="shared" si="167"/>
        <v>78.865535995993312</v>
      </c>
      <c r="DK104" s="2">
        <f t="shared" si="168"/>
        <v>78.071668534034799</v>
      </c>
      <c r="DL104" s="2">
        <f t="shared" si="169"/>
        <v>75.272117433099496</v>
      </c>
      <c r="DM104" s="2">
        <f t="shared" si="170"/>
        <v>70.993145090704928</v>
      </c>
      <c r="DN104" s="2">
        <f t="shared" si="171"/>
        <v>65.39138049104605</v>
      </c>
      <c r="DO104" s="2">
        <f t="shared" si="172"/>
        <v>58.246492333156453</v>
      </c>
      <c r="DP104" s="2">
        <f t="shared" si="173"/>
        <v>47.941430989772506</v>
      </c>
      <c r="DS104" s="2">
        <f t="shared" si="174"/>
        <v>0.41225514309249661</v>
      </c>
      <c r="DT104" s="2">
        <f t="shared" si="175"/>
        <v>0.42159254296525073</v>
      </c>
      <c r="DU104" s="2">
        <f t="shared" si="176"/>
        <v>0.45545726968173805</v>
      </c>
      <c r="DV104" s="2">
        <f t="shared" si="177"/>
        <v>0.45046956902886132</v>
      </c>
      <c r="DW104" s="2">
        <f t="shared" si="178"/>
        <v>0.47060915563651384</v>
      </c>
      <c r="DX104" s="2">
        <f t="shared" si="179"/>
        <v>0.48747227941286586</v>
      </c>
      <c r="DY104" s="2">
        <f t="shared" si="180"/>
        <v>0.40917607205012324</v>
      </c>
      <c r="DZ104" s="2">
        <f t="shared" si="181"/>
        <v>0.42212120227755989</v>
      </c>
      <c r="EA104" s="2">
        <f t="shared" si="182"/>
        <v>0.42458424353785501</v>
      </c>
      <c r="EB104" s="2">
        <f t="shared" si="183"/>
        <v>0.44283776788874757</v>
      </c>
      <c r="EC104" s="2">
        <f t="shared" si="184"/>
        <v>0.45121715588153483</v>
      </c>
      <c r="ED104" s="2">
        <f t="shared" si="185"/>
        <v>0.42273626721887414</v>
      </c>
      <c r="EE104" s="2">
        <f t="shared" si="186"/>
        <v>0.42262487387011782</v>
      </c>
    </row>
    <row r="105" spans="2:135" x14ac:dyDescent="0.25">
      <c r="B105" s="2">
        <v>99</v>
      </c>
      <c r="C105">
        <v>69.5</v>
      </c>
      <c r="D105">
        <v>71.302999999999997</v>
      </c>
      <c r="E105">
        <v>72.772999999999996</v>
      </c>
      <c r="F105">
        <v>72.864000000000004</v>
      </c>
      <c r="G105">
        <v>75.590999999999994</v>
      </c>
      <c r="H105">
        <v>77.332999999999998</v>
      </c>
      <c r="I105">
        <v>77.135999999999996</v>
      </c>
      <c r="J105">
        <v>76.515000000000001</v>
      </c>
      <c r="K105">
        <v>74.257999999999996</v>
      </c>
      <c r="L105">
        <v>70.575999999999993</v>
      </c>
      <c r="M105">
        <v>64.47</v>
      </c>
      <c r="N105">
        <v>57.220999999999997</v>
      </c>
      <c r="O105">
        <v>46.926499999999997</v>
      </c>
      <c r="R105" s="5">
        <f t="shared" si="96"/>
        <v>70.524986943874964</v>
      </c>
      <c r="S105" s="5">
        <f t="shared" si="97"/>
        <v>71.347457362079112</v>
      </c>
      <c r="T105" s="5">
        <f t="shared" si="98"/>
        <v>73.338958561889939</v>
      </c>
      <c r="U105" s="5">
        <f t="shared" si="99"/>
        <v>73.57638126328149</v>
      </c>
      <c r="V105" s="5">
        <f t="shared" si="100"/>
        <v>75.551509751333114</v>
      </c>
      <c r="W105" s="5">
        <f t="shared" si="101"/>
        <v>78.117704929168923</v>
      </c>
      <c r="X105" s="5">
        <f t="shared" si="102"/>
        <v>79.09474689540825</v>
      </c>
      <c r="Y105" s="5">
        <f t="shared" si="103"/>
        <v>78.462461067111619</v>
      </c>
      <c r="Z105" s="5">
        <f t="shared" si="104"/>
        <v>75.608955523265521</v>
      </c>
      <c r="AA105" s="5">
        <f t="shared" si="105"/>
        <v>71.340656983026776</v>
      </c>
      <c r="AB105" s="5">
        <f t="shared" si="106"/>
        <v>65.692057230287375</v>
      </c>
      <c r="AC105" s="5">
        <f t="shared" si="107"/>
        <v>58.412485423003723</v>
      </c>
      <c r="AD105" s="5">
        <f t="shared" si="108"/>
        <v>48.13420631530655</v>
      </c>
      <c r="AE105" s="5"/>
      <c r="AG105" s="5">
        <f t="shared" si="188"/>
        <v>-1.0249869438749641</v>
      </c>
      <c r="AH105" s="5">
        <f t="shared" si="188"/>
        <v>-4.445736207911466E-2</v>
      </c>
      <c r="AI105" s="5">
        <f t="shared" si="188"/>
        <v>-0.56595856188994276</v>
      </c>
      <c r="AJ105" s="5">
        <f t="shared" si="187"/>
        <v>-0.7123812632814861</v>
      </c>
      <c r="AK105" s="5">
        <f t="shared" si="187"/>
        <v>3.9490248666879779E-2</v>
      </c>
      <c r="AL105" s="5">
        <f t="shared" si="187"/>
        <v>-0.78470492916892454</v>
      </c>
      <c r="AM105" s="5">
        <f t="shared" si="187"/>
        <v>-1.9587468954082539</v>
      </c>
      <c r="AN105" s="5">
        <f t="shared" si="94"/>
        <v>-1.9474610671116181</v>
      </c>
      <c r="AO105" s="5">
        <f t="shared" si="94"/>
        <v>-1.3509555232655259</v>
      </c>
      <c r="AP105" s="5">
        <f t="shared" si="94"/>
        <v>-0.7646569830267822</v>
      </c>
      <c r="AQ105" s="5">
        <f t="shared" si="94"/>
        <v>-1.2220572302873762</v>
      </c>
      <c r="AR105" s="5">
        <f t="shared" si="94"/>
        <v>-1.1914854230037264</v>
      </c>
      <c r="AS105" s="5">
        <f t="shared" si="94"/>
        <v>-1.2077063153065524</v>
      </c>
      <c r="AV105" s="2">
        <f t="shared" si="109"/>
        <v>70.523370024740927</v>
      </c>
      <c r="AW105" s="2">
        <f t="shared" si="110"/>
        <v>71.346244005097589</v>
      </c>
      <c r="AX105" s="2">
        <f t="shared" si="111"/>
        <v>73.338726836282973</v>
      </c>
      <c r="AY105" s="2">
        <f t="shared" si="112"/>
        <v>73.576052232897339</v>
      </c>
      <c r="AZ105" s="2">
        <f t="shared" si="113"/>
        <v>75.551357788879926</v>
      </c>
      <c r="BA105" s="2">
        <f t="shared" si="114"/>
        <v>78.117603501160346</v>
      </c>
      <c r="BB105" s="2">
        <f t="shared" si="115"/>
        <v>79.091197905103158</v>
      </c>
      <c r="BC105" s="2">
        <f t="shared" si="116"/>
        <v>78.460618371351956</v>
      </c>
      <c r="BD105" s="2">
        <f t="shared" si="117"/>
        <v>75.607406835369801</v>
      </c>
      <c r="BE105" s="2">
        <f t="shared" si="118"/>
        <v>71.340175303855631</v>
      </c>
      <c r="BF105" s="2">
        <f t="shared" si="119"/>
        <v>65.691834852346815</v>
      </c>
      <c r="BG105" s="2">
        <f t="shared" si="120"/>
        <v>58.411863573774319</v>
      </c>
      <c r="BH105" s="2">
        <f t="shared" si="121"/>
        <v>48.133796384310372</v>
      </c>
      <c r="BK105" s="2">
        <f t="shared" si="122"/>
        <v>69.5</v>
      </c>
      <c r="BL105" s="2">
        <f t="shared" si="123"/>
        <v>71.302999999999997</v>
      </c>
      <c r="BM105" s="2">
        <f t="shared" si="124"/>
        <v>72.772999999999996</v>
      </c>
      <c r="BN105" s="2">
        <f t="shared" si="125"/>
        <v>72.864000000000004</v>
      </c>
      <c r="BO105" s="2">
        <f t="shared" si="126"/>
        <v>75.590999999999994</v>
      </c>
      <c r="BP105" s="2">
        <f t="shared" si="127"/>
        <v>77.332999999999998</v>
      </c>
      <c r="BQ105" s="2">
        <f t="shared" si="128"/>
        <v>77.135999999999996</v>
      </c>
      <c r="BR105" s="2">
        <f t="shared" si="129"/>
        <v>76.515000000000001</v>
      </c>
      <c r="BS105" s="2">
        <f t="shared" si="130"/>
        <v>74.257999999999996</v>
      </c>
      <c r="BT105" s="2">
        <f t="shared" si="131"/>
        <v>70.575999999999993</v>
      </c>
      <c r="BU105" s="2">
        <f t="shared" si="132"/>
        <v>64.47</v>
      </c>
      <c r="BV105" s="2">
        <f t="shared" si="133"/>
        <v>57.220999999999997</v>
      </c>
      <c r="BW105" s="2">
        <f t="shared" si="134"/>
        <v>46.926499999999997</v>
      </c>
      <c r="BZ105" s="2">
        <f t="shared" si="135"/>
        <v>69.5</v>
      </c>
      <c r="CA105" s="2">
        <f t="shared" si="136"/>
        <v>71.302999999999997</v>
      </c>
      <c r="CB105" s="2">
        <f t="shared" si="137"/>
        <v>72.772999999999996</v>
      </c>
      <c r="CC105" s="2">
        <f t="shared" si="138"/>
        <v>72.864000000000004</v>
      </c>
      <c r="CD105" s="2">
        <f t="shared" si="139"/>
        <v>75.590999999999994</v>
      </c>
      <c r="CE105" s="2">
        <f t="shared" si="140"/>
        <v>77.332999999999998</v>
      </c>
      <c r="CF105" s="2">
        <f t="shared" si="141"/>
        <v>77.135999999999996</v>
      </c>
      <c r="CG105" s="2">
        <f t="shared" si="142"/>
        <v>76.515000000000001</v>
      </c>
      <c r="CH105" s="2">
        <f t="shared" si="143"/>
        <v>74.257999999999996</v>
      </c>
      <c r="CI105" s="2">
        <f t="shared" si="144"/>
        <v>70.575999999999993</v>
      </c>
      <c r="CJ105" s="2">
        <f t="shared" si="145"/>
        <v>64.47</v>
      </c>
      <c r="CK105" s="2">
        <f t="shared" si="146"/>
        <v>57.220999999999997</v>
      </c>
      <c r="CL105" s="2">
        <f t="shared" si="147"/>
        <v>46.926499999999997</v>
      </c>
      <c r="CO105" s="2">
        <f t="shared" si="148"/>
        <v>70.811635077628537</v>
      </c>
      <c r="CP105" s="2">
        <f t="shared" si="149"/>
        <v>71.630948920511386</v>
      </c>
      <c r="CQ105" s="2">
        <f t="shared" si="150"/>
        <v>73.594776667536607</v>
      </c>
      <c r="CR105" s="2">
        <f t="shared" si="151"/>
        <v>73.894116988372758</v>
      </c>
      <c r="CS105" s="2">
        <f t="shared" si="152"/>
        <v>75.885963772907701</v>
      </c>
      <c r="CT105" s="2">
        <f t="shared" si="153"/>
        <v>78.562395357844935</v>
      </c>
      <c r="CU105" s="2">
        <f t="shared" si="154"/>
        <v>79.295729125534891</v>
      </c>
      <c r="CV105" s="2">
        <f t="shared" si="155"/>
        <v>78.819936331963518</v>
      </c>
      <c r="CW105" s="2">
        <f t="shared" si="156"/>
        <v>75.925084766920321</v>
      </c>
      <c r="CX105" s="2">
        <f t="shared" si="157"/>
        <v>71.692015747370036</v>
      </c>
      <c r="CY105" s="2">
        <f t="shared" si="158"/>
        <v>66.008335803265069</v>
      </c>
      <c r="CZ105" s="2">
        <f t="shared" si="159"/>
        <v>58.579435380951971</v>
      </c>
      <c r="DA105" s="2">
        <f t="shared" si="160"/>
        <v>48.306617692763432</v>
      </c>
      <c r="DD105" s="2">
        <f t="shared" si="161"/>
        <v>70.148556934539585</v>
      </c>
      <c r="DE105" s="2">
        <f t="shared" si="162"/>
        <v>70.9900095451856</v>
      </c>
      <c r="DF105" s="2">
        <f t="shared" si="163"/>
        <v>73.05953107528633</v>
      </c>
      <c r="DG105" s="2">
        <f t="shared" si="164"/>
        <v>73.222183788469863</v>
      </c>
      <c r="DH105" s="2">
        <f t="shared" si="165"/>
        <v>75.20807679609652</v>
      </c>
      <c r="DI105" s="2">
        <f t="shared" si="166"/>
        <v>77.691098367465884</v>
      </c>
      <c r="DJ105" s="2">
        <f t="shared" si="167"/>
        <v>78.821853811484502</v>
      </c>
      <c r="DK105" s="2">
        <f t="shared" si="168"/>
        <v>78.011998485807993</v>
      </c>
      <c r="DL105" s="2">
        <f t="shared" si="169"/>
        <v>75.214757449175096</v>
      </c>
      <c r="DM105" s="2">
        <f t="shared" si="170"/>
        <v>70.936452969224092</v>
      </c>
      <c r="DN105" s="2">
        <f t="shared" si="171"/>
        <v>65.340767906109903</v>
      </c>
      <c r="DO105" s="2">
        <f t="shared" si="172"/>
        <v>58.20317161352105</v>
      </c>
      <c r="DP105" s="2">
        <f t="shared" si="173"/>
        <v>47.918468484336735</v>
      </c>
      <c r="DS105" s="2">
        <f t="shared" si="174"/>
        <v>0.4347376789479504</v>
      </c>
      <c r="DT105" s="2">
        <f t="shared" si="175"/>
        <v>0.44419944596022859</v>
      </c>
      <c r="DU105" s="2">
        <f t="shared" si="176"/>
        <v>0.47837821546021797</v>
      </c>
      <c r="DV105" s="2">
        <f t="shared" si="177"/>
        <v>0.47335770210696299</v>
      </c>
      <c r="DW105" s="2">
        <f t="shared" si="178"/>
        <v>0.49360143427120362</v>
      </c>
      <c r="DX105" s="2">
        <f t="shared" si="179"/>
        <v>0.51049396657628576</v>
      </c>
      <c r="DY105" s="2">
        <f t="shared" si="180"/>
        <v>0.43161400133618566</v>
      </c>
      <c r="DZ105" s="2">
        <f t="shared" si="181"/>
        <v>0.44473465665871237</v>
      </c>
      <c r="EA105" s="2">
        <f t="shared" si="182"/>
        <v>0.44722752963932244</v>
      </c>
      <c r="EB105" s="2">
        <f t="shared" si="183"/>
        <v>0.46566672378669383</v>
      </c>
      <c r="EC105" s="2">
        <f t="shared" si="184"/>
        <v>0.47411050211824435</v>
      </c>
      <c r="ED105" s="2">
        <f t="shared" si="185"/>
        <v>0.44535727774642531</v>
      </c>
      <c r="EE105" s="2">
        <f t="shared" si="186"/>
        <v>0.44524452118185581</v>
      </c>
    </row>
    <row r="106" spans="2:135" x14ac:dyDescent="0.25">
      <c r="B106" s="2">
        <v>100</v>
      </c>
      <c r="C106">
        <v>69.545000000000002</v>
      </c>
      <c r="D106">
        <v>69.802999999999997</v>
      </c>
      <c r="E106">
        <v>72.635999999999996</v>
      </c>
      <c r="F106">
        <v>72.924000000000007</v>
      </c>
      <c r="G106">
        <v>75.727000000000004</v>
      </c>
      <c r="H106">
        <v>78.454999999999998</v>
      </c>
      <c r="I106">
        <v>77.424000000000007</v>
      </c>
      <c r="J106">
        <v>77.332999999999998</v>
      </c>
      <c r="K106">
        <v>73.847999999999999</v>
      </c>
      <c r="L106">
        <v>70.302999999999997</v>
      </c>
      <c r="M106">
        <v>65.727000000000004</v>
      </c>
      <c r="N106">
        <v>58.088000000000001</v>
      </c>
      <c r="O106">
        <v>46.617600000000003</v>
      </c>
      <c r="R106" s="5">
        <f t="shared" si="96"/>
        <v>70.478131530274155</v>
      </c>
      <c r="S106" s="5">
        <f t="shared" si="97"/>
        <v>71.299697771830139</v>
      </c>
      <c r="T106" s="5">
        <f t="shared" si="98"/>
        <v>73.295062979324968</v>
      </c>
      <c r="U106" s="5">
        <f t="shared" si="99"/>
        <v>73.539678739232087</v>
      </c>
      <c r="V106" s="5">
        <f t="shared" si="100"/>
        <v>75.526689284906183</v>
      </c>
      <c r="W106" s="5">
        <f t="shared" si="101"/>
        <v>78.091090596772787</v>
      </c>
      <c r="X106" s="5">
        <f t="shared" si="102"/>
        <v>79.079368032921366</v>
      </c>
      <c r="Y106" s="5">
        <f t="shared" si="103"/>
        <v>78.431646983282988</v>
      </c>
      <c r="Z106" s="5">
        <f t="shared" si="104"/>
        <v>75.575933106318388</v>
      </c>
      <c r="AA106" s="5">
        <f t="shared" si="105"/>
        <v>71.306596435252587</v>
      </c>
      <c r="AB106" s="5">
        <f t="shared" si="106"/>
        <v>65.665778651567067</v>
      </c>
      <c r="AC106" s="5">
        <f t="shared" si="107"/>
        <v>58.395792662455605</v>
      </c>
      <c r="AD106" s="5">
        <f t="shared" si="108"/>
        <v>48.122641943045231</v>
      </c>
      <c r="AE106" s="5"/>
      <c r="AG106" s="5">
        <f t="shared" si="188"/>
        <v>-0.93313153027415296</v>
      </c>
      <c r="AH106" s="5">
        <f t="shared" si="188"/>
        <v>-1.4966977718301422</v>
      </c>
      <c r="AI106" s="5">
        <f t="shared" si="188"/>
        <v>-0.65906297932497182</v>
      </c>
      <c r="AJ106" s="5">
        <f t="shared" si="187"/>
        <v>-0.61567873923208083</v>
      </c>
      <c r="AK106" s="5">
        <f t="shared" si="187"/>
        <v>0.20031071509382059</v>
      </c>
      <c r="AL106" s="5">
        <f t="shared" si="187"/>
        <v>0.36390940322721121</v>
      </c>
      <c r="AM106" s="5">
        <f t="shared" si="187"/>
        <v>-1.6553680329213591</v>
      </c>
      <c r="AN106" s="5">
        <f t="shared" si="94"/>
        <v>-1.0986469832829897</v>
      </c>
      <c r="AO106" s="5">
        <f t="shared" si="94"/>
        <v>-1.7279331063183889</v>
      </c>
      <c r="AP106" s="5">
        <f t="shared" si="94"/>
        <v>-1.0035964352525895</v>
      </c>
      <c r="AQ106" s="5">
        <f t="shared" si="94"/>
        <v>6.1221348432937361E-2</v>
      </c>
      <c r="AR106" s="5">
        <f t="shared" si="94"/>
        <v>-0.30779266245560422</v>
      </c>
      <c r="AS106" s="5">
        <f t="shared" si="94"/>
        <v>-1.505041943045228</v>
      </c>
      <c r="AV106" s="2">
        <f t="shared" si="109"/>
        <v>70.477620819356758</v>
      </c>
      <c r="AW106" s="2">
        <f t="shared" si="110"/>
        <v>71.299323569325793</v>
      </c>
      <c r="AX106" s="2">
        <f t="shared" si="111"/>
        <v>73.294996916010433</v>
      </c>
      <c r="AY106" s="2">
        <f t="shared" si="112"/>
        <v>73.539583566619285</v>
      </c>
      <c r="AZ106" s="2">
        <f t="shared" si="113"/>
        <v>75.526639919302198</v>
      </c>
      <c r="BA106" s="2">
        <f t="shared" si="114"/>
        <v>78.091024203889987</v>
      </c>
      <c r="BB106" s="2">
        <f t="shared" si="115"/>
        <v>79.078228880181001</v>
      </c>
      <c r="BC106" s="2">
        <f t="shared" si="116"/>
        <v>78.431076133845792</v>
      </c>
      <c r="BD106" s="2">
        <f t="shared" si="117"/>
        <v>75.575456417659169</v>
      </c>
      <c r="BE106" s="2">
        <f t="shared" si="118"/>
        <v>71.30645374527478</v>
      </c>
      <c r="BF106" s="2">
        <f t="shared" si="119"/>
        <v>65.665712415556015</v>
      </c>
      <c r="BG106" s="2">
        <f t="shared" si="120"/>
        <v>58.395601378671955</v>
      </c>
      <c r="BH106" s="2">
        <f t="shared" si="121"/>
        <v>48.122516025813042</v>
      </c>
      <c r="BK106" s="2">
        <f t="shared" si="122"/>
        <v>69.545000000000002</v>
      </c>
      <c r="BL106" s="2">
        <f t="shared" si="123"/>
        <v>69.802999999999997</v>
      </c>
      <c r="BM106" s="2">
        <f t="shared" si="124"/>
        <v>72.635999999999996</v>
      </c>
      <c r="BN106" s="2">
        <f t="shared" si="125"/>
        <v>72.924000000000007</v>
      </c>
      <c r="BO106" s="2">
        <f t="shared" si="126"/>
        <v>75.727000000000004</v>
      </c>
      <c r="BP106" s="2">
        <f t="shared" si="127"/>
        <v>78.454999999999998</v>
      </c>
      <c r="BQ106" s="2">
        <f t="shared" si="128"/>
        <v>77.424000000000007</v>
      </c>
      <c r="BR106" s="2">
        <f t="shared" si="129"/>
        <v>77.332999999999998</v>
      </c>
      <c r="BS106" s="2">
        <f t="shared" si="130"/>
        <v>73.847999999999999</v>
      </c>
      <c r="BT106" s="2">
        <f t="shared" si="131"/>
        <v>70.302999999999997</v>
      </c>
      <c r="BU106" s="2">
        <f t="shared" si="132"/>
        <v>65.727000000000004</v>
      </c>
      <c r="BV106" s="2">
        <f t="shared" si="133"/>
        <v>58.088000000000001</v>
      </c>
      <c r="BW106" s="2">
        <f t="shared" si="134"/>
        <v>46.617600000000003</v>
      </c>
      <c r="BZ106" s="2">
        <f t="shared" si="135"/>
        <v>69.545000000000002</v>
      </c>
      <c r="CA106" s="2">
        <f t="shared" si="136"/>
        <v>69.802999999999997</v>
      </c>
      <c r="CB106" s="2">
        <f t="shared" si="137"/>
        <v>72.635999999999996</v>
      </c>
      <c r="CC106" s="2">
        <f t="shared" si="138"/>
        <v>72.924000000000007</v>
      </c>
      <c r="CD106" s="2">
        <f t="shared" si="139"/>
        <v>75.727000000000004</v>
      </c>
      <c r="CE106" s="2">
        <f t="shared" si="140"/>
        <v>78.454999999999998</v>
      </c>
      <c r="CF106" s="2">
        <f t="shared" si="141"/>
        <v>77.424000000000007</v>
      </c>
      <c r="CG106" s="2">
        <f t="shared" si="142"/>
        <v>77.332999999999998</v>
      </c>
      <c r="CH106" s="2">
        <f t="shared" si="143"/>
        <v>73.847999999999999</v>
      </c>
      <c r="CI106" s="2">
        <f t="shared" si="144"/>
        <v>70.302999999999997</v>
      </c>
      <c r="CJ106" s="2">
        <f t="shared" si="145"/>
        <v>65.727000000000004</v>
      </c>
      <c r="CK106" s="2">
        <f t="shared" si="146"/>
        <v>58.088000000000001</v>
      </c>
      <c r="CL106" s="2">
        <f t="shared" si="147"/>
        <v>46.617600000000003</v>
      </c>
      <c r="CO106" s="2">
        <f t="shared" si="148"/>
        <v>70.820395799769074</v>
      </c>
      <c r="CP106" s="2">
        <f t="shared" si="149"/>
        <v>71.61403592179262</v>
      </c>
      <c r="CQ106" s="2">
        <f t="shared" si="150"/>
        <v>73.586463189291948</v>
      </c>
      <c r="CR106" s="2">
        <f t="shared" si="151"/>
        <v>73.890446657884183</v>
      </c>
      <c r="CS106" s="2">
        <f t="shared" si="152"/>
        <v>75.897763598447384</v>
      </c>
      <c r="CT106" s="2">
        <f t="shared" si="153"/>
        <v>78.595101297460516</v>
      </c>
      <c r="CU106" s="2">
        <f t="shared" si="154"/>
        <v>79.328065607692992</v>
      </c>
      <c r="CV106" s="2">
        <f t="shared" si="155"/>
        <v>78.851519111334014</v>
      </c>
      <c r="CW106" s="2">
        <f t="shared" si="156"/>
        <v>75.946324664557494</v>
      </c>
      <c r="CX106" s="2">
        <f t="shared" si="157"/>
        <v>71.714189124997617</v>
      </c>
      <c r="CY106" s="2">
        <f t="shared" si="158"/>
        <v>66.03695778719802</v>
      </c>
      <c r="CZ106" s="2">
        <f t="shared" si="159"/>
        <v>58.603163370364975</v>
      </c>
      <c r="DA106" s="2">
        <f t="shared" si="160"/>
        <v>48.322291450452191</v>
      </c>
      <c r="DD106" s="2">
        <f t="shared" si="161"/>
        <v>70.071147663100106</v>
      </c>
      <c r="DE106" s="2">
        <f t="shared" si="162"/>
        <v>70.94019103343939</v>
      </c>
      <c r="DF106" s="2">
        <f t="shared" si="163"/>
        <v>73.005147363469561</v>
      </c>
      <c r="DG106" s="2">
        <f t="shared" si="164"/>
        <v>73.183572109657291</v>
      </c>
      <c r="DH106" s="2">
        <f t="shared" si="165"/>
        <v>75.179395944425977</v>
      </c>
      <c r="DI106" s="2">
        <f t="shared" si="166"/>
        <v>77.650201049401858</v>
      </c>
      <c r="DJ106" s="2">
        <f t="shared" si="167"/>
        <v>78.778171626975691</v>
      </c>
      <c r="DK106" s="2">
        <f t="shared" si="168"/>
        <v>77.952328437581173</v>
      </c>
      <c r="DL106" s="2">
        <f t="shared" si="169"/>
        <v>75.157397465250696</v>
      </c>
      <c r="DM106" s="2">
        <f t="shared" si="170"/>
        <v>70.879760847743256</v>
      </c>
      <c r="DN106" s="2">
        <f t="shared" si="171"/>
        <v>65.290155321173756</v>
      </c>
      <c r="DO106" s="2">
        <f t="shared" si="172"/>
        <v>58.159850893885647</v>
      </c>
      <c r="DP106" s="2">
        <f t="shared" si="173"/>
        <v>47.895505978900971</v>
      </c>
      <c r="DS106" s="2">
        <f t="shared" si="174"/>
        <v>0.45749193576408748</v>
      </c>
      <c r="DT106" s="2">
        <f t="shared" si="175"/>
        <v>0.46703975633906958</v>
      </c>
      <c r="DU106" s="2">
        <f t="shared" si="176"/>
        <v>0.50139057003854026</v>
      </c>
      <c r="DV106" s="2">
        <f t="shared" si="177"/>
        <v>0.49635835969055614</v>
      </c>
      <c r="DW106" s="2">
        <f t="shared" si="178"/>
        <v>0.51662080978681468</v>
      </c>
      <c r="DX106" s="2">
        <f t="shared" si="179"/>
        <v>0.53347122577878903</v>
      </c>
      <c r="DY106" s="2">
        <f t="shared" si="180"/>
        <v>0.4543361743769283</v>
      </c>
      <c r="DZ106" s="2">
        <f t="shared" si="181"/>
        <v>0.46757933524095635</v>
      </c>
      <c r="EA106" s="2">
        <f t="shared" si="182"/>
        <v>0.47009185033066347</v>
      </c>
      <c r="EB106" s="2">
        <f t="shared" si="183"/>
        <v>0.48864041504497113</v>
      </c>
      <c r="EC106" s="2">
        <f t="shared" si="184"/>
        <v>0.49711321069733372</v>
      </c>
      <c r="ED106" s="2">
        <f t="shared" si="185"/>
        <v>0.46820697071603651</v>
      </c>
      <c r="EE106" s="2">
        <f t="shared" si="186"/>
        <v>0.46809331140780541</v>
      </c>
    </row>
    <row r="107" spans="2:135" x14ac:dyDescent="0.25">
      <c r="B107" s="2">
        <v>101</v>
      </c>
      <c r="C107">
        <v>69.697000000000003</v>
      </c>
      <c r="D107">
        <v>70.924000000000007</v>
      </c>
      <c r="E107">
        <v>73.620999999999995</v>
      </c>
      <c r="F107">
        <v>74.545000000000002</v>
      </c>
      <c r="G107">
        <v>75.545000000000002</v>
      </c>
      <c r="H107">
        <v>80.03</v>
      </c>
      <c r="I107">
        <v>77.894000000000005</v>
      </c>
      <c r="J107">
        <v>78.167000000000002</v>
      </c>
      <c r="K107">
        <v>74.97</v>
      </c>
      <c r="L107">
        <v>71.394000000000005</v>
      </c>
      <c r="M107">
        <v>65.742000000000004</v>
      </c>
      <c r="N107">
        <v>57.838000000000001</v>
      </c>
      <c r="O107">
        <v>48.323500000000003</v>
      </c>
      <c r="R107" s="5">
        <f t="shared" si="96"/>
        <v>70.427952810260606</v>
      </c>
      <c r="S107" s="5">
        <f t="shared" si="97"/>
        <v>71.250910627633431</v>
      </c>
      <c r="T107" s="5">
        <f t="shared" si="98"/>
        <v>73.249170715613729</v>
      </c>
      <c r="U107" s="5">
        <f t="shared" si="99"/>
        <v>73.501526136112545</v>
      </c>
      <c r="V107" s="5">
        <f t="shared" si="100"/>
        <v>75.500155180207699</v>
      </c>
      <c r="W107" s="5">
        <f t="shared" si="101"/>
        <v>78.061365246448176</v>
      </c>
      <c r="X107" s="5">
        <f t="shared" si="102"/>
        <v>79.062029408820592</v>
      </c>
      <c r="Y107" s="5">
        <f t="shared" si="103"/>
        <v>78.397397472480066</v>
      </c>
      <c r="Z107" s="5">
        <f t="shared" si="104"/>
        <v>75.539942913977228</v>
      </c>
      <c r="AA107" s="5">
        <f t="shared" si="105"/>
        <v>71.269112246044344</v>
      </c>
      <c r="AB107" s="5">
        <f t="shared" si="106"/>
        <v>65.635963679218634</v>
      </c>
      <c r="AC107" s="5">
        <f t="shared" si="107"/>
        <v>58.376263279274184</v>
      </c>
      <c r="AD107" s="5">
        <f t="shared" si="108"/>
        <v>48.109444742158708</v>
      </c>
      <c r="AE107" s="5"/>
      <c r="AG107" s="5">
        <f t="shared" si="188"/>
        <v>-0.73095281026060377</v>
      </c>
      <c r="AH107" s="5">
        <f t="shared" si="188"/>
        <v>-0.32691062763342416</v>
      </c>
      <c r="AI107" s="5">
        <f t="shared" si="188"/>
        <v>0.37182928438626561</v>
      </c>
      <c r="AJ107" s="5">
        <f t="shared" si="187"/>
        <v>1.0434738638874563</v>
      </c>
      <c r="AK107" s="5">
        <f t="shared" si="187"/>
        <v>4.4844819792302815E-2</v>
      </c>
      <c r="AL107" s="5">
        <f t="shared" si="187"/>
        <v>1.9686347535518252</v>
      </c>
      <c r="AM107" s="5">
        <f t="shared" si="187"/>
        <v>-1.1680294088205869</v>
      </c>
      <c r="AN107" s="5">
        <f t="shared" si="94"/>
        <v>-0.23039747248006393</v>
      </c>
      <c r="AO107" s="5">
        <f t="shared" si="94"/>
        <v>-0.56994291397722918</v>
      </c>
      <c r="AP107" s="5">
        <f t="shared" si="94"/>
        <v>0.12488775395566165</v>
      </c>
      <c r="AQ107" s="5">
        <f t="shared" si="94"/>
        <v>0.10603632078137082</v>
      </c>
      <c r="AR107" s="5">
        <f t="shared" si="94"/>
        <v>-0.53826327927418305</v>
      </c>
      <c r="AS107" s="5">
        <f t="shared" si="94"/>
        <v>0.21405525784129509</v>
      </c>
      <c r="AV107" s="2">
        <f t="shared" si="109"/>
        <v>70.427800818366606</v>
      </c>
      <c r="AW107" s="2">
        <f t="shared" si="110"/>
        <v>71.250801751911553</v>
      </c>
      <c r="AX107" s="2">
        <f t="shared" si="111"/>
        <v>73.249150321786573</v>
      </c>
      <c r="AY107" s="2">
        <f t="shared" si="112"/>
        <v>73.501496110999639</v>
      </c>
      <c r="AZ107" s="2">
        <f t="shared" si="113"/>
        <v>75.50011173234256</v>
      </c>
      <c r="BA107" s="2">
        <f t="shared" si="114"/>
        <v>78.061206250217552</v>
      </c>
      <c r="BB107" s="2">
        <f t="shared" si="115"/>
        <v>79.061685186207697</v>
      </c>
      <c r="BC107" s="2">
        <f t="shared" si="116"/>
        <v>78.397229177550628</v>
      </c>
      <c r="BD107" s="2">
        <f t="shared" si="117"/>
        <v>75.539802230945924</v>
      </c>
      <c r="BE107" s="2">
        <f t="shared" si="118"/>
        <v>71.269064603992504</v>
      </c>
      <c r="BF107" s="2">
        <f t="shared" si="119"/>
        <v>65.635934659686583</v>
      </c>
      <c r="BG107" s="2">
        <f t="shared" si="120"/>
        <v>58.376206650634735</v>
      </c>
      <c r="BH107" s="2">
        <f t="shared" si="121"/>
        <v>48.10940744127781</v>
      </c>
      <c r="BK107" s="2">
        <f t="shared" si="122"/>
        <v>69.697000000000003</v>
      </c>
      <c r="BL107" s="2">
        <f t="shared" si="123"/>
        <v>70.924000000000007</v>
      </c>
      <c r="BM107" s="2">
        <f t="shared" si="124"/>
        <v>73.620999999999995</v>
      </c>
      <c r="BN107" s="2">
        <f t="shared" si="125"/>
        <v>74.545000000000002</v>
      </c>
      <c r="BO107" s="2">
        <f t="shared" si="126"/>
        <v>75.545000000000002</v>
      </c>
      <c r="BP107" s="2">
        <f t="shared" si="127"/>
        <v>80.03</v>
      </c>
      <c r="BQ107" s="2">
        <f t="shared" si="128"/>
        <v>77.894000000000005</v>
      </c>
      <c r="BR107" s="2">
        <f t="shared" si="129"/>
        <v>78.167000000000002</v>
      </c>
      <c r="BS107" s="2">
        <f t="shared" si="130"/>
        <v>74.97</v>
      </c>
      <c r="BT107" s="2">
        <f t="shared" si="131"/>
        <v>71.394000000000005</v>
      </c>
      <c r="BU107" s="2">
        <f t="shared" si="132"/>
        <v>65.742000000000004</v>
      </c>
      <c r="BV107" s="2">
        <f t="shared" si="133"/>
        <v>57.838000000000001</v>
      </c>
      <c r="BW107" s="2">
        <f t="shared" si="134"/>
        <v>48.323500000000003</v>
      </c>
      <c r="BZ107" s="2">
        <f t="shared" si="135"/>
        <v>69.697000000000003</v>
      </c>
      <c r="CA107" s="2">
        <f t="shared" si="136"/>
        <v>70.924000000000007</v>
      </c>
      <c r="CB107" s="2">
        <f t="shared" si="137"/>
        <v>73.620999999999995</v>
      </c>
      <c r="CC107" s="2">
        <f t="shared" si="138"/>
        <v>74.545000000000002</v>
      </c>
      <c r="CD107" s="2">
        <f t="shared" si="139"/>
        <v>75.545000000000002</v>
      </c>
      <c r="CE107" s="2">
        <f t="shared" si="140"/>
        <v>80.03</v>
      </c>
      <c r="CF107" s="2">
        <f t="shared" si="141"/>
        <v>77.894000000000005</v>
      </c>
      <c r="CG107" s="2">
        <f t="shared" si="142"/>
        <v>78.167000000000002</v>
      </c>
      <c r="CH107" s="2">
        <f t="shared" si="143"/>
        <v>74.97</v>
      </c>
      <c r="CI107" s="2">
        <f t="shared" si="144"/>
        <v>71.394000000000005</v>
      </c>
      <c r="CJ107" s="2">
        <f t="shared" si="145"/>
        <v>65.742000000000004</v>
      </c>
      <c r="CK107" s="2">
        <f t="shared" si="146"/>
        <v>57.838000000000001</v>
      </c>
      <c r="CL107" s="2">
        <f t="shared" si="147"/>
        <v>48.323500000000003</v>
      </c>
      <c r="CO107" s="2">
        <f t="shared" si="148"/>
        <v>70.829156521909624</v>
      </c>
      <c r="CP107" s="2">
        <f t="shared" si="149"/>
        <v>71.597122923073854</v>
      </c>
      <c r="CQ107" s="2">
        <f t="shared" si="150"/>
        <v>73.578149711047288</v>
      </c>
      <c r="CR107" s="2">
        <f t="shared" si="151"/>
        <v>73.886776327395609</v>
      </c>
      <c r="CS107" s="2">
        <f t="shared" si="152"/>
        <v>75.909563423987052</v>
      </c>
      <c r="CT107" s="2">
        <f t="shared" si="153"/>
        <v>78.627807237076112</v>
      </c>
      <c r="CU107" s="2">
        <f t="shared" si="154"/>
        <v>79.360402089851092</v>
      </c>
      <c r="CV107" s="2">
        <f t="shared" si="155"/>
        <v>78.883101890704523</v>
      </c>
      <c r="CW107" s="2">
        <f t="shared" si="156"/>
        <v>75.967564562194653</v>
      </c>
      <c r="CX107" s="2">
        <f t="shared" si="157"/>
        <v>71.736362502625198</v>
      </c>
      <c r="CY107" s="2">
        <f t="shared" si="158"/>
        <v>66.06557977113097</v>
      </c>
      <c r="CZ107" s="2">
        <f t="shared" si="159"/>
        <v>58.626891359777979</v>
      </c>
      <c r="DA107" s="2">
        <f t="shared" si="160"/>
        <v>48.337965208140943</v>
      </c>
      <c r="DD107" s="2">
        <f t="shared" si="161"/>
        <v>69.993738391660628</v>
      </c>
      <c r="DE107" s="2">
        <f t="shared" si="162"/>
        <v>70.89037252169318</v>
      </c>
      <c r="DF107" s="2">
        <f t="shared" si="163"/>
        <v>72.950763651652807</v>
      </c>
      <c r="DG107" s="2">
        <f t="shared" si="164"/>
        <v>73.144960430844733</v>
      </c>
      <c r="DH107" s="2">
        <f t="shared" si="165"/>
        <v>75.150715092755433</v>
      </c>
      <c r="DI107" s="2">
        <f t="shared" si="166"/>
        <v>77.609303731337832</v>
      </c>
      <c r="DJ107" s="2">
        <f t="shared" si="167"/>
        <v>78.734489442466895</v>
      </c>
      <c r="DK107" s="2">
        <f t="shared" si="168"/>
        <v>77.892658389354366</v>
      </c>
      <c r="DL107" s="2">
        <f t="shared" si="169"/>
        <v>75.100037481326311</v>
      </c>
      <c r="DM107" s="2">
        <f t="shared" si="170"/>
        <v>70.82306872626242</v>
      </c>
      <c r="DN107" s="2">
        <f t="shared" si="171"/>
        <v>65.23954273623761</v>
      </c>
      <c r="DO107" s="2">
        <f t="shared" si="172"/>
        <v>58.116530174250244</v>
      </c>
      <c r="DP107" s="2">
        <f t="shared" si="173"/>
        <v>47.8725434734652</v>
      </c>
      <c r="DS107" s="2">
        <f t="shared" si="174"/>
        <v>0.48042493813655135</v>
      </c>
      <c r="DT107" s="2">
        <f t="shared" si="175"/>
        <v>0.49001906540942564</v>
      </c>
      <c r="DU107" s="2">
        <f t="shared" si="176"/>
        <v>0.52439703486279077</v>
      </c>
      <c r="DV107" s="2">
        <f t="shared" si="177"/>
        <v>0.51937444073031469</v>
      </c>
      <c r="DW107" s="2">
        <f t="shared" si="178"/>
        <v>0.53956986500839621</v>
      </c>
      <c r="DX107" s="2">
        <f t="shared" si="179"/>
        <v>0.55630735060440328</v>
      </c>
      <c r="DY107" s="2">
        <f t="shared" si="180"/>
        <v>0.47725014807064198</v>
      </c>
      <c r="DZ107" s="2">
        <f t="shared" si="181"/>
        <v>0.49056075635971313</v>
      </c>
      <c r="EA107" s="2">
        <f t="shared" si="182"/>
        <v>0.49308239556115663</v>
      </c>
      <c r="EB107" s="2">
        <f t="shared" si="183"/>
        <v>0.51166219537126134</v>
      </c>
      <c r="EC107" s="2">
        <f t="shared" si="184"/>
        <v>0.52012814594911283</v>
      </c>
      <c r="ED107" s="2">
        <f t="shared" si="185"/>
        <v>0.49119078067040672</v>
      </c>
      <c r="EE107" s="2">
        <f t="shared" si="186"/>
        <v>0.49107669417796229</v>
      </c>
    </row>
    <row r="108" spans="2:135" x14ac:dyDescent="0.25">
      <c r="B108" s="2">
        <v>102</v>
      </c>
      <c r="C108">
        <v>70.682000000000002</v>
      </c>
      <c r="D108">
        <v>70.424000000000007</v>
      </c>
      <c r="E108">
        <v>73.757999999999996</v>
      </c>
      <c r="F108">
        <v>73.787999999999997</v>
      </c>
      <c r="G108">
        <v>75.847999999999999</v>
      </c>
      <c r="H108">
        <v>78.909000000000006</v>
      </c>
      <c r="I108">
        <v>77.847999999999999</v>
      </c>
      <c r="J108">
        <v>77.97</v>
      </c>
      <c r="K108">
        <v>76.212000000000003</v>
      </c>
      <c r="L108">
        <v>71.347999999999999</v>
      </c>
      <c r="M108">
        <v>66.105999999999995</v>
      </c>
      <c r="N108">
        <v>58.956000000000003</v>
      </c>
      <c r="O108">
        <v>48.397100000000002</v>
      </c>
      <c r="R108" s="5">
        <f t="shared" si="96"/>
        <v>70.373994996671797</v>
      </c>
      <c r="S108" s="5">
        <f t="shared" si="97"/>
        <v>71.200767070697552</v>
      </c>
      <c r="T108" s="5">
        <f t="shared" si="98"/>
        <v>73.201268977101336</v>
      </c>
      <c r="U108" s="5">
        <f t="shared" si="99"/>
        <v>73.461888048703088</v>
      </c>
      <c r="V108" s="5">
        <f t="shared" si="100"/>
        <v>75.4719773258619</v>
      </c>
      <c r="W108" s="5">
        <f t="shared" si="101"/>
        <v>78.028792978223095</v>
      </c>
      <c r="X108" s="5">
        <f t="shared" si="102"/>
        <v>79.041691422083616</v>
      </c>
      <c r="Y108" s="5">
        <f t="shared" si="103"/>
        <v>78.359200348295047</v>
      </c>
      <c r="Z108" s="5">
        <f t="shared" si="104"/>
        <v>75.500556812558969</v>
      </c>
      <c r="AA108" s="5">
        <f t="shared" si="105"/>
        <v>71.228137868347446</v>
      </c>
      <c r="AB108" s="5">
        <f t="shared" si="106"/>
        <v>65.602636041129557</v>
      </c>
      <c r="AC108" s="5">
        <f t="shared" si="107"/>
        <v>58.353728951079752</v>
      </c>
      <c r="AD108" s="5">
        <f t="shared" si="108"/>
        <v>48.094517601258907</v>
      </c>
      <c r="AE108" s="5"/>
      <c r="AG108" s="5">
        <f t="shared" si="188"/>
        <v>0.30800500332820491</v>
      </c>
      <c r="AH108" s="5">
        <f t="shared" si="188"/>
        <v>-0.77676707069754514</v>
      </c>
      <c r="AI108" s="5">
        <f t="shared" si="188"/>
        <v>0.55673102289865994</v>
      </c>
      <c r="AJ108" s="5">
        <f t="shared" si="187"/>
        <v>0.32611195129690884</v>
      </c>
      <c r="AK108" s="5">
        <f t="shared" si="187"/>
        <v>0.37602267413809898</v>
      </c>
      <c r="AL108" s="5">
        <f t="shared" si="187"/>
        <v>0.88020702177691135</v>
      </c>
      <c r="AM108" s="5">
        <f t="shared" si="187"/>
        <v>-1.1936914220836172</v>
      </c>
      <c r="AN108" s="5">
        <f t="shared" si="94"/>
        <v>-0.38920034829504857</v>
      </c>
      <c r="AO108" s="5">
        <f t="shared" si="94"/>
        <v>0.7114431874410343</v>
      </c>
      <c r="AP108" s="5">
        <f t="shared" si="94"/>
        <v>0.11986213165255322</v>
      </c>
      <c r="AQ108" s="5">
        <f t="shared" si="94"/>
        <v>0.5033639588704375</v>
      </c>
      <c r="AR108" s="5">
        <f t="shared" si="94"/>
        <v>0.60227104892025096</v>
      </c>
      <c r="AS108" s="5">
        <f t="shared" si="94"/>
        <v>0.30258239874109449</v>
      </c>
      <c r="AV108" s="2">
        <f t="shared" si="109"/>
        <v>70.373952251356926</v>
      </c>
      <c r="AW108" s="2">
        <f t="shared" si="110"/>
        <v>71.200736386411819</v>
      </c>
      <c r="AX108" s="2">
        <f t="shared" si="111"/>
        <v>73.201253326974708</v>
      </c>
      <c r="AY108" s="2">
        <f t="shared" si="112"/>
        <v>73.461863875545262</v>
      </c>
      <c r="AZ108" s="2">
        <f t="shared" si="113"/>
        <v>75.471858688493597</v>
      </c>
      <c r="BA108" s="2">
        <f t="shared" si="114"/>
        <v>78.028283832024457</v>
      </c>
      <c r="BB108" s="2">
        <f t="shared" si="115"/>
        <v>79.041590216049556</v>
      </c>
      <c r="BC108" s="2">
        <f t="shared" si="116"/>
        <v>78.35914475089362</v>
      </c>
      <c r="BD108" s="2">
        <f t="shared" si="117"/>
        <v>75.500506220014628</v>
      </c>
      <c r="BE108" s="2">
        <f t="shared" si="118"/>
        <v>71.228093195981302</v>
      </c>
      <c r="BF108" s="2">
        <f t="shared" si="119"/>
        <v>65.602586799496407</v>
      </c>
      <c r="BG108" s="2">
        <f t="shared" si="120"/>
        <v>58.353708315551614</v>
      </c>
      <c r="BH108" s="2">
        <f t="shared" si="121"/>
        <v>48.094503827917684</v>
      </c>
      <c r="BK108" s="2">
        <f t="shared" si="122"/>
        <v>70.682000000000002</v>
      </c>
      <c r="BL108" s="2">
        <f t="shared" si="123"/>
        <v>70.424000000000007</v>
      </c>
      <c r="BM108" s="2">
        <f t="shared" si="124"/>
        <v>73.757999999999996</v>
      </c>
      <c r="BN108" s="2">
        <f t="shared" si="125"/>
        <v>73.787999999999997</v>
      </c>
      <c r="BO108" s="2">
        <f t="shared" si="126"/>
        <v>75.847999999999999</v>
      </c>
      <c r="BP108" s="2">
        <f t="shared" si="127"/>
        <v>78.909000000000006</v>
      </c>
      <c r="BQ108" s="2">
        <f t="shared" si="128"/>
        <v>77.847999999999999</v>
      </c>
      <c r="BR108" s="2">
        <f t="shared" si="129"/>
        <v>77.97</v>
      </c>
      <c r="BS108" s="2">
        <f t="shared" si="130"/>
        <v>76.212000000000003</v>
      </c>
      <c r="BT108" s="2">
        <f t="shared" si="131"/>
        <v>71.347999999999999</v>
      </c>
      <c r="BU108" s="2">
        <f t="shared" si="132"/>
        <v>66.105999999999995</v>
      </c>
      <c r="BV108" s="2">
        <f t="shared" si="133"/>
        <v>58.956000000000003</v>
      </c>
      <c r="BW108" s="2">
        <f t="shared" si="134"/>
        <v>48.397100000000002</v>
      </c>
      <c r="BZ108" s="2">
        <f t="shared" si="135"/>
        <v>70.682000000000002</v>
      </c>
      <c r="CA108" s="2">
        <f t="shared" si="136"/>
        <v>70.424000000000007</v>
      </c>
      <c r="CB108" s="2">
        <f t="shared" si="137"/>
        <v>73.757999999999996</v>
      </c>
      <c r="CC108" s="2">
        <f t="shared" si="138"/>
        <v>73.787999999999997</v>
      </c>
      <c r="CD108" s="2">
        <f t="shared" si="139"/>
        <v>75.847999999999999</v>
      </c>
      <c r="CE108" s="2">
        <f t="shared" si="140"/>
        <v>78.909000000000006</v>
      </c>
      <c r="CF108" s="2">
        <f t="shared" si="141"/>
        <v>77.847999999999999</v>
      </c>
      <c r="CG108" s="2">
        <f t="shared" si="142"/>
        <v>77.97</v>
      </c>
      <c r="CH108" s="2">
        <f t="shared" si="143"/>
        <v>76.212000000000003</v>
      </c>
      <c r="CI108" s="2">
        <f t="shared" si="144"/>
        <v>71.347999999999999</v>
      </c>
      <c r="CJ108" s="2">
        <f t="shared" si="145"/>
        <v>66.105999999999995</v>
      </c>
      <c r="CK108" s="2">
        <f t="shared" si="146"/>
        <v>58.956000000000003</v>
      </c>
      <c r="CL108" s="2">
        <f t="shared" si="147"/>
        <v>48.397100000000002</v>
      </c>
      <c r="CO108" s="2">
        <f t="shared" si="148"/>
        <v>70.837917244050161</v>
      </c>
      <c r="CP108" s="2">
        <f t="shared" si="149"/>
        <v>71.580209924355088</v>
      </c>
      <c r="CQ108" s="2">
        <f t="shared" si="150"/>
        <v>73.569836232802629</v>
      </c>
      <c r="CR108" s="2">
        <f t="shared" si="151"/>
        <v>73.883105996907034</v>
      </c>
      <c r="CS108" s="2">
        <f t="shared" si="152"/>
        <v>75.921363249526735</v>
      </c>
      <c r="CT108" s="2">
        <f t="shared" si="153"/>
        <v>78.660513176691708</v>
      </c>
      <c r="CU108" s="2">
        <f t="shared" si="154"/>
        <v>79.392738572009193</v>
      </c>
      <c r="CV108" s="2">
        <f t="shared" si="155"/>
        <v>78.914684670075019</v>
      </c>
      <c r="CW108" s="2">
        <f t="shared" si="156"/>
        <v>75.988804459831826</v>
      </c>
      <c r="CX108" s="2">
        <f t="shared" si="157"/>
        <v>71.758535880252794</v>
      </c>
      <c r="CY108" s="2">
        <f t="shared" si="158"/>
        <v>66.094201755063921</v>
      </c>
      <c r="CZ108" s="2">
        <f t="shared" si="159"/>
        <v>58.650619349190983</v>
      </c>
      <c r="DA108" s="2">
        <f t="shared" si="160"/>
        <v>48.353638965829703</v>
      </c>
      <c r="DD108" s="2">
        <f t="shared" si="161"/>
        <v>69.91632912022115</v>
      </c>
      <c r="DE108" s="2">
        <f t="shared" si="162"/>
        <v>70.84055400994697</v>
      </c>
      <c r="DF108" s="2">
        <f t="shared" si="163"/>
        <v>72.896379939836038</v>
      </c>
      <c r="DG108" s="2">
        <f t="shared" si="164"/>
        <v>73.106348752032162</v>
      </c>
      <c r="DH108" s="2">
        <f t="shared" si="165"/>
        <v>75.122034241084876</v>
      </c>
      <c r="DI108" s="2">
        <f t="shared" si="166"/>
        <v>77.568406413273806</v>
      </c>
      <c r="DJ108" s="2">
        <f t="shared" si="167"/>
        <v>78.690807257958085</v>
      </c>
      <c r="DK108" s="2">
        <f t="shared" si="168"/>
        <v>77.832988341127546</v>
      </c>
      <c r="DL108" s="2">
        <f t="shared" si="169"/>
        <v>75.042677497401911</v>
      </c>
      <c r="DM108" s="2">
        <f t="shared" si="170"/>
        <v>70.766376604781584</v>
      </c>
      <c r="DN108" s="2">
        <f t="shared" si="171"/>
        <v>65.188930151301463</v>
      </c>
      <c r="DO108" s="2">
        <f t="shared" si="172"/>
        <v>58.07320945461484</v>
      </c>
      <c r="DP108" s="2">
        <f t="shared" si="173"/>
        <v>47.849580968029436</v>
      </c>
      <c r="DS108" s="2">
        <f t="shared" si="174"/>
        <v>0.50344072443724508</v>
      </c>
      <c r="DT108" s="2">
        <f t="shared" si="175"/>
        <v>0.51304063220656093</v>
      </c>
      <c r="DU108" s="2">
        <f t="shared" si="176"/>
        <v>0.5473004108467141</v>
      </c>
      <c r="DV108" s="2">
        <f t="shared" si="177"/>
        <v>0.54230858371926427</v>
      </c>
      <c r="DW108" s="2">
        <f t="shared" si="178"/>
        <v>0.56235236840629488</v>
      </c>
      <c r="DX108" s="2">
        <f t="shared" si="179"/>
        <v>0.57890800226216144</v>
      </c>
      <c r="DY108" s="2">
        <f t="shared" si="180"/>
        <v>0.50026028035852754</v>
      </c>
      <c r="DZ108" s="2">
        <f t="shared" si="181"/>
        <v>0.51358214344866715</v>
      </c>
      <c r="EA108" s="2">
        <f t="shared" si="182"/>
        <v>0.5161022349084271</v>
      </c>
      <c r="EB108" s="2">
        <f t="shared" si="183"/>
        <v>0.53463460694812837</v>
      </c>
      <c r="EC108" s="2">
        <f t="shared" si="184"/>
        <v>0.5430579657246225</v>
      </c>
      <c r="ED108" s="2">
        <f t="shared" si="185"/>
        <v>0.51421189077010643</v>
      </c>
      <c r="EE108" s="2">
        <f t="shared" si="186"/>
        <v>0.51409785985520717</v>
      </c>
    </row>
    <row r="109" spans="2:135" x14ac:dyDescent="0.25">
      <c r="B109" s="2">
        <v>103</v>
      </c>
      <c r="C109">
        <v>70.364000000000004</v>
      </c>
      <c r="D109">
        <v>70.817999999999998</v>
      </c>
      <c r="E109">
        <v>72.847999999999999</v>
      </c>
      <c r="F109">
        <v>74.484999999999999</v>
      </c>
      <c r="G109">
        <v>77.045000000000002</v>
      </c>
      <c r="H109">
        <v>79.5</v>
      </c>
      <c r="I109">
        <v>80.212000000000003</v>
      </c>
      <c r="J109">
        <v>79.727000000000004</v>
      </c>
      <c r="K109">
        <v>74.257999999999996</v>
      </c>
      <c r="L109">
        <v>72.984999999999999</v>
      </c>
      <c r="M109">
        <v>66.379000000000005</v>
      </c>
      <c r="N109">
        <v>58.088000000000001</v>
      </c>
      <c r="O109">
        <v>48.411799999999999</v>
      </c>
      <c r="R109" s="5">
        <f t="shared" si="96"/>
        <v>70.316163675287385</v>
      </c>
      <c r="S109" s="5">
        <f t="shared" si="97"/>
        <v>71.149209985866321</v>
      </c>
      <c r="T109" s="5">
        <f t="shared" si="98"/>
        <v>73.151428914537476</v>
      </c>
      <c r="U109" s="5">
        <f t="shared" si="99"/>
        <v>73.420836951534881</v>
      </c>
      <c r="V109" s="5">
        <f t="shared" si="100"/>
        <v>75.442360187100306</v>
      </c>
      <c r="W109" s="5">
        <f t="shared" si="101"/>
        <v>77.993981189285648</v>
      </c>
      <c r="X109" s="5">
        <f t="shared" si="102"/>
        <v>79.018039490825842</v>
      </c>
      <c r="Y109" s="5">
        <f t="shared" si="103"/>
        <v>78.316977077957546</v>
      </c>
      <c r="Z109" s="5">
        <f t="shared" si="104"/>
        <v>75.457721038852966</v>
      </c>
      <c r="AA109" s="5">
        <f t="shared" si="105"/>
        <v>71.183780983350005</v>
      </c>
      <c r="AB109" s="5">
        <f t="shared" si="106"/>
        <v>65.56594135417329</v>
      </c>
      <c r="AC109" s="5">
        <f t="shared" si="107"/>
        <v>58.328186710328552</v>
      </c>
      <c r="AD109" s="5">
        <f t="shared" si="108"/>
        <v>48.077870926420637</v>
      </c>
      <c r="AE109" s="5"/>
      <c r="AG109" s="5">
        <f t="shared" si="188"/>
        <v>4.7836324712619671E-2</v>
      </c>
      <c r="AH109" s="5">
        <f t="shared" si="188"/>
        <v>-0.33120998586632311</v>
      </c>
      <c r="AI109" s="5">
        <f t="shared" si="188"/>
        <v>-0.30342891453747711</v>
      </c>
      <c r="AJ109" s="5">
        <f t="shared" si="187"/>
        <v>1.0641630484651188</v>
      </c>
      <c r="AK109" s="5">
        <f t="shared" si="187"/>
        <v>1.6026398128996959</v>
      </c>
      <c r="AL109" s="5">
        <f t="shared" si="187"/>
        <v>1.5060188107143517</v>
      </c>
      <c r="AM109" s="5">
        <f t="shared" si="187"/>
        <v>1.1939605091741612</v>
      </c>
      <c r="AN109" s="5">
        <f t="shared" si="94"/>
        <v>1.410022922042458</v>
      </c>
      <c r="AO109" s="5">
        <f t="shared" si="94"/>
        <v>-1.1997210388529709</v>
      </c>
      <c r="AP109" s="5">
        <f t="shared" si="94"/>
        <v>1.8012190166499948</v>
      </c>
      <c r="AQ109" s="5">
        <f t="shared" si="94"/>
        <v>0.81305864582671461</v>
      </c>
      <c r="AR109" s="5">
        <f t="shared" si="94"/>
        <v>-0.2401867103285511</v>
      </c>
      <c r="AS109" s="5">
        <f t="shared" si="94"/>
        <v>0.33392907357936252</v>
      </c>
      <c r="AV109" s="2">
        <f t="shared" si="109"/>
        <v>70.31615182968666</v>
      </c>
      <c r="AW109" s="2">
        <f t="shared" si="110"/>
        <v>71.149198590652432</v>
      </c>
      <c r="AX109" s="2">
        <f t="shared" si="111"/>
        <v>73.151388868617346</v>
      </c>
      <c r="AY109" s="2">
        <f t="shared" si="112"/>
        <v>73.420773356811424</v>
      </c>
      <c r="AZ109" s="2">
        <f t="shared" si="113"/>
        <v>75.441979490144718</v>
      </c>
      <c r="BA109" s="2">
        <f t="shared" si="114"/>
        <v>77.992414367600318</v>
      </c>
      <c r="BB109" s="2">
        <f t="shared" si="115"/>
        <v>79.017997704369961</v>
      </c>
      <c r="BC109" s="2">
        <f t="shared" si="116"/>
        <v>78.316926218120386</v>
      </c>
      <c r="BD109" s="2">
        <f t="shared" si="117"/>
        <v>75.457661311349526</v>
      </c>
      <c r="BE109" s="2">
        <f t="shared" si="118"/>
        <v>71.183654689195862</v>
      </c>
      <c r="BF109" s="2">
        <f t="shared" si="119"/>
        <v>65.565783489417015</v>
      </c>
      <c r="BG109" s="2">
        <f t="shared" si="120"/>
        <v>58.328161670871474</v>
      </c>
      <c r="BH109" s="2">
        <f t="shared" si="121"/>
        <v>48.077853690522076</v>
      </c>
      <c r="BK109" s="2">
        <f t="shared" si="122"/>
        <v>70.364000000000004</v>
      </c>
      <c r="BL109" s="2">
        <f t="shared" si="123"/>
        <v>70.817999999999998</v>
      </c>
      <c r="BM109" s="2">
        <f t="shared" si="124"/>
        <v>72.847999999999999</v>
      </c>
      <c r="BN109" s="2">
        <f t="shared" si="125"/>
        <v>74.484999999999999</v>
      </c>
      <c r="BO109" s="2">
        <f t="shared" si="126"/>
        <v>77.045000000000002</v>
      </c>
      <c r="BP109" s="2">
        <f t="shared" si="127"/>
        <v>79.5</v>
      </c>
      <c r="BQ109" s="2">
        <f t="shared" si="128"/>
        <v>80.212000000000003</v>
      </c>
      <c r="BR109" s="2">
        <f t="shared" si="129"/>
        <v>79.727000000000004</v>
      </c>
      <c r="BS109" s="2">
        <f t="shared" si="130"/>
        <v>74.257999999999996</v>
      </c>
      <c r="BT109" s="2">
        <f t="shared" si="131"/>
        <v>72.984999999999999</v>
      </c>
      <c r="BU109" s="2">
        <f t="shared" si="132"/>
        <v>66.379000000000005</v>
      </c>
      <c r="BV109" s="2">
        <f t="shared" si="133"/>
        <v>58.088000000000001</v>
      </c>
      <c r="BW109" s="2">
        <f t="shared" si="134"/>
        <v>48.411799999999999</v>
      </c>
      <c r="BZ109" s="2">
        <f t="shared" si="135"/>
        <v>70.364000000000004</v>
      </c>
      <c r="CA109" s="2">
        <f t="shared" si="136"/>
        <v>70.817999999999998</v>
      </c>
      <c r="CB109" s="2">
        <f t="shared" si="137"/>
        <v>72.847999999999999</v>
      </c>
      <c r="CC109" s="2">
        <f t="shared" si="138"/>
        <v>74.484999999999999</v>
      </c>
      <c r="CD109" s="2">
        <f t="shared" si="139"/>
        <v>77.045000000000002</v>
      </c>
      <c r="CE109" s="2">
        <f t="shared" si="140"/>
        <v>79.5</v>
      </c>
      <c r="CF109" s="2">
        <f t="shared" si="141"/>
        <v>80.212000000000003</v>
      </c>
      <c r="CG109" s="2">
        <f t="shared" si="142"/>
        <v>79.727000000000004</v>
      </c>
      <c r="CH109" s="2">
        <f t="shared" si="143"/>
        <v>74.257999999999996</v>
      </c>
      <c r="CI109" s="2">
        <f t="shared" si="144"/>
        <v>72.984999999999999</v>
      </c>
      <c r="CJ109" s="2">
        <f t="shared" si="145"/>
        <v>66.379000000000005</v>
      </c>
      <c r="CK109" s="2">
        <f t="shared" si="146"/>
        <v>58.088000000000001</v>
      </c>
      <c r="CL109" s="2">
        <f t="shared" si="147"/>
        <v>48.411799999999999</v>
      </c>
      <c r="CO109" s="2">
        <f t="shared" si="148"/>
        <v>70.846677966190697</v>
      </c>
      <c r="CP109" s="2">
        <f t="shared" si="149"/>
        <v>71.563296925636322</v>
      </c>
      <c r="CQ109" s="2">
        <f t="shared" si="150"/>
        <v>73.56152275455797</v>
      </c>
      <c r="CR109" s="2">
        <f t="shared" si="151"/>
        <v>73.879435666418473</v>
      </c>
      <c r="CS109" s="2">
        <f t="shared" si="152"/>
        <v>75.933163075066417</v>
      </c>
      <c r="CT109" s="2">
        <f t="shared" si="153"/>
        <v>78.693219116307304</v>
      </c>
      <c r="CU109" s="2">
        <f t="shared" si="154"/>
        <v>79.425075054167294</v>
      </c>
      <c r="CV109" s="2">
        <f t="shared" si="155"/>
        <v>78.946267449445529</v>
      </c>
      <c r="CW109" s="2">
        <f t="shared" si="156"/>
        <v>76.010044357468985</v>
      </c>
      <c r="CX109" s="2">
        <f t="shared" si="157"/>
        <v>71.780709257880375</v>
      </c>
      <c r="CY109" s="2">
        <f t="shared" si="158"/>
        <v>66.122823738996871</v>
      </c>
      <c r="CZ109" s="2">
        <f t="shared" si="159"/>
        <v>58.674347338603987</v>
      </c>
      <c r="DA109" s="2">
        <f t="shared" si="160"/>
        <v>48.369312723518455</v>
      </c>
      <c r="DD109" s="2">
        <f t="shared" si="161"/>
        <v>69.838919848781686</v>
      </c>
      <c r="DE109" s="2">
        <f t="shared" si="162"/>
        <v>70.790735498200746</v>
      </c>
      <c r="DF109" s="2">
        <f t="shared" si="163"/>
        <v>72.841996228019269</v>
      </c>
      <c r="DG109" s="2">
        <f t="shared" si="164"/>
        <v>73.06773707321959</v>
      </c>
      <c r="DH109" s="2">
        <f t="shared" si="165"/>
        <v>75.093353389414332</v>
      </c>
      <c r="DI109" s="2">
        <f t="shared" si="166"/>
        <v>77.527509095209794</v>
      </c>
      <c r="DJ109" s="2">
        <f t="shared" si="167"/>
        <v>78.647125073449274</v>
      </c>
      <c r="DK109" s="2">
        <f t="shared" si="168"/>
        <v>77.77331829290074</v>
      </c>
      <c r="DL109" s="2">
        <f t="shared" si="169"/>
        <v>74.985317513477511</v>
      </c>
      <c r="DM109" s="2">
        <f t="shared" si="170"/>
        <v>70.709684483300748</v>
      </c>
      <c r="DN109" s="2">
        <f t="shared" si="171"/>
        <v>65.13831756636533</v>
      </c>
      <c r="DO109" s="2">
        <f t="shared" si="172"/>
        <v>58.029888734979437</v>
      </c>
      <c r="DP109" s="2">
        <f t="shared" si="173"/>
        <v>47.826618462593665</v>
      </c>
      <c r="DS109" s="2">
        <f t="shared" si="174"/>
        <v>0.5264419381389297</v>
      </c>
      <c r="DT109" s="2">
        <f t="shared" si="175"/>
        <v>0.53600700252204359</v>
      </c>
      <c r="DU109" s="2">
        <f t="shared" si="176"/>
        <v>0.57000523373832468</v>
      </c>
      <c r="DV109" s="2">
        <f t="shared" si="177"/>
        <v>0.56506480786108837</v>
      </c>
      <c r="DW109" s="2">
        <f t="shared" si="178"/>
        <v>0.5848748750025472</v>
      </c>
      <c r="DX109" s="2">
        <f t="shared" si="179"/>
        <v>0.60118274358418766</v>
      </c>
      <c r="DY109" s="2">
        <f t="shared" si="180"/>
        <v>0.52326931022174072</v>
      </c>
      <c r="DZ109" s="2">
        <f t="shared" si="181"/>
        <v>0.53654604533672012</v>
      </c>
      <c r="EA109" s="2">
        <f t="shared" si="182"/>
        <v>0.53905394335903356</v>
      </c>
      <c r="EB109" s="2">
        <f t="shared" si="183"/>
        <v>0.55746102504384742</v>
      </c>
      <c r="EC109" s="2">
        <f t="shared" si="184"/>
        <v>0.56580676187221401</v>
      </c>
      <c r="ED109" s="2">
        <f t="shared" si="185"/>
        <v>0.53717285452549601</v>
      </c>
      <c r="EE109" s="2">
        <f t="shared" si="186"/>
        <v>0.53705936101057827</v>
      </c>
    </row>
    <row r="110" spans="2:135" x14ac:dyDescent="0.25">
      <c r="B110" s="2">
        <v>104</v>
      </c>
      <c r="C110">
        <v>70.667000000000002</v>
      </c>
      <c r="D110">
        <v>71.317999999999998</v>
      </c>
      <c r="E110">
        <v>72.909000000000006</v>
      </c>
      <c r="F110">
        <v>74.167000000000002</v>
      </c>
      <c r="G110">
        <v>77.075999999999993</v>
      </c>
      <c r="H110">
        <v>80.152000000000001</v>
      </c>
      <c r="I110">
        <v>80.332999999999998</v>
      </c>
      <c r="J110">
        <v>78.984999999999999</v>
      </c>
      <c r="K110">
        <v>76.924000000000007</v>
      </c>
      <c r="L110">
        <v>72.879000000000005</v>
      </c>
      <c r="M110">
        <v>67.772999999999996</v>
      </c>
      <c r="N110">
        <v>59.603000000000002</v>
      </c>
      <c r="O110">
        <v>48.9559</v>
      </c>
      <c r="R110" s="5">
        <f t="shared" si="96"/>
        <v>70.254514548008018</v>
      </c>
      <c r="S110" s="5">
        <f t="shared" si="97"/>
        <v>71.096286786685425</v>
      </c>
      <c r="T110" s="5">
        <f t="shared" si="98"/>
        <v>73.099781015273237</v>
      </c>
      <c r="U110" s="5">
        <f t="shared" si="99"/>
        <v>73.378524831860489</v>
      </c>
      <c r="V110" s="5">
        <f t="shared" si="100"/>
        <v>75.411745519082316</v>
      </c>
      <c r="W110" s="5">
        <f t="shared" si="101"/>
        <v>77.958276634210975</v>
      </c>
      <c r="X110" s="5">
        <f t="shared" si="102"/>
        <v>78.991056169329028</v>
      </c>
      <c r="Y110" s="5">
        <f t="shared" si="103"/>
        <v>78.270853060573941</v>
      </c>
      <c r="Z110" s="5">
        <f t="shared" si="104"/>
        <v>75.411568615268962</v>
      </c>
      <c r="AA110" s="5">
        <f t="shared" si="105"/>
        <v>71.136305520439379</v>
      </c>
      <c r="AB110" s="5">
        <f t="shared" si="106"/>
        <v>65.526178859053559</v>
      </c>
      <c r="AC110" s="5">
        <f t="shared" si="107"/>
        <v>58.299723710388818</v>
      </c>
      <c r="AD110" s="5">
        <f t="shared" si="108"/>
        <v>48.059573027993224</v>
      </c>
      <c r="AE110" s="5"/>
      <c r="AG110" s="5">
        <f t="shared" si="188"/>
        <v>0.41248545199198361</v>
      </c>
      <c r="AH110" s="5">
        <f t="shared" si="188"/>
        <v>0.2217132133145725</v>
      </c>
      <c r="AI110" s="5">
        <f t="shared" si="188"/>
        <v>-0.19078101527323099</v>
      </c>
      <c r="AJ110" s="5">
        <f t="shared" si="187"/>
        <v>0.78847516813951302</v>
      </c>
      <c r="AK110" s="5">
        <f t="shared" si="187"/>
        <v>1.6642544809176769</v>
      </c>
      <c r="AL110" s="5">
        <f t="shared" si="187"/>
        <v>2.193723365789026</v>
      </c>
      <c r="AM110" s="5">
        <f t="shared" si="187"/>
        <v>1.3419438306709708</v>
      </c>
      <c r="AN110" s="5">
        <f t="shared" si="94"/>
        <v>0.71414693942605822</v>
      </c>
      <c r="AO110" s="5">
        <f t="shared" si="94"/>
        <v>1.5124313847310447</v>
      </c>
      <c r="AP110" s="5">
        <f t="shared" si="94"/>
        <v>1.7426944795606261</v>
      </c>
      <c r="AQ110" s="5">
        <f t="shared" si="94"/>
        <v>2.2468211409464374</v>
      </c>
      <c r="AR110" s="5">
        <f t="shared" si="94"/>
        <v>1.3032762896111834</v>
      </c>
      <c r="AS110" s="5">
        <f t="shared" si="94"/>
        <v>0.89632697200677569</v>
      </c>
      <c r="AV110" s="2">
        <f t="shared" si="109"/>
        <v>70.254509552353909</v>
      </c>
      <c r="AW110" s="2">
        <f t="shared" si="110"/>
        <v>71.096271559500622</v>
      </c>
      <c r="AX110" s="2">
        <f t="shared" si="111"/>
        <v>73.099654942993382</v>
      </c>
      <c r="AY110" s="2">
        <f t="shared" si="112"/>
        <v>73.378321949327642</v>
      </c>
      <c r="AZ110" s="2">
        <f t="shared" si="113"/>
        <v>75.410584194819904</v>
      </c>
      <c r="BA110" s="2">
        <f t="shared" si="114"/>
        <v>77.953775332974232</v>
      </c>
      <c r="BB110" s="2">
        <f t="shared" si="115"/>
        <v>78.990990944544791</v>
      </c>
      <c r="BC110" s="2">
        <f t="shared" si="116"/>
        <v>78.270711288272949</v>
      </c>
      <c r="BD110" s="2">
        <f t="shared" si="117"/>
        <v>75.411389794259293</v>
      </c>
      <c r="BE110" s="2">
        <f t="shared" si="118"/>
        <v>71.135891918118588</v>
      </c>
      <c r="BF110" s="2">
        <f t="shared" si="119"/>
        <v>65.525666564703656</v>
      </c>
      <c r="BG110" s="2">
        <f t="shared" si="120"/>
        <v>58.299647426824748</v>
      </c>
      <c r="BH110" s="2">
        <f t="shared" si="121"/>
        <v>48.059520008819746</v>
      </c>
      <c r="BK110" s="2">
        <f t="shared" si="122"/>
        <v>70.667000000000002</v>
      </c>
      <c r="BL110" s="2">
        <f t="shared" si="123"/>
        <v>71.317999999999998</v>
      </c>
      <c r="BM110" s="2">
        <f t="shared" si="124"/>
        <v>72.909000000000006</v>
      </c>
      <c r="BN110" s="2">
        <f t="shared" si="125"/>
        <v>74.167000000000002</v>
      </c>
      <c r="BO110" s="2">
        <f t="shared" si="126"/>
        <v>77.075999999999993</v>
      </c>
      <c r="BP110" s="2">
        <f t="shared" si="127"/>
        <v>80.152000000000001</v>
      </c>
      <c r="BQ110" s="2">
        <f t="shared" si="128"/>
        <v>80.332999999999998</v>
      </c>
      <c r="BR110" s="2">
        <f t="shared" si="129"/>
        <v>78.984999999999999</v>
      </c>
      <c r="BS110" s="2">
        <f t="shared" si="130"/>
        <v>76.924000000000007</v>
      </c>
      <c r="BT110" s="2">
        <f t="shared" si="131"/>
        <v>72.879000000000005</v>
      </c>
      <c r="BU110" s="2">
        <f t="shared" si="132"/>
        <v>67.772999999999996</v>
      </c>
      <c r="BV110" s="2">
        <f t="shared" si="133"/>
        <v>59.603000000000002</v>
      </c>
      <c r="BW110" s="2">
        <f t="shared" si="134"/>
        <v>48.9559</v>
      </c>
      <c r="BZ110" s="2">
        <f t="shared" si="135"/>
        <v>70.667000000000002</v>
      </c>
      <c r="CA110" s="2">
        <f t="shared" si="136"/>
        <v>71.317999999999998</v>
      </c>
      <c r="CB110" s="2">
        <f t="shared" si="137"/>
        <v>72.909000000000006</v>
      </c>
      <c r="CC110" s="2">
        <f t="shared" si="138"/>
        <v>74.167000000000002</v>
      </c>
      <c r="CD110" s="2">
        <f t="shared" si="139"/>
        <v>77.075999999999993</v>
      </c>
      <c r="CE110" s="2">
        <f t="shared" si="140"/>
        <v>80.152000000000001</v>
      </c>
      <c r="CF110" s="2">
        <f t="shared" si="141"/>
        <v>80.332999999999998</v>
      </c>
      <c r="CG110" s="2">
        <f t="shared" si="142"/>
        <v>78.984999999999999</v>
      </c>
      <c r="CH110" s="2">
        <f t="shared" si="143"/>
        <v>76.924000000000007</v>
      </c>
      <c r="CI110" s="2">
        <f t="shared" si="144"/>
        <v>72.879000000000005</v>
      </c>
      <c r="CJ110" s="2">
        <f t="shared" si="145"/>
        <v>67.772999999999996</v>
      </c>
      <c r="CK110" s="2">
        <f t="shared" si="146"/>
        <v>59.603000000000002</v>
      </c>
      <c r="CL110" s="2">
        <f t="shared" si="147"/>
        <v>48.9559</v>
      </c>
      <c r="CO110" s="2">
        <f t="shared" si="148"/>
        <v>70.855438688331233</v>
      </c>
      <c r="CP110" s="2">
        <f t="shared" si="149"/>
        <v>71.546383926917557</v>
      </c>
      <c r="CQ110" s="2">
        <f t="shared" si="150"/>
        <v>73.553209276313311</v>
      </c>
      <c r="CR110" s="2">
        <f t="shared" si="151"/>
        <v>73.875765335929898</v>
      </c>
      <c r="CS110" s="2">
        <f t="shared" si="152"/>
        <v>75.944962900606086</v>
      </c>
      <c r="CT110" s="2">
        <f t="shared" si="153"/>
        <v>78.725925055922886</v>
      </c>
      <c r="CU110" s="2">
        <f t="shared" si="154"/>
        <v>79.457411536325395</v>
      </c>
      <c r="CV110" s="2">
        <f t="shared" si="155"/>
        <v>78.977850228816024</v>
      </c>
      <c r="CW110" s="2">
        <f t="shared" si="156"/>
        <v>76.031284255106158</v>
      </c>
      <c r="CX110" s="2">
        <f t="shared" si="157"/>
        <v>71.802882635507956</v>
      </c>
      <c r="CY110" s="2">
        <f t="shared" si="158"/>
        <v>66.151445722929822</v>
      </c>
      <c r="CZ110" s="2">
        <f t="shared" si="159"/>
        <v>58.698075328016991</v>
      </c>
      <c r="DA110" s="2">
        <f t="shared" si="160"/>
        <v>48.384986481207214</v>
      </c>
      <c r="DD110" s="2">
        <f t="shared" si="161"/>
        <v>69.761510577342207</v>
      </c>
      <c r="DE110" s="2">
        <f t="shared" si="162"/>
        <v>70.740916986454536</v>
      </c>
      <c r="DF110" s="2">
        <f t="shared" si="163"/>
        <v>72.787612516202501</v>
      </c>
      <c r="DG110" s="2">
        <f t="shared" si="164"/>
        <v>73.029125394407018</v>
      </c>
      <c r="DH110" s="2">
        <f t="shared" si="165"/>
        <v>75.064672537743789</v>
      </c>
      <c r="DI110" s="2">
        <f t="shared" si="166"/>
        <v>77.486611777145768</v>
      </c>
      <c r="DJ110" s="2">
        <f t="shared" si="167"/>
        <v>78.603442888940478</v>
      </c>
      <c r="DK110" s="2">
        <f t="shared" si="168"/>
        <v>77.713648244673919</v>
      </c>
      <c r="DL110" s="2">
        <f t="shared" si="169"/>
        <v>74.927957529553112</v>
      </c>
      <c r="DM110" s="2">
        <f t="shared" si="170"/>
        <v>70.652992361819912</v>
      </c>
      <c r="DN110" s="2">
        <f t="shared" si="171"/>
        <v>65.087704981429184</v>
      </c>
      <c r="DO110" s="2">
        <f t="shared" si="172"/>
        <v>57.986568015344034</v>
      </c>
      <c r="DP110" s="2">
        <f t="shared" si="173"/>
        <v>47.803655957157901</v>
      </c>
      <c r="DS110" s="2">
        <f t="shared" si="174"/>
        <v>0.54933146880558048</v>
      </c>
      <c r="DT110" s="2">
        <f t="shared" si="175"/>
        <v>0.55882165338554379</v>
      </c>
      <c r="DU110" s="2">
        <f t="shared" si="176"/>
        <v>0.59241934782258066</v>
      </c>
      <c r="DV110" s="2">
        <f t="shared" si="177"/>
        <v>0.58755010507477179</v>
      </c>
      <c r="DW110" s="2">
        <f t="shared" si="178"/>
        <v>0.60704822900551769</v>
      </c>
      <c r="DX110" s="2">
        <f t="shared" si="179"/>
        <v>0.62304643722575581</v>
      </c>
      <c r="DY110" s="2">
        <f t="shared" si="180"/>
        <v>0.54617999525967165</v>
      </c>
      <c r="DZ110" s="2">
        <f t="shared" si="181"/>
        <v>0.55935598062119962</v>
      </c>
      <c r="EA110" s="2">
        <f t="shared" si="182"/>
        <v>0.56184124474655928</v>
      </c>
      <c r="EB110" s="2">
        <f t="shared" si="183"/>
        <v>0.58004727290206892</v>
      </c>
      <c r="EC110" s="2">
        <f t="shared" si="184"/>
        <v>0.58828164966528107</v>
      </c>
      <c r="ED110" s="2">
        <f t="shared" si="185"/>
        <v>0.55997724000256544</v>
      </c>
      <c r="EE110" s="2">
        <f t="shared" si="186"/>
        <v>0.5598647566626932</v>
      </c>
    </row>
    <row r="111" spans="2:135" x14ac:dyDescent="0.25">
      <c r="B111" s="2">
        <v>105</v>
      </c>
      <c r="C111">
        <v>69.090999999999994</v>
      </c>
      <c r="D111">
        <v>71</v>
      </c>
      <c r="E111">
        <v>73.5</v>
      </c>
      <c r="F111">
        <v>74.909000000000006</v>
      </c>
      <c r="G111">
        <v>76.5</v>
      </c>
      <c r="H111">
        <v>79.924000000000007</v>
      </c>
      <c r="I111">
        <v>80.347999999999999</v>
      </c>
      <c r="J111">
        <v>80.652000000000001</v>
      </c>
      <c r="K111">
        <v>77.484999999999999</v>
      </c>
      <c r="L111">
        <v>72.938999999999993</v>
      </c>
      <c r="M111">
        <v>67.347999999999999</v>
      </c>
      <c r="N111">
        <v>60</v>
      </c>
      <c r="O111">
        <v>48.720599999999997</v>
      </c>
      <c r="R111" s="5">
        <f t="shared" si="96"/>
        <v>70.189174885909438</v>
      </c>
      <c r="S111" s="5">
        <f t="shared" si="97"/>
        <v>71.042094159557323</v>
      </c>
      <c r="T111" s="5">
        <f t="shared" si="98"/>
        <v>73.046542431076361</v>
      </c>
      <c r="U111" s="5">
        <f t="shared" si="99"/>
        <v>73.335234110815549</v>
      </c>
      <c r="V111" s="5">
        <f t="shared" si="100"/>
        <v>75.381103509219344</v>
      </c>
      <c r="W111" s="5">
        <f t="shared" si="101"/>
        <v>77.924608884921227</v>
      </c>
      <c r="X111" s="5">
        <f t="shared" si="102"/>
        <v>78.960884933502953</v>
      </c>
      <c r="Y111" s="5">
        <f t="shared" si="103"/>
        <v>78.221129441824971</v>
      </c>
      <c r="Z111" s="5">
        <f t="shared" si="104"/>
        <v>75.362420866402687</v>
      </c>
      <c r="AA111" s="5">
        <f t="shared" si="105"/>
        <v>71.086260051138837</v>
      </c>
      <c r="AB111" s="5">
        <f t="shared" si="106"/>
        <v>65.483966703428138</v>
      </c>
      <c r="AC111" s="5">
        <f t="shared" si="107"/>
        <v>58.268521615464529</v>
      </c>
      <c r="AD111" s="5">
        <f t="shared" si="108"/>
        <v>48.039754569204781</v>
      </c>
      <c r="AE111" s="5"/>
      <c r="AG111" s="5">
        <f t="shared" si="188"/>
        <v>-1.0981748859094438</v>
      </c>
      <c r="AH111" s="5">
        <f t="shared" si="188"/>
        <v>-4.2094159557322541E-2</v>
      </c>
      <c r="AI111" s="5">
        <f t="shared" si="188"/>
        <v>0.45345756892363909</v>
      </c>
      <c r="AJ111" s="5">
        <f t="shared" si="187"/>
        <v>1.5737658891844575</v>
      </c>
      <c r="AK111" s="5">
        <f t="shared" si="187"/>
        <v>1.1188964907806564</v>
      </c>
      <c r="AL111" s="5">
        <f t="shared" si="187"/>
        <v>1.9993911150787795</v>
      </c>
      <c r="AM111" s="5">
        <f t="shared" si="187"/>
        <v>1.3871150664970457</v>
      </c>
      <c r="AN111" s="5">
        <f t="shared" si="94"/>
        <v>2.4308705581750303</v>
      </c>
      <c r="AO111" s="5">
        <f t="shared" si="94"/>
        <v>2.1225791335973128</v>
      </c>
      <c r="AP111" s="5">
        <f t="shared" si="94"/>
        <v>1.8527399488611564</v>
      </c>
      <c r="AQ111" s="5">
        <f t="shared" si="94"/>
        <v>1.8640332965718613</v>
      </c>
      <c r="AR111" s="5">
        <f t="shared" si="94"/>
        <v>1.7314783845354711</v>
      </c>
      <c r="AS111" s="5">
        <f t="shared" si="94"/>
        <v>0.68084543079521609</v>
      </c>
      <c r="AV111" s="2">
        <f t="shared" si="109"/>
        <v>70.189166673809098</v>
      </c>
      <c r="AW111" s="2">
        <f t="shared" si="110"/>
        <v>71.042049060807955</v>
      </c>
      <c r="AX111" s="2">
        <f t="shared" si="111"/>
        <v>73.046162660358206</v>
      </c>
      <c r="AY111" s="2">
        <f t="shared" si="112"/>
        <v>73.33461611501653</v>
      </c>
      <c r="AZ111" s="2">
        <f t="shared" si="113"/>
        <v>75.377792100093515</v>
      </c>
      <c r="BA111" s="2">
        <f t="shared" si="114"/>
        <v>77.912560711824838</v>
      </c>
      <c r="BB111" s="2">
        <f t="shared" si="115"/>
        <v>78.960681259277123</v>
      </c>
      <c r="BC111" s="2">
        <f t="shared" si="116"/>
        <v>78.220669390722861</v>
      </c>
      <c r="BD111" s="2">
        <f t="shared" si="117"/>
        <v>75.361840975352493</v>
      </c>
      <c r="BE111" s="2">
        <f t="shared" si="118"/>
        <v>71.08497254054663</v>
      </c>
      <c r="BF111" s="2">
        <f t="shared" si="119"/>
        <v>65.482402148544395</v>
      </c>
      <c r="BG111" s="2">
        <f t="shared" si="120"/>
        <v>58.268270114359026</v>
      </c>
      <c r="BH111" s="2">
        <f t="shared" si="121"/>
        <v>48.039579045927397</v>
      </c>
      <c r="BK111" s="2">
        <f t="shared" si="122"/>
        <v>69.090999999999994</v>
      </c>
      <c r="BL111" s="2">
        <f t="shared" si="123"/>
        <v>71</v>
      </c>
      <c r="BM111" s="2">
        <f t="shared" si="124"/>
        <v>73.5</v>
      </c>
      <c r="BN111" s="2">
        <f t="shared" si="125"/>
        <v>74.909000000000006</v>
      </c>
      <c r="BO111" s="2">
        <f t="shared" si="126"/>
        <v>76.5</v>
      </c>
      <c r="BP111" s="2">
        <f t="shared" si="127"/>
        <v>79.924000000000007</v>
      </c>
      <c r="BQ111" s="2">
        <f t="shared" si="128"/>
        <v>80.347999999999999</v>
      </c>
      <c r="BR111" s="2">
        <f t="shared" si="129"/>
        <v>80.652000000000001</v>
      </c>
      <c r="BS111" s="2">
        <f t="shared" si="130"/>
        <v>77.484999999999999</v>
      </c>
      <c r="BT111" s="2">
        <f t="shared" si="131"/>
        <v>72.938999999999993</v>
      </c>
      <c r="BU111" s="2">
        <f t="shared" si="132"/>
        <v>67.347999999999999</v>
      </c>
      <c r="BV111" s="2">
        <f t="shared" si="133"/>
        <v>60</v>
      </c>
      <c r="BW111" s="2">
        <f t="shared" si="134"/>
        <v>48.720599999999997</v>
      </c>
      <c r="BZ111" s="2">
        <f t="shared" si="135"/>
        <v>69.090999999999994</v>
      </c>
      <c r="CA111" s="2">
        <f t="shared" si="136"/>
        <v>71</v>
      </c>
      <c r="CB111" s="2">
        <f t="shared" si="137"/>
        <v>73.5</v>
      </c>
      <c r="CC111" s="2">
        <f t="shared" si="138"/>
        <v>74.909000000000006</v>
      </c>
      <c r="CD111" s="2">
        <f t="shared" si="139"/>
        <v>76.5</v>
      </c>
      <c r="CE111" s="2">
        <f t="shared" si="140"/>
        <v>79.924000000000007</v>
      </c>
      <c r="CF111" s="2">
        <f t="shared" si="141"/>
        <v>80.347999999999999</v>
      </c>
      <c r="CG111" s="2">
        <f t="shared" si="142"/>
        <v>80.652000000000001</v>
      </c>
      <c r="CH111" s="2">
        <f t="shared" si="143"/>
        <v>77.484999999999999</v>
      </c>
      <c r="CI111" s="2">
        <f t="shared" si="144"/>
        <v>72.938999999999993</v>
      </c>
      <c r="CJ111" s="2">
        <f t="shared" si="145"/>
        <v>67.347999999999999</v>
      </c>
      <c r="CK111" s="2">
        <f t="shared" si="146"/>
        <v>60</v>
      </c>
      <c r="CL111" s="2">
        <f t="shared" si="147"/>
        <v>48.720599999999997</v>
      </c>
      <c r="CO111" s="2">
        <f t="shared" si="148"/>
        <v>70.86419941047177</v>
      </c>
      <c r="CP111" s="2">
        <f t="shared" si="149"/>
        <v>71.529470928198791</v>
      </c>
      <c r="CQ111" s="2">
        <f t="shared" si="150"/>
        <v>73.544895798068652</v>
      </c>
      <c r="CR111" s="2">
        <f t="shared" si="151"/>
        <v>73.872095005441324</v>
      </c>
      <c r="CS111" s="2">
        <f t="shared" si="152"/>
        <v>75.956762726145769</v>
      </c>
      <c r="CT111" s="2">
        <f t="shared" si="153"/>
        <v>78.758630995538482</v>
      </c>
      <c r="CU111" s="2">
        <f t="shared" si="154"/>
        <v>79.489748018483496</v>
      </c>
      <c r="CV111" s="2">
        <f t="shared" si="155"/>
        <v>79.009433008186534</v>
      </c>
      <c r="CW111" s="2">
        <f t="shared" si="156"/>
        <v>76.052524152743317</v>
      </c>
      <c r="CX111" s="2">
        <f t="shared" si="157"/>
        <v>71.825056013135537</v>
      </c>
      <c r="CY111" s="2">
        <f t="shared" si="158"/>
        <v>66.180067706862772</v>
      </c>
      <c r="CZ111" s="2">
        <f t="shared" si="159"/>
        <v>58.721803317429995</v>
      </c>
      <c r="DA111" s="2">
        <f t="shared" si="160"/>
        <v>48.400660238895966</v>
      </c>
      <c r="DD111" s="2">
        <f t="shared" si="161"/>
        <v>69.684101305902729</v>
      </c>
      <c r="DE111" s="2">
        <f t="shared" si="162"/>
        <v>70.691098474708326</v>
      </c>
      <c r="DF111" s="2">
        <f t="shared" si="163"/>
        <v>72.733228804385732</v>
      </c>
      <c r="DG111" s="2">
        <f t="shared" si="164"/>
        <v>72.99051371559446</v>
      </c>
      <c r="DH111" s="2">
        <f t="shared" si="165"/>
        <v>75.035991686073231</v>
      </c>
      <c r="DI111" s="2">
        <f t="shared" si="166"/>
        <v>77.445714459081742</v>
      </c>
      <c r="DJ111" s="2">
        <f t="shared" si="167"/>
        <v>78.559760704431667</v>
      </c>
      <c r="DK111" s="2">
        <f t="shared" si="168"/>
        <v>77.653978196447113</v>
      </c>
      <c r="DL111" s="2">
        <f t="shared" si="169"/>
        <v>74.870597545628726</v>
      </c>
      <c r="DM111" s="2">
        <f t="shared" si="170"/>
        <v>70.596300240339076</v>
      </c>
      <c r="DN111" s="2">
        <f t="shared" si="171"/>
        <v>65.037092396493037</v>
      </c>
      <c r="DO111" s="2">
        <f t="shared" si="172"/>
        <v>57.94324729570863</v>
      </c>
      <c r="DP111" s="2">
        <f t="shared" si="173"/>
        <v>47.780693451722129</v>
      </c>
      <c r="DS111" s="2">
        <f t="shared" si="174"/>
        <v>0.57201408429445222</v>
      </c>
      <c r="DT111" s="2">
        <f t="shared" si="175"/>
        <v>0.58139060433285517</v>
      </c>
      <c r="DU111" s="2">
        <f t="shared" si="176"/>
        <v>0.61445536358138175</v>
      </c>
      <c r="DV111" s="2">
        <f t="shared" si="177"/>
        <v>0.6096759273533956</v>
      </c>
      <c r="DW111" s="2">
        <f t="shared" si="178"/>
        <v>0.62878891804268777</v>
      </c>
      <c r="DX111" s="2">
        <f t="shared" si="179"/>
        <v>0.6444204640738207</v>
      </c>
      <c r="DY111" s="2">
        <f t="shared" si="180"/>
        <v>0.56889674860327488</v>
      </c>
      <c r="DZ111" s="2">
        <f t="shared" si="181"/>
        <v>0.58191804745705589</v>
      </c>
      <c r="EA111" s="2">
        <f t="shared" si="182"/>
        <v>0.58437061424395886</v>
      </c>
      <c r="EB111" s="2">
        <f t="shared" si="183"/>
        <v>0.602303150043069</v>
      </c>
      <c r="EC111" s="2">
        <f t="shared" si="184"/>
        <v>0.61039425085455146</v>
      </c>
      <c r="ED111" s="2">
        <f t="shared" si="185"/>
        <v>0.58253123785263838</v>
      </c>
      <c r="EE111" s="2">
        <f t="shared" si="186"/>
        <v>0.5824202206292135</v>
      </c>
    </row>
    <row r="112" spans="2:135" x14ac:dyDescent="0.25">
      <c r="B112" s="2">
        <v>106</v>
      </c>
      <c r="C112">
        <v>70.515000000000001</v>
      </c>
      <c r="D112">
        <v>70.712000000000003</v>
      </c>
      <c r="E112">
        <v>73.652000000000001</v>
      </c>
      <c r="F112">
        <v>73.394000000000005</v>
      </c>
      <c r="G112">
        <v>77.287999999999997</v>
      </c>
      <c r="H112">
        <v>79.075999999999993</v>
      </c>
      <c r="I112">
        <v>80.652000000000001</v>
      </c>
      <c r="J112">
        <v>80</v>
      </c>
      <c r="K112">
        <v>76.394000000000005</v>
      </c>
      <c r="L112">
        <v>74.182000000000002</v>
      </c>
      <c r="M112">
        <v>68.394000000000005</v>
      </c>
      <c r="N112">
        <v>60.088000000000001</v>
      </c>
      <c r="O112">
        <v>49.426499999999997</v>
      </c>
      <c r="R112" s="5">
        <f t="shared" si="96"/>
        <v>70.1203173993744</v>
      </c>
      <c r="S112" s="5">
        <f t="shared" si="97"/>
        <v>70.986773560967805</v>
      </c>
      <c r="T112" s="5">
        <f t="shared" si="98"/>
        <v>72.992106244386349</v>
      </c>
      <c r="U112" s="5">
        <f t="shared" si="99"/>
        <v>73.291532147333101</v>
      </c>
      <c r="V112" s="5">
        <f t="shared" si="100"/>
        <v>75.352545050605784</v>
      </c>
      <c r="W112" s="5">
        <f t="shared" si="101"/>
        <v>77.899017805351917</v>
      </c>
      <c r="X112" s="5">
        <f t="shared" si="102"/>
        <v>78.927855510380454</v>
      </c>
      <c r="Y112" s="5">
        <f t="shared" si="103"/>
        <v>78.168416720073125</v>
      </c>
      <c r="Z112" s="5">
        <f t="shared" si="104"/>
        <v>75.310964039581023</v>
      </c>
      <c r="AA112" s="5">
        <f t="shared" si="105"/>
        <v>71.034836558115956</v>
      </c>
      <c r="AB112" s="5">
        <f t="shared" si="106"/>
        <v>65.440650583062961</v>
      </c>
      <c r="AC112" s="5">
        <f t="shared" si="107"/>
        <v>58.234941323823456</v>
      </c>
      <c r="AD112" s="5">
        <f t="shared" si="108"/>
        <v>48.01866952278646</v>
      </c>
      <c r="AE112" s="5"/>
      <c r="AG112" s="5">
        <f t="shared" si="188"/>
        <v>0.39468260062560034</v>
      </c>
      <c r="AH112" s="5">
        <f t="shared" si="188"/>
        <v>-0.2747735609678017</v>
      </c>
      <c r="AI112" s="5">
        <f t="shared" si="188"/>
        <v>0.65989375561365193</v>
      </c>
      <c r="AJ112" s="5">
        <f t="shared" si="187"/>
        <v>0.10246785266690495</v>
      </c>
      <c r="AK112" s="5">
        <f t="shared" si="187"/>
        <v>1.935454949394213</v>
      </c>
      <c r="AL112" s="5">
        <f t="shared" si="187"/>
        <v>1.1769821946480761</v>
      </c>
      <c r="AM112" s="5">
        <f t="shared" si="187"/>
        <v>1.7241444896195475</v>
      </c>
      <c r="AN112" s="5">
        <f t="shared" si="94"/>
        <v>1.8315832799268748</v>
      </c>
      <c r="AO112" s="5">
        <f t="shared" si="94"/>
        <v>1.0830359604189823</v>
      </c>
      <c r="AP112" s="5">
        <f t="shared" si="94"/>
        <v>3.1471634418840466</v>
      </c>
      <c r="AQ112" s="5">
        <f t="shared" si="94"/>
        <v>2.9533494169370442</v>
      </c>
      <c r="AR112" s="5">
        <f t="shared" si="94"/>
        <v>1.8530586761765449</v>
      </c>
      <c r="AS112" s="5">
        <f t="shared" si="94"/>
        <v>1.4078304772135368</v>
      </c>
      <c r="AV112" s="2">
        <f t="shared" si="109"/>
        <v>70.120292912356035</v>
      </c>
      <c r="AW112" s="2">
        <f t="shared" si="110"/>
        <v>70.98663369152996</v>
      </c>
      <c r="AX112" s="2">
        <f t="shared" si="111"/>
        <v>72.991034037007736</v>
      </c>
      <c r="AY112" s="2">
        <f t="shared" si="112"/>
        <v>73.289769381816541</v>
      </c>
      <c r="AZ112" s="2">
        <f t="shared" si="113"/>
        <v>75.343729482079127</v>
      </c>
      <c r="BA112" s="2">
        <f t="shared" si="114"/>
        <v>77.86897720338365</v>
      </c>
      <c r="BB112" s="2">
        <f t="shared" si="115"/>
        <v>78.927205783820327</v>
      </c>
      <c r="BC112" s="2">
        <f t="shared" si="116"/>
        <v>78.166998301172953</v>
      </c>
      <c r="BD112" s="2">
        <f t="shared" si="117"/>
        <v>75.30918819962794</v>
      </c>
      <c r="BE112" s="2">
        <f t="shared" si="118"/>
        <v>71.031085651971111</v>
      </c>
      <c r="BF112" s="2">
        <f t="shared" si="119"/>
        <v>65.436177243979188</v>
      </c>
      <c r="BG112" s="2">
        <f t="shared" si="120"/>
        <v>58.234155924503028</v>
      </c>
      <c r="BH112" s="2">
        <f t="shared" si="121"/>
        <v>48.018118844782066</v>
      </c>
      <c r="BK112" s="2">
        <f t="shared" si="122"/>
        <v>70.515000000000001</v>
      </c>
      <c r="BL112" s="2">
        <f t="shared" si="123"/>
        <v>70.712000000000003</v>
      </c>
      <c r="BM112" s="2">
        <f t="shared" si="124"/>
        <v>73.652000000000001</v>
      </c>
      <c r="BN112" s="2">
        <f t="shared" si="125"/>
        <v>73.394000000000005</v>
      </c>
      <c r="BO112" s="2">
        <f t="shared" si="126"/>
        <v>77.287999999999997</v>
      </c>
      <c r="BP112" s="2">
        <f t="shared" si="127"/>
        <v>79.075999999999993</v>
      </c>
      <c r="BQ112" s="2">
        <f t="shared" si="128"/>
        <v>80.652000000000001</v>
      </c>
      <c r="BR112" s="2">
        <f t="shared" si="129"/>
        <v>80</v>
      </c>
      <c r="BS112" s="2">
        <f t="shared" si="130"/>
        <v>76.394000000000005</v>
      </c>
      <c r="BT112" s="2">
        <f t="shared" si="131"/>
        <v>74.182000000000002</v>
      </c>
      <c r="BU112" s="2">
        <f t="shared" si="132"/>
        <v>68.394000000000005</v>
      </c>
      <c r="BV112" s="2">
        <f t="shared" si="133"/>
        <v>60.088000000000001</v>
      </c>
      <c r="BW112" s="2">
        <f t="shared" si="134"/>
        <v>49.426499999999997</v>
      </c>
      <c r="BZ112" s="2">
        <f t="shared" si="135"/>
        <v>70.515000000000001</v>
      </c>
      <c r="CA112" s="2">
        <f t="shared" si="136"/>
        <v>70.712000000000003</v>
      </c>
      <c r="CB112" s="2">
        <f t="shared" si="137"/>
        <v>73.652000000000001</v>
      </c>
      <c r="CC112" s="2">
        <f t="shared" si="138"/>
        <v>73.394000000000005</v>
      </c>
      <c r="CD112" s="2">
        <f t="shared" si="139"/>
        <v>77.287999999999997</v>
      </c>
      <c r="CE112" s="2">
        <f t="shared" si="140"/>
        <v>79.075999999999993</v>
      </c>
      <c r="CF112" s="2">
        <f t="shared" si="141"/>
        <v>80.652000000000001</v>
      </c>
      <c r="CG112" s="2">
        <f t="shared" si="142"/>
        <v>80</v>
      </c>
      <c r="CH112" s="2">
        <f t="shared" si="143"/>
        <v>76.394000000000005</v>
      </c>
      <c r="CI112" s="2">
        <f t="shared" si="144"/>
        <v>74.182000000000002</v>
      </c>
      <c r="CJ112" s="2">
        <f t="shared" si="145"/>
        <v>68.394000000000005</v>
      </c>
      <c r="CK112" s="2">
        <f t="shared" si="146"/>
        <v>60.088000000000001</v>
      </c>
      <c r="CL112" s="2">
        <f t="shared" si="147"/>
        <v>49.426499999999997</v>
      </c>
      <c r="CO112" s="2">
        <f t="shared" si="148"/>
        <v>70.872960132612306</v>
      </c>
      <c r="CP112" s="2">
        <f t="shared" si="149"/>
        <v>71.512557929480025</v>
      </c>
      <c r="CQ112" s="2">
        <f t="shared" si="150"/>
        <v>73.536582319823992</v>
      </c>
      <c r="CR112" s="2">
        <f t="shared" si="151"/>
        <v>73.868424674952749</v>
      </c>
      <c r="CS112" s="2">
        <f t="shared" si="152"/>
        <v>75.968562551685451</v>
      </c>
      <c r="CT112" s="2">
        <f t="shared" si="153"/>
        <v>78.791336935154078</v>
      </c>
      <c r="CU112" s="2">
        <f t="shared" si="154"/>
        <v>79.522084500641597</v>
      </c>
      <c r="CV112" s="2">
        <f t="shared" si="155"/>
        <v>79.041015787557029</v>
      </c>
      <c r="CW112" s="2">
        <f t="shared" si="156"/>
        <v>76.07376405038049</v>
      </c>
      <c r="CX112" s="2">
        <f t="shared" si="157"/>
        <v>71.847229390763118</v>
      </c>
      <c r="CY112" s="2">
        <f t="shared" si="158"/>
        <v>66.208689690795723</v>
      </c>
      <c r="CZ112" s="2">
        <f t="shared" si="159"/>
        <v>58.745531306842999</v>
      </c>
      <c r="DA112" s="2">
        <f t="shared" si="160"/>
        <v>48.416333996584726</v>
      </c>
      <c r="DD112" s="2">
        <f t="shared" si="161"/>
        <v>69.606692034463265</v>
      </c>
      <c r="DE112" s="2">
        <f t="shared" si="162"/>
        <v>70.641279962962102</v>
      </c>
      <c r="DF112" s="2">
        <f t="shared" si="163"/>
        <v>72.678845092568963</v>
      </c>
      <c r="DG112" s="2">
        <f t="shared" si="164"/>
        <v>72.951902036781888</v>
      </c>
      <c r="DH112" s="2">
        <f t="shared" si="165"/>
        <v>75.007310834402688</v>
      </c>
      <c r="DI112" s="2">
        <f t="shared" si="166"/>
        <v>77.404817141017716</v>
      </c>
      <c r="DJ112" s="2">
        <f t="shared" si="167"/>
        <v>78.516078519922871</v>
      </c>
      <c r="DK112" s="2">
        <f t="shared" si="168"/>
        <v>77.594308148220307</v>
      </c>
      <c r="DL112" s="2">
        <f t="shared" si="169"/>
        <v>74.813237561704327</v>
      </c>
      <c r="DM112" s="2">
        <f t="shared" si="170"/>
        <v>70.53960811885824</v>
      </c>
      <c r="DN112" s="2">
        <f t="shared" si="171"/>
        <v>64.98647981155689</v>
      </c>
      <c r="DO112" s="2">
        <f t="shared" si="172"/>
        <v>57.899926576073227</v>
      </c>
      <c r="DP112" s="2">
        <f t="shared" si="173"/>
        <v>47.757730946286358</v>
      </c>
      <c r="DS112" s="2">
        <f t="shared" si="174"/>
        <v>0.59439799625093415</v>
      </c>
      <c r="DT112" s="2">
        <f t="shared" si="175"/>
        <v>0.60362393881246801</v>
      </c>
      <c r="DU112" s="2">
        <f t="shared" si="176"/>
        <v>0.63603195183931527</v>
      </c>
      <c r="DV112" s="2">
        <f t="shared" si="177"/>
        <v>0.63135952025261133</v>
      </c>
      <c r="DW112" s="2">
        <f t="shared" si="178"/>
        <v>0.65002023754254945</v>
      </c>
      <c r="DX112" s="2">
        <f t="shared" si="179"/>
        <v>0.66523372812355053</v>
      </c>
      <c r="DY112" s="2">
        <f t="shared" si="180"/>
        <v>0.59132721695776613</v>
      </c>
      <c r="DZ112" s="2">
        <f t="shared" si="181"/>
        <v>0.60414244220400148</v>
      </c>
      <c r="EA112" s="2">
        <f t="shared" si="182"/>
        <v>0.60655278379395705</v>
      </c>
      <c r="EB112" s="2">
        <f t="shared" si="183"/>
        <v>0.6241438223187471</v>
      </c>
      <c r="EC112" s="2">
        <f t="shared" si="184"/>
        <v>0.63206202137528966</v>
      </c>
      <c r="ED112" s="2">
        <f t="shared" si="185"/>
        <v>0.6047451767144858</v>
      </c>
      <c r="EE112" s="2">
        <f t="shared" si="186"/>
        <v>0.60463605751941074</v>
      </c>
    </row>
    <row r="113" spans="2:135" x14ac:dyDescent="0.25">
      <c r="B113" s="2">
        <v>107</v>
      </c>
      <c r="C113">
        <v>71.061000000000007</v>
      </c>
      <c r="D113">
        <v>72.484999999999999</v>
      </c>
      <c r="E113">
        <v>73.605999999999995</v>
      </c>
      <c r="F113">
        <v>73.272999999999996</v>
      </c>
      <c r="G113">
        <v>76.697000000000003</v>
      </c>
      <c r="H113">
        <v>79.090999999999994</v>
      </c>
      <c r="I113">
        <v>79.802999999999997</v>
      </c>
      <c r="J113">
        <v>81.045000000000002</v>
      </c>
      <c r="K113">
        <v>76.847999999999999</v>
      </c>
      <c r="L113">
        <v>73.909000000000006</v>
      </c>
      <c r="M113">
        <v>67.772999999999996</v>
      </c>
      <c r="N113">
        <v>60.029000000000003</v>
      </c>
      <c r="O113">
        <v>49.7941</v>
      </c>
      <c r="R113" s="5">
        <f t="shared" si="96"/>
        <v>70.048156523608725</v>
      </c>
      <c r="S113" s="5">
        <f t="shared" si="97"/>
        <v>70.930544585610662</v>
      </c>
      <c r="T113" s="5">
        <f t="shared" si="98"/>
        <v>72.93723274873264</v>
      </c>
      <c r="U113" s="5">
        <f t="shared" si="99"/>
        <v>73.24860228458175</v>
      </c>
      <c r="V113" s="5">
        <f t="shared" si="100"/>
        <v>75.330436701521677</v>
      </c>
      <c r="W113" s="5">
        <f t="shared" si="101"/>
        <v>77.89301474656159</v>
      </c>
      <c r="X113" s="5">
        <f t="shared" si="102"/>
        <v>78.892672920721992</v>
      </c>
      <c r="Y113" s="5">
        <f t="shared" si="103"/>
        <v>78.114009176705807</v>
      </c>
      <c r="Z113" s="5">
        <f t="shared" si="104"/>
        <v>75.258708337976643</v>
      </c>
      <c r="AA113" s="5">
        <f t="shared" si="105"/>
        <v>70.984653816110566</v>
      </c>
      <c r="AB113" s="5">
        <f t="shared" si="106"/>
        <v>65.399165753001995</v>
      </c>
      <c r="AC113" s="5">
        <f t="shared" si="107"/>
        <v>58.199750211257196</v>
      </c>
      <c r="AD113" s="5">
        <f t="shared" si="108"/>
        <v>47.996859317948719</v>
      </c>
      <c r="AE113" s="5"/>
      <c r="AG113" s="5">
        <f t="shared" si="188"/>
        <v>1.0128434763912821</v>
      </c>
      <c r="AH113" s="5">
        <f t="shared" si="188"/>
        <v>1.5544554143893379</v>
      </c>
      <c r="AI113" s="5">
        <f t="shared" si="188"/>
        <v>0.66876725126735437</v>
      </c>
      <c r="AJ113" s="5">
        <f t="shared" si="187"/>
        <v>2.439771541824598E-2</v>
      </c>
      <c r="AK113" s="5">
        <f t="shared" si="187"/>
        <v>1.3665632984783258</v>
      </c>
      <c r="AL113" s="5">
        <f t="shared" si="187"/>
        <v>1.1979852534384037</v>
      </c>
      <c r="AM113" s="5">
        <f t="shared" si="187"/>
        <v>0.91032707927800516</v>
      </c>
      <c r="AN113" s="5">
        <f t="shared" si="94"/>
        <v>2.930990823294195</v>
      </c>
      <c r="AO113" s="5">
        <f t="shared" si="94"/>
        <v>1.5892916620233564</v>
      </c>
      <c r="AP113" s="5">
        <f t="shared" si="94"/>
        <v>2.9243461838894405</v>
      </c>
      <c r="AQ113" s="5">
        <f t="shared" si="94"/>
        <v>2.3738342469980012</v>
      </c>
      <c r="AR113" s="5">
        <f t="shared" si="94"/>
        <v>1.829249788742807</v>
      </c>
      <c r="AS113" s="5">
        <f t="shared" si="94"/>
        <v>1.7972406820512816</v>
      </c>
      <c r="AV113" s="2">
        <f t="shared" si="109"/>
        <v>70.048083012254807</v>
      </c>
      <c r="AW113" s="2">
        <f t="shared" si="110"/>
        <v>70.930134961057448</v>
      </c>
      <c r="AX113" s="2">
        <f t="shared" si="111"/>
        <v>72.93439961175207</v>
      </c>
      <c r="AY113" s="2">
        <f t="shared" si="112"/>
        <v>73.243900247446035</v>
      </c>
      <c r="AZ113" s="2">
        <f t="shared" si="113"/>
        <v>75.30852727208152</v>
      </c>
      <c r="BA113" s="2">
        <f t="shared" si="114"/>
        <v>77.823240330634476</v>
      </c>
      <c r="BB113" s="2">
        <f t="shared" si="115"/>
        <v>78.890724652258342</v>
      </c>
      <c r="BC113" s="2">
        <f t="shared" si="116"/>
        <v>78.109920154909815</v>
      </c>
      <c r="BD113" s="2">
        <f t="shared" si="117"/>
        <v>75.253625358936304</v>
      </c>
      <c r="BE113" s="2">
        <f t="shared" si="118"/>
        <v>70.974437994209239</v>
      </c>
      <c r="BF113" s="2">
        <f t="shared" si="119"/>
        <v>65.387195948751</v>
      </c>
      <c r="BG113" s="2">
        <f t="shared" si="120"/>
        <v>58.197450069077085</v>
      </c>
      <c r="BH113" s="2">
        <f t="shared" si="121"/>
        <v>47.995237473042373</v>
      </c>
      <c r="BK113" s="2">
        <f t="shared" si="122"/>
        <v>71.061000000000007</v>
      </c>
      <c r="BL113" s="2">
        <f t="shared" si="123"/>
        <v>72.484999999999999</v>
      </c>
      <c r="BM113" s="2">
        <f t="shared" si="124"/>
        <v>73.605999999999995</v>
      </c>
      <c r="BN113" s="2">
        <f t="shared" si="125"/>
        <v>73.272999999999996</v>
      </c>
      <c r="BO113" s="2">
        <f t="shared" si="126"/>
        <v>76.697000000000003</v>
      </c>
      <c r="BP113" s="2">
        <f t="shared" si="127"/>
        <v>79.090999999999994</v>
      </c>
      <c r="BQ113" s="2">
        <f t="shared" si="128"/>
        <v>79.802999999999997</v>
      </c>
      <c r="BR113" s="2">
        <f t="shared" si="129"/>
        <v>81.045000000000002</v>
      </c>
      <c r="BS113" s="2">
        <f t="shared" si="130"/>
        <v>76.847999999999999</v>
      </c>
      <c r="BT113" s="2">
        <f t="shared" si="131"/>
        <v>73.909000000000006</v>
      </c>
      <c r="BU113" s="2">
        <f t="shared" si="132"/>
        <v>67.772999999999996</v>
      </c>
      <c r="BV113" s="2">
        <f t="shared" si="133"/>
        <v>60.029000000000003</v>
      </c>
      <c r="BW113" s="2">
        <f t="shared" si="134"/>
        <v>49.7941</v>
      </c>
      <c r="BZ113" s="2">
        <f t="shared" si="135"/>
        <v>71.061000000000007</v>
      </c>
      <c r="CA113" s="2">
        <f t="shared" si="136"/>
        <v>72.484999999999999</v>
      </c>
      <c r="CB113" s="2">
        <f t="shared" si="137"/>
        <v>73.605999999999995</v>
      </c>
      <c r="CC113" s="2">
        <f t="shared" si="138"/>
        <v>73.272999999999996</v>
      </c>
      <c r="CD113" s="2">
        <f t="shared" si="139"/>
        <v>76.697000000000003</v>
      </c>
      <c r="CE113" s="2">
        <f t="shared" si="140"/>
        <v>79.090999999999994</v>
      </c>
      <c r="CF113" s="2">
        <f t="shared" si="141"/>
        <v>79.802999999999997</v>
      </c>
      <c r="CG113" s="2">
        <f t="shared" si="142"/>
        <v>81.045000000000002</v>
      </c>
      <c r="CH113" s="2">
        <f t="shared" si="143"/>
        <v>76.847999999999999</v>
      </c>
      <c r="CI113" s="2">
        <f t="shared" si="144"/>
        <v>73.909000000000006</v>
      </c>
      <c r="CJ113" s="2">
        <f t="shared" si="145"/>
        <v>67.772999999999996</v>
      </c>
      <c r="CK113" s="2">
        <f t="shared" si="146"/>
        <v>60.029000000000003</v>
      </c>
      <c r="CL113" s="2">
        <f t="shared" si="147"/>
        <v>49.7941</v>
      </c>
      <c r="CO113" s="2">
        <f t="shared" si="148"/>
        <v>70.881720854752842</v>
      </c>
      <c r="CP113" s="2">
        <f t="shared" si="149"/>
        <v>71.495644930761244</v>
      </c>
      <c r="CQ113" s="2">
        <f t="shared" si="150"/>
        <v>73.528268841579333</v>
      </c>
      <c r="CR113" s="2">
        <f t="shared" si="151"/>
        <v>73.864754344464174</v>
      </c>
      <c r="CS113" s="2">
        <f t="shared" si="152"/>
        <v>75.98036237722512</v>
      </c>
      <c r="CT113" s="2">
        <f t="shared" si="153"/>
        <v>78.82404287476966</v>
      </c>
      <c r="CU113" s="2">
        <f t="shared" si="154"/>
        <v>79.554420982799698</v>
      </c>
      <c r="CV113" s="2">
        <f t="shared" si="155"/>
        <v>79.072598566927539</v>
      </c>
      <c r="CW113" s="2">
        <f t="shared" si="156"/>
        <v>76.095003948017649</v>
      </c>
      <c r="CX113" s="2">
        <f t="shared" si="157"/>
        <v>71.869402768390714</v>
      </c>
      <c r="CY113" s="2">
        <f t="shared" si="158"/>
        <v>66.237311674728673</v>
      </c>
      <c r="CZ113" s="2">
        <f t="shared" si="159"/>
        <v>58.769259296256003</v>
      </c>
      <c r="DA113" s="2">
        <f t="shared" si="160"/>
        <v>48.432007754273478</v>
      </c>
      <c r="DD113" s="2">
        <f t="shared" si="161"/>
        <v>69.529282763023787</v>
      </c>
      <c r="DE113" s="2">
        <f t="shared" si="162"/>
        <v>70.591461451215892</v>
      </c>
      <c r="DF113" s="2">
        <f t="shared" si="163"/>
        <v>72.624461380752194</v>
      </c>
      <c r="DG113" s="2">
        <f t="shared" si="164"/>
        <v>72.913290357969316</v>
      </c>
      <c r="DH113" s="2">
        <f t="shared" si="165"/>
        <v>74.978629982732144</v>
      </c>
      <c r="DI113" s="2">
        <f t="shared" si="166"/>
        <v>77.363919822953704</v>
      </c>
      <c r="DJ113" s="2">
        <f t="shared" si="167"/>
        <v>78.472396335414061</v>
      </c>
      <c r="DK113" s="2">
        <f t="shared" si="168"/>
        <v>77.534638099993487</v>
      </c>
      <c r="DL113" s="2">
        <f t="shared" si="169"/>
        <v>74.755877577779927</v>
      </c>
      <c r="DM113" s="2">
        <f t="shared" si="170"/>
        <v>70.48291599737739</v>
      </c>
      <c r="DN113" s="2">
        <f t="shared" si="171"/>
        <v>64.935867226620758</v>
      </c>
      <c r="DO113" s="2">
        <f t="shared" si="172"/>
        <v>57.856605856437824</v>
      </c>
      <c r="DP113" s="2">
        <f t="shared" si="173"/>
        <v>47.734768440850594</v>
      </c>
      <c r="DS113" s="2">
        <f t="shared" si="174"/>
        <v>0.61639630501108544</v>
      </c>
      <c r="DT113" s="2">
        <f t="shared" si="175"/>
        <v>0.62543718448399788</v>
      </c>
      <c r="DU113" s="2">
        <f t="shared" si="176"/>
        <v>0.65707493638497272</v>
      </c>
      <c r="DV113" s="2">
        <f t="shared" si="177"/>
        <v>0.65252506225204721</v>
      </c>
      <c r="DW113" s="2">
        <f t="shared" si="178"/>
        <v>0.67067323452552019</v>
      </c>
      <c r="DX113" s="2">
        <f t="shared" si="179"/>
        <v>0.68542342571092962</v>
      </c>
      <c r="DY113" s="2">
        <f t="shared" si="180"/>
        <v>0.61338374513461558</v>
      </c>
      <c r="DZ113" s="2">
        <f t="shared" si="181"/>
        <v>0.62594483584928162</v>
      </c>
      <c r="EA113" s="2">
        <f t="shared" si="182"/>
        <v>0.62830410018136196</v>
      </c>
      <c r="EB113" s="2">
        <f t="shared" si="183"/>
        <v>0.64549103020101506</v>
      </c>
      <c r="EC113" s="2">
        <f t="shared" si="184"/>
        <v>0.65320938378399329</v>
      </c>
      <c r="ED113" s="2">
        <f t="shared" si="185"/>
        <v>0.62653489509975535</v>
      </c>
      <c r="EE113" s="2">
        <f t="shared" si="186"/>
        <v>0.62642807544358869</v>
      </c>
    </row>
    <row r="114" spans="2:135" x14ac:dyDescent="0.25">
      <c r="B114" s="2">
        <v>108</v>
      </c>
      <c r="C114">
        <v>71.332999999999998</v>
      </c>
      <c r="D114">
        <v>71.317999999999998</v>
      </c>
      <c r="E114">
        <v>73.802999999999997</v>
      </c>
      <c r="F114">
        <v>73.287999999999997</v>
      </c>
      <c r="G114">
        <v>75.545000000000002</v>
      </c>
      <c r="H114">
        <v>78.454999999999998</v>
      </c>
      <c r="I114">
        <v>80.757999999999996</v>
      </c>
      <c r="J114">
        <v>78.954999999999998</v>
      </c>
      <c r="K114">
        <v>77.061000000000007</v>
      </c>
      <c r="L114">
        <v>73.620999999999995</v>
      </c>
      <c r="M114">
        <v>66.984999999999999</v>
      </c>
      <c r="N114">
        <v>60.941000000000003</v>
      </c>
      <c r="O114">
        <v>49.779400000000003</v>
      </c>
      <c r="R114" s="5">
        <f t="shared" si="96"/>
        <v>69.972960664881214</v>
      </c>
      <c r="S114" s="5">
        <f t="shared" si="97"/>
        <v>70.873791495128316</v>
      </c>
      <c r="T114" s="5">
        <f t="shared" si="98"/>
        <v>72.883401569282384</v>
      </c>
      <c r="U114" s="5">
        <f t="shared" si="99"/>
        <v>73.208857951099006</v>
      </c>
      <c r="V114" s="5">
        <f t="shared" si="100"/>
        <v>75.323152563063559</v>
      </c>
      <c r="W114" s="5">
        <f t="shared" si="101"/>
        <v>77.926538148860061</v>
      </c>
      <c r="X114" s="5">
        <f t="shared" si="102"/>
        <v>78.856876264980102</v>
      </c>
      <c r="Y114" s="5">
        <f t="shared" si="103"/>
        <v>78.060686557549914</v>
      </c>
      <c r="Z114" s="5">
        <f t="shared" si="104"/>
        <v>75.208951856819866</v>
      </c>
      <c r="AA114" s="5">
        <f t="shared" si="105"/>
        <v>70.941259297249701</v>
      </c>
      <c r="AB114" s="5">
        <f t="shared" si="106"/>
        <v>65.365649516637703</v>
      </c>
      <c r="AC114" s="5">
        <f t="shared" si="107"/>
        <v>58.164626758658663</v>
      </c>
      <c r="AD114" s="5">
        <f t="shared" si="108"/>
        <v>47.975522210792271</v>
      </c>
      <c r="AE114" s="5"/>
      <c r="AG114" s="5">
        <f t="shared" si="188"/>
        <v>1.3600393351187847</v>
      </c>
      <c r="AH114" s="5">
        <f t="shared" si="188"/>
        <v>0.44420850487168195</v>
      </c>
      <c r="AI114" s="5">
        <f t="shared" si="188"/>
        <v>0.91959843071761327</v>
      </c>
      <c r="AJ114" s="5">
        <f t="shared" si="187"/>
        <v>7.9142048900990858E-2</v>
      </c>
      <c r="AK114" s="5">
        <f t="shared" si="187"/>
        <v>0.22184743693644293</v>
      </c>
      <c r="AL114" s="5">
        <f t="shared" si="187"/>
        <v>0.52846185113993727</v>
      </c>
      <c r="AM114" s="5">
        <f t="shared" si="187"/>
        <v>1.901123735019894</v>
      </c>
      <c r="AN114" s="5">
        <f t="shared" si="94"/>
        <v>0.89431344245008404</v>
      </c>
      <c r="AO114" s="5">
        <f t="shared" si="94"/>
        <v>1.8520481431801414</v>
      </c>
      <c r="AP114" s="5">
        <f t="shared" si="94"/>
        <v>2.6797407027502942</v>
      </c>
      <c r="AQ114" s="5">
        <f t="shared" si="94"/>
        <v>1.6193504833622967</v>
      </c>
      <c r="AR114" s="5">
        <f t="shared" si="94"/>
        <v>2.7763732413413393</v>
      </c>
      <c r="AS114" s="5">
        <f t="shared" si="94"/>
        <v>1.803877789207732</v>
      </c>
      <c r="AV114" s="2">
        <f t="shared" si="109"/>
        <v>69.972752799480475</v>
      </c>
      <c r="AW114" s="2">
        <f t="shared" si="110"/>
        <v>70.872667274514498</v>
      </c>
      <c r="AX114" s="2">
        <f t="shared" si="111"/>
        <v>72.876395977259833</v>
      </c>
      <c r="AY114" s="2">
        <f t="shared" si="112"/>
        <v>73.197130064755115</v>
      </c>
      <c r="AZ114" s="2">
        <f t="shared" si="113"/>
        <v>75.272318753620397</v>
      </c>
      <c r="BA114" s="2">
        <f t="shared" si="114"/>
        <v>77.775570585618055</v>
      </c>
      <c r="BB114" s="2">
        <f t="shared" si="115"/>
        <v>78.851417702688394</v>
      </c>
      <c r="BC114" s="2">
        <f t="shared" si="116"/>
        <v>78.049677007771791</v>
      </c>
      <c r="BD114" s="2">
        <f t="shared" si="117"/>
        <v>75.195363027966195</v>
      </c>
      <c r="BE114" s="2">
        <f t="shared" si="118"/>
        <v>70.915249907248693</v>
      </c>
      <c r="BF114" s="2">
        <f t="shared" si="119"/>
        <v>65.335675441411837</v>
      </c>
      <c r="BG114" s="2">
        <f t="shared" si="120"/>
        <v>58.15831377171412</v>
      </c>
      <c r="BH114" s="2">
        <f t="shared" si="121"/>
        <v>47.971041086496271</v>
      </c>
      <c r="BK114" s="2">
        <f t="shared" si="122"/>
        <v>71.332999999999998</v>
      </c>
      <c r="BL114" s="2">
        <f t="shared" si="123"/>
        <v>71.317999999999998</v>
      </c>
      <c r="BM114" s="2">
        <f t="shared" si="124"/>
        <v>73.802999999999997</v>
      </c>
      <c r="BN114" s="2">
        <f t="shared" si="125"/>
        <v>73.287999999999997</v>
      </c>
      <c r="BO114" s="2">
        <f t="shared" si="126"/>
        <v>75.545000000000002</v>
      </c>
      <c r="BP114" s="2" t="str">
        <f t="shared" si="127"/>
        <v/>
      </c>
      <c r="BQ114" s="2">
        <f t="shared" si="128"/>
        <v>80.757999999999996</v>
      </c>
      <c r="BR114" s="2">
        <f t="shared" si="129"/>
        <v>78.954999999999998</v>
      </c>
      <c r="BS114" s="2">
        <f t="shared" si="130"/>
        <v>77.061000000000007</v>
      </c>
      <c r="BT114" s="2">
        <f t="shared" si="131"/>
        <v>73.620999999999995</v>
      </c>
      <c r="BU114" s="2">
        <f t="shared" si="132"/>
        <v>66.984999999999999</v>
      </c>
      <c r="BV114" s="2">
        <f t="shared" si="133"/>
        <v>60.941000000000003</v>
      </c>
      <c r="BW114" s="2">
        <f t="shared" si="134"/>
        <v>49.779400000000003</v>
      </c>
      <c r="BZ114" s="2">
        <f t="shared" si="135"/>
        <v>71.332999999999998</v>
      </c>
      <c r="CA114" s="2">
        <f t="shared" si="136"/>
        <v>71.317999999999998</v>
      </c>
      <c r="CB114" s="2">
        <f t="shared" si="137"/>
        <v>73.802999999999997</v>
      </c>
      <c r="CC114" s="2">
        <f t="shared" si="138"/>
        <v>73.287999999999997</v>
      </c>
      <c r="CD114" s="2">
        <f t="shared" si="139"/>
        <v>75.545000000000002</v>
      </c>
      <c r="CE114" s="2" t="str">
        <f t="shared" si="140"/>
        <v/>
      </c>
      <c r="CF114" s="2">
        <f t="shared" si="141"/>
        <v>80.757999999999996</v>
      </c>
      <c r="CG114" s="2">
        <f t="shared" si="142"/>
        <v>78.954999999999998</v>
      </c>
      <c r="CH114" s="2">
        <f t="shared" si="143"/>
        <v>77.061000000000007</v>
      </c>
      <c r="CI114" s="2">
        <f t="shared" si="144"/>
        <v>73.620999999999995</v>
      </c>
      <c r="CJ114" s="2">
        <f t="shared" si="145"/>
        <v>66.984999999999999</v>
      </c>
      <c r="CK114" s="2">
        <f t="shared" si="146"/>
        <v>60.941000000000003</v>
      </c>
      <c r="CL114" s="2">
        <f t="shared" si="147"/>
        <v>49.779400000000003</v>
      </c>
      <c r="CO114" s="2">
        <f t="shared" si="148"/>
        <v>70.890481576893379</v>
      </c>
      <c r="CP114" s="2">
        <f t="shared" si="149"/>
        <v>71.478731932042479</v>
      </c>
      <c r="CQ114" s="2">
        <f t="shared" si="150"/>
        <v>73.519955363334674</v>
      </c>
      <c r="CR114" s="2">
        <f t="shared" si="151"/>
        <v>73.861084013975599</v>
      </c>
      <c r="CS114" s="2">
        <f t="shared" si="152"/>
        <v>75.992162202764803</v>
      </c>
      <c r="CT114" s="2">
        <f t="shared" si="153"/>
        <v>78.856748814385256</v>
      </c>
      <c r="CU114" s="2">
        <f t="shared" si="154"/>
        <v>79.586757464957799</v>
      </c>
      <c r="CV114" s="2">
        <f t="shared" si="155"/>
        <v>79.104181346298034</v>
      </c>
      <c r="CW114" s="2">
        <f t="shared" si="156"/>
        <v>76.116243845654822</v>
      </c>
      <c r="CX114" s="2">
        <f t="shared" si="157"/>
        <v>71.891576146018295</v>
      </c>
      <c r="CY114" s="2">
        <f t="shared" si="158"/>
        <v>66.265933658661623</v>
      </c>
      <c r="CZ114" s="2">
        <f t="shared" si="159"/>
        <v>58.792987285669014</v>
      </c>
      <c r="DA114" s="2">
        <f t="shared" si="160"/>
        <v>48.44768151196223</v>
      </c>
      <c r="DD114" s="2">
        <f t="shared" si="161"/>
        <v>69.451873491584308</v>
      </c>
      <c r="DE114" s="2">
        <f t="shared" si="162"/>
        <v>70.541642939469682</v>
      </c>
      <c r="DF114" s="2">
        <f t="shared" si="163"/>
        <v>72.570077668935426</v>
      </c>
      <c r="DG114" s="2">
        <f t="shared" si="164"/>
        <v>72.874678679156744</v>
      </c>
      <c r="DH114" s="2">
        <f t="shared" si="165"/>
        <v>74.949949131061601</v>
      </c>
      <c r="DI114" s="2">
        <f t="shared" si="166"/>
        <v>77.323022504889678</v>
      </c>
      <c r="DJ114" s="2">
        <f t="shared" si="167"/>
        <v>78.42871415090525</v>
      </c>
      <c r="DK114" s="2">
        <f t="shared" si="168"/>
        <v>77.47496805176668</v>
      </c>
      <c r="DL114" s="2">
        <f t="shared" si="169"/>
        <v>74.698517593855541</v>
      </c>
      <c r="DM114" s="2">
        <f t="shared" si="170"/>
        <v>70.426223875896554</v>
      </c>
      <c r="DN114" s="2">
        <f t="shared" si="171"/>
        <v>64.885254641684611</v>
      </c>
      <c r="DO114" s="2">
        <f t="shared" si="172"/>
        <v>57.813285136802413</v>
      </c>
      <c r="DP114" s="2">
        <f t="shared" si="173"/>
        <v>47.711805935414823</v>
      </c>
      <c r="DS114" s="2">
        <f t="shared" si="174"/>
        <v>0.63792827719006384</v>
      </c>
      <c r="DT114" s="2">
        <f t="shared" si="175"/>
        <v>0.64675250945379803</v>
      </c>
      <c r="DU114" s="2">
        <f t="shared" si="176"/>
        <v>0.67751815825284889</v>
      </c>
      <c r="DV114" s="2">
        <f t="shared" si="177"/>
        <v>0.67310458062598955</v>
      </c>
      <c r="DW114" s="2">
        <f t="shared" si="178"/>
        <v>0.690687411901313</v>
      </c>
      <c r="DX114" s="2">
        <f t="shared" si="179"/>
        <v>0.70493556906041444</v>
      </c>
      <c r="DY114" s="2">
        <f t="shared" si="180"/>
        <v>0.63498467919659007</v>
      </c>
      <c r="DZ114" s="2">
        <f t="shared" si="181"/>
        <v>0.64724756547580731</v>
      </c>
      <c r="EA114" s="2">
        <f t="shared" si="182"/>
        <v>0.64954769407698676</v>
      </c>
      <c r="EB114" s="2">
        <f t="shared" si="183"/>
        <v>0.66627408212803818</v>
      </c>
      <c r="EC114" s="2">
        <f t="shared" si="184"/>
        <v>0.67376863544039112</v>
      </c>
      <c r="ED114" s="2">
        <f t="shared" si="185"/>
        <v>0.647822927293912</v>
      </c>
      <c r="EE114" s="2">
        <f t="shared" si="186"/>
        <v>0.64771877292391278</v>
      </c>
    </row>
    <row r="115" spans="2:135" x14ac:dyDescent="0.25">
      <c r="B115" s="2">
        <v>109</v>
      </c>
      <c r="C115">
        <v>70.257999999999996</v>
      </c>
      <c r="D115">
        <v>71.757999999999996</v>
      </c>
      <c r="E115">
        <v>72.697000000000003</v>
      </c>
      <c r="F115">
        <v>74.879000000000005</v>
      </c>
      <c r="G115">
        <v>76.438999999999993</v>
      </c>
      <c r="H115">
        <v>78.5</v>
      </c>
      <c r="I115">
        <v>80.03</v>
      </c>
      <c r="J115">
        <v>78.742000000000004</v>
      </c>
      <c r="K115">
        <v>78.090999999999994</v>
      </c>
      <c r="L115">
        <v>71.757999999999996</v>
      </c>
      <c r="M115">
        <v>66.787999999999997</v>
      </c>
      <c r="N115">
        <v>59.470999999999997</v>
      </c>
      <c r="O115">
        <v>49.882399999999997</v>
      </c>
      <c r="R115" s="5">
        <f t="shared" si="96"/>
        <v>69.895085877222456</v>
      </c>
      <c r="S115" s="5">
        <f t="shared" si="97"/>
        <v>70.817237849316726</v>
      </c>
      <c r="T115" s="5">
        <f t="shared" si="98"/>
        <v>72.833374233292915</v>
      </c>
      <c r="U115" s="5">
        <f t="shared" si="99"/>
        <v>73.176933217582899</v>
      </c>
      <c r="V115" s="5">
        <f t="shared" si="100"/>
        <v>75.345344353654909</v>
      </c>
      <c r="W115" s="5">
        <f t="shared" si="101"/>
        <v>78.030467990983894</v>
      </c>
      <c r="X115" s="5">
        <f t="shared" si="102"/>
        <v>78.823764492610081</v>
      </c>
      <c r="Y115" s="5">
        <f t="shared" si="103"/>
        <v>78.014209671788777</v>
      </c>
      <c r="Z115" s="5">
        <f t="shared" si="104"/>
        <v>75.168553591148708</v>
      </c>
      <c r="AA115" s="5">
        <f t="shared" si="105"/>
        <v>70.915653157685739</v>
      </c>
      <c r="AB115" s="5">
        <f t="shared" si="106"/>
        <v>65.352085577444186</v>
      </c>
      <c r="AC115" s="5">
        <f t="shared" si="107"/>
        <v>58.133158194449734</v>
      </c>
      <c r="AD115" s="5">
        <f t="shared" si="108"/>
        <v>47.957256675736289</v>
      </c>
      <c r="AE115" s="5"/>
      <c r="AG115" s="5">
        <f t="shared" si="188"/>
        <v>0.36291412277753921</v>
      </c>
      <c r="AH115" s="5">
        <f t="shared" si="188"/>
        <v>0.94076215068326974</v>
      </c>
      <c r="AI115" s="5">
        <f t="shared" si="188"/>
        <v>-0.13637423329291209</v>
      </c>
      <c r="AJ115" s="5">
        <f t="shared" si="187"/>
        <v>1.7020667824171056</v>
      </c>
      <c r="AK115" s="5">
        <f t="shared" si="187"/>
        <v>1.0936556463450842</v>
      </c>
      <c r="AL115" s="5">
        <f t="shared" si="187"/>
        <v>0.46953200901610614</v>
      </c>
      <c r="AM115" s="5">
        <f t="shared" si="187"/>
        <v>1.2062355073899198</v>
      </c>
      <c r="AN115" s="5">
        <f t="shared" si="94"/>
        <v>0.72779032821122769</v>
      </c>
      <c r="AO115" s="5">
        <f t="shared" si="94"/>
        <v>2.922446408851286</v>
      </c>
      <c r="AP115" s="5">
        <f t="shared" ref="AP115:AS178" si="189">L115-AA115</f>
        <v>0.84234684231425661</v>
      </c>
      <c r="AQ115" s="5">
        <f t="shared" si="189"/>
        <v>1.4359144225558111</v>
      </c>
      <c r="AR115" s="5">
        <f t="shared" si="189"/>
        <v>1.3378418055502621</v>
      </c>
      <c r="AS115" s="5">
        <f t="shared" si="189"/>
        <v>1.9251433242637077</v>
      </c>
      <c r="AV115" s="2">
        <f t="shared" si="109"/>
        <v>69.894534888584218</v>
      </c>
      <c r="AW115" s="2">
        <f t="shared" si="110"/>
        <v>70.814347889948905</v>
      </c>
      <c r="AX115" s="2">
        <f t="shared" si="111"/>
        <v>72.817163314658515</v>
      </c>
      <c r="AY115" s="2">
        <f t="shared" si="112"/>
        <v>73.149580981154713</v>
      </c>
      <c r="AZ115" s="2">
        <f t="shared" si="113"/>
        <v>75.23523735512552</v>
      </c>
      <c r="BA115" s="2">
        <f t="shared" si="114"/>
        <v>77.726189735883793</v>
      </c>
      <c r="BB115" s="2">
        <f t="shared" si="115"/>
        <v>78.809480834724141</v>
      </c>
      <c r="BC115" s="2">
        <f t="shared" si="116"/>
        <v>77.986526118443265</v>
      </c>
      <c r="BD115" s="2">
        <f t="shared" si="117"/>
        <v>75.134624378140416</v>
      </c>
      <c r="BE115" s="2">
        <f t="shared" si="118"/>
        <v>70.853751176168714</v>
      </c>
      <c r="BF115" s="2">
        <f t="shared" si="119"/>
        <v>65.281841887966522</v>
      </c>
      <c r="BG115" s="2">
        <f t="shared" si="120"/>
        <v>58.116921009904587</v>
      </c>
      <c r="BH115" s="2">
        <f t="shared" si="121"/>
        <v>47.945641885999166</v>
      </c>
      <c r="BK115" s="2">
        <f t="shared" si="122"/>
        <v>70.257999999999996</v>
      </c>
      <c r="BL115" s="2">
        <f t="shared" si="123"/>
        <v>71.757999999999996</v>
      </c>
      <c r="BM115" s="2">
        <f t="shared" si="124"/>
        <v>72.697000000000003</v>
      </c>
      <c r="BN115" s="2">
        <f t="shared" si="125"/>
        <v>74.879000000000005</v>
      </c>
      <c r="BO115" s="2" t="str">
        <f t="shared" si="126"/>
        <v/>
      </c>
      <c r="BP115" s="2" t="str">
        <f t="shared" si="127"/>
        <v/>
      </c>
      <c r="BQ115" s="2">
        <f t="shared" si="128"/>
        <v>80.03</v>
      </c>
      <c r="BR115" s="2">
        <f t="shared" si="129"/>
        <v>78.742000000000004</v>
      </c>
      <c r="BS115" s="2">
        <f t="shared" si="130"/>
        <v>78.090999999999994</v>
      </c>
      <c r="BT115" s="2">
        <f t="shared" si="131"/>
        <v>71.757999999999996</v>
      </c>
      <c r="BU115" s="2">
        <f t="shared" si="132"/>
        <v>66.787999999999997</v>
      </c>
      <c r="BV115" s="2">
        <f t="shared" si="133"/>
        <v>59.470999999999997</v>
      </c>
      <c r="BW115" s="2">
        <f t="shared" si="134"/>
        <v>49.882399999999997</v>
      </c>
      <c r="BZ115" s="2">
        <f t="shared" si="135"/>
        <v>70.257999999999996</v>
      </c>
      <c r="CA115" s="2">
        <f t="shared" si="136"/>
        <v>71.757999999999996</v>
      </c>
      <c r="CB115" s="2">
        <f t="shared" si="137"/>
        <v>72.697000000000003</v>
      </c>
      <c r="CC115" s="2">
        <f t="shared" si="138"/>
        <v>74.879000000000005</v>
      </c>
      <c r="CD115" s="2" t="str">
        <f t="shared" si="139"/>
        <v/>
      </c>
      <c r="CE115" s="2" t="str">
        <f t="shared" si="140"/>
        <v/>
      </c>
      <c r="CF115" s="2">
        <f t="shared" si="141"/>
        <v>80.03</v>
      </c>
      <c r="CG115" s="2">
        <f t="shared" si="142"/>
        <v>78.742000000000004</v>
      </c>
      <c r="CH115" s="2">
        <f t="shared" si="143"/>
        <v>78.090999999999994</v>
      </c>
      <c r="CI115" s="2">
        <f t="shared" si="144"/>
        <v>71.757999999999996</v>
      </c>
      <c r="CJ115" s="2">
        <f t="shared" si="145"/>
        <v>66.787999999999997</v>
      </c>
      <c r="CK115" s="2">
        <f t="shared" si="146"/>
        <v>59.470999999999997</v>
      </c>
      <c r="CL115" s="2">
        <f t="shared" si="147"/>
        <v>49.882399999999997</v>
      </c>
      <c r="CO115" s="2">
        <f t="shared" si="148"/>
        <v>70.899242299033915</v>
      </c>
      <c r="CP115" s="2">
        <f t="shared" si="149"/>
        <v>71.461818933323713</v>
      </c>
      <c r="CQ115" s="2">
        <f t="shared" si="150"/>
        <v>73.511641885090015</v>
      </c>
      <c r="CR115" s="2">
        <f t="shared" si="151"/>
        <v>73.857413683487025</v>
      </c>
      <c r="CS115" s="2">
        <f t="shared" si="152"/>
        <v>76.003962028304485</v>
      </c>
      <c r="CT115" s="2">
        <f t="shared" si="153"/>
        <v>78.889454754000852</v>
      </c>
      <c r="CU115" s="2">
        <f t="shared" si="154"/>
        <v>79.6190939471159</v>
      </c>
      <c r="CV115" s="2">
        <f t="shared" si="155"/>
        <v>79.13576412566853</v>
      </c>
      <c r="CW115" s="2">
        <f t="shared" si="156"/>
        <v>76.13748374329198</v>
      </c>
      <c r="CX115" s="2">
        <f t="shared" si="157"/>
        <v>71.913749523645876</v>
      </c>
      <c r="CY115" s="2">
        <f t="shared" si="158"/>
        <v>66.294555642594574</v>
      </c>
      <c r="CZ115" s="2">
        <f t="shared" si="159"/>
        <v>58.816715275082018</v>
      </c>
      <c r="DA115" s="2">
        <f t="shared" si="160"/>
        <v>48.463355269650989</v>
      </c>
      <c r="DD115" s="2">
        <f t="shared" si="161"/>
        <v>69.37446422014483</v>
      </c>
      <c r="DE115" s="2">
        <f t="shared" si="162"/>
        <v>70.491824427723472</v>
      </c>
      <c r="DF115" s="2">
        <f t="shared" si="163"/>
        <v>72.515693957118671</v>
      </c>
      <c r="DG115" s="2">
        <f t="shared" si="164"/>
        <v>72.836067000344187</v>
      </c>
      <c r="DH115" s="2">
        <f t="shared" si="165"/>
        <v>74.921268279391043</v>
      </c>
      <c r="DI115" s="2">
        <f t="shared" si="166"/>
        <v>77.282125186825652</v>
      </c>
      <c r="DJ115" s="2">
        <f t="shared" si="167"/>
        <v>78.385031966396454</v>
      </c>
      <c r="DK115" s="2">
        <f t="shared" si="168"/>
        <v>77.41529800353986</v>
      </c>
      <c r="DL115" s="2">
        <f t="shared" si="169"/>
        <v>74.641157609931142</v>
      </c>
      <c r="DM115" s="2">
        <f t="shared" si="170"/>
        <v>70.369531754415718</v>
      </c>
      <c r="DN115" s="2">
        <f t="shared" si="171"/>
        <v>64.834642056748464</v>
      </c>
      <c r="DO115" s="2">
        <f t="shared" si="172"/>
        <v>57.76996441716701</v>
      </c>
      <c r="DP115" s="2">
        <f t="shared" si="173"/>
        <v>47.688843429979059</v>
      </c>
      <c r="DS115" s="2">
        <f t="shared" si="174"/>
        <v>0.65892041888593633</v>
      </c>
      <c r="DT115" s="2">
        <f t="shared" si="175"/>
        <v>0.66749970194330299</v>
      </c>
      <c r="DU115" s="2">
        <f t="shared" si="176"/>
        <v>0.69730409685785089</v>
      </c>
      <c r="DV115" s="2">
        <f t="shared" si="177"/>
        <v>0.69303862636944658</v>
      </c>
      <c r="DW115" s="2">
        <f t="shared" si="178"/>
        <v>0.71001118640468985</v>
      </c>
      <c r="DX115" s="2">
        <f t="shared" si="179"/>
        <v>0.72372526572844098</v>
      </c>
      <c r="DY115" s="2">
        <f t="shared" si="180"/>
        <v>0.65605546969348294</v>
      </c>
      <c r="DZ115" s="2">
        <f t="shared" si="181"/>
        <v>0.6679806085361103</v>
      </c>
      <c r="EA115" s="2">
        <f t="shared" si="182"/>
        <v>0.67021442905570627</v>
      </c>
      <c r="EB115" s="2">
        <f t="shared" si="183"/>
        <v>0.68643061140632655</v>
      </c>
      <c r="EC115" s="2">
        <f t="shared" si="184"/>
        <v>0.69368061537774206</v>
      </c>
      <c r="ED115" s="2">
        <f t="shared" si="185"/>
        <v>0.66853947134213498</v>
      </c>
      <c r="EE115" s="2">
        <f t="shared" si="186"/>
        <v>0.66843830802007353</v>
      </c>
    </row>
    <row r="116" spans="2:135" x14ac:dyDescent="0.25">
      <c r="B116" s="2">
        <v>110</v>
      </c>
      <c r="C116">
        <v>71.332999999999998</v>
      </c>
      <c r="D116">
        <v>70.682000000000002</v>
      </c>
      <c r="E116">
        <v>73.667000000000002</v>
      </c>
      <c r="F116">
        <v>73.605999999999995</v>
      </c>
      <c r="G116">
        <v>76.105999999999995</v>
      </c>
      <c r="H116">
        <v>79.545000000000002</v>
      </c>
      <c r="I116">
        <v>79.712000000000003</v>
      </c>
      <c r="J116">
        <v>80.167000000000002</v>
      </c>
      <c r="K116">
        <v>75.454999999999998</v>
      </c>
      <c r="L116">
        <v>73.090999999999994</v>
      </c>
      <c r="M116">
        <v>67.120999999999995</v>
      </c>
      <c r="N116">
        <v>59.661999999999999</v>
      </c>
      <c r="O116">
        <v>48.426499999999997</v>
      </c>
      <c r="R116" s="5">
        <f t="shared" si="96"/>
        <v>69.815042855328812</v>
      </c>
      <c r="S116" s="5">
        <f t="shared" si="97"/>
        <v>70.762253022954454</v>
      </c>
      <c r="T116" s="5">
        <f t="shared" si="98"/>
        <v>72.791946941034951</v>
      </c>
      <c r="U116" s="5">
        <f t="shared" si="99"/>
        <v>73.161023267898898</v>
      </c>
      <c r="V116" s="5">
        <f t="shared" si="100"/>
        <v>75.42006212139917</v>
      </c>
      <c r="W116" s="5">
        <f t="shared" si="101"/>
        <v>78.246609241902846</v>
      </c>
      <c r="X116" s="5">
        <f t="shared" si="102"/>
        <v>78.800029757620152</v>
      </c>
      <c r="Y116" s="5">
        <f t="shared" si="103"/>
        <v>77.985744199514741</v>
      </c>
      <c r="Z116" s="5">
        <f t="shared" si="104"/>
        <v>75.150762086400746</v>
      </c>
      <c r="AA116" s="5">
        <f t="shared" si="105"/>
        <v>70.927896696743602</v>
      </c>
      <c r="AB116" s="5">
        <f t="shared" si="106"/>
        <v>65.37997990769189</v>
      </c>
      <c r="AC116" s="5">
        <f t="shared" si="107"/>
        <v>58.112591524330455</v>
      </c>
      <c r="AD116" s="5">
        <f t="shared" si="108"/>
        <v>47.947397108259231</v>
      </c>
      <c r="AE116" s="5"/>
      <c r="AG116" s="5">
        <f t="shared" si="188"/>
        <v>1.5179571446711861</v>
      </c>
      <c r="AH116" s="5">
        <f t="shared" si="188"/>
        <v>-8.0253022954451581E-2</v>
      </c>
      <c r="AI116" s="5">
        <f t="shared" si="188"/>
        <v>0.87505305896505092</v>
      </c>
      <c r="AJ116" s="5">
        <f t="shared" si="187"/>
        <v>0.44497673210109667</v>
      </c>
      <c r="AK116" s="5">
        <f t="shared" si="187"/>
        <v>0.685937878600825</v>
      </c>
      <c r="AL116" s="5">
        <f t="shared" si="187"/>
        <v>1.2983907580971561</v>
      </c>
      <c r="AM116" s="5">
        <f t="shared" si="187"/>
        <v>0.91197024237985147</v>
      </c>
      <c r="AN116" s="5">
        <f t="shared" si="187"/>
        <v>2.1812558004852605</v>
      </c>
      <c r="AO116" s="5">
        <f t="shared" si="187"/>
        <v>0.3042379135992519</v>
      </c>
      <c r="AP116" s="5">
        <f t="shared" si="189"/>
        <v>2.163103303256392</v>
      </c>
      <c r="AQ116" s="5">
        <f t="shared" si="189"/>
        <v>1.7410200923081049</v>
      </c>
      <c r="AR116" s="5">
        <f t="shared" si="189"/>
        <v>1.5494084756695443</v>
      </c>
      <c r="AS116" s="5">
        <f t="shared" si="189"/>
        <v>0.47910289174076581</v>
      </c>
      <c r="AV116" s="2">
        <f t="shared" si="109"/>
        <v>69.813674205445921</v>
      </c>
      <c r="AW116" s="2">
        <f t="shared" si="110"/>
        <v>70.755294920140514</v>
      </c>
      <c r="AX116" s="2">
        <f t="shared" si="111"/>
        <v>72.756843012834793</v>
      </c>
      <c r="AY116" s="2">
        <f t="shared" si="112"/>
        <v>73.101373996818907</v>
      </c>
      <c r="AZ116" s="2">
        <f t="shared" si="113"/>
        <v>75.197414603061034</v>
      </c>
      <c r="BA116" s="2">
        <f t="shared" si="114"/>
        <v>77.675317397701122</v>
      </c>
      <c r="BB116" s="2">
        <f t="shared" si="115"/>
        <v>78.765122161581644</v>
      </c>
      <c r="BC116" s="2">
        <f t="shared" si="116"/>
        <v>77.920735127947623</v>
      </c>
      <c r="BD116" s="2">
        <f t="shared" si="117"/>
        <v>75.071641020679891</v>
      </c>
      <c r="BE116" s="2">
        <f t="shared" si="118"/>
        <v>70.79017691897991</v>
      </c>
      <c r="BF116" s="2">
        <f t="shared" si="119"/>
        <v>65.225926410701391</v>
      </c>
      <c r="BG116" s="2">
        <f t="shared" si="120"/>
        <v>58.073455132804263</v>
      </c>
      <c r="BH116" s="2">
        <f t="shared" si="121"/>
        <v>47.919156043290876</v>
      </c>
      <c r="BK116" s="2">
        <f t="shared" si="122"/>
        <v>71.332999999999998</v>
      </c>
      <c r="BL116" s="2">
        <f t="shared" si="123"/>
        <v>70.682000000000002</v>
      </c>
      <c r="BM116" s="2" t="str">
        <f t="shared" si="124"/>
        <v/>
      </c>
      <c r="BN116" s="2" t="str">
        <f t="shared" si="125"/>
        <v/>
      </c>
      <c r="BO116" s="2" t="str">
        <f t="shared" si="126"/>
        <v/>
      </c>
      <c r="BP116" s="2" t="str">
        <f t="shared" si="127"/>
        <v/>
      </c>
      <c r="BQ116" s="2">
        <f t="shared" si="128"/>
        <v>79.712000000000003</v>
      </c>
      <c r="BR116" s="2">
        <f t="shared" si="129"/>
        <v>80.167000000000002</v>
      </c>
      <c r="BS116" s="2">
        <f t="shared" si="130"/>
        <v>75.454999999999998</v>
      </c>
      <c r="BT116" s="2" t="str">
        <f t="shared" si="131"/>
        <v/>
      </c>
      <c r="BU116" s="2" t="str">
        <f t="shared" si="132"/>
        <v/>
      </c>
      <c r="BV116" s="2">
        <f t="shared" si="133"/>
        <v>59.661999999999999</v>
      </c>
      <c r="BW116" s="2">
        <f t="shared" si="134"/>
        <v>48.426499999999997</v>
      </c>
      <c r="BZ116" s="2">
        <f t="shared" si="135"/>
        <v>71.332999999999998</v>
      </c>
      <c r="CA116" s="2">
        <f t="shared" si="136"/>
        <v>70.682000000000002</v>
      </c>
      <c r="CB116" s="2" t="str">
        <f t="shared" si="137"/>
        <v/>
      </c>
      <c r="CC116" s="2" t="str">
        <f t="shared" si="138"/>
        <v/>
      </c>
      <c r="CD116" s="2" t="str">
        <f t="shared" si="139"/>
        <v/>
      </c>
      <c r="CE116" s="2" t="str">
        <f t="shared" si="140"/>
        <v/>
      </c>
      <c r="CF116" s="2">
        <f t="shared" si="141"/>
        <v>79.712000000000003</v>
      </c>
      <c r="CG116" s="2">
        <f t="shared" si="142"/>
        <v>80.167000000000002</v>
      </c>
      <c r="CH116" s="2">
        <f t="shared" si="143"/>
        <v>75.454999999999998</v>
      </c>
      <c r="CI116" s="2" t="str">
        <f t="shared" si="144"/>
        <v/>
      </c>
      <c r="CJ116" s="2" t="str">
        <f t="shared" si="145"/>
        <v/>
      </c>
      <c r="CK116" s="2">
        <f t="shared" si="146"/>
        <v>59.661999999999999</v>
      </c>
      <c r="CL116" s="2">
        <f t="shared" si="147"/>
        <v>48.426499999999997</v>
      </c>
      <c r="CO116" s="2">
        <f t="shared" si="148"/>
        <v>70.908003021174451</v>
      </c>
      <c r="CP116" s="2">
        <f t="shared" si="149"/>
        <v>71.444905934604947</v>
      </c>
      <c r="CQ116" s="2">
        <f t="shared" si="150"/>
        <v>73.503328406845355</v>
      </c>
      <c r="CR116" s="2">
        <f t="shared" si="151"/>
        <v>73.85374335299845</v>
      </c>
      <c r="CS116" s="2">
        <f t="shared" si="152"/>
        <v>76.015761853844154</v>
      </c>
      <c r="CT116" s="2">
        <f t="shared" si="153"/>
        <v>78.922160693616448</v>
      </c>
      <c r="CU116" s="2">
        <f t="shared" si="154"/>
        <v>79.651430429274001</v>
      </c>
      <c r="CV116" s="2">
        <f t="shared" si="155"/>
        <v>79.167346905039039</v>
      </c>
      <c r="CW116" s="2">
        <f t="shared" si="156"/>
        <v>76.158723640929139</v>
      </c>
      <c r="CX116" s="2">
        <f t="shared" si="157"/>
        <v>71.935922901273457</v>
      </c>
      <c r="CY116" s="2">
        <f t="shared" si="158"/>
        <v>66.323177626527524</v>
      </c>
      <c r="CZ116" s="2">
        <f t="shared" si="159"/>
        <v>58.840443264495022</v>
      </c>
      <c r="DA116" s="2">
        <f t="shared" si="160"/>
        <v>48.479029027339742</v>
      </c>
      <c r="DD116" s="2">
        <f t="shared" si="161"/>
        <v>69.297054948705366</v>
      </c>
      <c r="DE116" s="2">
        <f t="shared" si="162"/>
        <v>70.442005915977248</v>
      </c>
      <c r="DF116" s="2">
        <f t="shared" si="163"/>
        <v>72.461310245301902</v>
      </c>
      <c r="DG116" s="2">
        <f t="shared" si="164"/>
        <v>72.797455321531615</v>
      </c>
      <c r="DH116" s="2">
        <f t="shared" si="165"/>
        <v>74.8925874277205</v>
      </c>
      <c r="DI116" s="2">
        <f t="shared" si="166"/>
        <v>77.241227868761626</v>
      </c>
      <c r="DJ116" s="2">
        <f t="shared" si="167"/>
        <v>78.341349781887644</v>
      </c>
      <c r="DK116" s="2">
        <f t="shared" si="168"/>
        <v>77.355627955313054</v>
      </c>
      <c r="DL116" s="2">
        <f t="shared" si="169"/>
        <v>74.583797626006742</v>
      </c>
      <c r="DM116" s="2">
        <f t="shared" si="170"/>
        <v>70.312839632934882</v>
      </c>
      <c r="DN116" s="2">
        <f t="shared" si="171"/>
        <v>64.784029471812318</v>
      </c>
      <c r="DO116" s="2">
        <f t="shared" si="172"/>
        <v>57.726643697531607</v>
      </c>
      <c r="DP116" s="2">
        <f t="shared" si="173"/>
        <v>47.665880924543288</v>
      </c>
      <c r="DS116" s="2">
        <f t="shared" si="174"/>
        <v>0.67930731873390471</v>
      </c>
      <c r="DT116" s="2">
        <f t="shared" si="175"/>
        <v>0.68761691260914359</v>
      </c>
      <c r="DU116" s="2">
        <f t="shared" si="176"/>
        <v>0.71638424507386589</v>
      </c>
      <c r="DV116" s="2">
        <f t="shared" si="177"/>
        <v>0.71227670272354449</v>
      </c>
      <c r="DW116" s="2">
        <f t="shared" si="178"/>
        <v>0.72860210466813868</v>
      </c>
      <c r="DX116" s="2">
        <f t="shared" si="179"/>
        <v>0.74175676593323625</v>
      </c>
      <c r="DY116" s="2">
        <f t="shared" si="180"/>
        <v>0.6765295475973685</v>
      </c>
      <c r="DZ116" s="2">
        <f t="shared" si="181"/>
        <v>0.68808231943479248</v>
      </c>
      <c r="EA116" s="2">
        <f t="shared" si="182"/>
        <v>0.69024361141358503</v>
      </c>
      <c r="EB116" s="2">
        <f t="shared" si="183"/>
        <v>0.705907087235499</v>
      </c>
      <c r="EC116" s="2">
        <f t="shared" si="184"/>
        <v>0.71289512479009454</v>
      </c>
      <c r="ED116" s="2">
        <f t="shared" si="185"/>
        <v>0.68862311895292361</v>
      </c>
      <c r="EE116" s="2">
        <f t="shared" si="186"/>
        <v>0.68852522944274741</v>
      </c>
    </row>
    <row r="117" spans="2:135" x14ac:dyDescent="0.25">
      <c r="B117" s="2">
        <v>111</v>
      </c>
      <c r="C117">
        <v>71.772999999999996</v>
      </c>
      <c r="D117">
        <v>71.424000000000007</v>
      </c>
      <c r="E117">
        <v>74.090999999999994</v>
      </c>
      <c r="F117">
        <v>74.03</v>
      </c>
      <c r="G117">
        <v>76.409000000000006</v>
      </c>
      <c r="H117">
        <v>78.727000000000004</v>
      </c>
      <c r="I117">
        <v>80.757999999999996</v>
      </c>
      <c r="J117">
        <v>78.879000000000005</v>
      </c>
      <c r="K117">
        <v>76.045000000000002</v>
      </c>
      <c r="L117">
        <v>73.954999999999998</v>
      </c>
      <c r="M117">
        <v>66.652000000000001</v>
      </c>
      <c r="N117">
        <v>59.75</v>
      </c>
      <c r="O117">
        <v>49.691200000000002</v>
      </c>
      <c r="R117" s="5">
        <f t="shared" si="96"/>
        <v>69.733609309636364</v>
      </c>
      <c r="S117" s="5">
        <f t="shared" si="97"/>
        <v>70.711316339646984</v>
      </c>
      <c r="T117" s="5">
        <f t="shared" si="98"/>
        <v>72.766711387578752</v>
      </c>
      <c r="U117" s="5">
        <f t="shared" si="99"/>
        <v>73.174261655904914</v>
      </c>
      <c r="V117" s="5">
        <f t="shared" si="100"/>
        <v>75.579280290245507</v>
      </c>
      <c r="W117" s="5">
        <f t="shared" si="101"/>
        <v>78.622350797601882</v>
      </c>
      <c r="X117" s="5">
        <f t="shared" si="102"/>
        <v>78.798232520827426</v>
      </c>
      <c r="Y117" s="5">
        <f t="shared" si="103"/>
        <v>77.99514652994344</v>
      </c>
      <c r="Z117" s="5">
        <f t="shared" si="104"/>
        <v>75.178969425209388</v>
      </c>
      <c r="AA117" s="5">
        <f t="shared" si="105"/>
        <v>71.011185033499217</v>
      </c>
      <c r="AB117" s="5">
        <f t="shared" si="106"/>
        <v>65.484344256110461</v>
      </c>
      <c r="AC117" s="5">
        <f t="shared" si="107"/>
        <v>58.116503987935594</v>
      </c>
      <c r="AD117" s="5">
        <f t="shared" si="108"/>
        <v>47.956118007836977</v>
      </c>
      <c r="AE117" s="5"/>
      <c r="AG117" s="5">
        <f t="shared" si="188"/>
        <v>2.0393906903636321</v>
      </c>
      <c r="AH117" s="5">
        <f t="shared" si="188"/>
        <v>0.71268366035302222</v>
      </c>
      <c r="AI117" s="5">
        <f t="shared" si="188"/>
        <v>1.3242886124212419</v>
      </c>
      <c r="AJ117" s="5">
        <f t="shared" si="187"/>
        <v>0.8557383440950872</v>
      </c>
      <c r="AK117" s="5">
        <f t="shared" si="187"/>
        <v>0.82971970975449949</v>
      </c>
      <c r="AL117" s="5">
        <f t="shared" si="187"/>
        <v>0.10464920239812159</v>
      </c>
      <c r="AM117" s="5">
        <f t="shared" si="187"/>
        <v>1.9597674791725694</v>
      </c>
      <c r="AN117" s="5">
        <f t="shared" si="187"/>
        <v>0.88385347005656456</v>
      </c>
      <c r="AO117" s="5">
        <f t="shared" si="187"/>
        <v>0.86603057479061363</v>
      </c>
      <c r="AP117" s="5">
        <f t="shared" si="189"/>
        <v>2.9438149665007813</v>
      </c>
      <c r="AQ117" s="5">
        <f t="shared" si="189"/>
        <v>1.1676557438895401</v>
      </c>
      <c r="AR117" s="5">
        <f t="shared" si="189"/>
        <v>1.6334960120644055</v>
      </c>
      <c r="AS117" s="5">
        <f t="shared" si="189"/>
        <v>1.7350819921630247</v>
      </c>
      <c r="AV117" s="2">
        <f t="shared" si="109"/>
        <v>69.730423488044806</v>
      </c>
      <c r="AW117" s="2">
        <f t="shared" si="110"/>
        <v>70.695625442727007</v>
      </c>
      <c r="AX117" s="2">
        <f t="shared" si="111"/>
        <v>72.695575443015201</v>
      </c>
      <c r="AY117" s="2">
        <f t="shared" si="112"/>
        <v>73.052627195621156</v>
      </c>
      <c r="AZ117" s="2">
        <f t="shared" si="113"/>
        <v>75.158978287164771</v>
      </c>
      <c r="BA117" s="2">
        <f t="shared" si="114"/>
        <v>77.623167959452061</v>
      </c>
      <c r="BB117" s="2">
        <f t="shared" si="115"/>
        <v>78.718558099050767</v>
      </c>
      <c r="BC117" s="2">
        <f t="shared" si="116"/>
        <v>77.852577304224269</v>
      </c>
      <c r="BD117" s="2">
        <f t="shared" si="117"/>
        <v>75.006648922241141</v>
      </c>
      <c r="BE117" s="2">
        <f t="shared" si="118"/>
        <v>70.724763647472173</v>
      </c>
      <c r="BF117" s="2">
        <f t="shared" si="119"/>
        <v>65.168161245938393</v>
      </c>
      <c r="BG117" s="2">
        <f t="shared" si="120"/>
        <v>58.028105476124139</v>
      </c>
      <c r="BH117" s="2">
        <f t="shared" si="121"/>
        <v>47.891701667021714</v>
      </c>
      <c r="BK117" s="2">
        <f t="shared" si="122"/>
        <v>71.772999999999996</v>
      </c>
      <c r="BL117" s="2">
        <f t="shared" si="123"/>
        <v>71.424000000000007</v>
      </c>
      <c r="BM117" s="2" t="str">
        <f t="shared" si="124"/>
        <v/>
      </c>
      <c r="BN117" s="2" t="str">
        <f t="shared" si="125"/>
        <v/>
      </c>
      <c r="BO117" s="2" t="str">
        <f t="shared" si="126"/>
        <v/>
      </c>
      <c r="BP117" s="2" t="str">
        <f t="shared" si="127"/>
        <v/>
      </c>
      <c r="BQ117" s="2">
        <f t="shared" si="128"/>
        <v>80.757999999999996</v>
      </c>
      <c r="BR117" s="2" t="str">
        <f t="shared" si="129"/>
        <v/>
      </c>
      <c r="BS117" s="2" t="str">
        <f t="shared" si="130"/>
        <v/>
      </c>
      <c r="BT117" s="2" t="str">
        <f t="shared" si="131"/>
        <v/>
      </c>
      <c r="BU117" s="2" t="str">
        <f t="shared" si="132"/>
        <v/>
      </c>
      <c r="BV117" s="2">
        <f t="shared" si="133"/>
        <v>59.75</v>
      </c>
      <c r="BW117" s="2">
        <f t="shared" si="134"/>
        <v>49.691200000000002</v>
      </c>
      <c r="BZ117" s="2">
        <f t="shared" si="135"/>
        <v>71.772999999999996</v>
      </c>
      <c r="CA117" s="2">
        <f t="shared" si="136"/>
        <v>71.424000000000007</v>
      </c>
      <c r="CB117" s="2" t="str">
        <f t="shared" si="137"/>
        <v/>
      </c>
      <c r="CC117" s="2" t="str">
        <f t="shared" si="138"/>
        <v/>
      </c>
      <c r="CD117" s="2" t="str">
        <f t="shared" si="139"/>
        <v/>
      </c>
      <c r="CE117" s="2" t="str">
        <f t="shared" si="140"/>
        <v/>
      </c>
      <c r="CF117" s="2">
        <f t="shared" si="141"/>
        <v>80.757999999999996</v>
      </c>
      <c r="CG117" s="2" t="str">
        <f t="shared" si="142"/>
        <v/>
      </c>
      <c r="CH117" s="2" t="str">
        <f t="shared" si="143"/>
        <v/>
      </c>
      <c r="CI117" s="2" t="str">
        <f t="shared" si="144"/>
        <v/>
      </c>
      <c r="CJ117" s="2" t="str">
        <f t="shared" si="145"/>
        <v/>
      </c>
      <c r="CK117" s="2">
        <f t="shared" si="146"/>
        <v>59.75</v>
      </c>
      <c r="CL117" s="2">
        <f t="shared" si="147"/>
        <v>49.691200000000002</v>
      </c>
      <c r="CO117" s="2">
        <f t="shared" si="148"/>
        <v>70.916763743315002</v>
      </c>
      <c r="CP117" s="2">
        <f t="shared" si="149"/>
        <v>71.427992935886181</v>
      </c>
      <c r="CQ117" s="2">
        <f t="shared" si="150"/>
        <v>73.495014928600696</v>
      </c>
      <c r="CR117" s="2">
        <f t="shared" si="151"/>
        <v>73.850073022509875</v>
      </c>
      <c r="CS117" s="2">
        <f t="shared" si="152"/>
        <v>76.027561679383837</v>
      </c>
      <c r="CT117" s="2">
        <f t="shared" si="153"/>
        <v>78.954866633232029</v>
      </c>
      <c r="CU117" s="2">
        <f t="shared" si="154"/>
        <v>79.683766911432102</v>
      </c>
      <c r="CV117" s="2">
        <f t="shared" si="155"/>
        <v>79.198929684409535</v>
      </c>
      <c r="CW117" s="2">
        <f t="shared" si="156"/>
        <v>76.179963538566312</v>
      </c>
      <c r="CX117" s="2">
        <f t="shared" si="157"/>
        <v>71.958096278901053</v>
      </c>
      <c r="CY117" s="2">
        <f t="shared" si="158"/>
        <v>66.351799610460475</v>
      </c>
      <c r="CZ117" s="2">
        <f t="shared" si="159"/>
        <v>58.864171253908026</v>
      </c>
      <c r="DA117" s="2">
        <f t="shared" si="160"/>
        <v>48.494702785028501</v>
      </c>
      <c r="DD117" s="2">
        <f t="shared" si="161"/>
        <v>69.219645677265888</v>
      </c>
      <c r="DE117" s="2">
        <f t="shared" si="162"/>
        <v>70.392187404231038</v>
      </c>
      <c r="DF117" s="2">
        <f t="shared" si="163"/>
        <v>72.406926533485134</v>
      </c>
      <c r="DG117" s="2">
        <f t="shared" si="164"/>
        <v>72.758843642719043</v>
      </c>
      <c r="DH117" s="2">
        <f t="shared" si="165"/>
        <v>74.863906576049956</v>
      </c>
      <c r="DI117" s="2">
        <f t="shared" si="166"/>
        <v>77.200330550697601</v>
      </c>
      <c r="DJ117" s="2">
        <f t="shared" si="167"/>
        <v>78.297667597378833</v>
      </c>
      <c r="DK117" s="2">
        <f t="shared" si="168"/>
        <v>77.295957907086247</v>
      </c>
      <c r="DL117" s="2">
        <f t="shared" si="169"/>
        <v>74.526437642082342</v>
      </c>
      <c r="DM117" s="2">
        <f t="shared" si="170"/>
        <v>70.256147511454046</v>
      </c>
      <c r="DN117" s="2">
        <f t="shared" si="171"/>
        <v>64.733416886876185</v>
      </c>
      <c r="DO117" s="2">
        <f t="shared" si="172"/>
        <v>57.683322977896204</v>
      </c>
      <c r="DP117" s="2">
        <f t="shared" si="173"/>
        <v>47.642918419107524</v>
      </c>
      <c r="DS117" s="2">
        <f t="shared" si="174"/>
        <v>0.69903224707989708</v>
      </c>
      <c r="DT117" s="2">
        <f t="shared" si="175"/>
        <v>0.70705115079748515</v>
      </c>
      <c r="DU117" s="2">
        <f t="shared" si="176"/>
        <v>0.73471924631692009</v>
      </c>
      <c r="DV117" s="2">
        <f t="shared" si="177"/>
        <v>0.73077745307918207</v>
      </c>
      <c r="DW117" s="2">
        <f t="shared" si="178"/>
        <v>0.7464268319114209</v>
      </c>
      <c r="DX117" s="2">
        <f t="shared" si="179"/>
        <v>0.7590032983854782</v>
      </c>
      <c r="DY117" s="2">
        <f t="shared" si="180"/>
        <v>0.69634895753525783</v>
      </c>
      <c r="DZ117" s="2">
        <f t="shared" si="181"/>
        <v>0.70749991998254469</v>
      </c>
      <c r="EA117" s="2">
        <f t="shared" si="182"/>
        <v>0.70958345364901154</v>
      </c>
      <c r="EB117" s="2">
        <f t="shared" si="183"/>
        <v>0.72465908199981821</v>
      </c>
      <c r="EC117" s="2">
        <f t="shared" si="184"/>
        <v>0.73137110726233534</v>
      </c>
      <c r="ED117" s="2">
        <f t="shared" si="185"/>
        <v>0.70802133920845767</v>
      </c>
      <c r="EE117" s="2">
        <f t="shared" si="186"/>
        <v>0.70792696148490819</v>
      </c>
    </row>
    <row r="118" spans="2:135" x14ac:dyDescent="0.25">
      <c r="B118" s="2">
        <v>112</v>
      </c>
      <c r="C118">
        <v>71.105999999999995</v>
      </c>
      <c r="D118">
        <v>72.257999999999996</v>
      </c>
      <c r="E118">
        <v>74.015000000000001</v>
      </c>
      <c r="F118">
        <v>74.075999999999993</v>
      </c>
      <c r="G118">
        <v>77.090999999999994</v>
      </c>
      <c r="H118">
        <v>79.409000000000006</v>
      </c>
      <c r="I118">
        <v>79.620999999999995</v>
      </c>
      <c r="J118">
        <v>79.332999999999998</v>
      </c>
      <c r="K118">
        <v>77.090999999999994</v>
      </c>
      <c r="L118">
        <v>71.302999999999997</v>
      </c>
      <c r="M118">
        <v>66.832999999999998</v>
      </c>
      <c r="N118">
        <v>59</v>
      </c>
      <c r="O118">
        <v>50.823500000000003</v>
      </c>
      <c r="R118" s="5">
        <f t="shared" si="96"/>
        <v>69.651988026155479</v>
      </c>
      <c r="S118" s="5">
        <f t="shared" si="97"/>
        <v>70.668594530816975</v>
      </c>
      <c r="T118" s="5">
        <f t="shared" si="98"/>
        <v>72.768396650374854</v>
      </c>
      <c r="U118" s="5">
        <f t="shared" si="99"/>
        <v>73.23537905667898</v>
      </c>
      <c r="V118" s="5">
        <f t="shared" si="100"/>
        <v>75.860756643826335</v>
      </c>
      <c r="W118" s="5">
        <f t="shared" si="101"/>
        <v>79.197862982335437</v>
      </c>
      <c r="X118" s="5">
        <f t="shared" si="102"/>
        <v>78.839848092454261</v>
      </c>
      <c r="Y118" s="5">
        <f t="shared" si="103"/>
        <v>78.074323273403436</v>
      </c>
      <c r="Z118" s="5">
        <f t="shared" si="104"/>
        <v>75.290400850433855</v>
      </c>
      <c r="AA118" s="5">
        <f t="shared" si="105"/>
        <v>71.214587552161774</v>
      </c>
      <c r="AB118" s="5">
        <f t="shared" si="106"/>
        <v>65.71608310329178</v>
      </c>
      <c r="AC118" s="5">
        <f t="shared" si="107"/>
        <v>58.168176774739663</v>
      </c>
      <c r="AD118" s="5">
        <f t="shared" si="108"/>
        <v>48.001230850163672</v>
      </c>
      <c r="AE118" s="5"/>
      <c r="AG118" s="5">
        <f t="shared" si="188"/>
        <v>1.4540119738445156</v>
      </c>
      <c r="AH118" s="5">
        <f t="shared" si="188"/>
        <v>1.5894054691830206</v>
      </c>
      <c r="AI118" s="5">
        <f t="shared" si="188"/>
        <v>1.246603349625147</v>
      </c>
      <c r="AJ118" s="5">
        <f t="shared" si="187"/>
        <v>0.84062094332101367</v>
      </c>
      <c r="AK118" s="5">
        <f t="shared" si="187"/>
        <v>1.2302433561736592</v>
      </c>
      <c r="AL118" s="5">
        <f t="shared" si="187"/>
        <v>0.21113701766456927</v>
      </c>
      <c r="AM118" s="5">
        <f t="shared" si="187"/>
        <v>0.78115190754573405</v>
      </c>
      <c r="AN118" s="5">
        <f t="shared" si="187"/>
        <v>1.2586767265965619</v>
      </c>
      <c r="AO118" s="5">
        <f t="shared" si="187"/>
        <v>1.8005991495661391</v>
      </c>
      <c r="AP118" s="5">
        <f t="shared" si="189"/>
        <v>8.8412447838223329E-2</v>
      </c>
      <c r="AQ118" s="5">
        <f t="shared" si="189"/>
        <v>1.1169168967082186</v>
      </c>
      <c r="AR118" s="5">
        <f t="shared" si="189"/>
        <v>0.83182322526033659</v>
      </c>
      <c r="AS118" s="5">
        <f t="shared" si="189"/>
        <v>2.8222691498363304</v>
      </c>
      <c r="AV118" s="2">
        <f t="shared" si="109"/>
        <v>69.645038915713258</v>
      </c>
      <c r="AW118" s="2">
        <f t="shared" si="110"/>
        <v>70.635453772328702</v>
      </c>
      <c r="AX118" s="2">
        <f t="shared" si="111"/>
        <v>72.633497945592609</v>
      </c>
      <c r="AY118" s="2">
        <f t="shared" si="112"/>
        <v>73.003454190139934</v>
      </c>
      <c r="AZ118" s="2">
        <f t="shared" si="113"/>
        <v>75.120050875069722</v>
      </c>
      <c r="BA118" s="2">
        <f t="shared" si="114"/>
        <v>77.569947914630873</v>
      </c>
      <c r="BB118" s="2">
        <f t="shared" si="115"/>
        <v>78.670009525585257</v>
      </c>
      <c r="BC118" s="2">
        <f t="shared" si="116"/>
        <v>77.78232700290107</v>
      </c>
      <c r="BD118" s="2">
        <f t="shared" si="117"/>
        <v>74.939884521290736</v>
      </c>
      <c r="BE118" s="2">
        <f t="shared" si="118"/>
        <v>70.657745613409844</v>
      </c>
      <c r="BF118" s="2">
        <f t="shared" si="119"/>
        <v>65.108776197072331</v>
      </c>
      <c r="BG118" s="2">
        <f t="shared" si="120"/>
        <v>57.981064085455579</v>
      </c>
      <c r="BH118" s="2">
        <f t="shared" si="121"/>
        <v>47.863396872622957</v>
      </c>
      <c r="BK118" s="2" t="str">
        <f t="shared" si="122"/>
        <v/>
      </c>
      <c r="BL118" s="2" t="str">
        <f t="shared" si="123"/>
        <v/>
      </c>
      <c r="BM118" s="2" t="str">
        <f t="shared" si="124"/>
        <v/>
      </c>
      <c r="BN118" s="2" t="str">
        <f t="shared" si="125"/>
        <v/>
      </c>
      <c r="BO118" s="2" t="str">
        <f t="shared" si="126"/>
        <v/>
      </c>
      <c r="BP118" s="2" t="str">
        <f t="shared" si="127"/>
        <v/>
      </c>
      <c r="BQ118" s="2" t="str">
        <f t="shared" si="128"/>
        <v/>
      </c>
      <c r="BR118" s="2" t="str">
        <f t="shared" si="129"/>
        <v/>
      </c>
      <c r="BS118" s="2" t="str">
        <f t="shared" si="130"/>
        <v/>
      </c>
      <c r="BT118" s="2" t="str">
        <f t="shared" si="131"/>
        <v/>
      </c>
      <c r="BU118" s="2" t="str">
        <f t="shared" si="132"/>
        <v/>
      </c>
      <c r="BV118" s="2" t="str">
        <f t="shared" si="133"/>
        <v/>
      </c>
      <c r="BW118" s="2" t="str">
        <f t="shared" si="134"/>
        <v/>
      </c>
      <c r="BZ118" s="2" t="str">
        <f t="shared" si="135"/>
        <v/>
      </c>
      <c r="CA118" s="2" t="str">
        <f t="shared" si="136"/>
        <v/>
      </c>
      <c r="CB118" s="2" t="str">
        <f t="shared" si="137"/>
        <v/>
      </c>
      <c r="CC118" s="2" t="str">
        <f t="shared" si="138"/>
        <v/>
      </c>
      <c r="CD118" s="2" t="str">
        <f t="shared" si="139"/>
        <v/>
      </c>
      <c r="CE118" s="2" t="str">
        <f t="shared" si="140"/>
        <v/>
      </c>
      <c r="CF118" s="2" t="str">
        <f t="shared" si="141"/>
        <v/>
      </c>
      <c r="CG118" s="2" t="str">
        <f t="shared" si="142"/>
        <v/>
      </c>
      <c r="CH118" s="2" t="str">
        <f t="shared" si="143"/>
        <v/>
      </c>
      <c r="CI118" s="2" t="str">
        <f t="shared" si="144"/>
        <v/>
      </c>
      <c r="CJ118" s="2" t="str">
        <f t="shared" si="145"/>
        <v/>
      </c>
      <c r="CK118" s="2" t="str">
        <f t="shared" si="146"/>
        <v/>
      </c>
      <c r="CL118" s="2" t="str">
        <f t="shared" si="147"/>
        <v/>
      </c>
      <c r="CO118" s="2">
        <f t="shared" si="148"/>
        <v>70.925524465455538</v>
      </c>
      <c r="CP118" s="2">
        <f t="shared" si="149"/>
        <v>71.411079937167415</v>
      </c>
      <c r="CQ118" s="2">
        <f t="shared" si="150"/>
        <v>73.486701450356037</v>
      </c>
      <c r="CR118" s="2">
        <f t="shared" si="151"/>
        <v>73.846402692021314</v>
      </c>
      <c r="CS118" s="2">
        <f t="shared" si="152"/>
        <v>76.039361504923519</v>
      </c>
      <c r="CT118" s="2">
        <f t="shared" si="153"/>
        <v>78.987572572847625</v>
      </c>
      <c r="CU118" s="2">
        <f t="shared" si="154"/>
        <v>79.716103393590203</v>
      </c>
      <c r="CV118" s="2">
        <f t="shared" si="155"/>
        <v>79.230512463780045</v>
      </c>
      <c r="CW118" s="2">
        <f t="shared" si="156"/>
        <v>76.201203436203471</v>
      </c>
      <c r="CX118" s="2">
        <f t="shared" si="157"/>
        <v>71.980269656528634</v>
      </c>
      <c r="CY118" s="2">
        <f t="shared" si="158"/>
        <v>66.380421594393425</v>
      </c>
      <c r="CZ118" s="2">
        <f t="shared" si="159"/>
        <v>58.88789924332103</v>
      </c>
      <c r="DA118" s="2">
        <f t="shared" si="160"/>
        <v>48.510376542717253</v>
      </c>
      <c r="DD118" s="2">
        <f t="shared" si="161"/>
        <v>69.142236405826409</v>
      </c>
      <c r="DE118" s="2">
        <f t="shared" si="162"/>
        <v>70.342368892484828</v>
      </c>
      <c r="DF118" s="2">
        <f t="shared" si="163"/>
        <v>72.352542821668365</v>
      </c>
      <c r="DG118" s="2">
        <f t="shared" si="164"/>
        <v>72.720231963906471</v>
      </c>
      <c r="DH118" s="2">
        <f t="shared" si="165"/>
        <v>74.835225724379399</v>
      </c>
      <c r="DI118" s="2">
        <f t="shared" si="166"/>
        <v>77.159433232633589</v>
      </c>
      <c r="DJ118" s="2">
        <f t="shared" si="167"/>
        <v>78.253985412870037</v>
      </c>
      <c r="DK118" s="2">
        <f t="shared" si="168"/>
        <v>77.236287858859427</v>
      </c>
      <c r="DL118" s="2">
        <f t="shared" si="169"/>
        <v>74.469077658157943</v>
      </c>
      <c r="DM118" s="2">
        <f t="shared" si="170"/>
        <v>70.19945538997321</v>
      </c>
      <c r="DN118" s="2">
        <f t="shared" si="171"/>
        <v>64.682804301940038</v>
      </c>
      <c r="DO118" s="2">
        <f t="shared" si="172"/>
        <v>57.6400022582608</v>
      </c>
      <c r="DP118" s="2">
        <f t="shared" si="173"/>
        <v>47.619955913671753</v>
      </c>
      <c r="DS118" s="2">
        <f t="shared" si="174"/>
        <v>0.71804750939037143</v>
      </c>
      <c r="DT118" s="2">
        <f t="shared" si="175"/>
        <v>0.72575853753723174</v>
      </c>
      <c r="DU118" s="2">
        <f t="shared" si="176"/>
        <v>0.75227881107835826</v>
      </c>
      <c r="DV118" s="2">
        <f t="shared" si="177"/>
        <v>0.74850862381446726</v>
      </c>
      <c r="DW118" s="2">
        <f t="shared" si="178"/>
        <v>0.76346093580774388</v>
      </c>
      <c r="DX118" s="2">
        <f t="shared" si="179"/>
        <v>0.77544672172022633</v>
      </c>
      <c r="DY118" s="2">
        <f t="shared" si="180"/>
        <v>0.71546474484206379</v>
      </c>
      <c r="DZ118" s="2">
        <f t="shared" si="181"/>
        <v>0.72618974678462378</v>
      </c>
      <c r="EA118" s="2">
        <f t="shared" si="182"/>
        <v>0.728191295863028</v>
      </c>
      <c r="EB118" s="2">
        <f t="shared" si="183"/>
        <v>0.74265130730163964</v>
      </c>
      <c r="EC118" s="2">
        <f t="shared" si="184"/>
        <v>0.74907660458813863</v>
      </c>
      <c r="ED118" s="2">
        <f t="shared" si="185"/>
        <v>0.72669071944403119</v>
      </c>
      <c r="EE118" s="2">
        <f t="shared" si="186"/>
        <v>0.72660004607915885</v>
      </c>
    </row>
    <row r="119" spans="2:135" x14ac:dyDescent="0.25">
      <c r="B119" s="2">
        <v>113</v>
      </c>
      <c r="C119">
        <v>72.364000000000004</v>
      </c>
      <c r="D119">
        <v>71.97</v>
      </c>
      <c r="E119">
        <v>74.182000000000002</v>
      </c>
      <c r="F119">
        <v>73.575999999999993</v>
      </c>
      <c r="G119">
        <v>76.832999999999998</v>
      </c>
      <c r="H119">
        <v>81.727000000000004</v>
      </c>
      <c r="I119">
        <v>80.924000000000007</v>
      </c>
      <c r="J119">
        <v>80.802999999999997</v>
      </c>
      <c r="K119">
        <v>77.197000000000003</v>
      </c>
      <c r="L119">
        <v>73.938999999999993</v>
      </c>
      <c r="M119">
        <v>67.954999999999998</v>
      </c>
      <c r="N119">
        <v>60.381999999999998</v>
      </c>
      <c r="O119">
        <v>49.617600000000003</v>
      </c>
      <c r="R119" s="5">
        <f t="shared" si="96"/>
        <v>69.571980159940949</v>
      </c>
      <c r="S119" s="5">
        <f t="shared" si="97"/>
        <v>70.640449319663986</v>
      </c>
      <c r="T119" s="5">
        <f t="shared" si="98"/>
        <v>72.810136237609697</v>
      </c>
      <c r="U119" s="5">
        <f t="shared" si="99"/>
        <v>73.367464404142581</v>
      </c>
      <c r="V119" s="5">
        <f t="shared" si="100"/>
        <v>76.299374818417434</v>
      </c>
      <c r="W119" s="5">
        <f t="shared" si="101"/>
        <v>79.986544193759883</v>
      </c>
      <c r="X119" s="5">
        <f t="shared" si="102"/>
        <v>78.95781911820653</v>
      </c>
      <c r="Y119" s="5">
        <f t="shared" si="103"/>
        <v>78.268762321033051</v>
      </c>
      <c r="Z119" s="5">
        <f t="shared" si="104"/>
        <v>75.537476578246398</v>
      </c>
      <c r="AA119" s="5">
        <f t="shared" si="105"/>
        <v>71.601340542410014</v>
      </c>
      <c r="AB119" s="5">
        <f t="shared" si="106"/>
        <v>66.139638458521617</v>
      </c>
      <c r="AC119" s="5">
        <f t="shared" si="107"/>
        <v>58.303677922095332</v>
      </c>
      <c r="AD119" s="5">
        <f t="shared" si="108"/>
        <v>48.111027826562577</v>
      </c>
      <c r="AE119" s="5"/>
      <c r="AG119" s="5">
        <f t="shared" si="188"/>
        <v>2.792019840059055</v>
      </c>
      <c r="AH119" s="5">
        <f t="shared" si="188"/>
        <v>1.3295506803360126</v>
      </c>
      <c r="AI119" s="5">
        <f t="shared" si="188"/>
        <v>1.3718637623903049</v>
      </c>
      <c r="AJ119" s="5">
        <f t="shared" si="187"/>
        <v>0.20853559585741266</v>
      </c>
      <c r="AK119" s="5">
        <f t="shared" si="187"/>
        <v>0.53362518158256478</v>
      </c>
      <c r="AL119" s="5">
        <f t="shared" si="187"/>
        <v>1.7404558062401208</v>
      </c>
      <c r="AM119" s="5">
        <f t="shared" si="187"/>
        <v>1.9661808817934769</v>
      </c>
      <c r="AN119" s="5">
        <f t="shared" si="187"/>
        <v>2.5342376789669459</v>
      </c>
      <c r="AO119" s="5">
        <f t="shared" si="187"/>
        <v>1.6595234217536046</v>
      </c>
      <c r="AP119" s="5">
        <f t="shared" si="189"/>
        <v>2.3376594575899787</v>
      </c>
      <c r="AQ119" s="5">
        <f t="shared" si="189"/>
        <v>1.8153615414783815</v>
      </c>
      <c r="AR119" s="5">
        <f t="shared" si="189"/>
        <v>2.0783220779046658</v>
      </c>
      <c r="AS119" s="5">
        <f t="shared" si="189"/>
        <v>1.5065721734374264</v>
      </c>
      <c r="AV119" s="2">
        <f t="shared" si="109"/>
        <v>69.557775998349555</v>
      </c>
      <c r="AW119" s="2">
        <f t="shared" si="110"/>
        <v>70.574889936338266</v>
      </c>
      <c r="AX119" s="2">
        <f t="shared" si="111"/>
        <v>72.570743071049307</v>
      </c>
      <c r="AY119" s="2">
        <f t="shared" si="112"/>
        <v>72.953962808631545</v>
      </c>
      <c r="AZ119" s="2">
        <f t="shared" si="113"/>
        <v>75.080748198943922</v>
      </c>
      <c r="BA119" s="2">
        <f t="shared" si="114"/>
        <v>77.515853639899149</v>
      </c>
      <c r="BB119" s="2">
        <f t="shared" si="115"/>
        <v>78.619698132891358</v>
      </c>
      <c r="BC119" s="2">
        <f t="shared" si="116"/>
        <v>77.710255471868379</v>
      </c>
      <c r="BD119" s="2">
        <f t="shared" si="117"/>
        <v>74.871581152562797</v>
      </c>
      <c r="BE119" s="2">
        <f t="shared" si="118"/>
        <v>70.589351528693669</v>
      </c>
      <c r="BF119" s="2">
        <f t="shared" si="119"/>
        <v>65.047995465419547</v>
      </c>
      <c r="BG119" s="2">
        <f t="shared" si="120"/>
        <v>57.932522644227078</v>
      </c>
      <c r="BH119" s="2">
        <f t="shared" si="121"/>
        <v>47.834358009193011</v>
      </c>
      <c r="BK119" s="2" t="str">
        <f t="shared" si="122"/>
        <v/>
      </c>
      <c r="BL119" s="2" t="str">
        <f t="shared" si="123"/>
        <v/>
      </c>
      <c r="BM119" s="2" t="str">
        <f t="shared" si="124"/>
        <v/>
      </c>
      <c r="BN119" s="2" t="str">
        <f t="shared" si="125"/>
        <v/>
      </c>
      <c r="BO119" s="2" t="str">
        <f t="shared" si="126"/>
        <v/>
      </c>
      <c r="BP119" s="2" t="str">
        <f t="shared" si="127"/>
        <v/>
      </c>
      <c r="BQ119" s="2" t="str">
        <f t="shared" si="128"/>
        <v/>
      </c>
      <c r="BR119" s="2" t="str">
        <f t="shared" si="129"/>
        <v/>
      </c>
      <c r="BS119" s="2" t="str">
        <f t="shared" si="130"/>
        <v/>
      </c>
      <c r="BT119" s="2" t="str">
        <f t="shared" si="131"/>
        <v/>
      </c>
      <c r="BU119" s="2" t="str">
        <f t="shared" si="132"/>
        <v/>
      </c>
      <c r="BV119" s="2" t="str">
        <f t="shared" si="133"/>
        <v/>
      </c>
      <c r="BW119" s="2" t="str">
        <f t="shared" si="134"/>
        <v/>
      </c>
      <c r="BZ119" s="2" t="str">
        <f t="shared" si="135"/>
        <v/>
      </c>
      <c r="CA119" s="2" t="str">
        <f t="shared" si="136"/>
        <v/>
      </c>
      <c r="CB119" s="2" t="str">
        <f t="shared" si="137"/>
        <v/>
      </c>
      <c r="CC119" s="2" t="str">
        <f t="shared" si="138"/>
        <v/>
      </c>
      <c r="CD119" s="2" t="str">
        <f t="shared" si="139"/>
        <v/>
      </c>
      <c r="CE119" s="2" t="str">
        <f t="shared" si="140"/>
        <v/>
      </c>
      <c r="CF119" s="2" t="str">
        <f t="shared" si="141"/>
        <v/>
      </c>
      <c r="CG119" s="2" t="str">
        <f t="shared" si="142"/>
        <v/>
      </c>
      <c r="CH119" s="2" t="str">
        <f t="shared" si="143"/>
        <v/>
      </c>
      <c r="CI119" s="2" t="str">
        <f t="shared" si="144"/>
        <v/>
      </c>
      <c r="CJ119" s="2" t="str">
        <f t="shared" si="145"/>
        <v/>
      </c>
      <c r="CK119" s="2" t="str">
        <f t="shared" si="146"/>
        <v/>
      </c>
      <c r="CL119" s="2" t="str">
        <f t="shared" si="147"/>
        <v/>
      </c>
      <c r="CO119" s="2">
        <f t="shared" si="148"/>
        <v>70.934285187596075</v>
      </c>
      <c r="CP119" s="2">
        <f t="shared" si="149"/>
        <v>71.394166938448649</v>
      </c>
      <c r="CQ119" s="2">
        <f t="shared" si="150"/>
        <v>73.478387972111378</v>
      </c>
      <c r="CR119" s="2">
        <f t="shared" si="151"/>
        <v>73.84273236153274</v>
      </c>
      <c r="CS119" s="2">
        <f t="shared" si="152"/>
        <v>76.051161330463188</v>
      </c>
      <c r="CT119" s="2">
        <f t="shared" si="153"/>
        <v>79.020278512463221</v>
      </c>
      <c r="CU119" s="2">
        <f t="shared" si="154"/>
        <v>79.748439875748304</v>
      </c>
      <c r="CV119" s="2">
        <f t="shared" si="155"/>
        <v>79.26209524315054</v>
      </c>
      <c r="CW119" s="2">
        <f t="shared" si="156"/>
        <v>76.222443333840644</v>
      </c>
      <c r="CX119" s="2">
        <f t="shared" si="157"/>
        <v>72.002443034156215</v>
      </c>
      <c r="CY119" s="2">
        <f t="shared" si="158"/>
        <v>66.409043578326376</v>
      </c>
      <c r="CZ119" s="2">
        <f t="shared" si="159"/>
        <v>58.911627232734034</v>
      </c>
      <c r="DA119" s="2">
        <f t="shared" si="160"/>
        <v>48.526050300406013</v>
      </c>
      <c r="DD119" s="2">
        <f t="shared" si="161"/>
        <v>69.064827134386931</v>
      </c>
      <c r="DE119" s="2">
        <f t="shared" si="162"/>
        <v>70.292550380738618</v>
      </c>
      <c r="DF119" s="2">
        <f t="shared" si="163"/>
        <v>72.298159109851596</v>
      </c>
      <c r="DG119" s="2">
        <f t="shared" si="164"/>
        <v>72.681620285093913</v>
      </c>
      <c r="DH119" s="2">
        <f t="shared" si="165"/>
        <v>74.806544872708855</v>
      </c>
      <c r="DI119" s="2">
        <f t="shared" si="166"/>
        <v>77.118535914569563</v>
      </c>
      <c r="DJ119" s="2">
        <f t="shared" si="167"/>
        <v>78.210303228361227</v>
      </c>
      <c r="DK119" s="2">
        <f t="shared" si="168"/>
        <v>77.176617810632621</v>
      </c>
      <c r="DL119" s="2">
        <f t="shared" si="169"/>
        <v>74.411717674233557</v>
      </c>
      <c r="DM119" s="2">
        <f t="shared" si="170"/>
        <v>70.142763268492374</v>
      </c>
      <c r="DN119" s="2">
        <f t="shared" si="171"/>
        <v>64.632191717003892</v>
      </c>
      <c r="DO119" s="2">
        <f t="shared" si="172"/>
        <v>57.596681538625397</v>
      </c>
      <c r="DP119" s="2">
        <f t="shared" si="173"/>
        <v>47.596993408235988</v>
      </c>
      <c r="DS119" s="2">
        <f t="shared" si="174"/>
        <v>0.73631456286680486</v>
      </c>
      <c r="DT119" s="2">
        <f t="shared" si="175"/>
        <v>0.74370432831314892</v>
      </c>
      <c r="DU119" s="2">
        <f t="shared" si="176"/>
        <v>0.76904143771252154</v>
      </c>
      <c r="DV119" s="2">
        <f t="shared" si="177"/>
        <v>0.76544682544951481</v>
      </c>
      <c r="DW119" s="2">
        <f t="shared" si="178"/>
        <v>0.779688493972017</v>
      </c>
      <c r="DX119" s="2">
        <f t="shared" si="179"/>
        <v>0.79107702284754</v>
      </c>
      <c r="DY119" s="2">
        <f t="shared" si="180"/>
        <v>0.73383710398838942</v>
      </c>
      <c r="DZ119" s="2">
        <f t="shared" si="181"/>
        <v>0.744117268825362</v>
      </c>
      <c r="EA119" s="2">
        <f t="shared" si="182"/>
        <v>0.74603359935318825</v>
      </c>
      <c r="EB119" s="2">
        <f t="shared" si="183"/>
        <v>0.75985743973405095</v>
      </c>
      <c r="EC119" s="2">
        <f t="shared" si="184"/>
        <v>0.76598851177937544</v>
      </c>
      <c r="ED119" s="2">
        <f t="shared" si="185"/>
        <v>0.74459697681330017</v>
      </c>
      <c r="EE119" s="2">
        <f t="shared" si="186"/>
        <v>0.74451015545172627</v>
      </c>
    </row>
    <row r="120" spans="2:135" x14ac:dyDescent="0.25">
      <c r="B120" s="2">
        <v>114</v>
      </c>
      <c r="C120">
        <v>70.227000000000004</v>
      </c>
      <c r="D120">
        <v>71.590999999999994</v>
      </c>
      <c r="E120">
        <v>73</v>
      </c>
      <c r="F120">
        <v>74.317999999999998</v>
      </c>
      <c r="G120">
        <v>77.454999999999998</v>
      </c>
      <c r="H120">
        <v>81.712000000000003</v>
      </c>
      <c r="I120">
        <v>81.332999999999998</v>
      </c>
      <c r="J120">
        <v>80.909000000000006</v>
      </c>
      <c r="K120">
        <v>77.667000000000002</v>
      </c>
      <c r="L120">
        <v>74.045000000000002</v>
      </c>
      <c r="M120">
        <v>69.409000000000006</v>
      </c>
      <c r="N120">
        <v>60.515000000000001</v>
      </c>
      <c r="O120">
        <v>51.25</v>
      </c>
      <c r="R120" s="5">
        <f t="shared" si="96"/>
        <v>69.496092830498711</v>
      </c>
      <c r="S120" s="5">
        <f t="shared" si="97"/>
        <v>70.635507260206325</v>
      </c>
      <c r="T120" s="5">
        <f t="shared" si="98"/>
        <v>72.904995571957599</v>
      </c>
      <c r="U120" s="5">
        <f t="shared" si="99"/>
        <v>73.593614316901792</v>
      </c>
      <c r="V120" s="5">
        <f t="shared" si="100"/>
        <v>76.912878508994311</v>
      </c>
      <c r="W120" s="5">
        <f t="shared" si="101"/>
        <v>80.954119626312746</v>
      </c>
      <c r="X120" s="5">
        <f t="shared" si="102"/>
        <v>79.196518294768225</v>
      </c>
      <c r="Y120" s="5">
        <f t="shared" si="103"/>
        <v>78.634279811755007</v>
      </c>
      <c r="Z120" s="5">
        <f t="shared" si="104"/>
        <v>75.983456498161445</v>
      </c>
      <c r="AA120" s="5">
        <f t="shared" si="105"/>
        <v>72.239043772112439</v>
      </c>
      <c r="AB120" s="5">
        <f t="shared" si="106"/>
        <v>66.822386207256528</v>
      </c>
      <c r="AC120" s="5">
        <f t="shared" si="107"/>
        <v>58.572595114604489</v>
      </c>
      <c r="AD120" s="5">
        <f t="shared" si="108"/>
        <v>48.325667867291131</v>
      </c>
      <c r="AE120" s="5"/>
      <c r="AG120" s="5">
        <f t="shared" si="188"/>
        <v>0.7309071695012932</v>
      </c>
      <c r="AH120" s="5">
        <f t="shared" si="188"/>
        <v>0.95549273979366944</v>
      </c>
      <c r="AI120" s="5">
        <f t="shared" si="188"/>
        <v>9.5004428042400946E-2</v>
      </c>
      <c r="AJ120" s="5">
        <f t="shared" si="187"/>
        <v>0.72438568309820539</v>
      </c>
      <c r="AK120" s="5">
        <f t="shared" si="187"/>
        <v>0.54212149100568752</v>
      </c>
      <c r="AL120" s="5">
        <f t="shared" si="187"/>
        <v>0.75788037368725725</v>
      </c>
      <c r="AM120" s="5">
        <f t="shared" si="187"/>
        <v>2.1364817052317733</v>
      </c>
      <c r="AN120" s="5">
        <f t="shared" si="187"/>
        <v>2.2747201882449986</v>
      </c>
      <c r="AO120" s="5">
        <f t="shared" si="187"/>
        <v>1.6835435018385567</v>
      </c>
      <c r="AP120" s="5">
        <f t="shared" si="189"/>
        <v>1.8059562278875632</v>
      </c>
      <c r="AQ120" s="5">
        <f t="shared" si="189"/>
        <v>2.5866137927434778</v>
      </c>
      <c r="AR120" s="5">
        <f t="shared" si="189"/>
        <v>1.9424048853955114</v>
      </c>
      <c r="AS120" s="5">
        <f t="shared" si="189"/>
        <v>2.9243321327088694</v>
      </c>
      <c r="AV120" s="2">
        <f t="shared" si="109"/>
        <v>69.468885832853914</v>
      </c>
      <c r="AW120" s="2">
        <f t="shared" si="110"/>
        <v>70.514038383078059</v>
      </c>
      <c r="AX120" s="2">
        <f t="shared" si="111"/>
        <v>72.507437101410943</v>
      </c>
      <c r="AY120" s="2">
        <f t="shared" si="112"/>
        <v>72.904254038617012</v>
      </c>
      <c r="AZ120" s="2">
        <f t="shared" si="113"/>
        <v>75.041178422924659</v>
      </c>
      <c r="BA120" s="2">
        <f t="shared" si="114"/>
        <v>77.461069631223197</v>
      </c>
      <c r="BB120" s="2">
        <f t="shared" si="115"/>
        <v>78.567843066507095</v>
      </c>
      <c r="BC120" s="2">
        <f t="shared" si="116"/>
        <v>77.636627099398069</v>
      </c>
      <c r="BD120" s="2">
        <f t="shared" si="117"/>
        <v>74.801965862614878</v>
      </c>
      <c r="BE120" s="2">
        <f t="shared" si="118"/>
        <v>70.519801722509669</v>
      </c>
      <c r="BF120" s="2">
        <f t="shared" si="119"/>
        <v>64.986034916163305</v>
      </c>
      <c r="BG120" s="2">
        <f t="shared" si="120"/>
        <v>57.882669683773578</v>
      </c>
      <c r="BH120" s="2">
        <f t="shared" si="121"/>
        <v>47.804698084368226</v>
      </c>
      <c r="BK120" s="2" t="str">
        <f t="shared" si="122"/>
        <v/>
      </c>
      <c r="BL120" s="2" t="str">
        <f t="shared" si="123"/>
        <v/>
      </c>
      <c r="BM120" s="2" t="str">
        <f t="shared" si="124"/>
        <v/>
      </c>
      <c r="BN120" s="2" t="str">
        <f t="shared" si="125"/>
        <v/>
      </c>
      <c r="BO120" s="2" t="str">
        <f t="shared" si="126"/>
        <v/>
      </c>
      <c r="BP120" s="2" t="str">
        <f t="shared" si="127"/>
        <v/>
      </c>
      <c r="BQ120" s="2" t="str">
        <f t="shared" si="128"/>
        <v/>
      </c>
      <c r="BR120" s="2" t="str">
        <f t="shared" si="129"/>
        <v/>
      </c>
      <c r="BS120" s="2" t="str">
        <f t="shared" si="130"/>
        <v/>
      </c>
      <c r="BT120" s="2" t="str">
        <f t="shared" si="131"/>
        <v/>
      </c>
      <c r="BU120" s="2" t="str">
        <f t="shared" si="132"/>
        <v/>
      </c>
      <c r="BV120" s="2" t="str">
        <f t="shared" si="133"/>
        <v/>
      </c>
      <c r="BW120" s="2" t="str">
        <f t="shared" si="134"/>
        <v/>
      </c>
      <c r="BZ120" s="2" t="str">
        <f t="shared" si="135"/>
        <v/>
      </c>
      <c r="CA120" s="2" t="str">
        <f t="shared" si="136"/>
        <v/>
      </c>
      <c r="CB120" s="2" t="str">
        <f t="shared" si="137"/>
        <v/>
      </c>
      <c r="CC120" s="2" t="str">
        <f t="shared" si="138"/>
        <v/>
      </c>
      <c r="CD120" s="2" t="str">
        <f t="shared" si="139"/>
        <v/>
      </c>
      <c r="CE120" s="2" t="str">
        <f t="shared" si="140"/>
        <v/>
      </c>
      <c r="CF120" s="2" t="str">
        <f t="shared" si="141"/>
        <v/>
      </c>
      <c r="CG120" s="2" t="str">
        <f t="shared" si="142"/>
        <v/>
      </c>
      <c r="CH120" s="2" t="str">
        <f t="shared" si="143"/>
        <v/>
      </c>
      <c r="CI120" s="2" t="str">
        <f t="shared" si="144"/>
        <v/>
      </c>
      <c r="CJ120" s="2" t="str">
        <f t="shared" si="145"/>
        <v/>
      </c>
      <c r="CK120" s="2" t="str">
        <f t="shared" si="146"/>
        <v/>
      </c>
      <c r="CL120" s="2" t="str">
        <f t="shared" si="147"/>
        <v/>
      </c>
      <c r="CO120" s="2">
        <f t="shared" si="148"/>
        <v>70.943045909736611</v>
      </c>
      <c r="CP120" s="2">
        <f t="shared" si="149"/>
        <v>71.377253939729883</v>
      </c>
      <c r="CQ120" s="2">
        <f t="shared" si="150"/>
        <v>73.470074493866719</v>
      </c>
      <c r="CR120" s="2">
        <f t="shared" si="151"/>
        <v>73.839062031044165</v>
      </c>
      <c r="CS120" s="2">
        <f t="shared" si="152"/>
        <v>76.062961156002871</v>
      </c>
      <c r="CT120" s="2">
        <f t="shared" si="153"/>
        <v>79.052984452078817</v>
      </c>
      <c r="CU120" s="2">
        <f t="shared" si="154"/>
        <v>79.780776357906404</v>
      </c>
      <c r="CV120" s="2">
        <f t="shared" si="155"/>
        <v>79.29367802252105</v>
      </c>
      <c r="CW120" s="2">
        <f t="shared" si="156"/>
        <v>76.243683231477803</v>
      </c>
      <c r="CX120" s="2">
        <f t="shared" si="157"/>
        <v>72.024616411783796</v>
      </c>
      <c r="CY120" s="2">
        <f t="shared" si="158"/>
        <v>66.437665562259326</v>
      </c>
      <c r="CZ120" s="2">
        <f t="shared" si="159"/>
        <v>58.935355222147038</v>
      </c>
      <c r="DA120" s="2">
        <f t="shared" si="160"/>
        <v>48.541724058094765</v>
      </c>
      <c r="DD120" s="2">
        <f t="shared" si="161"/>
        <v>68.987417862947467</v>
      </c>
      <c r="DE120" s="2">
        <f t="shared" si="162"/>
        <v>70.242731868992394</v>
      </c>
      <c r="DF120" s="2">
        <f t="shared" si="163"/>
        <v>72.243775398034828</v>
      </c>
      <c r="DG120" s="2">
        <f t="shared" si="164"/>
        <v>72.643008606281342</v>
      </c>
      <c r="DH120" s="2">
        <f t="shared" si="165"/>
        <v>74.777864021038312</v>
      </c>
      <c r="DI120" s="2">
        <f t="shared" si="166"/>
        <v>77.077638596505537</v>
      </c>
      <c r="DJ120" s="2">
        <f t="shared" si="167"/>
        <v>78.166621043852416</v>
      </c>
      <c r="DK120" s="2">
        <f t="shared" si="168"/>
        <v>77.1169477624058</v>
      </c>
      <c r="DL120" s="2">
        <f t="shared" si="169"/>
        <v>74.354357690309158</v>
      </c>
      <c r="DM120" s="2">
        <f t="shared" si="170"/>
        <v>70.086071147011523</v>
      </c>
      <c r="DN120" s="2">
        <f t="shared" si="171"/>
        <v>64.581579132067745</v>
      </c>
      <c r="DO120" s="2">
        <f t="shared" si="172"/>
        <v>57.553360818989994</v>
      </c>
      <c r="DP120" s="2">
        <f t="shared" si="173"/>
        <v>47.574030902800217</v>
      </c>
      <c r="DS120" s="2">
        <f t="shared" si="174"/>
        <v>0.75380391445247574</v>
      </c>
      <c r="DT120" s="2">
        <f t="shared" si="175"/>
        <v>0.76086272706064917</v>
      </c>
      <c r="DU120" s="2">
        <f t="shared" si="176"/>
        <v>0.78499396739972771</v>
      </c>
      <c r="DV120" s="2">
        <f t="shared" si="177"/>
        <v>0.78157712111608435</v>
      </c>
      <c r="DW120" s="2">
        <f t="shared" si="178"/>
        <v>0.79510155713357078</v>
      </c>
      <c r="DX120" s="2">
        <f t="shared" si="179"/>
        <v>0.80589169555506357</v>
      </c>
      <c r="DY120" s="2">
        <f t="shared" si="180"/>
        <v>0.75143530541246162</v>
      </c>
      <c r="DZ120" s="2">
        <f t="shared" si="181"/>
        <v>0.76125689686293607</v>
      </c>
      <c r="EA120" s="2">
        <f t="shared" si="182"/>
        <v>0.76308573480203046</v>
      </c>
      <c r="EB120" s="2">
        <f t="shared" si="183"/>
        <v>0.77625976376203121</v>
      </c>
      <c r="EC120" s="2">
        <f t="shared" si="184"/>
        <v>0.78209216040989149</v>
      </c>
      <c r="ED120" s="2">
        <f t="shared" si="185"/>
        <v>0.76171476235265156</v>
      </c>
      <c r="EE120" s="2">
        <f t="shared" si="186"/>
        <v>0.76163189715049551</v>
      </c>
    </row>
    <row r="121" spans="2:135" x14ac:dyDescent="0.25">
      <c r="B121" s="2">
        <v>115</v>
      </c>
      <c r="C121">
        <v>71.379000000000005</v>
      </c>
      <c r="D121">
        <v>72.302999999999997</v>
      </c>
      <c r="E121">
        <v>73.938999999999993</v>
      </c>
      <c r="F121">
        <v>75.864000000000004</v>
      </c>
      <c r="G121">
        <v>78.454999999999998</v>
      </c>
      <c r="H121">
        <v>81.424000000000007</v>
      </c>
      <c r="I121">
        <v>82.302999999999997</v>
      </c>
      <c r="J121">
        <v>81.075999999999993</v>
      </c>
      <c r="K121">
        <v>78.287999999999997</v>
      </c>
      <c r="L121">
        <v>75.302999999999997</v>
      </c>
      <c r="M121">
        <v>70.561000000000007</v>
      </c>
      <c r="N121">
        <v>60.411999999999999</v>
      </c>
      <c r="O121">
        <v>50.338200000000001</v>
      </c>
      <c r="R121" s="5">
        <f t="shared" si="96"/>
        <v>69.427446027155241</v>
      </c>
      <c r="S121" s="5">
        <f t="shared" si="97"/>
        <v>70.663788351046378</v>
      </c>
      <c r="T121" s="5">
        <f t="shared" si="98"/>
        <v>73.061538214325267</v>
      </c>
      <c r="U121" s="5">
        <f t="shared" si="99"/>
        <v>73.929040222818713</v>
      </c>
      <c r="V121" s="5">
        <f t="shared" si="100"/>
        <v>77.685194185457561</v>
      </c>
      <c r="W121" s="5">
        <f t="shared" si="101"/>
        <v>82.00611940346532</v>
      </c>
      <c r="X121" s="5">
        <f t="shared" si="102"/>
        <v>79.606347056006143</v>
      </c>
      <c r="Y121" s="5">
        <f t="shared" si="103"/>
        <v>79.22598982970564</v>
      </c>
      <c r="Z121" s="5">
        <f t="shared" si="104"/>
        <v>76.689113868992351</v>
      </c>
      <c r="AA121" s="5">
        <f t="shared" si="105"/>
        <v>73.179638769311367</v>
      </c>
      <c r="AB121" s="5">
        <f t="shared" si="106"/>
        <v>67.814003474201925</v>
      </c>
      <c r="AC121" s="5">
        <f t="shared" si="107"/>
        <v>59.033517408748018</v>
      </c>
      <c r="AD121" s="5">
        <f t="shared" si="108"/>
        <v>48.694781169071561</v>
      </c>
      <c r="AE121" s="5"/>
      <c r="AG121" s="5">
        <f t="shared" si="188"/>
        <v>1.9515539728447635</v>
      </c>
      <c r="AH121" s="5">
        <f t="shared" si="188"/>
        <v>1.6392116489536193</v>
      </c>
      <c r="AI121" s="5">
        <f t="shared" si="188"/>
        <v>0.87746178567472555</v>
      </c>
      <c r="AJ121" s="5">
        <f t="shared" si="187"/>
        <v>1.934959777181291</v>
      </c>
      <c r="AK121" s="5">
        <f t="shared" si="187"/>
        <v>0.76980581454243691</v>
      </c>
      <c r="AL121" s="5">
        <f t="shared" si="187"/>
        <v>-0.58211940346531321</v>
      </c>
      <c r="AM121" s="5">
        <f t="shared" si="187"/>
        <v>2.696652943993854</v>
      </c>
      <c r="AN121" s="5">
        <f t="shared" si="187"/>
        <v>1.8500101702943539</v>
      </c>
      <c r="AO121" s="5">
        <f t="shared" si="187"/>
        <v>1.5988861310076459</v>
      </c>
      <c r="AP121" s="5">
        <f t="shared" si="189"/>
        <v>2.12336123068863</v>
      </c>
      <c r="AQ121" s="5">
        <f t="shared" si="189"/>
        <v>2.7469965257980817</v>
      </c>
      <c r="AR121" s="5">
        <f t="shared" si="189"/>
        <v>1.3784825912519807</v>
      </c>
      <c r="AS121" s="5">
        <f t="shared" si="189"/>
        <v>1.6434188309284394</v>
      </c>
      <c r="AV121" s="2">
        <f t="shared" si="109"/>
        <v>69.378611806885132</v>
      </c>
      <c r="AW121" s="2">
        <f t="shared" si="110"/>
        <v>70.45299693810118</v>
      </c>
      <c r="AX121" s="2">
        <f t="shared" si="111"/>
        <v>72.443698863990392</v>
      </c>
      <c r="AY121" s="2">
        <f t="shared" si="112"/>
        <v>72.854421229501014</v>
      </c>
      <c r="AZ121" s="2">
        <f t="shared" si="113"/>
        <v>75.001441287801242</v>
      </c>
      <c r="BA121" s="2">
        <f t="shared" si="114"/>
        <v>77.405767191410078</v>
      </c>
      <c r="BB121" s="2">
        <f t="shared" si="115"/>
        <v>78.514657932889435</v>
      </c>
      <c r="BC121" s="2">
        <f t="shared" si="116"/>
        <v>77.561696175746548</v>
      </c>
      <c r="BD121" s="2">
        <f t="shared" si="117"/>
        <v>74.731256673730158</v>
      </c>
      <c r="BE121" s="2">
        <f t="shared" si="118"/>
        <v>70.44930577294032</v>
      </c>
      <c r="BF121" s="2">
        <f t="shared" si="119"/>
        <v>64.923099811866152</v>
      </c>
      <c r="BG121" s="2">
        <f t="shared" si="120"/>
        <v>57.831688132426549</v>
      </c>
      <c r="BH121" s="2">
        <f t="shared" si="121"/>
        <v>47.774525415244156</v>
      </c>
      <c r="BK121" s="2" t="str">
        <f t="shared" si="122"/>
        <v/>
      </c>
      <c r="BL121" s="2" t="str">
        <f t="shared" si="123"/>
        <v/>
      </c>
      <c r="BM121" s="2" t="str">
        <f t="shared" si="124"/>
        <v/>
      </c>
      <c r="BN121" s="2" t="str">
        <f t="shared" si="125"/>
        <v/>
      </c>
      <c r="BO121" s="2" t="str">
        <f t="shared" si="126"/>
        <v/>
      </c>
      <c r="BP121" s="2" t="str">
        <f t="shared" si="127"/>
        <v/>
      </c>
      <c r="BQ121" s="2" t="str">
        <f t="shared" si="128"/>
        <v/>
      </c>
      <c r="BR121" s="2" t="str">
        <f t="shared" si="129"/>
        <v/>
      </c>
      <c r="BS121" s="2" t="str">
        <f t="shared" si="130"/>
        <v/>
      </c>
      <c r="BT121" s="2" t="str">
        <f t="shared" si="131"/>
        <v/>
      </c>
      <c r="BU121" s="2" t="str">
        <f t="shared" si="132"/>
        <v/>
      </c>
      <c r="BV121" s="2" t="str">
        <f t="shared" si="133"/>
        <v/>
      </c>
      <c r="BW121" s="2" t="str">
        <f t="shared" si="134"/>
        <v/>
      </c>
      <c r="BZ121" s="2" t="str">
        <f t="shared" si="135"/>
        <v/>
      </c>
      <c r="CA121" s="2" t="str">
        <f t="shared" si="136"/>
        <v/>
      </c>
      <c r="CB121" s="2" t="str">
        <f t="shared" si="137"/>
        <v/>
      </c>
      <c r="CC121" s="2" t="str">
        <f t="shared" si="138"/>
        <v/>
      </c>
      <c r="CD121" s="2" t="str">
        <f t="shared" si="139"/>
        <v/>
      </c>
      <c r="CE121" s="2" t="str">
        <f t="shared" si="140"/>
        <v/>
      </c>
      <c r="CF121" s="2" t="str">
        <f t="shared" si="141"/>
        <v/>
      </c>
      <c r="CG121" s="2" t="str">
        <f t="shared" si="142"/>
        <v/>
      </c>
      <c r="CH121" s="2" t="str">
        <f t="shared" si="143"/>
        <v/>
      </c>
      <c r="CI121" s="2" t="str">
        <f t="shared" si="144"/>
        <v/>
      </c>
      <c r="CJ121" s="2" t="str">
        <f t="shared" si="145"/>
        <v/>
      </c>
      <c r="CK121" s="2" t="str">
        <f t="shared" si="146"/>
        <v/>
      </c>
      <c r="CL121" s="2" t="str">
        <f t="shared" si="147"/>
        <v/>
      </c>
      <c r="CO121" s="2">
        <f t="shared" si="148"/>
        <v>70.951806631877147</v>
      </c>
      <c r="CP121" s="2">
        <f t="shared" si="149"/>
        <v>71.360340941011117</v>
      </c>
      <c r="CQ121" s="2">
        <f t="shared" si="150"/>
        <v>73.461761015622074</v>
      </c>
      <c r="CR121" s="2">
        <f t="shared" si="151"/>
        <v>73.83539170055559</v>
      </c>
      <c r="CS121" s="2">
        <f t="shared" si="152"/>
        <v>76.074760981542553</v>
      </c>
      <c r="CT121" s="2">
        <f t="shared" si="153"/>
        <v>79.085690391694399</v>
      </c>
      <c r="CU121" s="2">
        <f t="shared" si="154"/>
        <v>79.813112840064505</v>
      </c>
      <c r="CV121" s="2">
        <f t="shared" si="155"/>
        <v>79.325260801891545</v>
      </c>
      <c r="CW121" s="2">
        <f t="shared" si="156"/>
        <v>76.264923129114976</v>
      </c>
      <c r="CX121" s="2">
        <f t="shared" si="157"/>
        <v>72.046789789411392</v>
      </c>
      <c r="CY121" s="2">
        <f t="shared" si="158"/>
        <v>66.466287546192277</v>
      </c>
      <c r="CZ121" s="2">
        <f t="shared" si="159"/>
        <v>58.959083211560042</v>
      </c>
      <c r="DA121" s="2">
        <f t="shared" si="160"/>
        <v>48.557397815783524</v>
      </c>
      <c r="DD121" s="2">
        <f t="shared" si="161"/>
        <v>68.910008591507989</v>
      </c>
      <c r="DE121" s="2">
        <f t="shared" si="162"/>
        <v>70.192913357246184</v>
      </c>
      <c r="DF121" s="2">
        <f t="shared" si="163"/>
        <v>72.189391686218059</v>
      </c>
      <c r="DG121" s="2">
        <f t="shared" si="164"/>
        <v>72.60439692746877</v>
      </c>
      <c r="DH121" s="2">
        <f t="shared" si="165"/>
        <v>74.749183169367754</v>
      </c>
      <c r="DI121" s="2">
        <f t="shared" si="166"/>
        <v>77.036741278441511</v>
      </c>
      <c r="DJ121" s="2">
        <f t="shared" si="167"/>
        <v>78.12293885934362</v>
      </c>
      <c r="DK121" s="2">
        <f t="shared" si="168"/>
        <v>77.057277714178994</v>
      </c>
      <c r="DL121" s="2">
        <f t="shared" si="169"/>
        <v>74.296997706384758</v>
      </c>
      <c r="DM121" s="2">
        <f t="shared" si="170"/>
        <v>70.029379025530687</v>
      </c>
      <c r="DN121" s="2">
        <f t="shared" si="171"/>
        <v>64.530966547131612</v>
      </c>
      <c r="DO121" s="2">
        <f t="shared" si="172"/>
        <v>57.51004009935459</v>
      </c>
      <c r="DP121" s="2">
        <f t="shared" si="173"/>
        <v>47.551068397364446</v>
      </c>
      <c r="DS121" s="2">
        <f t="shared" si="174"/>
        <v>0.77049482558401439</v>
      </c>
      <c r="DT121" s="2">
        <f t="shared" si="175"/>
        <v>0.77721651906131672</v>
      </c>
      <c r="DU121" s="2">
        <f t="shared" si="176"/>
        <v>0.80013100607238219</v>
      </c>
      <c r="DV121" s="2">
        <f t="shared" si="177"/>
        <v>0.79689247468915181</v>
      </c>
      <c r="DW121" s="2">
        <f t="shared" si="178"/>
        <v>0.80969950151804648</v>
      </c>
      <c r="DX121" s="2">
        <f t="shared" si="179"/>
        <v>0.81989503273572806</v>
      </c>
      <c r="DY121" s="2">
        <f t="shared" si="180"/>
        <v>0.76823742525089866</v>
      </c>
      <c r="DZ121" s="2">
        <f t="shared" si="181"/>
        <v>0.77759161243292163</v>
      </c>
      <c r="EA121" s="2">
        <f t="shared" si="182"/>
        <v>0.77933159339802582</v>
      </c>
      <c r="EB121" s="2">
        <f t="shared" si="183"/>
        <v>0.79184866318356839</v>
      </c>
      <c r="EC121" s="2">
        <f t="shared" si="184"/>
        <v>0.7973807627133308</v>
      </c>
      <c r="ED121" s="2">
        <f t="shared" si="185"/>
        <v>0.778027285480548</v>
      </c>
      <c r="EE121" s="2">
        <f t="shared" si="186"/>
        <v>0.77794843935819979</v>
      </c>
    </row>
    <row r="122" spans="2:135" x14ac:dyDescent="0.25">
      <c r="B122" s="2">
        <v>116</v>
      </c>
      <c r="C122">
        <v>69.742000000000004</v>
      </c>
      <c r="D122">
        <v>70.5</v>
      </c>
      <c r="E122">
        <v>73.847999999999999</v>
      </c>
      <c r="F122">
        <v>74.909000000000006</v>
      </c>
      <c r="G122">
        <v>79.272999999999996</v>
      </c>
      <c r="H122">
        <v>82.879000000000005</v>
      </c>
      <c r="I122">
        <v>81.575999999999993</v>
      </c>
      <c r="J122">
        <v>82.302999999999997</v>
      </c>
      <c r="K122">
        <v>78.697000000000003</v>
      </c>
      <c r="L122">
        <v>77</v>
      </c>
      <c r="M122">
        <v>70.894000000000005</v>
      </c>
      <c r="N122">
        <v>62.484999999999999</v>
      </c>
      <c r="O122">
        <v>51.882399999999997</v>
      </c>
      <c r="R122" s="5">
        <f t="shared" si="96"/>
        <v>69.369325255394372</v>
      </c>
      <c r="S122" s="5">
        <f t="shared" si="97"/>
        <v>70.734464844225741</v>
      </c>
      <c r="T122" s="5">
        <f t="shared" si="98"/>
        <v>73.278174690287571</v>
      </c>
      <c r="U122" s="5">
        <f t="shared" si="99"/>
        <v>74.370946971104303</v>
      </c>
      <c r="V122" s="5">
        <f t="shared" si="100"/>
        <v>78.55406708354991</v>
      </c>
      <c r="W122" s="5">
        <f t="shared" si="101"/>
        <v>82.99397612448297</v>
      </c>
      <c r="X122" s="5">
        <f t="shared" si="102"/>
        <v>80.230824173827969</v>
      </c>
      <c r="Y122" s="5">
        <f t="shared" si="103"/>
        <v>80.078571039770765</v>
      </c>
      <c r="Z122" s="5">
        <f t="shared" si="104"/>
        <v>77.689769072130588</v>
      </c>
      <c r="AA122" s="5">
        <f t="shared" si="105"/>
        <v>74.431387019382967</v>
      </c>
      <c r="AB122" s="5">
        <f t="shared" si="106"/>
        <v>69.118447310362072</v>
      </c>
      <c r="AC122" s="5">
        <f t="shared" si="107"/>
        <v>59.741656178366739</v>
      </c>
      <c r="AD122" s="5">
        <f t="shared" si="108"/>
        <v>49.268872158372105</v>
      </c>
      <c r="AE122" s="5"/>
      <c r="AG122" s="5">
        <f t="shared" si="188"/>
        <v>0.37267474460563221</v>
      </c>
      <c r="AH122" s="5">
        <f t="shared" si="188"/>
        <v>-0.23446484422574088</v>
      </c>
      <c r="AI122" s="5">
        <f t="shared" si="188"/>
        <v>0.56982530971242795</v>
      </c>
      <c r="AJ122" s="5">
        <f t="shared" si="187"/>
        <v>0.53805302889570328</v>
      </c>
      <c r="AK122" s="5">
        <f t="shared" si="187"/>
        <v>0.71893291645008617</v>
      </c>
      <c r="AL122" s="5">
        <f t="shared" si="187"/>
        <v>-0.11497612448296479</v>
      </c>
      <c r="AM122" s="5">
        <f t="shared" si="187"/>
        <v>1.3451758261720244</v>
      </c>
      <c r="AN122" s="5">
        <f t="shared" si="187"/>
        <v>2.2244289602292326</v>
      </c>
      <c r="AO122" s="5">
        <f t="shared" si="187"/>
        <v>1.0072309278694149</v>
      </c>
      <c r="AP122" s="5">
        <f t="shared" si="189"/>
        <v>2.5686129806170328</v>
      </c>
      <c r="AQ122" s="5">
        <f t="shared" si="189"/>
        <v>1.7755526896379337</v>
      </c>
      <c r="AR122" s="5">
        <f t="shared" si="189"/>
        <v>2.7433438216332604</v>
      </c>
      <c r="AS122" s="5">
        <f t="shared" si="189"/>
        <v>2.6135278416278922</v>
      </c>
      <c r="AV122" s="2">
        <f t="shared" si="109"/>
        <v>69.287186802102852</v>
      </c>
      <c r="AW122" s="2">
        <f t="shared" si="110"/>
        <v>70.391856012364869</v>
      </c>
      <c r="AX122" s="2">
        <f t="shared" si="111"/>
        <v>72.379638836059129</v>
      </c>
      <c r="AY122" s="2">
        <f t="shared" si="112"/>
        <v>72.8045495460551</v>
      </c>
      <c r="AZ122" s="2">
        <f t="shared" si="113"/>
        <v>74.961627619136152</v>
      </c>
      <c r="BA122" s="2">
        <f t="shared" si="114"/>
        <v>77.35010354611191</v>
      </c>
      <c r="BB122" s="2">
        <f t="shared" si="115"/>
        <v>78.460348225396842</v>
      </c>
      <c r="BC122" s="2">
        <f t="shared" si="116"/>
        <v>77.485704208653189</v>
      </c>
      <c r="BD122" s="2">
        <f t="shared" si="117"/>
        <v>74.659660328087753</v>
      </c>
      <c r="BE122" s="2">
        <f t="shared" si="118"/>
        <v>70.378060626656364</v>
      </c>
      <c r="BF122" s="2">
        <f t="shared" si="119"/>
        <v>64.859383023146023</v>
      </c>
      <c r="BG122" s="2">
        <f t="shared" si="120"/>
        <v>57.779753239708761</v>
      </c>
      <c r="BH122" s="2">
        <f t="shared" si="121"/>
        <v>47.743942520748362</v>
      </c>
      <c r="BK122" s="2" t="str">
        <f t="shared" si="122"/>
        <v/>
      </c>
      <c r="BL122" s="2" t="str">
        <f t="shared" si="123"/>
        <v/>
      </c>
      <c r="BM122" s="2" t="str">
        <f t="shared" si="124"/>
        <v/>
      </c>
      <c r="BN122" s="2" t="str">
        <f t="shared" si="125"/>
        <v/>
      </c>
      <c r="BO122" s="2" t="str">
        <f t="shared" si="126"/>
        <v/>
      </c>
      <c r="BP122" s="2" t="str">
        <f t="shared" si="127"/>
        <v/>
      </c>
      <c r="BQ122" s="2" t="str">
        <f t="shared" si="128"/>
        <v/>
      </c>
      <c r="BR122" s="2" t="str">
        <f t="shared" si="129"/>
        <v/>
      </c>
      <c r="BS122" s="2" t="str">
        <f t="shared" si="130"/>
        <v/>
      </c>
      <c r="BT122" s="2" t="str">
        <f t="shared" si="131"/>
        <v/>
      </c>
      <c r="BU122" s="2" t="str">
        <f t="shared" si="132"/>
        <v/>
      </c>
      <c r="BV122" s="2" t="str">
        <f t="shared" si="133"/>
        <v/>
      </c>
      <c r="BW122" s="2" t="str">
        <f t="shared" si="134"/>
        <v/>
      </c>
      <c r="BZ122" s="2" t="str">
        <f t="shared" si="135"/>
        <v/>
      </c>
      <c r="CA122" s="2" t="str">
        <f t="shared" si="136"/>
        <v/>
      </c>
      <c r="CB122" s="2" t="str">
        <f t="shared" si="137"/>
        <v/>
      </c>
      <c r="CC122" s="2" t="str">
        <f t="shared" si="138"/>
        <v/>
      </c>
      <c r="CD122" s="2" t="str">
        <f t="shared" si="139"/>
        <v/>
      </c>
      <c r="CE122" s="2" t="str">
        <f t="shared" si="140"/>
        <v/>
      </c>
      <c r="CF122" s="2" t="str">
        <f t="shared" si="141"/>
        <v/>
      </c>
      <c r="CG122" s="2" t="str">
        <f t="shared" si="142"/>
        <v/>
      </c>
      <c r="CH122" s="2" t="str">
        <f t="shared" si="143"/>
        <v/>
      </c>
      <c r="CI122" s="2" t="str">
        <f t="shared" si="144"/>
        <v/>
      </c>
      <c r="CJ122" s="2" t="str">
        <f t="shared" si="145"/>
        <v/>
      </c>
      <c r="CK122" s="2" t="str">
        <f t="shared" si="146"/>
        <v/>
      </c>
      <c r="CL122" s="2" t="str">
        <f t="shared" si="147"/>
        <v/>
      </c>
      <c r="CO122" s="2">
        <f t="shared" si="148"/>
        <v>70.960567354017684</v>
      </c>
      <c r="CP122" s="2">
        <f t="shared" si="149"/>
        <v>71.343427942292351</v>
      </c>
      <c r="CQ122" s="2">
        <f t="shared" si="150"/>
        <v>73.453447537377414</v>
      </c>
      <c r="CR122" s="2">
        <f t="shared" si="151"/>
        <v>73.831721370067015</v>
      </c>
      <c r="CS122" s="2">
        <f t="shared" si="152"/>
        <v>76.086560807082222</v>
      </c>
      <c r="CT122" s="2">
        <f t="shared" si="153"/>
        <v>79.118396331309995</v>
      </c>
      <c r="CU122" s="2">
        <f t="shared" si="154"/>
        <v>79.845449322222606</v>
      </c>
      <c r="CV122" s="2">
        <f t="shared" si="155"/>
        <v>79.356843581262055</v>
      </c>
      <c r="CW122" s="2">
        <f t="shared" si="156"/>
        <v>76.286163026752135</v>
      </c>
      <c r="CX122" s="2">
        <f t="shared" si="157"/>
        <v>72.068963167038973</v>
      </c>
      <c r="CY122" s="2">
        <f t="shared" si="158"/>
        <v>66.494909530125227</v>
      </c>
      <c r="CZ122" s="2">
        <f t="shared" si="159"/>
        <v>58.982811200973046</v>
      </c>
      <c r="DA122" s="2">
        <f t="shared" si="160"/>
        <v>48.573071573472276</v>
      </c>
      <c r="DD122" s="2">
        <f t="shared" si="161"/>
        <v>68.83259932006851</v>
      </c>
      <c r="DE122" s="2">
        <f t="shared" si="162"/>
        <v>70.143094845499974</v>
      </c>
      <c r="DF122" s="2">
        <f t="shared" si="163"/>
        <v>72.13500797440129</v>
      </c>
      <c r="DG122" s="2">
        <f t="shared" si="164"/>
        <v>72.565785248656198</v>
      </c>
      <c r="DH122" s="2">
        <f t="shared" si="165"/>
        <v>74.720502317697211</v>
      </c>
      <c r="DI122" s="2">
        <f t="shared" si="166"/>
        <v>76.995843960377499</v>
      </c>
      <c r="DJ122" s="2">
        <f t="shared" si="167"/>
        <v>78.079256674834809</v>
      </c>
      <c r="DK122" s="2">
        <f t="shared" si="168"/>
        <v>76.997607665952174</v>
      </c>
      <c r="DL122" s="2">
        <f t="shared" si="169"/>
        <v>74.239637722460373</v>
      </c>
      <c r="DM122" s="2">
        <f t="shared" si="170"/>
        <v>69.972686904049851</v>
      </c>
      <c r="DN122" s="2">
        <f t="shared" si="171"/>
        <v>64.480353962195466</v>
      </c>
      <c r="DO122" s="2">
        <f t="shared" si="172"/>
        <v>57.466719379719187</v>
      </c>
      <c r="DP122" s="2">
        <f t="shared" si="173"/>
        <v>47.528105891928682</v>
      </c>
      <c r="DS122" s="2">
        <f t="shared" si="174"/>
        <v>0.7863748539536578</v>
      </c>
      <c r="DT122" s="2">
        <f t="shared" si="175"/>
        <v>0.79275655438506154</v>
      </c>
      <c r="DU122" s="2">
        <f t="shared" si="176"/>
        <v>0.81445424687831458</v>
      </c>
      <c r="DV122" s="2">
        <f t="shared" si="177"/>
        <v>0.81139309214685507</v>
      </c>
      <c r="DW122" s="2">
        <f t="shared" si="178"/>
        <v>0.823488303529746</v>
      </c>
      <c r="DX122" s="2">
        <f t="shared" si="179"/>
        <v>0.8330973640104874</v>
      </c>
      <c r="DY122" s="2">
        <f t="shared" si="180"/>
        <v>0.78422990769117396</v>
      </c>
      <c r="DZ122" s="2">
        <f t="shared" si="181"/>
        <v>0.79311244817290638</v>
      </c>
      <c r="EA122" s="2">
        <f t="shared" si="182"/>
        <v>0.79476305289431071</v>
      </c>
      <c r="EB122" s="2">
        <f t="shared" si="183"/>
        <v>0.80662199455119132</v>
      </c>
      <c r="EC122" s="2">
        <f t="shared" si="184"/>
        <v>0.81185475000818286</v>
      </c>
      <c r="ED122" s="2">
        <f t="shared" si="185"/>
        <v>0.79352579071979812</v>
      </c>
      <c r="EE122" s="2">
        <f t="shared" si="186"/>
        <v>0.79345098826513283</v>
      </c>
    </row>
    <row r="123" spans="2:135" x14ac:dyDescent="0.25">
      <c r="B123" s="2">
        <v>117</v>
      </c>
      <c r="C123">
        <v>69.635999999999996</v>
      </c>
      <c r="D123">
        <v>72.197000000000003</v>
      </c>
      <c r="E123">
        <v>73.652000000000001</v>
      </c>
      <c r="F123">
        <v>76.105999999999995</v>
      </c>
      <c r="G123">
        <v>79.317999999999998</v>
      </c>
      <c r="H123">
        <v>84.424000000000007</v>
      </c>
      <c r="I123">
        <v>84.212000000000003</v>
      </c>
      <c r="J123">
        <v>84.105999999999995</v>
      </c>
      <c r="K123">
        <v>79.984999999999999</v>
      </c>
      <c r="L123">
        <v>77.727000000000004</v>
      </c>
      <c r="M123">
        <v>72.53</v>
      </c>
      <c r="N123">
        <v>62.970999999999997</v>
      </c>
      <c r="O123">
        <v>53.338200000000001</v>
      </c>
      <c r="R123" s="5">
        <f t="shared" si="96"/>
        <v>69.324294441255006</v>
      </c>
      <c r="S123" s="5">
        <f t="shared" si="97"/>
        <v>70.852255242551195</v>
      </c>
      <c r="T123" s="5">
        <f t="shared" si="98"/>
        <v>73.538229257633006</v>
      </c>
      <c r="U123" s="5">
        <f t="shared" si="99"/>
        <v>74.889670039971875</v>
      </c>
      <c r="V123" s="5">
        <f t="shared" si="100"/>
        <v>79.411102836161945</v>
      </c>
      <c r="W123" s="5">
        <f t="shared" si="101"/>
        <v>83.744272401297607</v>
      </c>
      <c r="X123" s="5">
        <f t="shared" si="102"/>
        <v>81.086743129488426</v>
      </c>
      <c r="Y123" s="5">
        <f t="shared" si="103"/>
        <v>81.181385657492527</v>
      </c>
      <c r="Z123" s="5">
        <f t="shared" si="104"/>
        <v>78.967247308422998</v>
      </c>
      <c r="AA123" s="5">
        <f t="shared" si="105"/>
        <v>75.931279957318608</v>
      </c>
      <c r="AB123" s="5">
        <f t="shared" si="106"/>
        <v>70.667218469978806</v>
      </c>
      <c r="AC123" s="5">
        <f t="shared" si="107"/>
        <v>60.728309889722858</v>
      </c>
      <c r="AD123" s="5">
        <f t="shared" si="108"/>
        <v>50.083525421864941</v>
      </c>
      <c r="AE123" s="5"/>
      <c r="AG123" s="5">
        <f t="shared" si="188"/>
        <v>0.31170555874498973</v>
      </c>
      <c r="AH123" s="5">
        <f t="shared" si="188"/>
        <v>1.3447447574488081</v>
      </c>
      <c r="AI123" s="5">
        <f t="shared" si="188"/>
        <v>0.11377074236699514</v>
      </c>
      <c r="AJ123" s="5">
        <f t="shared" si="187"/>
        <v>1.2163299600281192</v>
      </c>
      <c r="AK123" s="5">
        <f t="shared" si="187"/>
        <v>-9.3102836161946811E-2</v>
      </c>
      <c r="AL123" s="5">
        <f t="shared" si="187"/>
        <v>0.6797275987023994</v>
      </c>
      <c r="AM123" s="5">
        <f t="shared" si="187"/>
        <v>3.1252568705115777</v>
      </c>
      <c r="AN123" s="5">
        <f t="shared" si="187"/>
        <v>2.9246143425074678</v>
      </c>
      <c r="AO123" s="5">
        <f t="shared" si="187"/>
        <v>1.0177526915770017</v>
      </c>
      <c r="AP123" s="5">
        <f t="shared" si="189"/>
        <v>1.7957200426813955</v>
      </c>
      <c r="AQ123" s="5">
        <f t="shared" si="189"/>
        <v>1.862781530021195</v>
      </c>
      <c r="AR123" s="5">
        <f t="shared" si="189"/>
        <v>2.2426901102771382</v>
      </c>
      <c r="AS123" s="5">
        <f t="shared" si="189"/>
        <v>3.2546745781350594</v>
      </c>
      <c r="AV123" s="2">
        <f t="shared" si="109"/>
        <v>69.194830922277774</v>
      </c>
      <c r="AW123" s="2">
        <f t="shared" si="110"/>
        <v>70.330698055474755</v>
      </c>
      <c r="AX123" s="2">
        <f t="shared" si="111"/>
        <v>72.315358528071854</v>
      </c>
      <c r="AY123" s="2">
        <f t="shared" si="112"/>
        <v>72.754715656044297</v>
      </c>
      <c r="AZ123" s="2">
        <f t="shared" si="113"/>
        <v>74.921819077077103</v>
      </c>
      <c r="BA123" s="2">
        <f t="shared" si="114"/>
        <v>77.294221352933036</v>
      </c>
      <c r="BB123" s="2">
        <f t="shared" si="115"/>
        <v>78.405109197998584</v>
      </c>
      <c r="BC123" s="2">
        <f t="shared" si="116"/>
        <v>77.408877805744524</v>
      </c>
      <c r="BD123" s="2">
        <f t="shared" si="117"/>
        <v>74.587370520794039</v>
      </c>
      <c r="BE123" s="2">
        <f t="shared" si="118"/>
        <v>70.306249199360579</v>
      </c>
      <c r="BF123" s="2">
        <f t="shared" si="119"/>
        <v>64.795063706282775</v>
      </c>
      <c r="BG123" s="2">
        <f t="shared" si="120"/>
        <v>57.727030892010291</v>
      </c>
      <c r="BH123" s="2">
        <f t="shared" si="121"/>
        <v>47.713045259216024</v>
      </c>
      <c r="BK123" s="2" t="str">
        <f t="shared" si="122"/>
        <v/>
      </c>
      <c r="BL123" s="2" t="str">
        <f t="shared" si="123"/>
        <v/>
      </c>
      <c r="BM123" s="2" t="str">
        <f t="shared" si="124"/>
        <v/>
      </c>
      <c r="BN123" s="2" t="str">
        <f t="shared" si="125"/>
        <v/>
      </c>
      <c r="BO123" s="2" t="str">
        <f t="shared" si="126"/>
        <v/>
      </c>
      <c r="BP123" s="2" t="str">
        <f t="shared" si="127"/>
        <v/>
      </c>
      <c r="BQ123" s="2" t="str">
        <f t="shared" si="128"/>
        <v/>
      </c>
      <c r="BR123" s="2" t="str">
        <f t="shared" si="129"/>
        <v/>
      </c>
      <c r="BS123" s="2" t="str">
        <f t="shared" si="130"/>
        <v/>
      </c>
      <c r="BT123" s="2" t="str">
        <f t="shared" si="131"/>
        <v/>
      </c>
      <c r="BU123" s="2" t="str">
        <f t="shared" si="132"/>
        <v/>
      </c>
      <c r="BV123" s="2" t="str">
        <f t="shared" si="133"/>
        <v/>
      </c>
      <c r="BW123" s="2" t="str">
        <f t="shared" si="134"/>
        <v/>
      </c>
      <c r="BZ123" s="2" t="str">
        <f t="shared" si="135"/>
        <v/>
      </c>
      <c r="CA123" s="2" t="str">
        <f t="shared" si="136"/>
        <v/>
      </c>
      <c r="CB123" s="2" t="str">
        <f t="shared" si="137"/>
        <v/>
      </c>
      <c r="CC123" s="2" t="str">
        <f t="shared" si="138"/>
        <v/>
      </c>
      <c r="CD123" s="2" t="str">
        <f t="shared" si="139"/>
        <v/>
      </c>
      <c r="CE123" s="2" t="str">
        <f t="shared" si="140"/>
        <v/>
      </c>
      <c r="CF123" s="2" t="str">
        <f t="shared" si="141"/>
        <v/>
      </c>
      <c r="CG123" s="2" t="str">
        <f t="shared" si="142"/>
        <v/>
      </c>
      <c r="CH123" s="2" t="str">
        <f t="shared" si="143"/>
        <v/>
      </c>
      <c r="CI123" s="2" t="str">
        <f t="shared" si="144"/>
        <v/>
      </c>
      <c r="CJ123" s="2" t="str">
        <f t="shared" si="145"/>
        <v/>
      </c>
      <c r="CK123" s="2" t="str">
        <f t="shared" si="146"/>
        <v/>
      </c>
      <c r="CL123" s="2" t="str">
        <f t="shared" si="147"/>
        <v/>
      </c>
      <c r="CO123" s="2">
        <f t="shared" si="148"/>
        <v>70.96932807615822</v>
      </c>
      <c r="CP123" s="2">
        <f t="shared" si="149"/>
        <v>71.326514943573585</v>
      </c>
      <c r="CQ123" s="2">
        <f t="shared" si="150"/>
        <v>73.445134059132755</v>
      </c>
      <c r="CR123" s="2">
        <f t="shared" si="151"/>
        <v>73.82805103957844</v>
      </c>
      <c r="CS123" s="2">
        <f t="shared" si="152"/>
        <v>76.098360632621905</v>
      </c>
      <c r="CT123" s="2">
        <f t="shared" si="153"/>
        <v>79.151102270925591</v>
      </c>
      <c r="CU123" s="2">
        <f t="shared" si="154"/>
        <v>79.877785804380707</v>
      </c>
      <c r="CV123" s="2">
        <f t="shared" si="155"/>
        <v>79.38842636063255</v>
      </c>
      <c r="CW123" s="2">
        <f t="shared" si="156"/>
        <v>76.307402924389308</v>
      </c>
      <c r="CX123" s="2">
        <f t="shared" si="157"/>
        <v>72.091136544666554</v>
      </c>
      <c r="CY123" s="2">
        <f t="shared" si="158"/>
        <v>66.523531514058178</v>
      </c>
      <c r="CZ123" s="2">
        <f t="shared" si="159"/>
        <v>59.00653919038605</v>
      </c>
      <c r="DA123" s="2">
        <f t="shared" si="160"/>
        <v>48.588745331161036</v>
      </c>
      <c r="DD123" s="2">
        <f t="shared" si="161"/>
        <v>68.755190048629032</v>
      </c>
      <c r="DE123" s="2">
        <f t="shared" si="162"/>
        <v>70.093276333753749</v>
      </c>
      <c r="DF123" s="2">
        <f t="shared" si="163"/>
        <v>72.080624262584536</v>
      </c>
      <c r="DG123" s="2">
        <f t="shared" si="164"/>
        <v>72.52717356984364</v>
      </c>
      <c r="DH123" s="2">
        <f t="shared" si="165"/>
        <v>74.691821466026667</v>
      </c>
      <c r="DI123" s="2">
        <f t="shared" si="166"/>
        <v>76.954946642313473</v>
      </c>
      <c r="DJ123" s="2">
        <f t="shared" si="167"/>
        <v>78.035574490326013</v>
      </c>
      <c r="DK123" s="2">
        <f t="shared" si="168"/>
        <v>76.937937617725368</v>
      </c>
      <c r="DL123" s="2">
        <f t="shared" si="169"/>
        <v>74.182277738535973</v>
      </c>
      <c r="DM123" s="2">
        <f t="shared" si="170"/>
        <v>69.915994782569015</v>
      </c>
      <c r="DN123" s="2">
        <f t="shared" si="171"/>
        <v>64.429741377259319</v>
      </c>
      <c r="DO123" s="2">
        <f t="shared" si="172"/>
        <v>57.423398660083784</v>
      </c>
      <c r="DP123" s="2">
        <f t="shared" si="173"/>
        <v>47.505143386492911</v>
      </c>
      <c r="DS123" s="2">
        <f t="shared" si="174"/>
        <v>0.80143926522080888</v>
      </c>
      <c r="DT123" s="2">
        <f t="shared" si="175"/>
        <v>0.80748111530850575</v>
      </c>
      <c r="DU123" s="2">
        <f t="shared" si="176"/>
        <v>0.82797172575739675</v>
      </c>
      <c r="DV123" s="2">
        <f t="shared" si="177"/>
        <v>0.82508568908718838</v>
      </c>
      <c r="DW123" s="2">
        <f t="shared" si="178"/>
        <v>0.83647976784948908</v>
      </c>
      <c r="DX123" s="2">
        <f t="shared" si="179"/>
        <v>0.84551426765963356</v>
      </c>
      <c r="DY123" s="2">
        <f t="shared" si="180"/>
        <v>0.79940699264340365</v>
      </c>
      <c r="DZ123" s="2">
        <f t="shared" si="181"/>
        <v>0.80781785291514918</v>
      </c>
      <c r="EA123" s="2">
        <f t="shared" si="182"/>
        <v>0.8093793321190158</v>
      </c>
      <c r="EB123" s="2">
        <f t="shared" si="183"/>
        <v>0.8205843758821314</v>
      </c>
      <c r="EC123" s="2">
        <f t="shared" si="184"/>
        <v>0.82552103833004586</v>
      </c>
      <c r="ED123" s="2">
        <f t="shared" si="185"/>
        <v>0.80820892010860446</v>
      </c>
      <c r="EE123" s="2">
        <f t="shared" si="186"/>
        <v>0.80813815096392783</v>
      </c>
    </row>
    <row r="124" spans="2:135" x14ac:dyDescent="0.25">
      <c r="B124" s="2">
        <v>118</v>
      </c>
      <c r="C124">
        <v>70.97</v>
      </c>
      <c r="D124">
        <v>72.864000000000004</v>
      </c>
      <c r="E124">
        <v>73.864000000000004</v>
      </c>
      <c r="F124">
        <v>76.635999999999996</v>
      </c>
      <c r="G124">
        <v>80.697000000000003</v>
      </c>
      <c r="H124">
        <v>84.212000000000003</v>
      </c>
      <c r="I124">
        <v>84.515000000000001</v>
      </c>
      <c r="J124">
        <v>85.484999999999999</v>
      </c>
      <c r="K124">
        <v>82.757999999999996</v>
      </c>
      <c r="L124">
        <v>78.47</v>
      </c>
      <c r="M124">
        <v>73.045000000000002</v>
      </c>
      <c r="N124">
        <v>62.691000000000003</v>
      </c>
      <c r="O124">
        <v>54.691200000000002</v>
      </c>
      <c r="R124" s="5">
        <f t="shared" si="96"/>
        <v>69.292966931655215</v>
      </c>
      <c r="S124" s="5">
        <f t="shared" si="97"/>
        <v>71.013237775373923</v>
      </c>
      <c r="T124" s="5">
        <f t="shared" si="98"/>
        <v>73.80838889117112</v>
      </c>
      <c r="U124" s="5">
        <f t="shared" si="99"/>
        <v>75.425899222850944</v>
      </c>
      <c r="V124" s="5">
        <f t="shared" si="100"/>
        <v>80.119362438959712</v>
      </c>
      <c r="W124" s="5">
        <f t="shared" si="101"/>
        <v>84.104962231005246</v>
      </c>
      <c r="X124" s="5">
        <f t="shared" si="102"/>
        <v>82.142513067499081</v>
      </c>
      <c r="Y124" s="5">
        <f t="shared" si="103"/>
        <v>82.457440994316755</v>
      </c>
      <c r="Z124" s="5">
        <f t="shared" si="104"/>
        <v>80.427351064957577</v>
      </c>
      <c r="AA124" s="5">
        <f t="shared" si="105"/>
        <v>77.531228394285307</v>
      </c>
      <c r="AB124" s="5">
        <f t="shared" si="106"/>
        <v>72.307066097712905</v>
      </c>
      <c r="AC124" s="5">
        <f t="shared" si="107"/>
        <v>61.97626007679645</v>
      </c>
      <c r="AD124" s="5">
        <f t="shared" si="108"/>
        <v>51.138673241655241</v>
      </c>
      <c r="AE124" s="5"/>
      <c r="AG124" s="5">
        <f t="shared" si="188"/>
        <v>1.6770330683447838</v>
      </c>
      <c r="AH124" s="5">
        <f t="shared" si="188"/>
        <v>1.8507622246260809</v>
      </c>
      <c r="AI124" s="5">
        <f t="shared" si="188"/>
        <v>5.5611108828884426E-2</v>
      </c>
      <c r="AJ124" s="5">
        <f t="shared" si="187"/>
        <v>1.2101007771490515</v>
      </c>
      <c r="AK124" s="5">
        <f t="shared" si="187"/>
        <v>0.57763756104029085</v>
      </c>
      <c r="AL124" s="5">
        <f t="shared" si="187"/>
        <v>0.1070377689947577</v>
      </c>
      <c r="AM124" s="5">
        <f t="shared" si="187"/>
        <v>2.3724869325009195</v>
      </c>
      <c r="AN124" s="5">
        <f t="shared" si="187"/>
        <v>3.0275590056832442</v>
      </c>
      <c r="AO124" s="5">
        <f t="shared" si="187"/>
        <v>2.3306489350424187</v>
      </c>
      <c r="AP124" s="5">
        <f t="shared" si="189"/>
        <v>0.93877160571469176</v>
      </c>
      <c r="AQ124" s="5">
        <f t="shared" si="189"/>
        <v>0.73793390228709654</v>
      </c>
      <c r="AR124" s="5">
        <f t="shared" si="189"/>
        <v>0.71473992320355251</v>
      </c>
      <c r="AS124" s="5">
        <f t="shared" si="189"/>
        <v>3.5525267583447615</v>
      </c>
      <c r="AV124" s="2">
        <f t="shared" si="109"/>
        <v>69.101749747534527</v>
      </c>
      <c r="AW124" s="2">
        <f t="shared" si="110"/>
        <v>70.2695972385998</v>
      </c>
      <c r="AX124" s="2">
        <f t="shared" si="111"/>
        <v>72.250950124461966</v>
      </c>
      <c r="AY124" s="2">
        <f t="shared" si="112"/>
        <v>72.7049876289243</v>
      </c>
      <c r="AZ124" s="2">
        <f t="shared" si="113"/>
        <v>74.882088120553902</v>
      </c>
      <c r="BA124" s="2">
        <f t="shared" si="114"/>
        <v>77.238248559666189</v>
      </c>
      <c r="BB124" s="2">
        <f t="shared" si="115"/>
        <v>78.349124193963988</v>
      </c>
      <c r="BC124" s="2">
        <f t="shared" si="116"/>
        <v>77.331427112949925</v>
      </c>
      <c r="BD124" s="2">
        <f t="shared" si="117"/>
        <v>74.514566610161936</v>
      </c>
      <c r="BE124" s="2">
        <f t="shared" si="118"/>
        <v>70.234039432405567</v>
      </c>
      <c r="BF124" s="2">
        <f t="shared" si="119"/>
        <v>64.730306421411157</v>
      </c>
      <c r="BG124" s="2">
        <f t="shared" si="120"/>
        <v>57.673676318584796</v>
      </c>
      <c r="BH124" s="2">
        <f t="shared" si="121"/>
        <v>47.681922204847261</v>
      </c>
      <c r="BK124" s="2" t="str">
        <f t="shared" si="122"/>
        <v/>
      </c>
      <c r="BL124" s="2" t="str">
        <f t="shared" si="123"/>
        <v/>
      </c>
      <c r="BM124" s="2" t="str">
        <f t="shared" si="124"/>
        <v/>
      </c>
      <c r="BN124" s="2" t="str">
        <f t="shared" si="125"/>
        <v/>
      </c>
      <c r="BO124" s="2" t="str">
        <f t="shared" si="126"/>
        <v/>
      </c>
      <c r="BP124" s="2" t="str">
        <f t="shared" si="127"/>
        <v/>
      </c>
      <c r="BQ124" s="2" t="str">
        <f t="shared" si="128"/>
        <v/>
      </c>
      <c r="BR124" s="2" t="str">
        <f t="shared" si="129"/>
        <v/>
      </c>
      <c r="BS124" s="2" t="str">
        <f t="shared" si="130"/>
        <v/>
      </c>
      <c r="BT124" s="2" t="str">
        <f t="shared" si="131"/>
        <v/>
      </c>
      <c r="BU124" s="2" t="str">
        <f t="shared" si="132"/>
        <v/>
      </c>
      <c r="BV124" s="2" t="str">
        <f t="shared" si="133"/>
        <v/>
      </c>
      <c r="BW124" s="2" t="str">
        <f t="shared" si="134"/>
        <v/>
      </c>
      <c r="BZ124" s="2" t="str">
        <f t="shared" si="135"/>
        <v/>
      </c>
      <c r="CA124" s="2" t="str">
        <f t="shared" si="136"/>
        <v/>
      </c>
      <c r="CB124" s="2" t="str">
        <f t="shared" si="137"/>
        <v/>
      </c>
      <c r="CC124" s="2" t="str">
        <f t="shared" si="138"/>
        <v/>
      </c>
      <c r="CD124" s="2" t="str">
        <f t="shared" si="139"/>
        <v/>
      </c>
      <c r="CE124" s="2" t="str">
        <f t="shared" si="140"/>
        <v/>
      </c>
      <c r="CF124" s="2" t="str">
        <f t="shared" si="141"/>
        <v/>
      </c>
      <c r="CG124" s="2" t="str">
        <f t="shared" si="142"/>
        <v/>
      </c>
      <c r="CH124" s="2" t="str">
        <f t="shared" si="143"/>
        <v/>
      </c>
      <c r="CI124" s="2" t="str">
        <f t="shared" si="144"/>
        <v/>
      </c>
      <c r="CJ124" s="2" t="str">
        <f t="shared" si="145"/>
        <v/>
      </c>
      <c r="CK124" s="2" t="str">
        <f t="shared" si="146"/>
        <v/>
      </c>
      <c r="CL124" s="2" t="str">
        <f t="shared" si="147"/>
        <v/>
      </c>
      <c r="CO124" s="2">
        <f t="shared" si="148"/>
        <v>70.978088798298757</v>
      </c>
      <c r="CP124" s="2">
        <f t="shared" si="149"/>
        <v>71.309601944854819</v>
      </c>
      <c r="CQ124" s="2">
        <f t="shared" si="150"/>
        <v>73.436820580888096</v>
      </c>
      <c r="CR124" s="2">
        <f t="shared" si="151"/>
        <v>73.824380709089866</v>
      </c>
      <c r="CS124" s="2">
        <f t="shared" si="152"/>
        <v>76.110160458161587</v>
      </c>
      <c r="CT124" s="2">
        <f t="shared" si="153"/>
        <v>79.183808210541187</v>
      </c>
      <c r="CU124" s="2">
        <f t="shared" si="154"/>
        <v>79.910122286538808</v>
      </c>
      <c r="CV124" s="2">
        <f t="shared" si="155"/>
        <v>79.420009140003046</v>
      </c>
      <c r="CW124" s="2">
        <f t="shared" si="156"/>
        <v>76.328642822026467</v>
      </c>
      <c r="CX124" s="2">
        <f t="shared" si="157"/>
        <v>72.113309922294135</v>
      </c>
      <c r="CY124" s="2">
        <f t="shared" si="158"/>
        <v>66.552153497991128</v>
      </c>
      <c r="CZ124" s="2">
        <f t="shared" si="159"/>
        <v>59.030267179799054</v>
      </c>
      <c r="DA124" s="2">
        <f t="shared" si="160"/>
        <v>48.604419088849788</v>
      </c>
      <c r="DD124" s="2">
        <f t="shared" si="161"/>
        <v>68.677780777189568</v>
      </c>
      <c r="DE124" s="2">
        <f t="shared" si="162"/>
        <v>70.043457822007539</v>
      </c>
      <c r="DF124" s="2">
        <f t="shared" si="163"/>
        <v>72.026240550767767</v>
      </c>
      <c r="DG124" s="2">
        <f t="shared" si="164"/>
        <v>72.488561891031068</v>
      </c>
      <c r="DH124" s="2">
        <f t="shared" si="165"/>
        <v>74.663140614356109</v>
      </c>
      <c r="DI124" s="2">
        <f t="shared" si="166"/>
        <v>76.914049324249447</v>
      </c>
      <c r="DJ124" s="2">
        <f t="shared" si="167"/>
        <v>77.991892305817203</v>
      </c>
      <c r="DK124" s="2">
        <f t="shared" si="168"/>
        <v>76.878267569498561</v>
      </c>
      <c r="DL124" s="2">
        <f t="shared" si="169"/>
        <v>74.124917754611573</v>
      </c>
      <c r="DM124" s="2">
        <f t="shared" si="170"/>
        <v>69.859302661088179</v>
      </c>
      <c r="DN124" s="2">
        <f t="shared" si="171"/>
        <v>64.379128792323172</v>
      </c>
      <c r="DO124" s="2">
        <f t="shared" si="172"/>
        <v>57.380077940448373</v>
      </c>
      <c r="DP124" s="2">
        <f t="shared" si="173"/>
        <v>47.482180881057147</v>
      </c>
      <c r="DS124" s="2">
        <f t="shared" si="174"/>
        <v>0.81569034822539821</v>
      </c>
      <c r="DT124" s="2">
        <f t="shared" si="175"/>
        <v>0.82139520097939245</v>
      </c>
      <c r="DU124" s="2">
        <f t="shared" si="176"/>
        <v>0.84069704029836057</v>
      </c>
      <c r="DV124" s="2">
        <f t="shared" si="177"/>
        <v>0.83798271519505885</v>
      </c>
      <c r="DW124" s="2">
        <f t="shared" si="178"/>
        <v>0.84869073694111896</v>
      </c>
      <c r="DX124" s="2">
        <f t="shared" si="179"/>
        <v>0.85716578206842087</v>
      </c>
      <c r="DY124" s="2">
        <f t="shared" si="180"/>
        <v>0.81377004231140215</v>
      </c>
      <c r="DZ124" s="2">
        <f t="shared" si="181"/>
        <v>0.82171297479254535</v>
      </c>
      <c r="EA124" s="2">
        <f t="shared" si="182"/>
        <v>0.82318626705669695</v>
      </c>
      <c r="EB124" s="2">
        <f t="shared" si="183"/>
        <v>0.83374642230882146</v>
      </c>
      <c r="EC124" s="2">
        <f t="shared" si="184"/>
        <v>0.83839225197394485</v>
      </c>
      <c r="ED124" s="2">
        <f t="shared" si="185"/>
        <v>0.82208199451600728</v>
      </c>
      <c r="EE124" s="2">
        <f t="shared" si="186"/>
        <v>0.82201521708747749</v>
      </c>
    </row>
    <row r="125" spans="2:135" x14ac:dyDescent="0.25">
      <c r="B125" s="2">
        <v>119</v>
      </c>
      <c r="C125">
        <v>70.787999999999997</v>
      </c>
      <c r="D125">
        <v>71.605999999999995</v>
      </c>
      <c r="E125">
        <v>74.772999999999996</v>
      </c>
      <c r="F125">
        <v>76.317999999999998</v>
      </c>
      <c r="G125">
        <v>81.47</v>
      </c>
      <c r="H125">
        <v>83.817999999999998</v>
      </c>
      <c r="I125">
        <v>85.561000000000007</v>
      </c>
      <c r="J125">
        <v>85.061000000000007</v>
      </c>
      <c r="K125">
        <v>82.712000000000003</v>
      </c>
      <c r="L125">
        <v>79.575999999999993</v>
      </c>
      <c r="M125">
        <v>74.984999999999999</v>
      </c>
      <c r="N125">
        <v>64.926000000000002</v>
      </c>
      <c r="O125">
        <v>55.970599999999997</v>
      </c>
      <c r="R125" s="5">
        <f t="shared" si="96"/>
        <v>69.272791112167354</v>
      </c>
      <c r="S125" s="5">
        <f t="shared" si="97"/>
        <v>71.201694045857124</v>
      </c>
      <c r="T125" s="5">
        <f t="shared" si="98"/>
        <v>74.042704626513768</v>
      </c>
      <c r="U125" s="5">
        <f t="shared" si="99"/>
        <v>75.897921052281632</v>
      </c>
      <c r="V125" s="5">
        <f t="shared" si="100"/>
        <v>80.546429021893886</v>
      </c>
      <c r="W125" s="5">
        <f t="shared" si="101"/>
        <v>83.992101749294662</v>
      </c>
      <c r="X125" s="5">
        <f t="shared" si="102"/>
        <v>83.30413170890823</v>
      </c>
      <c r="Y125" s="5">
        <f t="shared" si="103"/>
        <v>83.758271998362403</v>
      </c>
      <c r="Z125" s="5">
        <f t="shared" si="104"/>
        <v>81.896430446113143</v>
      </c>
      <c r="AA125" s="5">
        <f t="shared" si="105"/>
        <v>79.010776409391681</v>
      </c>
      <c r="AB125" s="5">
        <f t="shared" si="106"/>
        <v>73.814231694367805</v>
      </c>
      <c r="AC125" s="5">
        <f t="shared" si="107"/>
        <v>63.40008035449317</v>
      </c>
      <c r="AD125" s="5">
        <f t="shared" si="108"/>
        <v>52.379390969024072</v>
      </c>
      <c r="AE125" s="5"/>
      <c r="AG125" s="5">
        <f t="shared" si="188"/>
        <v>1.5152088878326424</v>
      </c>
      <c r="AH125" s="5">
        <f t="shared" si="188"/>
        <v>0.40430595414287041</v>
      </c>
      <c r="AI125" s="5">
        <f t="shared" si="188"/>
        <v>0.73029537348622853</v>
      </c>
      <c r="AJ125" s="5">
        <f t="shared" si="187"/>
        <v>0.42007894771836618</v>
      </c>
      <c r="AK125" s="5">
        <f t="shared" si="187"/>
        <v>0.92357097810611322</v>
      </c>
      <c r="AL125" s="5">
        <f t="shared" si="187"/>
        <v>-0.17410174929466393</v>
      </c>
      <c r="AM125" s="5">
        <f t="shared" si="187"/>
        <v>2.2568682910917772</v>
      </c>
      <c r="AN125" s="5">
        <f t="shared" si="187"/>
        <v>1.3027280016376039</v>
      </c>
      <c r="AO125" s="5">
        <f t="shared" si="187"/>
        <v>0.81556955388685992</v>
      </c>
      <c r="AP125" s="5">
        <f t="shared" si="189"/>
        <v>0.56522359060831207</v>
      </c>
      <c r="AQ125" s="5">
        <f t="shared" si="189"/>
        <v>1.170768305632194</v>
      </c>
      <c r="AR125" s="5">
        <f t="shared" si="189"/>
        <v>1.525919645506832</v>
      </c>
      <c r="AS125" s="5">
        <f t="shared" si="189"/>
        <v>3.591209030975925</v>
      </c>
      <c r="AV125" s="2">
        <f t="shared" si="109"/>
        <v>69.008133095580831</v>
      </c>
      <c r="AW125" s="2">
        <f t="shared" si="110"/>
        <v>70.208619345189248</v>
      </c>
      <c r="AX125" s="2">
        <f t="shared" si="111"/>
        <v>72.186496354886145</v>
      </c>
      <c r="AY125" s="2">
        <f t="shared" si="112"/>
        <v>72.655425018357761</v>
      </c>
      <c r="AZ125" s="2">
        <f t="shared" si="113"/>
        <v>74.842498155243888</v>
      </c>
      <c r="BA125" s="2">
        <f t="shared" si="114"/>
        <v>77.182298562641378</v>
      </c>
      <c r="BB125" s="2">
        <f t="shared" si="115"/>
        <v>78.292563418196295</v>
      </c>
      <c r="BC125" s="2">
        <f t="shared" si="116"/>
        <v>77.253544778490394</v>
      </c>
      <c r="BD125" s="2">
        <f t="shared" si="117"/>
        <v>74.441412777241425</v>
      </c>
      <c r="BE125" s="2">
        <f t="shared" si="118"/>
        <v>70.161583767825306</v>
      </c>
      <c r="BF125" s="2">
        <f t="shared" si="119"/>
        <v>64.665260652839038</v>
      </c>
      <c r="BG125" s="2">
        <f t="shared" si="120"/>
        <v>57.619833172035847</v>
      </c>
      <c r="BH125" s="2">
        <f t="shared" si="121"/>
        <v>47.650654248576714</v>
      </c>
      <c r="BK125" s="2" t="str">
        <f t="shared" si="122"/>
        <v/>
      </c>
      <c r="BL125" s="2" t="str">
        <f t="shared" si="123"/>
        <v/>
      </c>
      <c r="BM125" s="2" t="str">
        <f t="shared" si="124"/>
        <v/>
      </c>
      <c r="BN125" s="2" t="str">
        <f t="shared" si="125"/>
        <v/>
      </c>
      <c r="BO125" s="2" t="str">
        <f t="shared" si="126"/>
        <v/>
      </c>
      <c r="BP125" s="2" t="str">
        <f t="shared" si="127"/>
        <v/>
      </c>
      <c r="BQ125" s="2" t="str">
        <f t="shared" si="128"/>
        <v/>
      </c>
      <c r="BR125" s="2" t="str">
        <f t="shared" si="129"/>
        <v/>
      </c>
      <c r="BS125" s="2" t="str">
        <f t="shared" si="130"/>
        <v/>
      </c>
      <c r="BT125" s="2" t="str">
        <f t="shared" si="131"/>
        <v/>
      </c>
      <c r="BU125" s="2" t="str">
        <f t="shared" si="132"/>
        <v/>
      </c>
      <c r="BV125" s="2" t="str">
        <f t="shared" si="133"/>
        <v/>
      </c>
      <c r="BW125" s="2" t="str">
        <f t="shared" si="134"/>
        <v/>
      </c>
      <c r="BZ125" s="2" t="str">
        <f t="shared" si="135"/>
        <v/>
      </c>
      <c r="CA125" s="2" t="str">
        <f t="shared" si="136"/>
        <v/>
      </c>
      <c r="CB125" s="2" t="str">
        <f t="shared" si="137"/>
        <v/>
      </c>
      <c r="CC125" s="2" t="str">
        <f t="shared" si="138"/>
        <v/>
      </c>
      <c r="CD125" s="2" t="str">
        <f t="shared" si="139"/>
        <v/>
      </c>
      <c r="CE125" s="2" t="str">
        <f t="shared" si="140"/>
        <v/>
      </c>
      <c r="CF125" s="2" t="str">
        <f t="shared" si="141"/>
        <v/>
      </c>
      <c r="CG125" s="2" t="str">
        <f t="shared" si="142"/>
        <v/>
      </c>
      <c r="CH125" s="2" t="str">
        <f t="shared" si="143"/>
        <v/>
      </c>
      <c r="CI125" s="2" t="str">
        <f t="shared" si="144"/>
        <v/>
      </c>
      <c r="CJ125" s="2" t="str">
        <f t="shared" si="145"/>
        <v/>
      </c>
      <c r="CK125" s="2" t="str">
        <f t="shared" si="146"/>
        <v/>
      </c>
      <c r="CL125" s="2" t="str">
        <f t="shared" si="147"/>
        <v/>
      </c>
      <c r="CO125" s="2">
        <f t="shared" si="148"/>
        <v>70.986849520439293</v>
      </c>
      <c r="CP125" s="2">
        <f t="shared" si="149"/>
        <v>71.292688946136039</v>
      </c>
      <c r="CQ125" s="2">
        <f t="shared" si="150"/>
        <v>73.428507102643437</v>
      </c>
      <c r="CR125" s="2">
        <f t="shared" si="151"/>
        <v>73.820710378601291</v>
      </c>
      <c r="CS125" s="2">
        <f t="shared" si="152"/>
        <v>76.121960283701256</v>
      </c>
      <c r="CT125" s="2">
        <f t="shared" si="153"/>
        <v>79.216514150156769</v>
      </c>
      <c r="CU125" s="2">
        <f t="shared" si="154"/>
        <v>79.942458768696909</v>
      </c>
      <c r="CV125" s="2">
        <f t="shared" si="155"/>
        <v>79.451591919373556</v>
      </c>
      <c r="CW125" s="2">
        <f t="shared" si="156"/>
        <v>76.34988271966364</v>
      </c>
      <c r="CX125" s="2">
        <f t="shared" si="157"/>
        <v>72.135483299921731</v>
      </c>
      <c r="CY125" s="2">
        <f t="shared" si="158"/>
        <v>66.580775481924093</v>
      </c>
      <c r="CZ125" s="2">
        <f t="shared" si="159"/>
        <v>59.053995169212058</v>
      </c>
      <c r="DA125" s="2">
        <f t="shared" si="160"/>
        <v>48.620092846538547</v>
      </c>
      <c r="DD125" s="2">
        <f t="shared" si="161"/>
        <v>68.60037150575009</v>
      </c>
      <c r="DE125" s="2">
        <f t="shared" si="162"/>
        <v>69.993639310261329</v>
      </c>
      <c r="DF125" s="2">
        <f t="shared" si="163"/>
        <v>71.971856838950998</v>
      </c>
      <c r="DG125" s="2">
        <f t="shared" si="164"/>
        <v>72.449950212218496</v>
      </c>
      <c r="DH125" s="2">
        <f t="shared" si="165"/>
        <v>74.634459762685566</v>
      </c>
      <c r="DI125" s="2">
        <f t="shared" si="166"/>
        <v>76.873152006185421</v>
      </c>
      <c r="DJ125" s="2">
        <f t="shared" si="167"/>
        <v>77.948210121308392</v>
      </c>
      <c r="DK125" s="2">
        <f t="shared" si="168"/>
        <v>76.818597521271741</v>
      </c>
      <c r="DL125" s="2">
        <f t="shared" si="169"/>
        <v>74.067557770687174</v>
      </c>
      <c r="DM125" s="2">
        <f t="shared" si="170"/>
        <v>69.802610539607343</v>
      </c>
      <c r="DN125" s="2">
        <f t="shared" si="171"/>
        <v>64.328516207387025</v>
      </c>
      <c r="DO125" s="2">
        <f t="shared" si="172"/>
        <v>57.33675722081297</v>
      </c>
      <c r="DP125" s="2">
        <f t="shared" si="173"/>
        <v>47.459218375621376</v>
      </c>
      <c r="DS125" s="2">
        <f t="shared" si="174"/>
        <v>0.82913666611597114</v>
      </c>
      <c r="DT125" s="2">
        <f t="shared" si="175"/>
        <v>0.83450976083514827</v>
      </c>
      <c r="DU125" s="2">
        <f t="shared" si="176"/>
        <v>0.85264855862445921</v>
      </c>
      <c r="DV125" s="2">
        <f t="shared" si="177"/>
        <v>0.85010156322131247</v>
      </c>
      <c r="DW125" s="2">
        <f t="shared" si="178"/>
        <v>0.86014230609057152</v>
      </c>
      <c r="DX125" s="2">
        <f t="shared" si="179"/>
        <v>0.86807563771084795</v>
      </c>
      <c r="DY125" s="2">
        <f t="shared" si="180"/>
        <v>0.82732679932422737</v>
      </c>
      <c r="DZ125" s="2">
        <f t="shared" si="181"/>
        <v>0.83480889380842382</v>
      </c>
      <c r="EA125" s="2">
        <f t="shared" si="182"/>
        <v>0.83619553967461568</v>
      </c>
      <c r="EB125" s="2">
        <f t="shared" si="183"/>
        <v>0.84612395741224233</v>
      </c>
      <c r="EC125" s="2">
        <f t="shared" si="184"/>
        <v>0.85048593238839088</v>
      </c>
      <c r="ED125" s="2">
        <f t="shared" si="185"/>
        <v>0.83515624524442</v>
      </c>
      <c r="EE125" s="2">
        <f t="shared" si="186"/>
        <v>0.83509339058504006</v>
      </c>
    </row>
    <row r="126" spans="2:135" x14ac:dyDescent="0.25">
      <c r="B126" s="2">
        <v>120</v>
      </c>
      <c r="C126">
        <v>69.424000000000007</v>
      </c>
      <c r="D126">
        <v>70.954999999999998</v>
      </c>
      <c r="E126">
        <v>75.605999999999995</v>
      </c>
      <c r="F126">
        <v>75.197000000000003</v>
      </c>
      <c r="G126">
        <v>80.182000000000002</v>
      </c>
      <c r="H126">
        <v>83</v>
      </c>
      <c r="I126">
        <v>86.075999999999993</v>
      </c>
      <c r="J126">
        <v>85.182000000000002</v>
      </c>
      <c r="K126">
        <v>84.075999999999993</v>
      </c>
      <c r="L126">
        <v>79.984999999999999</v>
      </c>
      <c r="M126">
        <v>74.97</v>
      </c>
      <c r="N126">
        <v>66.617999999999995</v>
      </c>
      <c r="O126">
        <v>56.338200000000001</v>
      </c>
      <c r="R126" s="5">
        <f t="shared" si="96"/>
        <v>69.257413159487385</v>
      </c>
      <c r="S126" s="5">
        <f t="shared" si="97"/>
        <v>71.38992744812461</v>
      </c>
      <c r="T126" s="5">
        <f t="shared" si="98"/>
        <v>74.192344044900011</v>
      </c>
      <c r="U126" s="5">
        <f t="shared" si="99"/>
        <v>76.219209760779847</v>
      </c>
      <c r="V126" s="5">
        <f t="shared" si="100"/>
        <v>80.602514332870314</v>
      </c>
      <c r="W126" s="5">
        <f t="shared" si="101"/>
        <v>83.417475431362888</v>
      </c>
      <c r="X126" s="5">
        <f t="shared" si="102"/>
        <v>84.419139895942777</v>
      </c>
      <c r="Y126" s="5">
        <f t="shared" si="103"/>
        <v>84.884051092717385</v>
      </c>
      <c r="Z126" s="5">
        <f t="shared" si="104"/>
        <v>83.146789417537775</v>
      </c>
      <c r="AA126" s="5">
        <f t="shared" si="105"/>
        <v>80.120592796306042</v>
      </c>
      <c r="AB126" s="5">
        <f t="shared" si="106"/>
        <v>74.938707875382192</v>
      </c>
      <c r="AC126" s="5">
        <f t="shared" si="107"/>
        <v>64.84272052049883</v>
      </c>
      <c r="AD126" s="5">
        <f t="shared" si="108"/>
        <v>53.687619727062263</v>
      </c>
      <c r="AE126" s="5"/>
      <c r="AG126" s="5">
        <f t="shared" si="188"/>
        <v>0.16658684051262185</v>
      </c>
      <c r="AH126" s="5">
        <f t="shared" si="188"/>
        <v>-0.43492744812461126</v>
      </c>
      <c r="AI126" s="5">
        <f t="shared" si="188"/>
        <v>1.4136559550999834</v>
      </c>
      <c r="AJ126" s="5">
        <f t="shared" si="187"/>
        <v>-1.0222097607798446</v>
      </c>
      <c r="AK126" s="5">
        <f t="shared" si="187"/>
        <v>-0.42051433287031159</v>
      </c>
      <c r="AL126" s="5">
        <f t="shared" si="187"/>
        <v>-0.41747543136288812</v>
      </c>
      <c r="AM126" s="5">
        <f t="shared" si="187"/>
        <v>1.6568601040572162</v>
      </c>
      <c r="AN126" s="5">
        <f t="shared" si="187"/>
        <v>0.29794890728261691</v>
      </c>
      <c r="AO126" s="5">
        <f t="shared" si="187"/>
        <v>0.92921058246221833</v>
      </c>
      <c r="AP126" s="5">
        <f t="shared" si="189"/>
        <v>-0.13559279630604237</v>
      </c>
      <c r="AQ126" s="5">
        <f t="shared" si="189"/>
        <v>3.1292124617806394E-2</v>
      </c>
      <c r="AR126" s="5">
        <f t="shared" si="189"/>
        <v>1.7752794795011653</v>
      </c>
      <c r="AS126" s="5">
        <f t="shared" si="189"/>
        <v>2.6505802729377379</v>
      </c>
      <c r="AV126" s="2">
        <f t="shared" si="109"/>
        <v>68.914154254652757</v>
      </c>
      <c r="AW126" s="2">
        <f t="shared" si="110"/>
        <v>70.147821843283964</v>
      </c>
      <c r="AX126" s="2">
        <f t="shared" si="111"/>
        <v>72.122070565004179</v>
      </c>
      <c r="AY126" s="2">
        <f t="shared" si="112"/>
        <v>72.606079099124003</v>
      </c>
      <c r="AZ126" s="2">
        <f t="shared" si="113"/>
        <v>74.803103833371921</v>
      </c>
      <c r="BA126" s="2">
        <f t="shared" si="114"/>
        <v>77.126470614252611</v>
      </c>
      <c r="BB126" s="2">
        <f t="shared" si="115"/>
        <v>78.235583126875724</v>
      </c>
      <c r="BC126" s="2">
        <f t="shared" si="116"/>
        <v>77.175405397198247</v>
      </c>
      <c r="BD126" s="2">
        <f t="shared" si="117"/>
        <v>74.368057594322067</v>
      </c>
      <c r="BE126" s="2">
        <f t="shared" si="118"/>
        <v>70.089018994906866</v>
      </c>
      <c r="BF126" s="2">
        <f t="shared" si="119"/>
        <v>64.600060684844777</v>
      </c>
      <c r="BG126" s="2">
        <f t="shared" si="120"/>
        <v>57.565632956020124</v>
      </c>
      <c r="BH126" s="2">
        <f t="shared" si="121"/>
        <v>47.619314402799773</v>
      </c>
      <c r="BK126" s="2" t="str">
        <f t="shared" si="122"/>
        <v/>
      </c>
      <c r="BL126" s="2" t="str">
        <f t="shared" si="123"/>
        <v/>
      </c>
      <c r="BM126" s="2" t="str">
        <f t="shared" si="124"/>
        <v/>
      </c>
      <c r="BN126" s="2" t="str">
        <f t="shared" si="125"/>
        <v/>
      </c>
      <c r="BO126" s="2" t="str">
        <f t="shared" si="126"/>
        <v/>
      </c>
      <c r="BP126" s="2" t="str">
        <f t="shared" si="127"/>
        <v/>
      </c>
      <c r="BQ126" s="2" t="str">
        <f t="shared" si="128"/>
        <v/>
      </c>
      <c r="BR126" s="2" t="str">
        <f t="shared" si="129"/>
        <v/>
      </c>
      <c r="BS126" s="2" t="str">
        <f t="shared" si="130"/>
        <v/>
      </c>
      <c r="BT126" s="2" t="str">
        <f t="shared" si="131"/>
        <v/>
      </c>
      <c r="BU126" s="2" t="str">
        <f t="shared" si="132"/>
        <v/>
      </c>
      <c r="BV126" s="2" t="str">
        <f t="shared" si="133"/>
        <v/>
      </c>
      <c r="BW126" s="2" t="str">
        <f t="shared" si="134"/>
        <v/>
      </c>
      <c r="BZ126" s="2" t="str">
        <f t="shared" si="135"/>
        <v/>
      </c>
      <c r="CA126" s="2" t="str">
        <f t="shared" si="136"/>
        <v/>
      </c>
      <c r="CB126" s="2" t="str">
        <f t="shared" si="137"/>
        <v/>
      </c>
      <c r="CC126" s="2" t="str">
        <f t="shared" si="138"/>
        <v/>
      </c>
      <c r="CD126" s="2" t="str">
        <f t="shared" si="139"/>
        <v/>
      </c>
      <c r="CE126" s="2" t="str">
        <f t="shared" si="140"/>
        <v/>
      </c>
      <c r="CF126" s="2" t="str">
        <f t="shared" si="141"/>
        <v/>
      </c>
      <c r="CG126" s="2" t="str">
        <f t="shared" si="142"/>
        <v/>
      </c>
      <c r="CH126" s="2" t="str">
        <f t="shared" si="143"/>
        <v/>
      </c>
      <c r="CI126" s="2" t="str">
        <f t="shared" si="144"/>
        <v/>
      </c>
      <c r="CJ126" s="2" t="str">
        <f t="shared" si="145"/>
        <v/>
      </c>
      <c r="CK126" s="2" t="str">
        <f t="shared" si="146"/>
        <v/>
      </c>
      <c r="CL126" s="2" t="str">
        <f t="shared" si="147"/>
        <v/>
      </c>
      <c r="CO126" s="2">
        <f t="shared" si="148"/>
        <v>70.995610242579829</v>
      </c>
      <c r="CP126" s="2">
        <f t="shared" si="149"/>
        <v>71.275775947417273</v>
      </c>
      <c r="CQ126" s="2">
        <f t="shared" si="150"/>
        <v>73.420193624398777</v>
      </c>
      <c r="CR126" s="2">
        <f t="shared" si="151"/>
        <v>73.817040048112716</v>
      </c>
      <c r="CS126" s="2">
        <f t="shared" si="152"/>
        <v>76.133760109240939</v>
      </c>
      <c r="CT126" s="2">
        <f t="shared" si="153"/>
        <v>79.249220089772365</v>
      </c>
      <c r="CU126" s="2">
        <f t="shared" si="154"/>
        <v>79.97479525085501</v>
      </c>
      <c r="CV126" s="2">
        <f t="shared" si="155"/>
        <v>79.483174698744051</v>
      </c>
      <c r="CW126" s="2">
        <f t="shared" si="156"/>
        <v>76.371122617300799</v>
      </c>
      <c r="CX126" s="2">
        <f t="shared" si="157"/>
        <v>72.157656677549312</v>
      </c>
      <c r="CY126" s="2">
        <f t="shared" si="158"/>
        <v>66.609397465857043</v>
      </c>
      <c r="CZ126" s="2">
        <f t="shared" si="159"/>
        <v>59.077723158625062</v>
      </c>
      <c r="DA126" s="2">
        <f t="shared" si="160"/>
        <v>48.6357666042273</v>
      </c>
      <c r="DD126" s="2">
        <f t="shared" si="161"/>
        <v>68.522962234310612</v>
      </c>
      <c r="DE126" s="2">
        <f t="shared" si="162"/>
        <v>69.943820798515119</v>
      </c>
      <c r="DF126" s="2">
        <f t="shared" si="163"/>
        <v>71.91747312713423</v>
      </c>
      <c r="DG126" s="2">
        <f t="shared" si="164"/>
        <v>72.411338533405939</v>
      </c>
      <c r="DH126" s="2">
        <f t="shared" si="165"/>
        <v>74.605778911015022</v>
      </c>
      <c r="DI126" s="2">
        <f t="shared" si="166"/>
        <v>76.832254688121395</v>
      </c>
      <c r="DJ126" s="2">
        <f t="shared" si="167"/>
        <v>77.904527936799596</v>
      </c>
      <c r="DK126" s="2">
        <f t="shared" si="168"/>
        <v>76.758927473044935</v>
      </c>
      <c r="DL126" s="2">
        <f t="shared" si="169"/>
        <v>74.010197786762788</v>
      </c>
      <c r="DM126" s="2">
        <f t="shared" si="170"/>
        <v>69.745918418126507</v>
      </c>
      <c r="DN126" s="2">
        <f t="shared" si="171"/>
        <v>64.277903622450893</v>
      </c>
      <c r="DO126" s="2">
        <f t="shared" si="172"/>
        <v>57.293436501177567</v>
      </c>
      <c r="DP126" s="2">
        <f t="shared" si="173"/>
        <v>47.436255870185612</v>
      </c>
      <c r="DS126" s="2">
        <f t="shared" si="174"/>
        <v>0.84179227329005379</v>
      </c>
      <c r="DT126" s="2">
        <f t="shared" si="175"/>
        <v>0.84684090531352729</v>
      </c>
      <c r="DU126" s="2">
        <f t="shared" si="176"/>
        <v>0.86384864101981595</v>
      </c>
      <c r="DV126" s="2">
        <f t="shared" si="177"/>
        <v>0.86146378610207075</v>
      </c>
      <c r="DW126" s="2">
        <f t="shared" si="178"/>
        <v>0.87085906385103851</v>
      </c>
      <c r="DX126" s="2">
        <f t="shared" si="179"/>
        <v>0.87827052636738712</v>
      </c>
      <c r="DY126" s="2">
        <f t="shared" si="180"/>
        <v>0.84009060674023506</v>
      </c>
      <c r="DZ126" s="2">
        <f t="shared" si="181"/>
        <v>0.84712183232693516</v>
      </c>
      <c r="EA126" s="2">
        <f t="shared" si="182"/>
        <v>0.84842388756708798</v>
      </c>
      <c r="EB126" s="2">
        <f t="shared" si="183"/>
        <v>0.8577372252399903</v>
      </c>
      <c r="EC126" s="2">
        <f t="shared" si="184"/>
        <v>0.86182375591297666</v>
      </c>
      <c r="ED126" s="2">
        <f t="shared" si="185"/>
        <v>0.84744802428105892</v>
      </c>
      <c r="EE126" s="2">
        <f t="shared" si="186"/>
        <v>0.84738900001557027</v>
      </c>
    </row>
    <row r="127" spans="2:135" x14ac:dyDescent="0.25">
      <c r="B127" s="2">
        <v>121</v>
      </c>
      <c r="C127">
        <v>68.712000000000003</v>
      </c>
      <c r="D127">
        <v>72.847999999999999</v>
      </c>
      <c r="E127">
        <v>73.864000000000004</v>
      </c>
      <c r="F127">
        <v>75.954999999999998</v>
      </c>
      <c r="G127">
        <v>80.545000000000002</v>
      </c>
      <c r="H127">
        <v>82.272999999999996</v>
      </c>
      <c r="I127">
        <v>86.438999999999993</v>
      </c>
      <c r="J127">
        <v>85.879000000000005</v>
      </c>
      <c r="K127">
        <v>83.787999999999997</v>
      </c>
      <c r="L127">
        <v>79.864000000000004</v>
      </c>
      <c r="M127">
        <v>74.847999999999999</v>
      </c>
      <c r="N127">
        <v>66.926000000000002</v>
      </c>
      <c r="O127">
        <v>56.588200000000001</v>
      </c>
      <c r="R127" s="5">
        <f t="shared" si="96"/>
        <v>69.237162816825844</v>
      </c>
      <c r="S127" s="5">
        <f t="shared" si="97"/>
        <v>71.542354195524183</v>
      </c>
      <c r="T127" s="5">
        <f t="shared" si="98"/>
        <v>74.21853424342747</v>
      </c>
      <c r="U127" s="5">
        <f t="shared" si="99"/>
        <v>76.321664607579009</v>
      </c>
      <c r="V127" s="5">
        <f t="shared" si="100"/>
        <v>80.268657290876547</v>
      </c>
      <c r="W127" s="5">
        <f t="shared" si="101"/>
        <v>82.484689133858282</v>
      </c>
      <c r="X127" s="5">
        <f t="shared" si="102"/>
        <v>85.303925613208676</v>
      </c>
      <c r="Y127" s="5">
        <f t="shared" si="103"/>
        <v>85.628692324115661</v>
      </c>
      <c r="Z127" s="5">
        <f t="shared" si="104"/>
        <v>83.949391293282844</v>
      </c>
      <c r="AA127" s="5">
        <f t="shared" si="105"/>
        <v>80.646921617679084</v>
      </c>
      <c r="AB127" s="5">
        <f t="shared" si="106"/>
        <v>75.468292791298467</v>
      </c>
      <c r="AC127" s="5">
        <f t="shared" si="107"/>
        <v>66.096641610293375</v>
      </c>
      <c r="AD127" s="5">
        <f t="shared" si="108"/>
        <v>54.893215881410896</v>
      </c>
      <c r="AE127" s="5"/>
      <c r="AG127" s="5">
        <f t="shared" si="188"/>
        <v>-0.52516281682584065</v>
      </c>
      <c r="AH127" s="5">
        <f t="shared" si="188"/>
        <v>1.3056458044758159</v>
      </c>
      <c r="AI127" s="5">
        <f t="shared" si="188"/>
        <v>-0.35453424342746587</v>
      </c>
      <c r="AJ127" s="5">
        <f t="shared" si="187"/>
        <v>-0.3666646075790112</v>
      </c>
      <c r="AK127" s="5">
        <f t="shared" si="187"/>
        <v>0.27634270912345471</v>
      </c>
      <c r="AL127" s="5">
        <f t="shared" si="187"/>
        <v>-0.21168913385828603</v>
      </c>
      <c r="AM127" s="5">
        <f t="shared" si="187"/>
        <v>1.1350743867913167</v>
      </c>
      <c r="AN127" s="5">
        <f t="shared" si="187"/>
        <v>0.25030767588434344</v>
      </c>
      <c r="AO127" s="5">
        <f t="shared" si="187"/>
        <v>-0.16139129328284696</v>
      </c>
      <c r="AP127" s="5">
        <f t="shared" si="189"/>
        <v>-0.78292161767907942</v>
      </c>
      <c r="AQ127" s="5">
        <f t="shared" si="189"/>
        <v>-0.62029279129846771</v>
      </c>
      <c r="AR127" s="5">
        <f t="shared" si="189"/>
        <v>0.82935838970662701</v>
      </c>
      <c r="AS127" s="5">
        <f t="shared" si="189"/>
        <v>1.6949841185891046</v>
      </c>
      <c r="AV127" s="2">
        <f t="shared" si="109"/>
        <v>68.819969641222244</v>
      </c>
      <c r="AW127" s="2">
        <f t="shared" si="110"/>
        <v>70.087254110859007</v>
      </c>
      <c r="AX127" s="2">
        <f t="shared" si="111"/>
        <v>72.057736954177841</v>
      </c>
      <c r="AY127" s="2">
        <f t="shared" si="112"/>
        <v>72.556993228547725</v>
      </c>
      <c r="AZ127" s="2">
        <f t="shared" si="113"/>
        <v>74.763951473749785</v>
      </c>
      <c r="BA127" s="2">
        <f t="shared" si="114"/>
        <v>77.070850429381835</v>
      </c>
      <c r="BB127" s="2">
        <f t="shared" si="115"/>
        <v>78.17832519689243</v>
      </c>
      <c r="BC127" s="2">
        <f t="shared" si="116"/>
        <v>77.09716537982878</v>
      </c>
      <c r="BD127" s="2">
        <f t="shared" si="117"/>
        <v>74.294633953884414</v>
      </c>
      <c r="BE127" s="2">
        <f t="shared" si="118"/>
        <v>70.01646641610688</v>
      </c>
      <c r="BF127" s="2">
        <f t="shared" si="119"/>
        <v>64.534825781732934</v>
      </c>
      <c r="BG127" s="2">
        <f t="shared" si="120"/>
        <v>57.511194764732799</v>
      </c>
      <c r="BH127" s="2">
        <f t="shared" si="121"/>
        <v>47.587967785340375</v>
      </c>
      <c r="BK127" s="2" t="str">
        <f t="shared" si="122"/>
        <v/>
      </c>
      <c r="BL127" s="2" t="str">
        <f t="shared" si="123"/>
        <v/>
      </c>
      <c r="BM127" s="2" t="str">
        <f t="shared" si="124"/>
        <v/>
      </c>
      <c r="BN127" s="2" t="str">
        <f t="shared" si="125"/>
        <v/>
      </c>
      <c r="BO127" s="2" t="str">
        <f t="shared" si="126"/>
        <v/>
      </c>
      <c r="BP127" s="2" t="str">
        <f t="shared" si="127"/>
        <v/>
      </c>
      <c r="BQ127" s="2" t="str">
        <f t="shared" si="128"/>
        <v/>
      </c>
      <c r="BR127" s="2" t="str">
        <f t="shared" si="129"/>
        <v/>
      </c>
      <c r="BS127" s="2" t="str">
        <f t="shared" si="130"/>
        <v/>
      </c>
      <c r="BT127" s="2" t="str">
        <f t="shared" si="131"/>
        <v/>
      </c>
      <c r="BU127" s="2" t="str">
        <f t="shared" si="132"/>
        <v/>
      </c>
      <c r="BV127" s="2" t="str">
        <f t="shared" si="133"/>
        <v/>
      </c>
      <c r="BW127" s="2" t="str">
        <f t="shared" si="134"/>
        <v/>
      </c>
      <c r="BZ127" s="2" t="str">
        <f t="shared" si="135"/>
        <v/>
      </c>
      <c r="CA127" s="2" t="str">
        <f t="shared" si="136"/>
        <v/>
      </c>
      <c r="CB127" s="2" t="str">
        <f t="shared" si="137"/>
        <v/>
      </c>
      <c r="CC127" s="2" t="str">
        <f t="shared" si="138"/>
        <v/>
      </c>
      <c r="CD127" s="2" t="str">
        <f t="shared" si="139"/>
        <v/>
      </c>
      <c r="CE127" s="2" t="str">
        <f t="shared" si="140"/>
        <v/>
      </c>
      <c r="CF127" s="2" t="str">
        <f t="shared" si="141"/>
        <v/>
      </c>
      <c r="CG127" s="2" t="str">
        <f t="shared" si="142"/>
        <v/>
      </c>
      <c r="CH127" s="2" t="str">
        <f t="shared" si="143"/>
        <v/>
      </c>
      <c r="CI127" s="2" t="str">
        <f t="shared" si="144"/>
        <v/>
      </c>
      <c r="CJ127" s="2" t="str">
        <f t="shared" si="145"/>
        <v/>
      </c>
      <c r="CK127" s="2" t="str">
        <f t="shared" si="146"/>
        <v/>
      </c>
      <c r="CL127" s="2" t="str">
        <f t="shared" si="147"/>
        <v/>
      </c>
      <c r="CO127" s="2">
        <f t="shared" si="148"/>
        <v>71.00437096472038</v>
      </c>
      <c r="CP127" s="2">
        <f t="shared" si="149"/>
        <v>71.258862948698507</v>
      </c>
      <c r="CQ127" s="2">
        <f t="shared" si="150"/>
        <v>73.411880146154118</v>
      </c>
      <c r="CR127" s="2">
        <f t="shared" si="151"/>
        <v>73.813369717624155</v>
      </c>
      <c r="CS127" s="2">
        <f t="shared" si="152"/>
        <v>76.145559934780621</v>
      </c>
      <c r="CT127" s="2">
        <f t="shared" si="153"/>
        <v>79.281926029387961</v>
      </c>
      <c r="CU127" s="2">
        <f t="shared" si="154"/>
        <v>80.007131733013111</v>
      </c>
      <c r="CV127" s="2">
        <f t="shared" si="155"/>
        <v>79.514757478114561</v>
      </c>
      <c r="CW127" s="2">
        <f t="shared" si="156"/>
        <v>76.392362514937972</v>
      </c>
      <c r="CX127" s="2">
        <f t="shared" si="157"/>
        <v>72.179830055176893</v>
      </c>
      <c r="CY127" s="2">
        <f t="shared" si="158"/>
        <v>66.638019449789994</v>
      </c>
      <c r="CZ127" s="2">
        <f t="shared" si="159"/>
        <v>59.101451148038066</v>
      </c>
      <c r="DA127" s="2">
        <f t="shared" si="160"/>
        <v>48.651440361916059</v>
      </c>
      <c r="DD127" s="2">
        <f t="shared" si="161"/>
        <v>68.445552962871133</v>
      </c>
      <c r="DE127" s="2">
        <f t="shared" si="162"/>
        <v>69.894002286768895</v>
      </c>
      <c r="DF127" s="2">
        <f t="shared" si="163"/>
        <v>71.863089415317461</v>
      </c>
      <c r="DG127" s="2">
        <f t="shared" si="164"/>
        <v>72.372726854593367</v>
      </c>
      <c r="DH127" s="2">
        <f t="shared" si="165"/>
        <v>74.577098059344465</v>
      </c>
      <c r="DI127" s="2">
        <f t="shared" si="166"/>
        <v>76.791357370057383</v>
      </c>
      <c r="DJ127" s="2">
        <f t="shared" si="167"/>
        <v>77.860845752290786</v>
      </c>
      <c r="DK127" s="2">
        <f t="shared" si="168"/>
        <v>76.699257424818114</v>
      </c>
      <c r="DL127" s="2">
        <f t="shared" si="169"/>
        <v>73.952837802838388</v>
      </c>
      <c r="DM127" s="2">
        <f t="shared" si="170"/>
        <v>69.689226296645671</v>
      </c>
      <c r="DN127" s="2">
        <f t="shared" si="171"/>
        <v>64.227291037514746</v>
      </c>
      <c r="DO127" s="2">
        <f t="shared" si="172"/>
        <v>57.250115781542164</v>
      </c>
      <c r="DP127" s="2">
        <f t="shared" si="173"/>
        <v>47.41329336474984</v>
      </c>
      <c r="DS127" s="2">
        <f t="shared" si="174"/>
        <v>0.8536759245555865</v>
      </c>
      <c r="DT127" s="2">
        <f t="shared" si="175"/>
        <v>0.85840911861515423</v>
      </c>
      <c r="DU127" s="2">
        <f t="shared" si="176"/>
        <v>0.87432289270272701</v>
      </c>
      <c r="DV127" s="2">
        <f t="shared" si="177"/>
        <v>0.87209434157283161</v>
      </c>
      <c r="DW127" s="2">
        <f t="shared" si="178"/>
        <v>0.8808683734481213</v>
      </c>
      <c r="DX127" s="2">
        <f t="shared" si="179"/>
        <v>0.88777942006241772</v>
      </c>
      <c r="DY127" s="2">
        <f t="shared" si="180"/>
        <v>0.85207961685758393</v>
      </c>
      <c r="DZ127" s="2">
        <f t="shared" si="181"/>
        <v>0.85867236814831926</v>
      </c>
      <c r="EA127" s="2">
        <f t="shared" si="182"/>
        <v>0.8598923186345373</v>
      </c>
      <c r="EB127" s="2">
        <f t="shared" si="183"/>
        <v>0.86861012381423597</v>
      </c>
      <c r="EC127" s="2">
        <f t="shared" si="184"/>
        <v>0.87243077957175086</v>
      </c>
      <c r="ED127" s="2">
        <f t="shared" si="185"/>
        <v>0.8589780177511589</v>
      </c>
      <c r="EE127" s="2">
        <f t="shared" si="186"/>
        <v>0.85892271193136538</v>
      </c>
    </row>
    <row r="128" spans="2:135" x14ac:dyDescent="0.25">
      <c r="B128" s="2">
        <v>122</v>
      </c>
      <c r="C128">
        <v>68.727000000000004</v>
      </c>
      <c r="D128">
        <v>71.242000000000004</v>
      </c>
      <c r="E128">
        <v>73.682000000000002</v>
      </c>
      <c r="F128">
        <v>76.802999999999997</v>
      </c>
      <c r="G128">
        <v>78.757999999999996</v>
      </c>
      <c r="H128">
        <v>81.061000000000007</v>
      </c>
      <c r="I128">
        <v>85.712000000000003</v>
      </c>
      <c r="J128">
        <v>85.727000000000004</v>
      </c>
      <c r="K128">
        <v>83.515000000000001</v>
      </c>
      <c r="L128">
        <v>79.424000000000007</v>
      </c>
      <c r="M128">
        <v>75.075999999999993</v>
      </c>
      <c r="N128">
        <v>66.941000000000003</v>
      </c>
      <c r="O128">
        <v>55.676499999999997</v>
      </c>
      <c r="R128" s="5">
        <f t="shared" si="96"/>
        <v>69.200869341504514</v>
      </c>
      <c r="S128" s="5">
        <f t="shared" si="97"/>
        <v>71.623516708730904</v>
      </c>
      <c r="T128" s="5">
        <f t="shared" si="98"/>
        <v>74.104052257802039</v>
      </c>
      <c r="U128" s="5">
        <f t="shared" si="99"/>
        <v>76.176037276141912</v>
      </c>
      <c r="V128" s="5">
        <f t="shared" si="100"/>
        <v>79.602891430853106</v>
      </c>
      <c r="W128" s="5">
        <f t="shared" si="101"/>
        <v>81.355518174288392</v>
      </c>
      <c r="X128" s="5">
        <f t="shared" si="102"/>
        <v>85.789638952889291</v>
      </c>
      <c r="Y128" s="5">
        <f t="shared" si="103"/>
        <v>85.837065503479835</v>
      </c>
      <c r="Z128" s="5">
        <f t="shared" si="104"/>
        <v>84.138193213747243</v>
      </c>
      <c r="AA128" s="5">
        <f t="shared" si="105"/>
        <v>80.474605610176681</v>
      </c>
      <c r="AB128" s="5">
        <f t="shared" si="106"/>
        <v>75.290346855156756</v>
      </c>
      <c r="AC128" s="5">
        <f t="shared" si="107"/>
        <v>66.9487256152577</v>
      </c>
      <c r="AD128" s="5">
        <f t="shared" si="108"/>
        <v>55.806554422939982</v>
      </c>
      <c r="AE128" s="5"/>
      <c r="AG128" s="5">
        <f t="shared" si="188"/>
        <v>-0.47386934150451054</v>
      </c>
      <c r="AH128" s="5">
        <f t="shared" si="188"/>
        <v>-0.38151670873089927</v>
      </c>
      <c r="AI128" s="5">
        <f t="shared" si="188"/>
        <v>-0.42205225780203648</v>
      </c>
      <c r="AJ128" s="5">
        <f t="shared" si="187"/>
        <v>0.62696272385808527</v>
      </c>
      <c r="AK128" s="5">
        <f t="shared" si="187"/>
        <v>-0.84489143085311014</v>
      </c>
      <c r="AL128" s="5">
        <f t="shared" si="187"/>
        <v>-0.29451817428838467</v>
      </c>
      <c r="AM128" s="5">
        <f t="shared" si="187"/>
        <v>-7.7638952889287793E-2</v>
      </c>
      <c r="AN128" s="5">
        <f t="shared" si="187"/>
        <v>-0.1100655034798308</v>
      </c>
      <c r="AO128" s="5">
        <f t="shared" si="187"/>
        <v>-0.62319321374724268</v>
      </c>
      <c r="AP128" s="5">
        <f t="shared" si="189"/>
        <v>-1.0506056101766745</v>
      </c>
      <c r="AQ128" s="5">
        <f t="shared" si="189"/>
        <v>-0.21434685515676222</v>
      </c>
      <c r="AR128" s="5">
        <f t="shared" si="189"/>
        <v>-7.725615257697882E-3</v>
      </c>
      <c r="AS128" s="5">
        <f t="shared" si="189"/>
        <v>-0.1300544229399847</v>
      </c>
      <c r="AV128" s="2">
        <f t="shared" si="109"/>
        <v>68.725718828084197</v>
      </c>
      <c r="AW128" s="2">
        <f t="shared" si="110"/>
        <v>70.02695778500555</v>
      </c>
      <c r="AX128" s="2">
        <f t="shared" si="111"/>
        <v>71.993550947520959</v>
      </c>
      <c r="AY128" s="2">
        <f t="shared" si="112"/>
        <v>72.508203303523189</v>
      </c>
      <c r="AZ128" s="2">
        <f t="shared" si="113"/>
        <v>74.725079572088902</v>
      </c>
      <c r="BA128" s="2">
        <f t="shared" si="114"/>
        <v>77.01551094307888</v>
      </c>
      <c r="BB128" s="2">
        <f t="shared" si="115"/>
        <v>78.120917030093409</v>
      </c>
      <c r="BC128" s="2">
        <f t="shared" si="116"/>
        <v>77.018963186284594</v>
      </c>
      <c r="BD128" s="2">
        <f t="shared" si="117"/>
        <v>74.221259304940304</v>
      </c>
      <c r="BE128" s="2">
        <f t="shared" si="118"/>
        <v>69.944032278110996</v>
      </c>
      <c r="BF128" s="2">
        <f t="shared" si="119"/>
        <v>64.469660619473828</v>
      </c>
      <c r="BG128" s="2">
        <f t="shared" si="120"/>
        <v>57.456625293677774</v>
      </c>
      <c r="BH128" s="2">
        <f t="shared" si="121"/>
        <v>47.556671755844533</v>
      </c>
      <c r="BK128" s="2" t="str">
        <f t="shared" si="122"/>
        <v/>
      </c>
      <c r="BL128" s="2" t="str">
        <f t="shared" si="123"/>
        <v/>
      </c>
      <c r="BM128" s="2" t="str">
        <f t="shared" si="124"/>
        <v/>
      </c>
      <c r="BN128" s="2" t="str">
        <f t="shared" si="125"/>
        <v/>
      </c>
      <c r="BO128" s="2" t="str">
        <f t="shared" si="126"/>
        <v/>
      </c>
      <c r="BP128" s="2" t="str">
        <f t="shared" si="127"/>
        <v/>
      </c>
      <c r="BQ128" s="2" t="str">
        <f t="shared" si="128"/>
        <v/>
      </c>
      <c r="BR128" s="2" t="str">
        <f t="shared" si="129"/>
        <v/>
      </c>
      <c r="BS128" s="2" t="str">
        <f t="shared" si="130"/>
        <v/>
      </c>
      <c r="BT128" s="2" t="str">
        <f t="shared" si="131"/>
        <v/>
      </c>
      <c r="BU128" s="2" t="str">
        <f t="shared" si="132"/>
        <v/>
      </c>
      <c r="BV128" s="2" t="str">
        <f t="shared" si="133"/>
        <v/>
      </c>
      <c r="BW128" s="2" t="str">
        <f t="shared" si="134"/>
        <v/>
      </c>
      <c r="BZ128" s="2" t="str">
        <f t="shared" si="135"/>
        <v/>
      </c>
      <c r="CA128" s="2" t="str">
        <f t="shared" si="136"/>
        <v/>
      </c>
      <c r="CB128" s="2" t="str">
        <f t="shared" si="137"/>
        <v/>
      </c>
      <c r="CC128" s="2" t="str">
        <f t="shared" si="138"/>
        <v/>
      </c>
      <c r="CD128" s="2" t="str">
        <f t="shared" si="139"/>
        <v/>
      </c>
      <c r="CE128" s="2" t="str">
        <f t="shared" si="140"/>
        <v/>
      </c>
      <c r="CF128" s="2" t="str">
        <f t="shared" si="141"/>
        <v/>
      </c>
      <c r="CG128" s="2" t="str">
        <f t="shared" si="142"/>
        <v/>
      </c>
      <c r="CH128" s="2" t="str">
        <f t="shared" si="143"/>
        <v/>
      </c>
      <c r="CI128" s="2" t="str">
        <f t="shared" si="144"/>
        <v/>
      </c>
      <c r="CJ128" s="2" t="str">
        <f t="shared" si="145"/>
        <v/>
      </c>
      <c r="CK128" s="2" t="str">
        <f t="shared" si="146"/>
        <v/>
      </c>
      <c r="CL128" s="2" t="str">
        <f t="shared" si="147"/>
        <v/>
      </c>
      <c r="CO128" s="2">
        <f t="shared" si="148"/>
        <v>71.013131686860916</v>
      </c>
      <c r="CP128" s="2">
        <f t="shared" si="149"/>
        <v>71.241949949979741</v>
      </c>
      <c r="CQ128" s="2">
        <f t="shared" si="150"/>
        <v>73.403566667909459</v>
      </c>
      <c r="CR128" s="2">
        <f t="shared" si="151"/>
        <v>73.809699387135581</v>
      </c>
      <c r="CS128" s="2">
        <f t="shared" si="152"/>
        <v>76.15735976032029</v>
      </c>
      <c r="CT128" s="2">
        <f t="shared" si="153"/>
        <v>79.314631969003543</v>
      </c>
      <c r="CU128" s="2">
        <f t="shared" si="154"/>
        <v>80.039468215171212</v>
      </c>
      <c r="CV128" s="2">
        <f t="shared" si="155"/>
        <v>79.546340257485056</v>
      </c>
      <c r="CW128" s="2">
        <f t="shared" si="156"/>
        <v>76.413602412575131</v>
      </c>
      <c r="CX128" s="2">
        <f t="shared" si="157"/>
        <v>72.202003432804474</v>
      </c>
      <c r="CY128" s="2">
        <f t="shared" si="158"/>
        <v>66.666641433722944</v>
      </c>
      <c r="CZ128" s="2">
        <f t="shared" si="159"/>
        <v>59.12517913745107</v>
      </c>
      <c r="DA128" s="2">
        <f t="shared" si="160"/>
        <v>48.667114119604811</v>
      </c>
      <c r="DD128" s="2">
        <f t="shared" si="161"/>
        <v>68.368143691431669</v>
      </c>
      <c r="DE128" s="2">
        <f t="shared" si="162"/>
        <v>69.844183775022685</v>
      </c>
      <c r="DF128" s="2">
        <f t="shared" si="163"/>
        <v>71.808705703500692</v>
      </c>
      <c r="DG128" s="2">
        <f t="shared" si="164"/>
        <v>72.334115175780795</v>
      </c>
      <c r="DH128" s="2">
        <f t="shared" si="165"/>
        <v>74.548417207673921</v>
      </c>
      <c r="DI128" s="2">
        <f t="shared" si="166"/>
        <v>76.750460051993358</v>
      </c>
      <c r="DJ128" s="2">
        <f t="shared" si="167"/>
        <v>77.817163567781975</v>
      </c>
      <c r="DK128" s="2">
        <f t="shared" si="168"/>
        <v>76.639587376591308</v>
      </c>
      <c r="DL128" s="2">
        <f t="shared" si="169"/>
        <v>73.895477818913989</v>
      </c>
      <c r="DM128" s="2">
        <f t="shared" si="170"/>
        <v>69.632534175164821</v>
      </c>
      <c r="DN128" s="2">
        <f t="shared" si="171"/>
        <v>64.176678452578599</v>
      </c>
      <c r="DO128" s="2">
        <f t="shared" si="172"/>
        <v>57.20679506190676</v>
      </c>
      <c r="DP128" s="2">
        <f t="shared" si="173"/>
        <v>47.390330859314076</v>
      </c>
      <c r="DS128" s="2">
        <f t="shared" si="174"/>
        <v>0.86481029884807059</v>
      </c>
      <c r="DT128" s="2">
        <f t="shared" si="175"/>
        <v>0.86923849406466214</v>
      </c>
      <c r="DU128" s="2">
        <f t="shared" si="176"/>
        <v>0.88409946186827015</v>
      </c>
      <c r="DV128" s="2">
        <f t="shared" si="177"/>
        <v>0.88202087932171591</v>
      </c>
      <c r="DW128" s="2">
        <f t="shared" si="178"/>
        <v>0.89019970655607572</v>
      </c>
      <c r="DX128" s="2">
        <f t="shared" si="179"/>
        <v>0.89663294831082119</v>
      </c>
      <c r="DY128" s="2">
        <f t="shared" si="180"/>
        <v>0.86331601175010675</v>
      </c>
      <c r="DZ128" s="2">
        <f t="shared" si="181"/>
        <v>0.86948467061408841</v>
      </c>
      <c r="EA128" s="2">
        <f t="shared" si="182"/>
        <v>0.8706253507684264</v>
      </c>
      <c r="EB128" s="2">
        <f t="shared" si="183"/>
        <v>0.87876947660688398</v>
      </c>
      <c r="EC128" s="2">
        <f t="shared" si="184"/>
        <v>0.8823347298277584</v>
      </c>
      <c r="ED128" s="2">
        <f t="shared" si="185"/>
        <v>0.86977048289971282</v>
      </c>
      <c r="EE128" s="2">
        <f t="shared" si="186"/>
        <v>0.86971876770018697</v>
      </c>
    </row>
    <row r="129" spans="2:135" x14ac:dyDescent="0.25">
      <c r="B129" s="2">
        <v>123</v>
      </c>
      <c r="C129">
        <v>68.575999999999993</v>
      </c>
      <c r="D129">
        <v>71.424000000000007</v>
      </c>
      <c r="E129">
        <v>73.394000000000005</v>
      </c>
      <c r="F129">
        <v>75.545000000000002</v>
      </c>
      <c r="G129">
        <v>77.879000000000005</v>
      </c>
      <c r="H129">
        <v>80.167000000000002</v>
      </c>
      <c r="I129">
        <v>85.152000000000001</v>
      </c>
      <c r="J129">
        <v>85.575999999999993</v>
      </c>
      <c r="K129">
        <v>83.938999999999993</v>
      </c>
      <c r="L129">
        <v>79.515000000000001</v>
      </c>
      <c r="M129">
        <v>73.924000000000007</v>
      </c>
      <c r="N129">
        <v>66.897000000000006</v>
      </c>
      <c r="O129">
        <v>57.25</v>
      </c>
      <c r="R129" s="5">
        <f t="shared" si="96"/>
        <v>69.138636822448035</v>
      </c>
      <c r="S129" s="5">
        <f t="shared" si="97"/>
        <v>71.607688362979474</v>
      </c>
      <c r="T129" s="5">
        <f t="shared" si="98"/>
        <v>73.858605379544727</v>
      </c>
      <c r="U129" s="5">
        <f t="shared" si="99"/>
        <v>75.801161279569811</v>
      </c>
      <c r="V129" s="5">
        <f t="shared" si="100"/>
        <v>78.721641147385057</v>
      </c>
      <c r="W129" s="5">
        <f t="shared" si="101"/>
        <v>80.201486637664999</v>
      </c>
      <c r="X129" s="5">
        <f t="shared" si="102"/>
        <v>85.771493436793023</v>
      </c>
      <c r="Y129" s="5">
        <f t="shared" si="103"/>
        <v>85.452754659444736</v>
      </c>
      <c r="Z129" s="5">
        <f t="shared" si="104"/>
        <v>83.661527996210395</v>
      </c>
      <c r="AA129" s="5">
        <f t="shared" si="105"/>
        <v>79.623266047088492</v>
      </c>
      <c r="AB129" s="5">
        <f t="shared" si="106"/>
        <v>74.426656670230642</v>
      </c>
      <c r="AC129" s="5">
        <f t="shared" si="107"/>
        <v>67.236599778262018</v>
      </c>
      <c r="AD129" s="5">
        <f t="shared" si="108"/>
        <v>56.265363436468469</v>
      </c>
      <c r="AE129" s="5"/>
      <c r="AG129" s="5">
        <f t="shared" si="188"/>
        <v>-0.56263682244804158</v>
      </c>
      <c r="AH129" s="5">
        <f t="shared" si="188"/>
        <v>-0.183688362979467</v>
      </c>
      <c r="AI129" s="5">
        <f t="shared" si="188"/>
        <v>-0.46460537954472159</v>
      </c>
      <c r="AJ129" s="5">
        <f t="shared" si="187"/>
        <v>-0.25616127956980961</v>
      </c>
      <c r="AK129" s="5">
        <f t="shared" si="187"/>
        <v>-0.84264114738505214</v>
      </c>
      <c r="AL129" s="5">
        <f t="shared" si="187"/>
        <v>-3.4486637664997488E-2</v>
      </c>
      <c r="AM129" s="5">
        <f t="shared" si="187"/>
        <v>-0.6194934367930216</v>
      </c>
      <c r="AN129" s="5">
        <f t="shared" si="187"/>
        <v>0.1232453405552576</v>
      </c>
      <c r="AO129" s="5">
        <f t="shared" si="187"/>
        <v>0.27747200378959747</v>
      </c>
      <c r="AP129" s="5">
        <f t="shared" si="189"/>
        <v>-0.10826604708849175</v>
      </c>
      <c r="AQ129" s="5">
        <f t="shared" si="189"/>
        <v>-0.50265667023063543</v>
      </c>
      <c r="AR129" s="5">
        <f t="shared" si="189"/>
        <v>-0.33959977826201282</v>
      </c>
      <c r="AS129" s="5">
        <f t="shared" si="189"/>
        <v>0.98463656353153084</v>
      </c>
      <c r="AV129" s="2">
        <f t="shared" si="109"/>
        <v>68.631524884827414</v>
      </c>
      <c r="AW129" s="2">
        <f t="shared" si="110"/>
        <v>69.966967206540886</v>
      </c>
      <c r="AX129" s="2">
        <f t="shared" si="111"/>
        <v>71.929559671156284</v>
      </c>
      <c r="AY129" s="2">
        <f t="shared" si="112"/>
        <v>72.459738286209571</v>
      </c>
      <c r="AZ129" s="2">
        <f t="shared" si="113"/>
        <v>74.686519374172818</v>
      </c>
      <c r="BA129" s="2">
        <f t="shared" si="114"/>
        <v>76.96051317590566</v>
      </c>
      <c r="BB129" s="2">
        <f t="shared" si="115"/>
        <v>78.063471743310458</v>
      </c>
      <c r="BC129" s="2">
        <f t="shared" si="116"/>
        <v>76.940919859716473</v>
      </c>
      <c r="BD129" s="2">
        <f t="shared" si="117"/>
        <v>74.148036142364788</v>
      </c>
      <c r="BE129" s="2">
        <f t="shared" si="118"/>
        <v>69.871808414557421</v>
      </c>
      <c r="BF129" s="2">
        <f t="shared" si="119"/>
        <v>64.404655917333713</v>
      </c>
      <c r="BG129" s="2">
        <f t="shared" si="120"/>
        <v>57.402019078909873</v>
      </c>
      <c r="BH129" s="2">
        <f t="shared" si="121"/>
        <v>47.525476177183556</v>
      </c>
      <c r="BK129" s="2" t="str">
        <f t="shared" si="122"/>
        <v/>
      </c>
      <c r="BL129" s="2" t="str">
        <f t="shared" si="123"/>
        <v/>
      </c>
      <c r="BM129" s="2" t="str">
        <f t="shared" si="124"/>
        <v/>
      </c>
      <c r="BN129" s="2" t="str">
        <f t="shared" si="125"/>
        <v/>
      </c>
      <c r="BO129" s="2" t="str">
        <f t="shared" si="126"/>
        <v/>
      </c>
      <c r="BP129" s="2" t="str">
        <f t="shared" si="127"/>
        <v/>
      </c>
      <c r="BQ129" s="2" t="str">
        <f t="shared" si="128"/>
        <v/>
      </c>
      <c r="BR129" s="2" t="str">
        <f t="shared" si="129"/>
        <v/>
      </c>
      <c r="BS129" s="2" t="str">
        <f t="shared" si="130"/>
        <v/>
      </c>
      <c r="BT129" s="2" t="str">
        <f t="shared" si="131"/>
        <v/>
      </c>
      <c r="BU129" s="2" t="str">
        <f t="shared" si="132"/>
        <v/>
      </c>
      <c r="BV129" s="2" t="str">
        <f t="shared" si="133"/>
        <v/>
      </c>
      <c r="BW129" s="2" t="str">
        <f t="shared" si="134"/>
        <v/>
      </c>
      <c r="BZ129" s="2" t="str">
        <f t="shared" si="135"/>
        <v/>
      </c>
      <c r="CA129" s="2" t="str">
        <f t="shared" si="136"/>
        <v/>
      </c>
      <c r="CB129" s="2" t="str">
        <f t="shared" si="137"/>
        <v/>
      </c>
      <c r="CC129" s="2" t="str">
        <f t="shared" si="138"/>
        <v/>
      </c>
      <c r="CD129" s="2" t="str">
        <f t="shared" si="139"/>
        <v/>
      </c>
      <c r="CE129" s="2" t="str">
        <f t="shared" si="140"/>
        <v/>
      </c>
      <c r="CF129" s="2" t="str">
        <f t="shared" si="141"/>
        <v/>
      </c>
      <c r="CG129" s="2" t="str">
        <f t="shared" si="142"/>
        <v/>
      </c>
      <c r="CH129" s="2" t="str">
        <f t="shared" si="143"/>
        <v/>
      </c>
      <c r="CI129" s="2" t="str">
        <f t="shared" si="144"/>
        <v/>
      </c>
      <c r="CJ129" s="2" t="str">
        <f t="shared" si="145"/>
        <v/>
      </c>
      <c r="CK129" s="2" t="str">
        <f t="shared" si="146"/>
        <v/>
      </c>
      <c r="CL129" s="2" t="str">
        <f t="shared" si="147"/>
        <v/>
      </c>
      <c r="CO129" s="2">
        <f t="shared" si="148"/>
        <v>71.021892409001453</v>
      </c>
      <c r="CP129" s="2">
        <f t="shared" si="149"/>
        <v>71.225036951260975</v>
      </c>
      <c r="CQ129" s="2">
        <f t="shared" si="150"/>
        <v>73.3952531896648</v>
      </c>
      <c r="CR129" s="2">
        <f t="shared" si="151"/>
        <v>73.806029056647006</v>
      </c>
      <c r="CS129" s="2">
        <f t="shared" si="152"/>
        <v>76.169159585859973</v>
      </c>
      <c r="CT129" s="2">
        <f t="shared" si="153"/>
        <v>79.347337908619139</v>
      </c>
      <c r="CU129" s="2">
        <f t="shared" si="154"/>
        <v>80.071804697329313</v>
      </c>
      <c r="CV129" s="2">
        <f t="shared" si="155"/>
        <v>79.577923036855566</v>
      </c>
      <c r="CW129" s="2">
        <f t="shared" si="156"/>
        <v>76.434842310212304</v>
      </c>
      <c r="CX129" s="2">
        <f t="shared" si="157"/>
        <v>72.22417681043207</v>
      </c>
      <c r="CY129" s="2">
        <f t="shared" si="158"/>
        <v>66.695263417655895</v>
      </c>
      <c r="CZ129" s="2">
        <f t="shared" si="159"/>
        <v>59.148907126864074</v>
      </c>
      <c r="DA129" s="2">
        <f t="shared" si="160"/>
        <v>48.68278787729357</v>
      </c>
      <c r="DD129" s="2">
        <f t="shared" si="161"/>
        <v>68.290734419992191</v>
      </c>
      <c r="DE129" s="2">
        <f t="shared" si="162"/>
        <v>69.794365263276475</v>
      </c>
      <c r="DF129" s="2">
        <f t="shared" si="163"/>
        <v>71.754321991683923</v>
      </c>
      <c r="DG129" s="2">
        <f t="shared" si="164"/>
        <v>72.295503496968223</v>
      </c>
      <c r="DH129" s="2">
        <f t="shared" si="165"/>
        <v>74.519736356003378</v>
      </c>
      <c r="DI129" s="2">
        <f t="shared" si="166"/>
        <v>76.709562733929332</v>
      </c>
      <c r="DJ129" s="2">
        <f t="shared" si="167"/>
        <v>77.773481383273179</v>
      </c>
      <c r="DK129" s="2">
        <f t="shared" si="168"/>
        <v>76.579917328364502</v>
      </c>
      <c r="DL129" s="2">
        <f t="shared" si="169"/>
        <v>73.838117834989589</v>
      </c>
      <c r="DM129" s="2">
        <f t="shared" si="170"/>
        <v>69.575842053683985</v>
      </c>
      <c r="DN129" s="2">
        <f t="shared" si="171"/>
        <v>64.126065867642453</v>
      </c>
      <c r="DO129" s="2">
        <f t="shared" si="172"/>
        <v>57.163474342271357</v>
      </c>
      <c r="DP129" s="2">
        <f t="shared" si="173"/>
        <v>47.367368353878305</v>
      </c>
      <c r="DS129" s="2">
        <f t="shared" si="174"/>
        <v>0.87522125552361696</v>
      </c>
      <c r="DT129" s="2">
        <f t="shared" si="175"/>
        <v>0.87935600829036042</v>
      </c>
      <c r="DU129" s="2">
        <f t="shared" si="176"/>
        <v>0.89320839308316047</v>
      </c>
      <c r="DV129" s="2">
        <f t="shared" si="177"/>
        <v>0.89127308161785024</v>
      </c>
      <c r="DW129" s="2">
        <f t="shared" si="178"/>
        <v>0.89888403706794806</v>
      </c>
      <c r="DX129" s="2">
        <f t="shared" si="179"/>
        <v>0.90486283881042562</v>
      </c>
      <c r="DY129" s="2">
        <f t="shared" si="180"/>
        <v>0.87382525414776913</v>
      </c>
      <c r="DZ129" s="2">
        <f t="shared" si="181"/>
        <v>0.87958577586108921</v>
      </c>
      <c r="EA129" s="2">
        <f t="shared" si="182"/>
        <v>0.88065029219220081</v>
      </c>
      <c r="EB129" s="2">
        <f t="shared" si="183"/>
        <v>0.88824435426099335</v>
      </c>
      <c r="EC129" s="2">
        <f t="shared" si="184"/>
        <v>0.8915653451055916</v>
      </c>
      <c r="ED129" s="2">
        <f t="shared" si="185"/>
        <v>0.87985252460336794</v>
      </c>
      <c r="EE129" s="2">
        <f t="shared" si="186"/>
        <v>0.87980425978873189</v>
      </c>
    </row>
    <row r="130" spans="2:135" x14ac:dyDescent="0.25">
      <c r="B130" s="2">
        <v>124</v>
      </c>
      <c r="C130">
        <v>69.287999999999997</v>
      </c>
      <c r="D130">
        <v>71.182000000000002</v>
      </c>
      <c r="E130">
        <v>72.620999999999995</v>
      </c>
      <c r="F130">
        <v>74.332999999999998</v>
      </c>
      <c r="G130">
        <v>77.347999999999999</v>
      </c>
      <c r="H130">
        <v>78.47</v>
      </c>
      <c r="I130">
        <v>84.332999999999998</v>
      </c>
      <c r="J130">
        <v>82.545000000000002</v>
      </c>
      <c r="K130">
        <v>82.120999999999995</v>
      </c>
      <c r="L130">
        <v>77.635999999999996</v>
      </c>
      <c r="M130">
        <v>72.364000000000004</v>
      </c>
      <c r="N130">
        <v>66.808999999999997</v>
      </c>
      <c r="O130">
        <v>54.970599999999997</v>
      </c>
      <c r="R130" s="5">
        <f t="shared" si="96"/>
        <v>69.044666762675703</v>
      </c>
      <c r="S130" s="5">
        <f t="shared" si="97"/>
        <v>71.486528880523466</v>
      </c>
      <c r="T130" s="5">
        <f t="shared" si="98"/>
        <v>73.515805386338414</v>
      </c>
      <c r="U130" s="5">
        <f t="shared" si="99"/>
        <v>75.257997876839042</v>
      </c>
      <c r="V130" s="5">
        <f t="shared" si="100"/>
        <v>77.76452133733342</v>
      </c>
      <c r="W130" s="5">
        <f t="shared" si="101"/>
        <v>79.160460630658136</v>
      </c>
      <c r="X130" s="5">
        <f t="shared" si="102"/>
        <v>85.241800712494793</v>
      </c>
      <c r="Y130" s="5">
        <f t="shared" si="103"/>
        <v>84.536240969484354</v>
      </c>
      <c r="Z130" s="5">
        <f t="shared" si="104"/>
        <v>82.598768448396626</v>
      </c>
      <c r="AA130" s="5">
        <f t="shared" si="105"/>
        <v>78.241077644528161</v>
      </c>
      <c r="AB130" s="5">
        <f t="shared" si="106"/>
        <v>73.026628363669843</v>
      </c>
      <c r="AC130" s="5">
        <f t="shared" si="107"/>
        <v>66.896142236094789</v>
      </c>
      <c r="AD130" s="5">
        <f t="shared" si="108"/>
        <v>56.180210183693781</v>
      </c>
      <c r="AE130" s="5"/>
      <c r="AG130" s="5">
        <f t="shared" si="188"/>
        <v>0.24333323732429335</v>
      </c>
      <c r="AH130" s="5">
        <f t="shared" si="188"/>
        <v>-0.30452888052346339</v>
      </c>
      <c r="AI130" s="5">
        <f t="shared" si="188"/>
        <v>-0.89480538633841888</v>
      </c>
      <c r="AJ130" s="5">
        <f t="shared" si="187"/>
        <v>-0.92499787683904344</v>
      </c>
      <c r="AK130" s="5">
        <f t="shared" si="187"/>
        <v>-0.41652133733342112</v>
      </c>
      <c r="AL130" s="5">
        <f t="shared" si="187"/>
        <v>-0.69046063065813712</v>
      </c>
      <c r="AM130" s="5">
        <f t="shared" si="187"/>
        <v>-0.90880071249479499</v>
      </c>
      <c r="AN130" s="5">
        <f t="shared" si="187"/>
        <v>-1.9912409694843518</v>
      </c>
      <c r="AO130" s="5">
        <f t="shared" si="187"/>
        <v>-0.47776844839663113</v>
      </c>
      <c r="AP130" s="5">
        <f t="shared" si="189"/>
        <v>-0.60507764452816559</v>
      </c>
      <c r="AQ130" s="5">
        <f t="shared" si="189"/>
        <v>-0.6626283636698389</v>
      </c>
      <c r="AR130" s="5">
        <f t="shared" si="189"/>
        <v>-8.714223609479177E-2</v>
      </c>
      <c r="AS130" s="5">
        <f t="shared" si="189"/>
        <v>-1.2096101836937834</v>
      </c>
      <c r="AV130" s="2">
        <f t="shared" si="109"/>
        <v>68.537494972301687</v>
      </c>
      <c r="AW130" s="2">
        <f t="shared" si="110"/>
        <v>69.907309933489913</v>
      </c>
      <c r="AX130" s="2">
        <f t="shared" si="111"/>
        <v>71.865802501958811</v>
      </c>
      <c r="AY130" s="2">
        <f t="shared" si="112"/>
        <v>72.411620774192556</v>
      </c>
      <c r="AZ130" s="2">
        <f t="shared" si="113"/>
        <v>74.648295487618697</v>
      </c>
      <c r="BA130" s="2">
        <f t="shared" si="114"/>
        <v>76.905907168293567</v>
      </c>
      <c r="BB130" s="2">
        <f t="shared" si="115"/>
        <v>78.006088594001511</v>
      </c>
      <c r="BC130" s="2">
        <f t="shared" si="116"/>
        <v>76.86313979960471</v>
      </c>
      <c r="BD130" s="2">
        <f t="shared" si="117"/>
        <v>74.075052696081386</v>
      </c>
      <c r="BE130" s="2">
        <f t="shared" si="118"/>
        <v>69.799873049769587</v>
      </c>
      <c r="BF130" s="2">
        <f t="shared" si="119"/>
        <v>64.339889220912028</v>
      </c>
      <c r="BG130" s="2">
        <f t="shared" si="120"/>
        <v>57.34745892191318</v>
      </c>
      <c r="BH130" s="2">
        <f t="shared" si="121"/>
        <v>47.494423775148178</v>
      </c>
      <c r="BK130" s="2" t="str">
        <f t="shared" si="122"/>
        <v/>
      </c>
      <c r="BL130" s="2" t="str">
        <f t="shared" si="123"/>
        <v/>
      </c>
      <c r="BM130" s="2" t="str">
        <f t="shared" si="124"/>
        <v/>
      </c>
      <c r="BN130" s="2" t="str">
        <f t="shared" si="125"/>
        <v/>
      </c>
      <c r="BO130" s="2" t="str">
        <f t="shared" si="126"/>
        <v/>
      </c>
      <c r="BP130" s="2" t="str">
        <f t="shared" si="127"/>
        <v/>
      </c>
      <c r="BQ130" s="2" t="str">
        <f t="shared" si="128"/>
        <v/>
      </c>
      <c r="BR130" s="2" t="str">
        <f t="shared" si="129"/>
        <v/>
      </c>
      <c r="BS130" s="2" t="str">
        <f t="shared" si="130"/>
        <v/>
      </c>
      <c r="BT130" s="2" t="str">
        <f t="shared" si="131"/>
        <v/>
      </c>
      <c r="BU130" s="2" t="str">
        <f t="shared" si="132"/>
        <v/>
      </c>
      <c r="BV130" s="2" t="str">
        <f t="shared" si="133"/>
        <v/>
      </c>
      <c r="BW130" s="2" t="str">
        <f t="shared" si="134"/>
        <v/>
      </c>
      <c r="BZ130" s="2" t="str">
        <f t="shared" si="135"/>
        <v/>
      </c>
      <c r="CA130" s="2" t="str">
        <f t="shared" si="136"/>
        <v/>
      </c>
      <c r="CB130" s="2" t="str">
        <f t="shared" si="137"/>
        <v/>
      </c>
      <c r="CC130" s="2" t="str">
        <f t="shared" si="138"/>
        <v/>
      </c>
      <c r="CD130" s="2" t="str">
        <f t="shared" si="139"/>
        <v/>
      </c>
      <c r="CE130" s="2" t="str">
        <f t="shared" si="140"/>
        <v/>
      </c>
      <c r="CF130" s="2" t="str">
        <f t="shared" si="141"/>
        <v/>
      </c>
      <c r="CG130" s="2" t="str">
        <f t="shared" si="142"/>
        <v/>
      </c>
      <c r="CH130" s="2" t="str">
        <f t="shared" si="143"/>
        <v/>
      </c>
      <c r="CI130" s="2" t="str">
        <f t="shared" si="144"/>
        <v/>
      </c>
      <c r="CJ130" s="2" t="str">
        <f t="shared" si="145"/>
        <v/>
      </c>
      <c r="CK130" s="2" t="str">
        <f t="shared" si="146"/>
        <v/>
      </c>
      <c r="CL130" s="2" t="str">
        <f t="shared" si="147"/>
        <v/>
      </c>
      <c r="CO130" s="2">
        <f t="shared" si="148"/>
        <v>71.030653131141989</v>
      </c>
      <c r="CP130" s="2">
        <f t="shared" si="149"/>
        <v>71.208123952542209</v>
      </c>
      <c r="CQ130" s="2">
        <f t="shared" si="150"/>
        <v>73.38693971142014</v>
      </c>
      <c r="CR130" s="2">
        <f t="shared" si="151"/>
        <v>73.802358726158431</v>
      </c>
      <c r="CS130" s="2">
        <f t="shared" si="152"/>
        <v>76.180959411399655</v>
      </c>
      <c r="CT130" s="2">
        <f t="shared" si="153"/>
        <v>79.380043848234735</v>
      </c>
      <c r="CU130" s="2">
        <f t="shared" si="154"/>
        <v>80.104141179487414</v>
      </c>
      <c r="CV130" s="2">
        <f t="shared" si="155"/>
        <v>79.609505816226061</v>
      </c>
      <c r="CW130" s="2">
        <f t="shared" si="156"/>
        <v>76.456082207849462</v>
      </c>
      <c r="CX130" s="2">
        <f t="shared" si="157"/>
        <v>72.246350188059651</v>
      </c>
      <c r="CY130" s="2">
        <f t="shared" si="158"/>
        <v>66.723885401588845</v>
      </c>
      <c r="CZ130" s="2">
        <f t="shared" si="159"/>
        <v>59.172635116277078</v>
      </c>
      <c r="DA130" s="2">
        <f t="shared" si="160"/>
        <v>48.698461634982323</v>
      </c>
      <c r="DD130" s="2">
        <f t="shared" si="161"/>
        <v>68.213325148552713</v>
      </c>
      <c r="DE130" s="2">
        <f t="shared" si="162"/>
        <v>69.744546751530265</v>
      </c>
      <c r="DF130" s="2">
        <f t="shared" si="163"/>
        <v>71.699938279867155</v>
      </c>
      <c r="DG130" s="2">
        <f t="shared" si="164"/>
        <v>72.256891818155651</v>
      </c>
      <c r="DH130" s="2">
        <f t="shared" si="165"/>
        <v>74.49105550433282</v>
      </c>
      <c r="DI130" s="2">
        <f t="shared" si="166"/>
        <v>76.668665415865306</v>
      </c>
      <c r="DJ130" s="2">
        <f t="shared" si="167"/>
        <v>77.729799198764368</v>
      </c>
      <c r="DK130" s="2">
        <f t="shared" si="168"/>
        <v>76.520247280137681</v>
      </c>
      <c r="DL130" s="2">
        <f t="shared" si="169"/>
        <v>73.780757851065204</v>
      </c>
      <c r="DM130" s="2">
        <f t="shared" si="170"/>
        <v>69.519149932203149</v>
      </c>
      <c r="DN130" s="2">
        <f t="shared" si="171"/>
        <v>64.07545328270632</v>
      </c>
      <c r="DO130" s="2">
        <f t="shared" si="172"/>
        <v>57.120153622635954</v>
      </c>
      <c r="DP130" s="2">
        <f t="shared" si="173"/>
        <v>47.344405848442541</v>
      </c>
      <c r="DS130" s="2">
        <f t="shared" si="174"/>
        <v>0.88493713697791099</v>
      </c>
      <c r="DT130" s="2">
        <f t="shared" si="175"/>
        <v>0.88879084625867011</v>
      </c>
      <c r="DU130" s="2">
        <f t="shared" si="176"/>
        <v>0.90168104247607139</v>
      </c>
      <c r="DV130" s="2">
        <f t="shared" si="177"/>
        <v>0.89988206461382059</v>
      </c>
      <c r="DW130" s="2">
        <f t="shared" si="178"/>
        <v>0.90695329916195722</v>
      </c>
      <c r="DX130" s="2">
        <f t="shared" si="179"/>
        <v>0.91250142377914434</v>
      </c>
      <c r="DY130" s="2">
        <f t="shared" si="180"/>
        <v>0.88363538299019151</v>
      </c>
      <c r="DZ130" s="2">
        <f t="shared" si="181"/>
        <v>0.88900491316560404</v>
      </c>
      <c r="EA130" s="2">
        <f t="shared" si="182"/>
        <v>0.88999657395938359</v>
      </c>
      <c r="EB130" s="2">
        <f t="shared" si="183"/>
        <v>0.8970654549611462</v>
      </c>
      <c r="EC130" s="2">
        <f t="shared" si="184"/>
        <v>0.90015377916603723</v>
      </c>
      <c r="ED130" s="2">
        <f t="shared" si="185"/>
        <v>0.88925342324330403</v>
      </c>
      <c r="EE130" s="2">
        <f t="shared" si="186"/>
        <v>0.88920845935823611</v>
      </c>
    </row>
    <row r="131" spans="2:135" x14ac:dyDescent="0.25">
      <c r="B131" s="2">
        <v>125</v>
      </c>
      <c r="C131">
        <v>68.167000000000002</v>
      </c>
      <c r="D131">
        <v>70.332999999999998</v>
      </c>
      <c r="E131">
        <v>72.984999999999999</v>
      </c>
      <c r="F131">
        <v>73.879000000000005</v>
      </c>
      <c r="G131">
        <v>75.287999999999997</v>
      </c>
      <c r="H131">
        <v>78.075999999999993</v>
      </c>
      <c r="I131">
        <v>82</v>
      </c>
      <c r="J131">
        <v>81.47</v>
      </c>
      <c r="K131">
        <v>79.5</v>
      </c>
      <c r="L131">
        <v>76.727000000000004</v>
      </c>
      <c r="M131">
        <v>69.954999999999998</v>
      </c>
      <c r="N131">
        <v>64.706000000000003</v>
      </c>
      <c r="O131">
        <v>54.029400000000003</v>
      </c>
      <c r="R131" s="5">
        <f t="shared" si="96"/>
        <v>68.91903990948785</v>
      </c>
      <c r="S131" s="5">
        <f t="shared" si="97"/>
        <v>71.271671796238593</v>
      </c>
      <c r="T131" s="5">
        <f t="shared" si="98"/>
        <v>73.123036012311033</v>
      </c>
      <c r="U131" s="5">
        <f t="shared" si="99"/>
        <v>74.631082106183598</v>
      </c>
      <c r="V131" s="5">
        <f t="shared" si="100"/>
        <v>76.857110201175274</v>
      </c>
      <c r="W131" s="5">
        <f t="shared" si="101"/>
        <v>78.312720065440772</v>
      </c>
      <c r="X131" s="5">
        <f t="shared" si="102"/>
        <v>84.292486519012442</v>
      </c>
      <c r="Y131" s="5">
        <f t="shared" si="103"/>
        <v>83.245500977423475</v>
      </c>
      <c r="Z131" s="5">
        <f t="shared" si="104"/>
        <v>81.134927523291424</v>
      </c>
      <c r="AA131" s="5">
        <f t="shared" si="105"/>
        <v>76.558857612912107</v>
      </c>
      <c r="AB131" s="5">
        <f t="shared" si="106"/>
        <v>71.321737537669975</v>
      </c>
      <c r="AC131" s="5">
        <f t="shared" si="107"/>
        <v>65.98112513633501</v>
      </c>
      <c r="AD131" s="5">
        <f t="shared" si="108"/>
        <v>55.561176618512405</v>
      </c>
      <c r="AE131" s="5"/>
      <c r="AG131" s="5">
        <f t="shared" si="188"/>
        <v>-0.75203990948784849</v>
      </c>
      <c r="AH131" s="5">
        <f t="shared" si="188"/>
        <v>-0.93867179623859442</v>
      </c>
      <c r="AI131" s="5">
        <f t="shared" si="188"/>
        <v>-0.13803601231103357</v>
      </c>
      <c r="AJ131" s="5">
        <f t="shared" si="187"/>
        <v>-0.75208210618359317</v>
      </c>
      <c r="AK131" s="5">
        <f t="shared" si="187"/>
        <v>-1.5691102011752776</v>
      </c>
      <c r="AL131" s="5">
        <f t="shared" si="187"/>
        <v>-0.23672006544077817</v>
      </c>
      <c r="AM131" s="5">
        <f t="shared" si="187"/>
        <v>-2.2924865190124422</v>
      </c>
      <c r="AN131" s="5">
        <f t="shared" si="187"/>
        <v>-1.7755009774234765</v>
      </c>
      <c r="AO131" s="5">
        <f t="shared" si="187"/>
        <v>-1.6349275232914238</v>
      </c>
      <c r="AP131" s="5">
        <f t="shared" si="189"/>
        <v>0.1681423870878973</v>
      </c>
      <c r="AQ131" s="5">
        <f t="shared" si="189"/>
        <v>-1.3667375376699766</v>
      </c>
      <c r="AR131" s="5">
        <f t="shared" si="189"/>
        <v>-1.2751251363350065</v>
      </c>
      <c r="AS131" s="5">
        <f t="shared" si="189"/>
        <v>-1.5317766185124029</v>
      </c>
      <c r="AV131" s="2">
        <f t="shared" si="109"/>
        <v>68.443721134854798</v>
      </c>
      <c r="AW131" s="2">
        <f t="shared" si="110"/>
        <v>69.848007299476592</v>
      </c>
      <c r="AX131" s="2">
        <f t="shared" si="111"/>
        <v>71.802311666144021</v>
      </c>
      <c r="AY131" s="2">
        <f t="shared" si="112"/>
        <v>72.363867594046255</v>
      </c>
      <c r="AZ131" s="2">
        <f t="shared" si="113"/>
        <v>74.610426511400675</v>
      </c>
      <c r="BA131" s="2">
        <f t="shared" si="114"/>
        <v>76.851732950652277</v>
      </c>
      <c r="BB131" s="2">
        <f t="shared" si="115"/>
        <v>77.948853592560994</v>
      </c>
      <c r="BC131" s="2">
        <f t="shared" si="116"/>
        <v>76.785711715429628</v>
      </c>
      <c r="BD131" s="2">
        <f t="shared" si="117"/>
        <v>74.002383770189439</v>
      </c>
      <c r="BE131" s="2">
        <f t="shared" si="118"/>
        <v>69.728291717160928</v>
      </c>
      <c r="BF131" s="2">
        <f t="shared" si="119"/>
        <v>64.275425792356614</v>
      </c>
      <c r="BG131" s="2">
        <f t="shared" si="120"/>
        <v>57.293016459055536</v>
      </c>
      <c r="BH131" s="2">
        <f t="shared" si="121"/>
        <v>47.463550571390456</v>
      </c>
      <c r="BK131" s="2" t="str">
        <f t="shared" si="122"/>
        <v/>
      </c>
      <c r="BL131" s="2" t="str">
        <f t="shared" si="123"/>
        <v/>
      </c>
      <c r="BM131" s="2" t="str">
        <f t="shared" si="124"/>
        <v/>
      </c>
      <c r="BN131" s="2" t="str">
        <f t="shared" si="125"/>
        <v/>
      </c>
      <c r="BO131" s="2" t="str">
        <f t="shared" si="126"/>
        <v/>
      </c>
      <c r="BP131" s="2" t="str">
        <f t="shared" si="127"/>
        <v/>
      </c>
      <c r="BQ131" s="2" t="str">
        <f t="shared" si="128"/>
        <v/>
      </c>
      <c r="BR131" s="2" t="str">
        <f t="shared" si="129"/>
        <v/>
      </c>
      <c r="BS131" s="2" t="str">
        <f t="shared" si="130"/>
        <v/>
      </c>
      <c r="BT131" s="2" t="str">
        <f t="shared" si="131"/>
        <v/>
      </c>
      <c r="BU131" s="2" t="str">
        <f t="shared" si="132"/>
        <v/>
      </c>
      <c r="BV131" s="2" t="str">
        <f t="shared" si="133"/>
        <v/>
      </c>
      <c r="BW131" s="2" t="str">
        <f t="shared" si="134"/>
        <v/>
      </c>
      <c r="BZ131" s="2" t="str">
        <f t="shared" si="135"/>
        <v/>
      </c>
      <c r="CA131" s="2" t="str">
        <f t="shared" si="136"/>
        <v/>
      </c>
      <c r="CB131" s="2" t="str">
        <f t="shared" si="137"/>
        <v/>
      </c>
      <c r="CC131" s="2" t="str">
        <f t="shared" si="138"/>
        <v/>
      </c>
      <c r="CD131" s="2" t="str">
        <f t="shared" si="139"/>
        <v/>
      </c>
      <c r="CE131" s="2" t="str">
        <f t="shared" si="140"/>
        <v/>
      </c>
      <c r="CF131" s="2" t="str">
        <f t="shared" si="141"/>
        <v/>
      </c>
      <c r="CG131" s="2" t="str">
        <f t="shared" si="142"/>
        <v/>
      </c>
      <c r="CH131" s="2" t="str">
        <f t="shared" si="143"/>
        <v/>
      </c>
      <c r="CI131" s="2" t="str">
        <f t="shared" si="144"/>
        <v/>
      </c>
      <c r="CJ131" s="2" t="str">
        <f t="shared" si="145"/>
        <v/>
      </c>
      <c r="CK131" s="2" t="str">
        <f t="shared" si="146"/>
        <v/>
      </c>
      <c r="CL131" s="2" t="str">
        <f t="shared" si="147"/>
        <v/>
      </c>
      <c r="CO131" s="2">
        <f t="shared" si="148"/>
        <v>71.039413853282525</v>
      </c>
      <c r="CP131" s="2">
        <f t="shared" si="149"/>
        <v>71.191210953823443</v>
      </c>
      <c r="CQ131" s="2">
        <f t="shared" si="150"/>
        <v>73.378626233175481</v>
      </c>
      <c r="CR131" s="2">
        <f t="shared" si="151"/>
        <v>73.798688395669856</v>
      </c>
      <c r="CS131" s="2">
        <f t="shared" si="152"/>
        <v>76.192759236939324</v>
      </c>
      <c r="CT131" s="2">
        <f t="shared" si="153"/>
        <v>79.412749787850331</v>
      </c>
      <c r="CU131" s="2">
        <f t="shared" si="154"/>
        <v>80.136477661645515</v>
      </c>
      <c r="CV131" s="2">
        <f t="shared" si="155"/>
        <v>79.641088595596571</v>
      </c>
      <c r="CW131" s="2">
        <f t="shared" si="156"/>
        <v>76.477322105486621</v>
      </c>
      <c r="CX131" s="2">
        <f t="shared" si="157"/>
        <v>72.268523565687232</v>
      </c>
      <c r="CY131" s="2">
        <f t="shared" si="158"/>
        <v>66.752507385521795</v>
      </c>
      <c r="CZ131" s="2">
        <f t="shared" si="159"/>
        <v>59.196363105690082</v>
      </c>
      <c r="DA131" s="2">
        <f t="shared" si="160"/>
        <v>48.714135392671082</v>
      </c>
      <c r="DD131" s="2">
        <f t="shared" si="161"/>
        <v>68.135915877113234</v>
      </c>
      <c r="DE131" s="2">
        <f t="shared" si="162"/>
        <v>69.694728239784041</v>
      </c>
      <c r="DF131" s="2">
        <f t="shared" si="163"/>
        <v>71.6455545680504</v>
      </c>
      <c r="DG131" s="2">
        <f t="shared" si="164"/>
        <v>72.218280139343094</v>
      </c>
      <c r="DH131" s="2">
        <f t="shared" si="165"/>
        <v>74.462374652662277</v>
      </c>
      <c r="DI131" s="2">
        <f t="shared" si="166"/>
        <v>76.62776809780128</v>
      </c>
      <c r="DJ131" s="2">
        <f t="shared" si="167"/>
        <v>77.686117014255558</v>
      </c>
      <c r="DK131" s="2">
        <f t="shared" si="168"/>
        <v>76.460577231910875</v>
      </c>
      <c r="DL131" s="2">
        <f t="shared" si="169"/>
        <v>73.723397867140804</v>
      </c>
      <c r="DM131" s="2">
        <f t="shared" si="170"/>
        <v>69.462457810722313</v>
      </c>
      <c r="DN131" s="2">
        <f t="shared" si="171"/>
        <v>64.024840697770173</v>
      </c>
      <c r="DO131" s="2">
        <f t="shared" si="172"/>
        <v>57.07683290300055</v>
      </c>
      <c r="DP131" s="2">
        <f t="shared" si="173"/>
        <v>47.32144334300677</v>
      </c>
      <c r="DS131" s="2">
        <f t="shared" si="174"/>
        <v>0.89398812733196498</v>
      </c>
      <c r="DT131" s="2">
        <f t="shared" si="175"/>
        <v>0.89757378534709664</v>
      </c>
      <c r="DU131" s="2">
        <f t="shared" si="176"/>
        <v>0.90954955801997306</v>
      </c>
      <c r="DV131" s="2">
        <f t="shared" si="177"/>
        <v>0.90787984426154755</v>
      </c>
      <c r="DW131" s="2">
        <f t="shared" si="178"/>
        <v>0.914439911171397</v>
      </c>
      <c r="DX131" s="2">
        <f t="shared" si="179"/>
        <v>0.91958121173606167</v>
      </c>
      <c r="DY131" s="2">
        <f t="shared" si="180"/>
        <v>0.89277636392614435</v>
      </c>
      <c r="DZ131" s="2">
        <f t="shared" si="181"/>
        <v>0.89777289047570885</v>
      </c>
      <c r="EA131" s="2">
        <f t="shared" si="182"/>
        <v>0.89869514231218961</v>
      </c>
      <c r="EB131" s="2">
        <f t="shared" si="183"/>
        <v>0.90526454842753779</v>
      </c>
      <c r="EC131" s="2">
        <f t="shared" si="184"/>
        <v>0.90813206917411593</v>
      </c>
      <c r="ED131" s="2">
        <f t="shared" si="185"/>
        <v>0.89800402193813267</v>
      </c>
      <c r="EE131" s="2">
        <f t="shared" si="186"/>
        <v>0.89796220318918518</v>
      </c>
    </row>
    <row r="132" spans="2:135" x14ac:dyDescent="0.25">
      <c r="B132" s="2">
        <v>126</v>
      </c>
      <c r="C132">
        <v>68.272999999999996</v>
      </c>
      <c r="D132">
        <v>71.575999999999993</v>
      </c>
      <c r="E132">
        <v>72.075999999999993</v>
      </c>
      <c r="F132">
        <v>73.817999999999998</v>
      </c>
      <c r="G132">
        <v>75.635999999999996</v>
      </c>
      <c r="H132">
        <v>76.984999999999999</v>
      </c>
      <c r="I132">
        <v>81.652000000000001</v>
      </c>
      <c r="J132">
        <v>80.287999999999997</v>
      </c>
      <c r="K132">
        <v>78.257999999999996</v>
      </c>
      <c r="L132">
        <v>72.682000000000002</v>
      </c>
      <c r="M132">
        <v>68.438999999999993</v>
      </c>
      <c r="N132">
        <v>64.426000000000002</v>
      </c>
      <c r="O132">
        <v>52.647100000000002</v>
      </c>
      <c r="R132" s="5">
        <f t="shared" si="96"/>
        <v>68.767720671573628</v>
      </c>
      <c r="S132" s="5">
        <f t="shared" si="97"/>
        <v>70.991147615688263</v>
      </c>
      <c r="T132" s="5">
        <f t="shared" si="98"/>
        <v>72.728405938921213</v>
      </c>
      <c r="U132" s="5">
        <f t="shared" si="99"/>
        <v>74.005110666055629</v>
      </c>
      <c r="V132" s="5">
        <f t="shared" si="100"/>
        <v>76.085079159786801</v>
      </c>
      <c r="W132" s="5">
        <f t="shared" si="101"/>
        <v>77.67995647928052</v>
      </c>
      <c r="X132" s="5">
        <f t="shared" si="102"/>
        <v>83.085975169759209</v>
      </c>
      <c r="Y132" s="5">
        <f t="shared" si="103"/>
        <v>81.787560691134544</v>
      </c>
      <c r="Z132" s="5">
        <f t="shared" si="104"/>
        <v>79.504341358028441</v>
      </c>
      <c r="AA132" s="5">
        <f t="shared" si="105"/>
        <v>74.82397390179456</v>
      </c>
      <c r="AB132" s="5">
        <f t="shared" si="106"/>
        <v>69.560283386384157</v>
      </c>
      <c r="AC132" s="5">
        <f t="shared" si="107"/>
        <v>64.646755214885715</v>
      </c>
      <c r="AD132" s="5">
        <f t="shared" si="108"/>
        <v>54.514814986724161</v>
      </c>
      <c r="AE132" s="5"/>
      <c r="AG132" s="5">
        <f t="shared" si="188"/>
        <v>-0.49472067157363142</v>
      </c>
      <c r="AH132" s="5">
        <f t="shared" si="188"/>
        <v>0.58485238431173059</v>
      </c>
      <c r="AI132" s="5">
        <f t="shared" si="188"/>
        <v>-0.65240593892121979</v>
      </c>
      <c r="AJ132" s="5">
        <f t="shared" si="187"/>
        <v>-0.18711066605563076</v>
      </c>
      <c r="AK132" s="5">
        <f t="shared" si="187"/>
        <v>-0.44907915978680535</v>
      </c>
      <c r="AL132" s="5">
        <f t="shared" si="187"/>
        <v>-0.69495647928052051</v>
      </c>
      <c r="AM132" s="5">
        <f t="shared" si="187"/>
        <v>-1.4339751697592078</v>
      </c>
      <c r="AN132" s="5">
        <f t="shared" si="187"/>
        <v>-1.4995606911345476</v>
      </c>
      <c r="AO132" s="5">
        <f t="shared" si="187"/>
        <v>-1.2463413580284453</v>
      </c>
      <c r="AP132" s="5">
        <f t="shared" si="189"/>
        <v>-2.1419739017945574</v>
      </c>
      <c r="AQ132" s="5">
        <f t="shared" si="189"/>
        <v>-1.1212833863841638</v>
      </c>
      <c r="AR132" s="5">
        <f t="shared" si="189"/>
        <v>-0.22075521488571326</v>
      </c>
      <c r="AS132" s="5">
        <f t="shared" si="189"/>
        <v>-1.8677149867241596</v>
      </c>
      <c r="AV132" s="2">
        <f t="shared" si="109"/>
        <v>68.350281238158004</v>
      </c>
      <c r="AW132" s="2">
        <f t="shared" si="110"/>
        <v>69.789074996108553</v>
      </c>
      <c r="AX132" s="2">
        <f t="shared" si="111"/>
        <v>71.739112864492142</v>
      </c>
      <c r="AY132" s="2">
        <f t="shared" si="112"/>
        <v>72.316490400538825</v>
      </c>
      <c r="AZ132" s="2">
        <f t="shared" si="113"/>
        <v>74.572925665816229</v>
      </c>
      <c r="BA132" s="2">
        <f t="shared" si="114"/>
        <v>76.798021521444014</v>
      </c>
      <c r="BB132" s="2">
        <f t="shared" si="115"/>
        <v>77.891840255359156</v>
      </c>
      <c r="BC132" s="2">
        <f t="shared" si="116"/>
        <v>76.708709707708209</v>
      </c>
      <c r="BD132" s="2">
        <f t="shared" si="117"/>
        <v>73.930091686715912</v>
      </c>
      <c r="BE132" s="2">
        <f t="shared" si="118"/>
        <v>69.657118251233086</v>
      </c>
      <c r="BF132" s="2">
        <f t="shared" si="119"/>
        <v>64.211319568708248</v>
      </c>
      <c r="BG132" s="2">
        <f t="shared" si="120"/>
        <v>57.23875283764405</v>
      </c>
      <c r="BH132" s="2">
        <f t="shared" si="121"/>
        <v>47.432886366924556</v>
      </c>
      <c r="BK132" s="2" t="str">
        <f t="shared" si="122"/>
        <v/>
      </c>
      <c r="BL132" s="2" t="str">
        <f t="shared" si="123"/>
        <v/>
      </c>
      <c r="BM132" s="2" t="str">
        <f t="shared" si="124"/>
        <v/>
      </c>
      <c r="BN132" s="2" t="str">
        <f t="shared" si="125"/>
        <v/>
      </c>
      <c r="BO132" s="2" t="str">
        <f t="shared" si="126"/>
        <v/>
      </c>
      <c r="BP132" s="2" t="str">
        <f t="shared" si="127"/>
        <v/>
      </c>
      <c r="BQ132" s="2" t="str">
        <f t="shared" si="128"/>
        <v/>
      </c>
      <c r="BR132" s="2" t="str">
        <f t="shared" si="129"/>
        <v/>
      </c>
      <c r="BS132" s="2" t="str">
        <f t="shared" si="130"/>
        <v/>
      </c>
      <c r="BT132" s="2" t="str">
        <f t="shared" si="131"/>
        <v/>
      </c>
      <c r="BU132" s="2" t="str">
        <f t="shared" si="132"/>
        <v/>
      </c>
      <c r="BV132" s="2" t="str">
        <f t="shared" si="133"/>
        <v/>
      </c>
      <c r="BW132" s="2" t="str">
        <f t="shared" si="134"/>
        <v/>
      </c>
      <c r="BZ132" s="2" t="str">
        <f t="shared" si="135"/>
        <v/>
      </c>
      <c r="CA132" s="2" t="str">
        <f t="shared" si="136"/>
        <v/>
      </c>
      <c r="CB132" s="2" t="str">
        <f t="shared" si="137"/>
        <v/>
      </c>
      <c r="CC132" s="2" t="str">
        <f t="shared" si="138"/>
        <v/>
      </c>
      <c r="CD132" s="2" t="str">
        <f t="shared" si="139"/>
        <v/>
      </c>
      <c r="CE132" s="2" t="str">
        <f t="shared" si="140"/>
        <v/>
      </c>
      <c r="CF132" s="2" t="str">
        <f t="shared" si="141"/>
        <v/>
      </c>
      <c r="CG132" s="2" t="str">
        <f t="shared" si="142"/>
        <v/>
      </c>
      <c r="CH132" s="2" t="str">
        <f t="shared" si="143"/>
        <v/>
      </c>
      <c r="CI132" s="2" t="str">
        <f t="shared" si="144"/>
        <v/>
      </c>
      <c r="CJ132" s="2" t="str">
        <f t="shared" si="145"/>
        <v/>
      </c>
      <c r="CK132" s="2" t="str">
        <f t="shared" si="146"/>
        <v/>
      </c>
      <c r="CL132" s="2" t="str">
        <f t="shared" si="147"/>
        <v/>
      </c>
      <c r="CO132" s="2">
        <f t="shared" si="148"/>
        <v>71.048174575423062</v>
      </c>
      <c r="CP132" s="2">
        <f t="shared" si="149"/>
        <v>71.174297955104677</v>
      </c>
      <c r="CQ132" s="2">
        <f t="shared" si="150"/>
        <v>73.370312754930822</v>
      </c>
      <c r="CR132" s="2">
        <f t="shared" si="151"/>
        <v>73.795018065181281</v>
      </c>
      <c r="CS132" s="2">
        <f t="shared" si="152"/>
        <v>76.204559062479007</v>
      </c>
      <c r="CT132" s="2">
        <f t="shared" si="153"/>
        <v>79.445455727465912</v>
      </c>
      <c r="CU132" s="2">
        <f t="shared" si="154"/>
        <v>80.168814143803615</v>
      </c>
      <c r="CV132" s="2">
        <f t="shared" si="155"/>
        <v>79.672671374967067</v>
      </c>
      <c r="CW132" s="2">
        <f t="shared" si="156"/>
        <v>76.498562003123794</v>
      </c>
      <c r="CX132" s="2">
        <f t="shared" si="157"/>
        <v>72.290696943314813</v>
      </c>
      <c r="CY132" s="2">
        <f t="shared" si="158"/>
        <v>66.781129369454746</v>
      </c>
      <c r="CZ132" s="2">
        <f t="shared" si="159"/>
        <v>59.220091095103086</v>
      </c>
      <c r="DA132" s="2">
        <f t="shared" si="160"/>
        <v>48.729809150359834</v>
      </c>
      <c r="DD132" s="2">
        <f t="shared" si="161"/>
        <v>68.05850660567377</v>
      </c>
      <c r="DE132" s="2">
        <f t="shared" si="162"/>
        <v>69.644909728037831</v>
      </c>
      <c r="DF132" s="2">
        <f t="shared" si="163"/>
        <v>71.591170856233632</v>
      </c>
      <c r="DG132" s="2">
        <f t="shared" si="164"/>
        <v>72.179668460530522</v>
      </c>
      <c r="DH132" s="2">
        <f t="shared" si="165"/>
        <v>74.433693800991733</v>
      </c>
      <c r="DI132" s="2">
        <f t="shared" si="166"/>
        <v>76.586870779737268</v>
      </c>
      <c r="DJ132" s="2">
        <f t="shared" si="167"/>
        <v>77.642434829746762</v>
      </c>
      <c r="DK132" s="2">
        <f t="shared" si="168"/>
        <v>76.400907183684055</v>
      </c>
      <c r="DL132" s="2">
        <f t="shared" si="169"/>
        <v>73.666037883216404</v>
      </c>
      <c r="DM132" s="2">
        <f t="shared" si="170"/>
        <v>69.405765689241477</v>
      </c>
      <c r="DN132" s="2">
        <f t="shared" si="171"/>
        <v>63.974228112834027</v>
      </c>
      <c r="DO132" s="2">
        <f t="shared" si="172"/>
        <v>57.033512183365147</v>
      </c>
      <c r="DP132" s="2">
        <f t="shared" si="173"/>
        <v>47.298480837571006</v>
      </c>
      <c r="DS132" s="2">
        <f t="shared" si="174"/>
        <v>0.90240567332676347</v>
      </c>
      <c r="DT132" s="2">
        <f t="shared" si="175"/>
        <v>0.9057366432411903</v>
      </c>
      <c r="DU132" s="2">
        <f t="shared" si="176"/>
        <v>0.91684642559042118</v>
      </c>
      <c r="DV132" s="2">
        <f t="shared" si="177"/>
        <v>0.91529886805037308</v>
      </c>
      <c r="DW132" s="2">
        <f t="shared" si="178"/>
        <v>0.92137636450806593</v>
      </c>
      <c r="DX132" s="2">
        <f t="shared" si="179"/>
        <v>0.92613452265096152</v>
      </c>
      <c r="DY132" s="2">
        <f t="shared" si="180"/>
        <v>0.90127950136992785</v>
      </c>
      <c r="DZ132" s="2">
        <f t="shared" si="181"/>
        <v>0.90592154384346191</v>
      </c>
      <c r="EA132" s="2">
        <f t="shared" si="182"/>
        <v>0.90677791527221019</v>
      </c>
      <c r="EB132" s="2">
        <f t="shared" si="183"/>
        <v>0.91287398559784672</v>
      </c>
      <c r="EC132" s="2">
        <f t="shared" si="184"/>
        <v>0.91553266958893198</v>
      </c>
      <c r="ED132" s="2">
        <f t="shared" si="185"/>
        <v>0.90613617776283573</v>
      </c>
      <c r="EE132" s="2">
        <f t="shared" si="186"/>
        <v>0.90609734457661151</v>
      </c>
    </row>
    <row r="133" spans="2:135" x14ac:dyDescent="0.25">
      <c r="B133" s="2">
        <v>127</v>
      </c>
      <c r="C133">
        <v>69.015000000000001</v>
      </c>
      <c r="D133">
        <v>69.590999999999994</v>
      </c>
      <c r="E133">
        <v>71</v>
      </c>
      <c r="F133">
        <v>72.787999999999997</v>
      </c>
      <c r="G133">
        <v>74.635999999999996</v>
      </c>
      <c r="H133">
        <v>75.227000000000004</v>
      </c>
      <c r="I133">
        <v>79.938999999999993</v>
      </c>
      <c r="J133">
        <v>78.697000000000003</v>
      </c>
      <c r="K133">
        <v>75.97</v>
      </c>
      <c r="L133">
        <v>72.5</v>
      </c>
      <c r="M133">
        <v>66.379000000000005</v>
      </c>
      <c r="N133">
        <v>62.293999999999997</v>
      </c>
      <c r="O133">
        <v>50.617600000000003</v>
      </c>
      <c r="R133" s="5">
        <f t="shared" si="96"/>
        <v>68.600782607042845</v>
      </c>
      <c r="S133" s="5">
        <f t="shared" si="97"/>
        <v>70.681153622704016</v>
      </c>
      <c r="T133" s="5">
        <f t="shared" si="98"/>
        <v>72.369688599161179</v>
      </c>
      <c r="U133" s="5">
        <f t="shared" si="99"/>
        <v>73.445505278321548</v>
      </c>
      <c r="V133" s="5">
        <f t="shared" si="100"/>
        <v>75.485950489930914</v>
      </c>
      <c r="W133" s="5">
        <f t="shared" si="101"/>
        <v>77.24075783320211</v>
      </c>
      <c r="X133" s="5">
        <f t="shared" si="102"/>
        <v>81.807088460967847</v>
      </c>
      <c r="Y133" s="5">
        <f t="shared" si="103"/>
        <v>80.361365584572752</v>
      </c>
      <c r="Z133" s="5">
        <f t="shared" si="104"/>
        <v>77.92692021514668</v>
      </c>
      <c r="AA133" s="5">
        <f t="shared" si="105"/>
        <v>73.239932055444896</v>
      </c>
      <c r="AB133" s="5">
        <f t="shared" si="106"/>
        <v>67.947584791748071</v>
      </c>
      <c r="AC133" s="5">
        <f t="shared" si="107"/>
        <v>63.104029629277612</v>
      </c>
      <c r="AD133" s="5">
        <f t="shared" si="108"/>
        <v>53.21264922001933</v>
      </c>
      <c r="AE133" s="5"/>
      <c r="AG133" s="5">
        <f t="shared" si="188"/>
        <v>0.41421739295715554</v>
      </c>
      <c r="AH133" s="5">
        <f t="shared" si="188"/>
        <v>-1.0901536227040225</v>
      </c>
      <c r="AI133" s="5">
        <f t="shared" si="188"/>
        <v>-1.3696885991611794</v>
      </c>
      <c r="AJ133" s="5">
        <f t="shared" si="187"/>
        <v>-0.65750527832155115</v>
      </c>
      <c r="AK133" s="5">
        <f t="shared" si="187"/>
        <v>-0.84995048993091871</v>
      </c>
      <c r="AL133" s="5">
        <f t="shared" si="187"/>
        <v>-2.0137578332021064</v>
      </c>
      <c r="AM133" s="5">
        <f t="shared" si="187"/>
        <v>-1.8680884609678543</v>
      </c>
      <c r="AN133" s="5">
        <f t="shared" si="187"/>
        <v>-1.6643655845727494</v>
      </c>
      <c r="AO133" s="5">
        <f t="shared" si="187"/>
        <v>-1.9569202151466811</v>
      </c>
      <c r="AP133" s="5">
        <f t="shared" si="189"/>
        <v>-0.73993205544489626</v>
      </c>
      <c r="AQ133" s="5">
        <f t="shared" si="189"/>
        <v>-1.5685847917480658</v>
      </c>
      <c r="AR133" s="5">
        <f t="shared" si="189"/>
        <v>-0.81002962927761502</v>
      </c>
      <c r="AS133" s="5">
        <f t="shared" si="189"/>
        <v>-2.5950492200193267</v>
      </c>
      <c r="AV133" s="2">
        <f t="shared" si="109"/>
        <v>68.25724000573922</v>
      </c>
      <c r="AW133" s="2">
        <f t="shared" si="110"/>
        <v>69.730523661673871</v>
      </c>
      <c r="AX133" s="2">
        <f t="shared" si="111"/>
        <v>71.67622590554285</v>
      </c>
      <c r="AY133" s="2">
        <f t="shared" si="112"/>
        <v>72.269496267008122</v>
      </c>
      <c r="AZ133" s="2">
        <f t="shared" si="113"/>
        <v>74.535801408974208</v>
      </c>
      <c r="BA133" s="2">
        <f t="shared" si="114"/>
        <v>76.744795810733905</v>
      </c>
      <c r="BB133" s="2">
        <f t="shared" si="115"/>
        <v>77.83511045680504</v>
      </c>
      <c r="BC133" s="2">
        <f t="shared" si="116"/>
        <v>76.632194429373385</v>
      </c>
      <c r="BD133" s="2">
        <f t="shared" si="117"/>
        <v>73.858227294097034</v>
      </c>
      <c r="BE133" s="2">
        <f t="shared" si="118"/>
        <v>69.586395817817618</v>
      </c>
      <c r="BF133" s="2">
        <f t="shared" si="119"/>
        <v>64.147614154891215</v>
      </c>
      <c r="BG133" s="2">
        <f t="shared" si="120"/>
        <v>57.184719464550746</v>
      </c>
      <c r="BH133" s="2">
        <f t="shared" si="121"/>
        <v>47.402455256257561</v>
      </c>
      <c r="BK133" s="2" t="str">
        <f t="shared" si="122"/>
        <v/>
      </c>
      <c r="BL133" s="2" t="str">
        <f t="shared" si="123"/>
        <v/>
      </c>
      <c r="BM133" s="2" t="str">
        <f t="shared" si="124"/>
        <v/>
      </c>
      <c r="BN133" s="2" t="str">
        <f t="shared" si="125"/>
        <v/>
      </c>
      <c r="BO133" s="2" t="str">
        <f t="shared" si="126"/>
        <v/>
      </c>
      <c r="BP133" s="2" t="str">
        <f t="shared" si="127"/>
        <v/>
      </c>
      <c r="BQ133" s="2" t="str">
        <f t="shared" si="128"/>
        <v/>
      </c>
      <c r="BR133" s="2" t="str">
        <f t="shared" si="129"/>
        <v/>
      </c>
      <c r="BS133" s="2" t="str">
        <f t="shared" si="130"/>
        <v/>
      </c>
      <c r="BT133" s="2" t="str">
        <f t="shared" si="131"/>
        <v/>
      </c>
      <c r="BU133" s="2" t="str">
        <f t="shared" si="132"/>
        <v/>
      </c>
      <c r="BV133" s="2" t="str">
        <f t="shared" si="133"/>
        <v/>
      </c>
      <c r="BW133" s="2" t="str">
        <f t="shared" si="134"/>
        <v/>
      </c>
      <c r="BZ133" s="2" t="str">
        <f t="shared" si="135"/>
        <v/>
      </c>
      <c r="CA133" s="2" t="str">
        <f t="shared" si="136"/>
        <v/>
      </c>
      <c r="CB133" s="2" t="str">
        <f t="shared" si="137"/>
        <v/>
      </c>
      <c r="CC133" s="2" t="str">
        <f t="shared" si="138"/>
        <v/>
      </c>
      <c r="CD133" s="2" t="str">
        <f t="shared" si="139"/>
        <v/>
      </c>
      <c r="CE133" s="2" t="str">
        <f t="shared" si="140"/>
        <v/>
      </c>
      <c r="CF133" s="2" t="str">
        <f t="shared" si="141"/>
        <v/>
      </c>
      <c r="CG133" s="2" t="str">
        <f t="shared" si="142"/>
        <v/>
      </c>
      <c r="CH133" s="2" t="str">
        <f t="shared" si="143"/>
        <v/>
      </c>
      <c r="CI133" s="2" t="str">
        <f t="shared" si="144"/>
        <v/>
      </c>
      <c r="CJ133" s="2" t="str">
        <f t="shared" si="145"/>
        <v/>
      </c>
      <c r="CK133" s="2" t="str">
        <f t="shared" si="146"/>
        <v/>
      </c>
      <c r="CL133" s="2" t="str">
        <f t="shared" si="147"/>
        <v/>
      </c>
      <c r="CO133" s="2">
        <f t="shared" si="148"/>
        <v>71.056935297563598</v>
      </c>
      <c r="CP133" s="2">
        <f t="shared" si="149"/>
        <v>71.157384956385911</v>
      </c>
      <c r="CQ133" s="2">
        <f t="shared" si="150"/>
        <v>73.361999276686163</v>
      </c>
      <c r="CR133" s="2">
        <f t="shared" si="151"/>
        <v>73.791347734692707</v>
      </c>
      <c r="CS133" s="2">
        <f t="shared" si="152"/>
        <v>76.216358888018689</v>
      </c>
      <c r="CT133" s="2">
        <f t="shared" si="153"/>
        <v>79.478161667081508</v>
      </c>
      <c r="CU133" s="2">
        <f t="shared" si="154"/>
        <v>80.201150625961716</v>
      </c>
      <c r="CV133" s="2">
        <f t="shared" si="155"/>
        <v>79.704254154337562</v>
      </c>
      <c r="CW133" s="2">
        <f t="shared" si="156"/>
        <v>76.519801900760953</v>
      </c>
      <c r="CX133" s="2">
        <f t="shared" si="157"/>
        <v>72.312870320942409</v>
      </c>
      <c r="CY133" s="2">
        <f t="shared" si="158"/>
        <v>66.809751353387696</v>
      </c>
      <c r="CZ133" s="2">
        <f t="shared" si="159"/>
        <v>59.24381908451609</v>
      </c>
      <c r="DA133" s="2">
        <f t="shared" si="160"/>
        <v>48.745482908048594</v>
      </c>
      <c r="DD133" s="2">
        <f t="shared" si="161"/>
        <v>67.981097334234292</v>
      </c>
      <c r="DE133" s="2">
        <f t="shared" si="162"/>
        <v>69.595091216291621</v>
      </c>
      <c r="DF133" s="2">
        <f t="shared" si="163"/>
        <v>71.536787144416863</v>
      </c>
      <c r="DG133" s="2">
        <f t="shared" si="164"/>
        <v>72.14105678171795</v>
      </c>
      <c r="DH133" s="2">
        <f t="shared" si="165"/>
        <v>74.405012949321176</v>
      </c>
      <c r="DI133" s="2">
        <f t="shared" si="166"/>
        <v>76.545973461673242</v>
      </c>
      <c r="DJ133" s="2">
        <f t="shared" si="167"/>
        <v>77.598752645237951</v>
      </c>
      <c r="DK133" s="2">
        <f t="shared" si="168"/>
        <v>76.341237135457249</v>
      </c>
      <c r="DL133" s="2">
        <f t="shared" si="169"/>
        <v>73.608677899292019</v>
      </c>
      <c r="DM133" s="2">
        <f t="shared" si="170"/>
        <v>69.349073567760641</v>
      </c>
      <c r="DN133" s="2">
        <f t="shared" si="171"/>
        <v>63.92361552789788</v>
      </c>
      <c r="DO133" s="2">
        <f t="shared" si="172"/>
        <v>56.990191463729744</v>
      </c>
      <c r="DP133" s="2">
        <f t="shared" si="173"/>
        <v>47.275518332135235</v>
      </c>
      <c r="DS133" s="2">
        <f t="shared" si="174"/>
        <v>0.91022197046881204</v>
      </c>
      <c r="DT133" s="2">
        <f t="shared" si="175"/>
        <v>0.91331179156227271</v>
      </c>
      <c r="DU133" s="2">
        <f t="shared" si="176"/>
        <v>0.92360407940493627</v>
      </c>
      <c r="DV133" s="2">
        <f t="shared" si="177"/>
        <v>0.92217161158239613</v>
      </c>
      <c r="DW133" s="2">
        <f t="shared" si="178"/>
        <v>0.92779487514843639</v>
      </c>
      <c r="DX133" s="2">
        <f t="shared" si="179"/>
        <v>0.932193182997616</v>
      </c>
      <c r="DY133" s="2">
        <f t="shared" si="180"/>
        <v>0.90917691555333979</v>
      </c>
      <c r="DZ133" s="2">
        <f t="shared" si="181"/>
        <v>0.91348325260244689</v>
      </c>
      <c r="EA133" s="2">
        <f t="shared" si="182"/>
        <v>0.91427730502750937</v>
      </c>
      <c r="EB133" s="2">
        <f t="shared" si="183"/>
        <v>0.91992627368857149</v>
      </c>
      <c r="EC133" s="2">
        <f t="shared" si="184"/>
        <v>0.92238805082732822</v>
      </c>
      <c r="ED133" s="2">
        <f t="shared" si="185"/>
        <v>0.91368227872840613</v>
      </c>
      <c r="EE133" s="2">
        <f t="shared" si="186"/>
        <v>0.91364626998344323</v>
      </c>
    </row>
    <row r="134" spans="2:135" x14ac:dyDescent="0.25">
      <c r="B134" s="2">
        <v>128</v>
      </c>
      <c r="C134">
        <v>69.302999999999997</v>
      </c>
      <c r="D134">
        <v>69.652000000000001</v>
      </c>
      <c r="E134">
        <v>71.394000000000005</v>
      </c>
      <c r="F134">
        <v>72.135999999999996</v>
      </c>
      <c r="G134">
        <v>73.757999999999996</v>
      </c>
      <c r="H134">
        <v>75.847999999999999</v>
      </c>
      <c r="I134">
        <v>78.379000000000005</v>
      </c>
      <c r="J134">
        <v>77.5</v>
      </c>
      <c r="K134">
        <v>75.090999999999994</v>
      </c>
      <c r="L134">
        <v>70.712000000000003</v>
      </c>
      <c r="M134">
        <v>65.47</v>
      </c>
      <c r="N134">
        <v>58.603000000000002</v>
      </c>
      <c r="O134">
        <v>49.632399999999997</v>
      </c>
      <c r="R134" s="5">
        <f t="shared" ref="R134:R197" si="190">AV134+(C$209*_xlfn.NORM.DIST($B134,C$214*C$215+C$213,C$219*C$214,FALSE))+(C$211*_xlfn.NORM.DIST($B134,C$214*C$216+C$213,C$220*C$214,FALSE))+(C$210*_xlfn.NORM.DIST($B134,C$214*C$217+C$213,C$221*C$214,FALSE))+(C$212*_xlfn.NORM.DIST($B134,C$214*C$218+C$213,C$222*C$214,FALSE))</f>
        <v>68.429589393136268</v>
      </c>
      <c r="S134" s="5">
        <f t="shared" ref="S134:S197" si="191">AW134+(D$209*_xlfn.NORM.DIST($B134,D$214*D$215+D$213,D$219*D$214,FALSE))+(D$211*_xlfn.NORM.DIST($B134,D$214*D$216+D$213,D$220*D$214,FALSE))+(D$210*_xlfn.NORM.DIST($B134,D$214*D$217+D$213,D$221*D$214,FALSE))+(D$212*_xlfn.NORM.DIST($B134,D$214*D$218+D$213,D$222*D$214,FALSE))</f>
        <v>70.376484905617033</v>
      </c>
      <c r="T134" s="5">
        <f t="shared" ref="T134:T197" si="192">AX134+(E$209*_xlfn.NORM.DIST($B134,E$214*E$215+E$213,E$219*E$214,FALSE))+(E$211*_xlfn.NORM.DIST($B134,E$214*E$216+E$213,E$220*E$214,FALSE))+(E$210*_xlfn.NORM.DIST($B134,E$214*E$217+E$213,E$221*E$214,FALSE))+(E$212*_xlfn.NORM.DIST($B134,E$214*E$218+E$213,E$222*E$214,FALSE))</f>
        <v>72.068555744215701</v>
      </c>
      <c r="U134" s="5">
        <f t="shared" ref="U134:U197" si="193">AY134+(F$209*_xlfn.NORM.DIST($B134,F$214*F$215+F$213,F$219*F$214,FALSE))+(F$211*_xlfn.NORM.DIST($B134,F$214*F$216+F$213,F$220*F$214,FALSE))+(F$210*_xlfn.NORM.DIST($B134,F$214*F$217+F$213,F$221*F$214,FALSE))+(F$212*_xlfn.NORM.DIST($B134,F$214*F$218+F$213,F$222*F$214,FALSE))</f>
        <v>72.98871203240769</v>
      </c>
      <c r="V134" s="5">
        <f t="shared" ref="V134:V197" si="194">AZ134+(G$209*_xlfn.NORM.DIST($B134,G$214*G$215+G$213,G$219*G$214,FALSE))+(G$211*_xlfn.NORM.DIST($B134,G$214*G$216+G$213,G$220*G$214,FALSE))+(G$210*_xlfn.NORM.DIST($B134,G$214*G$217+G$213,G$221*G$214,FALSE))+(G$212*_xlfn.NORM.DIST($B134,G$214*G$218+G$213,G$222*G$214,FALSE))</f>
        <v>75.056416160303442</v>
      </c>
      <c r="W134" s="5">
        <f t="shared" ref="W134:W197" si="195">BA134+(H$209*_xlfn.NORM.DIST($B134,H$214*H$215+H$213,H$219*H$214,FALSE))+(H$211*_xlfn.NORM.DIST($B134,H$214*H$216+H$213,H$220*H$214,FALSE))+(H$210*_xlfn.NORM.DIST($B134,H$214*H$217+H$213,H$221*H$214,FALSE))+(H$212*_xlfn.NORM.DIST($B134,H$214*H$218+H$213,H$222*H$214,FALSE))</f>
        <v>76.951949707062752</v>
      </c>
      <c r="X134" s="5">
        <f t="shared" ref="X134:X197" si="196">BB134+(I$209*_xlfn.NORM.DIST($B134,I$214*I$215+I$213,I$219*I$214,FALSE))+(I$211*_xlfn.NORM.DIST($B134,I$214*I$216+I$213,I$220*I$214,FALSE))+(I$210*_xlfn.NORM.DIST($B134,I$214*I$217+I$213,I$221*I$214,FALSE))+(I$212*_xlfn.NORM.DIST($B134,I$214*I$218+I$213,I$222*I$214,FALSE))</f>
        <v>80.615451349873467</v>
      </c>
      <c r="Y134" s="5">
        <f t="shared" ref="Y134:Y197" si="197">BC134+(J$209*_xlfn.NORM.DIST($B134,J$214*J$215+J$213,J$219*J$214,FALSE))+(J$211*_xlfn.NORM.DIST($B134,J$214*J$216+J$213,J$220*J$214,FALSE))+(J$210*_xlfn.NORM.DIST($B134,J$214*J$217+J$213,J$221*J$214,FALSE))+(J$212*_xlfn.NORM.DIST($B134,J$214*J$218+J$213,J$222*J$214,FALSE))</f>
        <v>79.113380911093344</v>
      </c>
      <c r="Z134" s="5">
        <f t="shared" ref="Z134:Z197" si="198">BD134+(K$209*_xlfn.NORM.DIST($B134,K$214*K$215+K$213,K$219*K$214,FALSE))+(K$211*_xlfn.NORM.DIST($B134,K$214*K$216+K$213,K$220*K$214,FALSE))+(K$210*_xlfn.NORM.DIST($B134,K$214*K$217+K$213,K$221*K$214,FALSE))+(K$212*_xlfn.NORM.DIST($B134,K$214*K$218+K$213,K$222*K$214,FALSE))</f>
        <v>76.560471077468279</v>
      </c>
      <c r="AA134" s="5">
        <f t="shared" ref="AA134:AA197" si="199">BE134+(L$209*_xlfn.NORM.DIST($B134,L$214*L$215+L$213,L$219*L$214,FALSE))+(L$211*_xlfn.NORM.DIST($B134,L$214*L$216+L$213,L$220*L$214,FALSE))+(L$210*_xlfn.NORM.DIST($B134,L$214*L$217+L$213,L$221*L$214,FALSE))+(L$212*_xlfn.NORM.DIST($B134,L$214*L$218+L$213,L$222*L$214,FALSE))</f>
        <v>71.931164136056836</v>
      </c>
      <c r="AB134" s="5">
        <f t="shared" ref="AB134:AB197" si="200">BF134+(M$209*_xlfn.NORM.DIST($B134,M$214*M$215+M$213,M$219*M$214,FALSE))+(M$211*_xlfn.NORM.DIST($B134,M$214*M$216+M$213,M$220*M$214,FALSE))+(M$210*_xlfn.NORM.DIST($B134,M$214*M$217+M$213,M$221*M$214,FALSE))+(M$212*_xlfn.NORM.DIST($B134,M$214*M$218+M$213,M$222*M$214,FALSE))</f>
        <v>66.610695354054371</v>
      </c>
      <c r="AC134" s="5">
        <f t="shared" ref="AC134:AC197" si="201">BG134+(N$209*_xlfn.NORM.DIST($B134,N$214*N$215+N$213,N$219*N$214,FALSE))+(N$211*_xlfn.NORM.DIST($B134,N$214*N$216+N$213,N$220*N$214,FALSE))+(N$210*_xlfn.NORM.DIST($B134,N$214*N$217+N$213,N$221*N$214,FALSE))+(N$212*_xlfn.NORM.DIST($B134,N$214*N$218+N$213,N$222*N$214,FALSE))</f>
        <v>61.563320629615433</v>
      </c>
      <c r="AD134" s="5">
        <f t="shared" ref="AD134:AD197" si="202">BH134+(O$209*_xlfn.NORM.DIST($B134,O$214*O$215+O$213,O$219*O$214,FALSE))+(O$211*_xlfn.NORM.DIST($B134,O$214*O$216+O$213,O$220*O$214,FALSE))+(O$210*_xlfn.NORM.DIST($B134,O$214*O$217+O$213,O$221*O$214,FALSE))+(O$212*_xlfn.NORM.DIST($B134,O$214*O$218+O$213,O$222*O$214,FALSE))</f>
        <v>51.844000025330878</v>
      </c>
      <c r="AE134" s="5"/>
      <c r="AG134" s="5">
        <f t="shared" si="188"/>
        <v>0.87341060686372884</v>
      </c>
      <c r="AH134" s="5">
        <f t="shared" si="188"/>
        <v>-0.72448490561703238</v>
      </c>
      <c r="AI134" s="5">
        <f t="shared" si="188"/>
        <v>-0.67455574421569509</v>
      </c>
      <c r="AJ134" s="5">
        <f t="shared" si="187"/>
        <v>-0.85271203240769466</v>
      </c>
      <c r="AK134" s="5">
        <f t="shared" si="187"/>
        <v>-1.2984161603034465</v>
      </c>
      <c r="AL134" s="5">
        <f t="shared" si="187"/>
        <v>-1.1039497070627533</v>
      </c>
      <c r="AM134" s="5">
        <f t="shared" si="187"/>
        <v>-2.2364513498734624</v>
      </c>
      <c r="AN134" s="5">
        <f t="shared" si="187"/>
        <v>-1.6133809110933441</v>
      </c>
      <c r="AO134" s="5">
        <f t="shared" si="187"/>
        <v>-1.4694710774682846</v>
      </c>
      <c r="AP134" s="5">
        <f t="shared" si="189"/>
        <v>-1.2191641360568326</v>
      </c>
      <c r="AQ134" s="5">
        <f t="shared" si="189"/>
        <v>-1.1406953540543725</v>
      </c>
      <c r="AR134" s="5">
        <f t="shared" si="189"/>
        <v>-2.9603206296154312</v>
      </c>
      <c r="AS134" s="5">
        <f t="shared" si="189"/>
        <v>-2.2116000253308812</v>
      </c>
      <c r="AV134" s="2">
        <f t="shared" ref="AV134:AV197" si="203">((1-DS134)*CO134) + (DS134*DD134)</f>
        <v>68.16465011335579</v>
      </c>
      <c r="AW134" s="2">
        <f t="shared" ref="AW134:AW197" si="204">((1-DT134)*CP134) + (DT134*DE134)</f>
        <v>69.67235946170203</v>
      </c>
      <c r="AX134" s="2">
        <f t="shared" ref="AX134:AX197" si="205">((1-DU134)*CQ134) + (DU134*DF134)</f>
        <v>71.613665331555353</v>
      </c>
      <c r="AY134" s="2">
        <f t="shared" ref="AY134:AY197" si="206">((1-DV134)*CR134) + (DV134*DG134)</f>
        <v>72.222888255542387</v>
      </c>
      <c r="AZ134" s="2">
        <f t="shared" ref="AZ134:AZ197" si="207">((1-DW134)*CS134) + (DW134*DH134)</f>
        <v>74.499058029037542</v>
      </c>
      <c r="BA134" s="2">
        <f t="shared" ref="BA134:BA197" si="208">((1-DX134)*CT134) + (DX134*DI134)</f>
        <v>76.692071611649212</v>
      </c>
      <c r="BB134" s="2">
        <f t="shared" ref="BB134:BB197" si="209">((1-DY134)*CU134) + (DY134*DJ134)</f>
        <v>77.778715343705642</v>
      </c>
      <c r="BC134" s="2">
        <f t="shared" ref="BC134:BC197" si="210">((1-DZ134)*CV134) + (DZ134*DK134)</f>
        <v>76.556214287165062</v>
      </c>
      <c r="BD134" s="2">
        <f t="shared" ref="BD134:BD197" si="211">((1-EA134)*CW134) + (EA134*DL134)</f>
        <v>73.786831006296225</v>
      </c>
      <c r="BE134" s="2">
        <f t="shared" ref="BE134:BE197" si="212">((1-EB134)*CX134) + (EB134*DM134)</f>
        <v>69.516157953032135</v>
      </c>
      <c r="BF134" s="2">
        <f t="shared" ref="BF134:BF197" si="213">((1-EC134)*CY134) + (EC134*DN134)</f>
        <v>64.084343823470377</v>
      </c>
      <c r="BG134" s="2">
        <f t="shared" ref="BG134:BG197" si="214">((1-ED134)*CZ134) + (ED134*DO134)</f>
        <v>57.130958797793831</v>
      </c>
      <c r="BH134" s="2">
        <f t="shared" ref="BH134:BH197" si="215">((1-EE134)*DA134) + (EE134*DP134)</f>
        <v>47.372276155162865</v>
      </c>
      <c r="BK134" s="2" t="str">
        <f t="shared" ref="BK134:BK197" si="216">IF(OR($B134&lt;C$229, AND($B134&gt;C$230, $B134&lt;C$231)), C134, "")</f>
        <v/>
      </c>
      <c r="BL134" s="2" t="str">
        <f t="shared" ref="BL134:BL197" si="217">IF(OR($B134&lt;D$229, AND($B134&gt;D$230, $B134&lt;D$231)), D134, "")</f>
        <v/>
      </c>
      <c r="BM134" s="2" t="str">
        <f t="shared" ref="BM134:BM197" si="218">IF(OR($B134&lt;E$229, AND($B134&gt;E$230, $B134&lt;E$231)), E134, "")</f>
        <v/>
      </c>
      <c r="BN134" s="2" t="str">
        <f t="shared" ref="BN134:BN197" si="219">IF(OR($B134&lt;F$229, AND($B134&gt;F$230, $B134&lt;F$231)), F134, "")</f>
        <v/>
      </c>
      <c r="BO134" s="2" t="str">
        <f t="shared" ref="BO134:BO197" si="220">IF(OR($B134&lt;G$229, AND($B134&gt;G$230, $B134&lt;G$231)), G134, "")</f>
        <v/>
      </c>
      <c r="BP134" s="2" t="str">
        <f t="shared" ref="BP134:BP197" si="221">IF(OR($B134&lt;H$229, AND($B134&gt;H$230, $B134&lt;H$231)), H134, "")</f>
        <v/>
      </c>
      <c r="BQ134" s="2" t="str">
        <f t="shared" ref="BQ134:BQ197" si="222">IF(OR($B134&lt;I$229, AND($B134&gt;I$230, $B134&lt;I$231)), I134, "")</f>
        <v/>
      </c>
      <c r="BR134" s="2" t="str">
        <f t="shared" ref="BR134:BR197" si="223">IF(OR($B134&lt;J$229, AND($B134&gt;J$230, $B134&lt;J$231)), J134, "")</f>
        <v/>
      </c>
      <c r="BS134" s="2" t="str">
        <f t="shared" ref="BS134:BS197" si="224">IF(OR($B134&lt;K$229, AND($B134&gt;K$230, $B134&lt;K$231)), K134, "")</f>
        <v/>
      </c>
      <c r="BT134" s="2" t="str">
        <f t="shared" ref="BT134:BT197" si="225">IF(OR($B134&lt;L$229, AND($B134&gt;L$230, $B134&lt;L$231)), L134, "")</f>
        <v/>
      </c>
      <c r="BU134" s="2" t="str">
        <f t="shared" ref="BU134:BU197" si="226">IF(OR($B134&lt;M$229, AND($B134&gt;M$230, $B134&lt;M$231)), M134, "")</f>
        <v/>
      </c>
      <c r="BV134" s="2" t="str">
        <f t="shared" ref="BV134:BV197" si="227">IF(OR($B134&lt;N$229, AND($B134&gt;N$230, $B134&lt;N$231)), N134, "")</f>
        <v/>
      </c>
      <c r="BW134" s="2" t="str">
        <f t="shared" ref="BW134:BW197" si="228">IF(OR($B134&lt;O$229, AND($B134&gt;O$230, $B134&lt;O$231)), O134, "")</f>
        <v/>
      </c>
      <c r="BZ134" s="2" t="str">
        <f t="shared" ref="BZ134:BZ197" si="229">IF(OR(AND($B134&gt;C$230, $B134&lt;C$231), $B134&gt;C$232), C134, "")</f>
        <v/>
      </c>
      <c r="CA134" s="2" t="str">
        <f t="shared" ref="CA134:CA197" si="230">IF(OR(AND($B134&gt;D$230, $B134&lt;D$231), $B134&gt;D$232), D134, "")</f>
        <v/>
      </c>
      <c r="CB134" s="2" t="str">
        <f t="shared" ref="CB134:CB197" si="231">IF(OR(AND($B134&gt;E$230, $B134&lt;E$231), $B134&gt;E$232), E134, "")</f>
        <v/>
      </c>
      <c r="CC134" s="2" t="str">
        <f t="shared" ref="CC134:CC197" si="232">IF(OR(AND($B134&gt;F$230, $B134&lt;F$231), $B134&gt;F$232), F134, "")</f>
        <v/>
      </c>
      <c r="CD134" s="2" t="str">
        <f t="shared" ref="CD134:CD197" si="233">IF(OR(AND($B134&gt;G$230, $B134&lt;G$231), $B134&gt;G$232), G134, "")</f>
        <v/>
      </c>
      <c r="CE134" s="2" t="str">
        <f t="shared" ref="CE134:CE197" si="234">IF(OR(AND($B134&gt;H$230, $B134&lt;H$231), $B134&gt;H$232), H134, "")</f>
        <v/>
      </c>
      <c r="CF134" s="2" t="str">
        <f t="shared" ref="CF134:CF197" si="235">IF(OR(AND($B134&gt;I$230, $B134&lt;I$231), $B134&gt;I$232), I134, "")</f>
        <v/>
      </c>
      <c r="CG134" s="2" t="str">
        <f t="shared" ref="CG134:CG197" si="236">IF(OR(AND($B134&gt;J$230, $B134&lt;J$231), $B134&gt;J$232), J134, "")</f>
        <v/>
      </c>
      <c r="CH134" s="2" t="str">
        <f t="shared" ref="CH134:CH197" si="237">IF(OR(AND($B134&gt;K$230, $B134&lt;K$231), $B134&gt;K$232), K134, "")</f>
        <v/>
      </c>
      <c r="CI134" s="2" t="str">
        <f t="shared" ref="CI134:CI197" si="238">IF(OR(AND($B134&gt;L$230, $B134&lt;L$231), $B134&gt;L$232), L134, "")</f>
        <v/>
      </c>
      <c r="CJ134" s="2" t="str">
        <f t="shared" ref="CJ134:CJ197" si="239">IF(OR(AND($B134&gt;M$230, $B134&lt;M$231), $B134&gt;M$232), M134, "")</f>
        <v/>
      </c>
      <c r="CK134" s="2" t="str">
        <f t="shared" ref="CK134:CK197" si="240">IF(OR(AND($B134&gt;N$230, $B134&lt;N$231), $B134&gt;N$232), N134, "")</f>
        <v/>
      </c>
      <c r="CL134" s="2" t="str">
        <f t="shared" ref="CL134:CL197" si="241">IF(OR(AND($B134&gt;O$230, $B134&lt;O$231), $B134&gt;O$232), O134, "")</f>
        <v/>
      </c>
      <c r="CO134" s="2">
        <f t="shared" ref="CO134:CO197" si="242">BK$207*$B134+BK$209</f>
        <v>71.065696019704134</v>
      </c>
      <c r="CP134" s="2">
        <f t="shared" ref="CP134:CP197" si="243">BL$207*$B134+BL$209</f>
        <v>71.140471957667145</v>
      </c>
      <c r="CQ134" s="2">
        <f t="shared" ref="CQ134:CQ197" si="244">BM$207*$B134+BM$209</f>
        <v>73.353685798441504</v>
      </c>
      <c r="CR134" s="2">
        <f t="shared" ref="CR134:CR197" si="245">BN$207*$B134+BN$209</f>
        <v>73.787677404204132</v>
      </c>
      <c r="CS134" s="2">
        <f t="shared" ref="CS134:CS197" si="246">BO$207*$B134+BO$209</f>
        <v>76.228158713558358</v>
      </c>
      <c r="CT134" s="2">
        <f t="shared" ref="CT134:CT197" si="247">BP$207*$B134+BP$209</f>
        <v>79.510867606697104</v>
      </c>
      <c r="CU134" s="2">
        <f t="shared" ref="CU134:CU197" si="248">BQ$207*$B134+BQ$209</f>
        <v>80.233487108119817</v>
      </c>
      <c r="CV134" s="2">
        <f t="shared" ref="CV134:CV197" si="249">BR$207*$B134+BR$209</f>
        <v>79.735836933708072</v>
      </c>
      <c r="CW134" s="2">
        <f t="shared" ref="CW134:CW197" si="250">BS$207*$B134+BS$209</f>
        <v>76.541041798398126</v>
      </c>
      <c r="CX134" s="2">
        <f t="shared" ref="CX134:CX197" si="251">BT$207*$B134+BT$209</f>
        <v>72.33504369856999</v>
      </c>
      <c r="CY134" s="2">
        <f t="shared" ref="CY134:CY197" si="252">BU$207*$B134+BU$209</f>
        <v>66.838373337320647</v>
      </c>
      <c r="CZ134" s="2">
        <f t="shared" ref="CZ134:CZ197" si="253">BV$207*$B134+BV$209</f>
        <v>59.267547073929094</v>
      </c>
      <c r="DA134" s="2">
        <f t="shared" ref="DA134:DA197" si="254">BW$207*$B134+BW$209</f>
        <v>48.761156665737346</v>
      </c>
      <c r="DD134" s="2">
        <f t="shared" ref="DD134:DD197" si="255">BZ$207*$B134+BZ$209</f>
        <v>67.903688062794814</v>
      </c>
      <c r="DE134" s="2">
        <f t="shared" ref="DE134:DE197" si="256">CA$207*$B134+CA$209</f>
        <v>69.545272704545411</v>
      </c>
      <c r="DF134" s="2">
        <f t="shared" ref="DF134:DF197" si="257">CB$207*$B134+CB$209</f>
        <v>71.482403432600094</v>
      </c>
      <c r="DG134" s="2">
        <f t="shared" ref="DG134:DG197" si="258">CC$207*$B134+CC$209</f>
        <v>72.102445102905392</v>
      </c>
      <c r="DH134" s="2">
        <f t="shared" ref="DH134:DH197" si="259">CD$207*$B134+CD$209</f>
        <v>74.376332097650632</v>
      </c>
      <c r="DI134" s="2">
        <f t="shared" ref="DI134:DI197" si="260">CE$207*$B134+CE$209</f>
        <v>76.505076143609216</v>
      </c>
      <c r="DJ134" s="2">
        <f t="shared" ref="DJ134:DJ197" si="261">CF$207*$B134+CF$209</f>
        <v>77.555070460729141</v>
      </c>
      <c r="DK134" s="2">
        <f t="shared" ref="DK134:DK197" si="262">CG$207*$B134+CG$209</f>
        <v>76.281567087230428</v>
      </c>
      <c r="DL134" s="2">
        <f t="shared" ref="DL134:DL197" si="263">CH$207*$B134+CH$209</f>
        <v>73.551317915367619</v>
      </c>
      <c r="DM134" s="2">
        <f t="shared" ref="DM134:DM197" si="264">CI$207*$B134+CI$209</f>
        <v>69.292381446279805</v>
      </c>
      <c r="DN134" s="2">
        <f t="shared" ref="DN134:DN197" si="265">CJ$207*$B134+CJ$209</f>
        <v>63.87300294296174</v>
      </c>
      <c r="DO134" s="2">
        <f t="shared" ref="DO134:DO197" si="266">CK$207*$B134+CK$209</f>
        <v>56.94687074409434</v>
      </c>
      <c r="DP134" s="2">
        <f t="shared" ref="DP134:DP197" si="267">CL$207*$B134+CL$209</f>
        <v>47.252555826699464</v>
      </c>
      <c r="DS134" s="2">
        <f t="shared" ref="DS134:DS197" si="268">POWER(10,($B134-C$227)/C$228)/(1+POWER(10,($B134-C$227)/C$228))</f>
        <v>0.91746951490405027</v>
      </c>
      <c r="DT134" s="2">
        <f t="shared" ref="DT134:DT197" si="269">POWER(10,($B134-D$227)/D$228)/(1+POWER(10,($B134-D$227)/D$228))</f>
        <v>0.92033173479242669</v>
      </c>
      <c r="DU134" s="2">
        <f t="shared" ref="DU134:DU197" si="270">POWER(10,($B134-E$227)/E$228)/(1+POWER(10,($B134-E$227)/E$228))</f>
        <v>0.92985457387333925</v>
      </c>
      <c r="DV134" s="2">
        <f t="shared" ref="DV134:DV197" si="271">POWER(10,($B134-F$227)/F$228)/(1+POWER(10,($B134-F$227)/F$228))</f>
        <v>0.92853023731851358</v>
      </c>
      <c r="DW134" s="2">
        <f t="shared" ref="DW134:DW197" si="272">POWER(10,($B134-G$227)/G$228)/(1+POWER(10,($B134-G$227)/G$228))</f>
        <v>0.93372709392301845</v>
      </c>
      <c r="DX134" s="2">
        <f t="shared" ref="DX134:DX197" si="273">POWER(10,($B134-H$227)/H$228)/(1+POWER(10,($B134-H$227)/H$228))</f>
        <v>0.93778827628717665</v>
      </c>
      <c r="DY134" s="2">
        <f t="shared" ref="DY134:DY197" si="274">POWER(10,($B134-I$227)/I$228)/(1+POWER(10,($B134-I$227)/I$228))</f>
        <v>0.91650108537281605</v>
      </c>
      <c r="DZ134" s="2">
        <f t="shared" ref="DZ134:DZ197" si="275">POWER(10,($B134-J$227)/J$228)/(1+POWER(10,($B134-J$227)/J$228))</f>
        <v>0.92049051980849461</v>
      </c>
      <c r="EA134" s="2">
        <f t="shared" ref="EA134:EA197" si="276">POWER(10,($B134-K$227)/K$228)/(1+POWER(10,($B134-K$227)/K$228))</f>
        <v>0.92122580541120924</v>
      </c>
      <c r="EB134" s="2">
        <f t="shared" ref="EB134:EB197" si="277">POWER(10,($B134-L$227)/L$228)/(1+POWER(10,($B134-L$227)/L$228))</f>
        <v>0.92645371447853209</v>
      </c>
      <c r="EC134" s="2">
        <f t="shared" ref="EC134:EC197" si="278">POWER(10,($B134-M$227)/M$228)/(1+POWER(10,($B134-M$227)/M$228))</f>
        <v>0.92873035998785336</v>
      </c>
      <c r="ED134" s="2">
        <f t="shared" ref="ED134:ED197" si="279">POWER(10,($B134-N$227)/N$228)/(1+POWER(10,($B134-N$227)/N$228))</f>
        <v>0.92067482598376926</v>
      </c>
      <c r="EE134" s="2">
        <f t="shared" ref="EE134:EE197" si="280">POWER(10,($B134-O$227)/O$228)/(1+POWER(10,($B134-O$227)/O$228))</f>
        <v>0.92064148092363995</v>
      </c>
    </row>
    <row r="135" spans="2:135" x14ac:dyDescent="0.25">
      <c r="B135" s="2">
        <v>129</v>
      </c>
      <c r="C135">
        <v>67.924000000000007</v>
      </c>
      <c r="D135">
        <v>68.409000000000006</v>
      </c>
      <c r="E135">
        <v>72.197000000000003</v>
      </c>
      <c r="F135">
        <v>71.061000000000007</v>
      </c>
      <c r="G135">
        <v>74.212000000000003</v>
      </c>
      <c r="H135">
        <v>75.909000000000006</v>
      </c>
      <c r="I135">
        <v>78.227000000000004</v>
      </c>
      <c r="J135">
        <v>75.561000000000007</v>
      </c>
      <c r="K135">
        <v>74.909000000000006</v>
      </c>
      <c r="L135">
        <v>70.424000000000007</v>
      </c>
      <c r="M135">
        <v>63.817999999999998</v>
      </c>
      <c r="N135">
        <v>58.103000000000002</v>
      </c>
      <c r="O135">
        <v>47.882399999999997</v>
      </c>
      <c r="R135" s="5">
        <f t="shared" si="190"/>
        <v>68.264018893372935</v>
      </c>
      <c r="S135" s="5">
        <f t="shared" si="191"/>
        <v>70.10306415581239</v>
      </c>
      <c r="T135" s="5">
        <f t="shared" si="192"/>
        <v>71.830680593533586</v>
      </c>
      <c r="U135" s="5">
        <f t="shared" si="193"/>
        <v>72.642990093435117</v>
      </c>
      <c r="V135" s="5">
        <f t="shared" si="194"/>
        <v>74.767940353036607</v>
      </c>
      <c r="W135" s="5">
        <f t="shared" si="195"/>
        <v>76.766873623606472</v>
      </c>
      <c r="X135" s="5">
        <f t="shared" si="196"/>
        <v>79.614820798945715</v>
      </c>
      <c r="Y135" s="5">
        <f t="shared" si="197"/>
        <v>78.118400708215901</v>
      </c>
      <c r="Z135" s="5">
        <f t="shared" si="198"/>
        <v>75.481860961192012</v>
      </c>
      <c r="AA135" s="5">
        <f t="shared" si="199"/>
        <v>70.938681614072323</v>
      </c>
      <c r="AB135" s="5">
        <f t="shared" si="200"/>
        <v>65.593384686454783</v>
      </c>
      <c r="AC135" s="5">
        <f t="shared" si="201"/>
        <v>60.187742157356389</v>
      </c>
      <c r="AD135" s="5">
        <f t="shared" si="202"/>
        <v>50.57089166926604</v>
      </c>
      <c r="AE135" s="5"/>
      <c r="AG135" s="5">
        <f t="shared" si="188"/>
        <v>-0.34001889337292823</v>
      </c>
      <c r="AH135" s="5">
        <f t="shared" si="188"/>
        <v>-1.6940641558123843</v>
      </c>
      <c r="AI135" s="5">
        <f t="shared" si="188"/>
        <v>0.36631940646641681</v>
      </c>
      <c r="AJ135" s="5">
        <f t="shared" si="187"/>
        <v>-1.5819900934351097</v>
      </c>
      <c r="AK135" s="5">
        <f t="shared" si="187"/>
        <v>-0.55594035303660405</v>
      </c>
      <c r="AL135" s="5">
        <f t="shared" si="187"/>
        <v>-0.85787362360646569</v>
      </c>
      <c r="AM135" s="5">
        <f t="shared" si="187"/>
        <v>-1.387820798945711</v>
      </c>
      <c r="AN135" s="5">
        <f t="shared" si="187"/>
        <v>-2.5574007082158943</v>
      </c>
      <c r="AO135" s="5">
        <f t="shared" si="187"/>
        <v>-0.57286096119200636</v>
      </c>
      <c r="AP135" s="5">
        <f t="shared" si="189"/>
        <v>-0.51468161407231605</v>
      </c>
      <c r="AQ135" s="5">
        <f t="shared" si="189"/>
        <v>-1.7753846864547853</v>
      </c>
      <c r="AR135" s="5">
        <f t="shared" si="189"/>
        <v>-2.0847421573563878</v>
      </c>
      <c r="AS135" s="5">
        <f t="shared" si="189"/>
        <v>-2.6884916692660425</v>
      </c>
      <c r="AV135" s="2">
        <f t="shared" si="203"/>
        <v>68.072553306610416</v>
      </c>
      <c r="AW135" s="2">
        <f t="shared" si="204"/>
        <v>69.614584650014962</v>
      </c>
      <c r="AX135" s="2">
        <f t="shared" si="205"/>
        <v>71.551441025275309</v>
      </c>
      <c r="AY135" s="2">
        <f t="shared" si="206"/>
        <v>72.17666595843825</v>
      </c>
      <c r="AZ135" s="2">
        <f t="shared" si="207"/>
        <v>74.462696204290637</v>
      </c>
      <c r="BA135" s="2">
        <f t="shared" si="208"/>
        <v>76.639858466608473</v>
      </c>
      <c r="BB135" s="2">
        <f t="shared" si="209"/>
        <v>77.722696280503513</v>
      </c>
      <c r="BC135" s="2">
        <f t="shared" si="210"/>
        <v>76.480806649460817</v>
      </c>
      <c r="BD135" s="2">
        <f t="shared" si="211"/>
        <v>73.715933844283924</v>
      </c>
      <c r="BE135" s="2">
        <f t="shared" si="212"/>
        <v>69.446429587046183</v>
      </c>
      <c r="BF135" s="2">
        <f t="shared" si="213"/>
        <v>64.021534498673432</v>
      </c>
      <c r="BG135" s="2">
        <f t="shared" si="214"/>
        <v>57.077505156030043</v>
      </c>
      <c r="BH135" s="2">
        <f t="shared" si="215"/>
        <v>47.342363328050013</v>
      </c>
      <c r="BK135" s="2" t="str">
        <f t="shared" si="216"/>
        <v/>
      </c>
      <c r="BL135" s="2" t="str">
        <f t="shared" si="217"/>
        <v/>
      </c>
      <c r="BM135" s="2" t="str">
        <f t="shared" si="218"/>
        <v/>
      </c>
      <c r="BN135" s="2" t="str">
        <f t="shared" si="219"/>
        <v/>
      </c>
      <c r="BO135" s="2" t="str">
        <f t="shared" si="220"/>
        <v/>
      </c>
      <c r="BP135" s="2" t="str">
        <f t="shared" si="221"/>
        <v/>
      </c>
      <c r="BQ135" s="2" t="str">
        <f t="shared" si="222"/>
        <v/>
      </c>
      <c r="BR135" s="2" t="str">
        <f t="shared" si="223"/>
        <v/>
      </c>
      <c r="BS135" s="2" t="str">
        <f t="shared" si="224"/>
        <v/>
      </c>
      <c r="BT135" s="2" t="str">
        <f t="shared" si="225"/>
        <v/>
      </c>
      <c r="BU135" s="2" t="str">
        <f t="shared" si="226"/>
        <v/>
      </c>
      <c r="BV135" s="2" t="str">
        <f t="shared" si="227"/>
        <v/>
      </c>
      <c r="BW135" s="2" t="str">
        <f t="shared" si="228"/>
        <v/>
      </c>
      <c r="BZ135" s="2" t="str">
        <f t="shared" si="229"/>
        <v/>
      </c>
      <c r="CA135" s="2" t="str">
        <f t="shared" si="230"/>
        <v/>
      </c>
      <c r="CB135" s="2" t="str">
        <f t="shared" si="231"/>
        <v/>
      </c>
      <c r="CC135" s="2" t="str">
        <f t="shared" si="232"/>
        <v/>
      </c>
      <c r="CD135" s="2" t="str">
        <f t="shared" si="233"/>
        <v/>
      </c>
      <c r="CE135" s="2" t="str">
        <f t="shared" si="234"/>
        <v/>
      </c>
      <c r="CF135" s="2" t="str">
        <f t="shared" si="235"/>
        <v/>
      </c>
      <c r="CG135" s="2" t="str">
        <f t="shared" si="236"/>
        <v/>
      </c>
      <c r="CH135" s="2" t="str">
        <f t="shared" si="237"/>
        <v/>
      </c>
      <c r="CI135" s="2" t="str">
        <f t="shared" si="238"/>
        <v/>
      </c>
      <c r="CJ135" s="2" t="str">
        <f t="shared" si="239"/>
        <v/>
      </c>
      <c r="CK135" s="2" t="str">
        <f t="shared" si="240"/>
        <v/>
      </c>
      <c r="CL135" s="2" t="str">
        <f t="shared" si="241"/>
        <v/>
      </c>
      <c r="CO135" s="2">
        <f t="shared" si="242"/>
        <v>71.074456741844671</v>
      </c>
      <c r="CP135" s="2">
        <f t="shared" si="243"/>
        <v>71.123558958948379</v>
      </c>
      <c r="CQ135" s="2">
        <f t="shared" si="244"/>
        <v>73.345372320196844</v>
      </c>
      <c r="CR135" s="2">
        <f t="shared" si="245"/>
        <v>73.784007073715557</v>
      </c>
      <c r="CS135" s="2">
        <f t="shared" si="246"/>
        <v>76.239958539098041</v>
      </c>
      <c r="CT135" s="2">
        <f t="shared" si="247"/>
        <v>79.5435735463127</v>
      </c>
      <c r="CU135" s="2">
        <f t="shared" si="248"/>
        <v>80.265823590277918</v>
      </c>
      <c r="CV135" s="2">
        <f t="shared" si="249"/>
        <v>79.767419713078567</v>
      </c>
      <c r="CW135" s="2">
        <f t="shared" si="250"/>
        <v>76.562281696035285</v>
      </c>
      <c r="CX135" s="2">
        <f t="shared" si="251"/>
        <v>72.357217076197571</v>
      </c>
      <c r="CY135" s="2">
        <f t="shared" si="252"/>
        <v>66.866995321253597</v>
      </c>
      <c r="CZ135" s="2">
        <f t="shared" si="253"/>
        <v>59.291275063342098</v>
      </c>
      <c r="DA135" s="2">
        <f t="shared" si="254"/>
        <v>48.776830423426105</v>
      </c>
      <c r="DD135" s="2">
        <f t="shared" si="255"/>
        <v>67.82627879135535</v>
      </c>
      <c r="DE135" s="2">
        <f t="shared" si="256"/>
        <v>69.495454192799187</v>
      </c>
      <c r="DF135" s="2">
        <f t="shared" si="257"/>
        <v>71.428019720783325</v>
      </c>
      <c r="DG135" s="2">
        <f t="shared" si="258"/>
        <v>72.06383342409282</v>
      </c>
      <c r="DH135" s="2">
        <f t="shared" si="259"/>
        <v>74.347651245980089</v>
      </c>
      <c r="DI135" s="2">
        <f t="shared" si="260"/>
        <v>76.46417882554519</v>
      </c>
      <c r="DJ135" s="2">
        <f t="shared" si="261"/>
        <v>77.511388276220345</v>
      </c>
      <c r="DK135" s="2">
        <f t="shared" si="262"/>
        <v>76.221897039003622</v>
      </c>
      <c r="DL135" s="2">
        <f t="shared" si="263"/>
        <v>73.493957931443219</v>
      </c>
      <c r="DM135" s="2">
        <f t="shared" si="264"/>
        <v>69.235689324798969</v>
      </c>
      <c r="DN135" s="2">
        <f t="shared" si="265"/>
        <v>63.822390358025601</v>
      </c>
      <c r="DO135" s="2">
        <f t="shared" si="266"/>
        <v>56.903550024458937</v>
      </c>
      <c r="DP135" s="2">
        <f t="shared" si="267"/>
        <v>47.2295933212637</v>
      </c>
      <c r="DS135" s="2">
        <f t="shared" si="268"/>
        <v>0.92418071946520952</v>
      </c>
      <c r="DT135" s="2">
        <f t="shared" si="269"/>
        <v>0.92682875224452488</v>
      </c>
      <c r="DU135" s="2">
        <f t="shared" si="270"/>
        <v>0.93562931276712114</v>
      </c>
      <c r="DV135" s="2">
        <f t="shared" si="271"/>
        <v>0.93440631161267951</v>
      </c>
      <c r="DW135" s="2">
        <f t="shared" si="272"/>
        <v>0.93920387099444358</v>
      </c>
      <c r="DX135" s="2">
        <f t="shared" si="273"/>
        <v>0.94294994406579336</v>
      </c>
      <c r="DY135" s="2">
        <f t="shared" si="274"/>
        <v>0.92328445572683171</v>
      </c>
      <c r="DZ135" s="2">
        <f t="shared" si="275"/>
        <v>0.9269756156545379</v>
      </c>
      <c r="EA135" s="2">
        <f t="shared" si="276"/>
        <v>0.92765564201462147</v>
      </c>
      <c r="EB135" s="2">
        <f t="shared" si="277"/>
        <v>0.93248810229132295</v>
      </c>
      <c r="EC135" s="2">
        <f t="shared" si="278"/>
        <v>0.93459113971991736</v>
      </c>
      <c r="ED135" s="2">
        <f t="shared" si="279"/>
        <v>0.92714607890845224</v>
      </c>
      <c r="EE135" s="2">
        <f t="shared" si="280"/>
        <v>0.92711523875124868</v>
      </c>
    </row>
    <row r="136" spans="2:135" x14ac:dyDescent="0.25">
      <c r="B136" s="2">
        <v>130</v>
      </c>
      <c r="C136">
        <v>68.317999999999998</v>
      </c>
      <c r="D136">
        <v>69.727000000000004</v>
      </c>
      <c r="E136">
        <v>70.817999999999998</v>
      </c>
      <c r="F136">
        <v>70.879000000000005</v>
      </c>
      <c r="G136">
        <v>73.894000000000005</v>
      </c>
      <c r="H136">
        <v>76.152000000000001</v>
      </c>
      <c r="I136">
        <v>77.287999999999997</v>
      </c>
      <c r="J136">
        <v>76.075999999999993</v>
      </c>
      <c r="K136">
        <v>73.909000000000006</v>
      </c>
      <c r="L136">
        <v>69.561000000000007</v>
      </c>
      <c r="M136">
        <v>62.667000000000002</v>
      </c>
      <c r="N136">
        <v>57.456000000000003</v>
      </c>
      <c r="O136">
        <v>47.352899999999998</v>
      </c>
      <c r="R136" s="5">
        <f t="shared" si="190"/>
        <v>68.110643815096438</v>
      </c>
      <c r="S136" s="5">
        <f t="shared" si="191"/>
        <v>69.874593428231805</v>
      </c>
      <c r="T136" s="5">
        <f t="shared" si="192"/>
        <v>71.649971290466752</v>
      </c>
      <c r="U136" s="5">
        <f t="shared" si="193"/>
        <v>72.396344125335219</v>
      </c>
      <c r="V136" s="5">
        <f t="shared" si="194"/>
        <v>74.582831010997054</v>
      </c>
      <c r="W136" s="5">
        <f t="shared" si="195"/>
        <v>76.646387522329476</v>
      </c>
      <c r="X136" s="5">
        <f t="shared" si="196"/>
        <v>78.845777664110429</v>
      </c>
      <c r="Y136" s="5">
        <f t="shared" si="197"/>
        <v>77.385392280727956</v>
      </c>
      <c r="Z136" s="5">
        <f t="shared" si="198"/>
        <v>74.695648920033847</v>
      </c>
      <c r="AA136" s="5">
        <f t="shared" si="199"/>
        <v>70.239197399621062</v>
      </c>
      <c r="AB136" s="5">
        <f t="shared" si="200"/>
        <v>64.87444801722954</v>
      </c>
      <c r="AC136" s="5">
        <f t="shared" si="201"/>
        <v>59.06963422461714</v>
      </c>
      <c r="AD136" s="5">
        <f t="shared" si="202"/>
        <v>49.499378454953181</v>
      </c>
      <c r="AE136" s="5"/>
      <c r="AG136" s="5">
        <f t="shared" si="188"/>
        <v>0.20735618490355989</v>
      </c>
      <c r="AH136" s="5">
        <f t="shared" si="188"/>
        <v>-0.14759342823180077</v>
      </c>
      <c r="AI136" s="5">
        <f t="shared" si="188"/>
        <v>-0.831971290466754</v>
      </c>
      <c r="AJ136" s="5">
        <f t="shared" si="187"/>
        <v>-1.5173441253352138</v>
      </c>
      <c r="AK136" s="5">
        <f t="shared" si="187"/>
        <v>-0.68883101099704902</v>
      </c>
      <c r="AL136" s="5">
        <f t="shared" si="187"/>
        <v>-0.49438752232947536</v>
      </c>
      <c r="AM136" s="5">
        <f t="shared" si="187"/>
        <v>-1.5577776641104322</v>
      </c>
      <c r="AN136" s="5">
        <f t="shared" si="187"/>
        <v>-1.3093922807279625</v>
      </c>
      <c r="AO136" s="5">
        <f t="shared" si="187"/>
        <v>-0.78664892003384068</v>
      </c>
      <c r="AP136" s="5">
        <f t="shared" si="189"/>
        <v>-0.6781973996210553</v>
      </c>
      <c r="AQ136" s="5">
        <f t="shared" si="189"/>
        <v>-2.2074480172295381</v>
      </c>
      <c r="AR136" s="5">
        <f t="shared" si="189"/>
        <v>-1.6136342246171367</v>
      </c>
      <c r="AS136" s="5">
        <f t="shared" si="189"/>
        <v>-2.1464784549531828</v>
      </c>
      <c r="AV136" s="2">
        <f t="shared" si="203"/>
        <v>67.980981513396756</v>
      </c>
      <c r="AW136" s="2">
        <f t="shared" si="204"/>
        <v>69.557198101711023</v>
      </c>
      <c r="AX136" s="2">
        <f t="shared" si="205"/>
        <v>71.489558788490157</v>
      </c>
      <c r="AY136" s="2">
        <f t="shared" si="206"/>
        <v>72.130826004914894</v>
      </c>
      <c r="AZ136" s="2">
        <f t="shared" si="207"/>
        <v>74.426713525571927</v>
      </c>
      <c r="BA136" s="2">
        <f t="shared" si="208"/>
        <v>76.588160499052705</v>
      </c>
      <c r="BB136" s="2">
        <f t="shared" si="209"/>
        <v>77.667085799295052</v>
      </c>
      <c r="BC136" s="2">
        <f t="shared" si="210"/>
        <v>76.405999033474586</v>
      </c>
      <c r="BD136" s="2">
        <f t="shared" si="211"/>
        <v>73.645558457173593</v>
      </c>
      <c r="BE136" s="2">
        <f t="shared" si="212"/>
        <v>69.377228033979748</v>
      </c>
      <c r="BF136" s="2">
        <f t="shared" si="213"/>
        <v>63.959204707149944</v>
      </c>
      <c r="BG136" s="2">
        <f t="shared" si="214"/>
        <v>57.024385525393882</v>
      </c>
      <c r="BH136" s="2">
        <f t="shared" si="215"/>
        <v>47.312726903693161</v>
      </c>
      <c r="BK136" s="2" t="str">
        <f t="shared" si="216"/>
        <v/>
      </c>
      <c r="BL136" s="2" t="str">
        <f t="shared" si="217"/>
        <v/>
      </c>
      <c r="BM136" s="2" t="str">
        <f t="shared" si="218"/>
        <v/>
      </c>
      <c r="BN136" s="2" t="str">
        <f t="shared" si="219"/>
        <v/>
      </c>
      <c r="BO136" s="2" t="str">
        <f t="shared" si="220"/>
        <v/>
      </c>
      <c r="BP136" s="2" t="str">
        <f t="shared" si="221"/>
        <v/>
      </c>
      <c r="BQ136" s="2" t="str">
        <f t="shared" si="222"/>
        <v/>
      </c>
      <c r="BR136" s="2" t="str">
        <f t="shared" si="223"/>
        <v/>
      </c>
      <c r="BS136" s="2" t="str">
        <f t="shared" si="224"/>
        <v/>
      </c>
      <c r="BT136" s="2" t="str">
        <f t="shared" si="225"/>
        <v/>
      </c>
      <c r="BU136" s="2" t="str">
        <f t="shared" si="226"/>
        <v/>
      </c>
      <c r="BV136" s="2" t="str">
        <f t="shared" si="227"/>
        <v/>
      </c>
      <c r="BW136" s="2" t="str">
        <f t="shared" si="228"/>
        <v/>
      </c>
      <c r="BZ136" s="2" t="str">
        <f t="shared" si="229"/>
        <v/>
      </c>
      <c r="CA136" s="2" t="str">
        <f t="shared" si="230"/>
        <v/>
      </c>
      <c r="CB136" s="2" t="str">
        <f t="shared" si="231"/>
        <v/>
      </c>
      <c r="CC136" s="2" t="str">
        <f t="shared" si="232"/>
        <v/>
      </c>
      <c r="CD136" s="2" t="str">
        <f t="shared" si="233"/>
        <v/>
      </c>
      <c r="CE136" s="2" t="str">
        <f t="shared" si="234"/>
        <v/>
      </c>
      <c r="CF136" s="2" t="str">
        <f t="shared" si="235"/>
        <v/>
      </c>
      <c r="CG136" s="2" t="str">
        <f t="shared" si="236"/>
        <v/>
      </c>
      <c r="CH136" s="2" t="str">
        <f t="shared" si="237"/>
        <v/>
      </c>
      <c r="CI136" s="2" t="str">
        <f t="shared" si="238"/>
        <v/>
      </c>
      <c r="CJ136" s="2" t="str">
        <f t="shared" si="239"/>
        <v/>
      </c>
      <c r="CK136" s="2" t="str">
        <f t="shared" si="240"/>
        <v/>
      </c>
      <c r="CL136" s="2" t="str">
        <f t="shared" si="241"/>
        <v/>
      </c>
      <c r="CO136" s="2">
        <f t="shared" si="242"/>
        <v>71.083217463985221</v>
      </c>
      <c r="CP136" s="2">
        <f t="shared" si="243"/>
        <v>71.106645960229613</v>
      </c>
      <c r="CQ136" s="2">
        <f t="shared" si="244"/>
        <v>73.337058841952185</v>
      </c>
      <c r="CR136" s="2">
        <f t="shared" si="245"/>
        <v>73.780336743226997</v>
      </c>
      <c r="CS136" s="2">
        <f t="shared" si="246"/>
        <v>76.251758364637723</v>
      </c>
      <c r="CT136" s="2">
        <f t="shared" si="247"/>
        <v>79.576279485928282</v>
      </c>
      <c r="CU136" s="2">
        <f t="shared" si="248"/>
        <v>80.298160072436019</v>
      </c>
      <c r="CV136" s="2">
        <f t="shared" si="249"/>
        <v>79.799002492449077</v>
      </c>
      <c r="CW136" s="2">
        <f t="shared" si="250"/>
        <v>76.583521593672458</v>
      </c>
      <c r="CX136" s="2">
        <f t="shared" si="251"/>
        <v>72.379390453825152</v>
      </c>
      <c r="CY136" s="2">
        <f t="shared" si="252"/>
        <v>66.895617305186548</v>
      </c>
      <c r="CZ136" s="2">
        <f t="shared" si="253"/>
        <v>59.315003052755102</v>
      </c>
      <c r="DA136" s="2">
        <f t="shared" si="254"/>
        <v>48.792504181114857</v>
      </c>
      <c r="DD136" s="2">
        <f t="shared" si="255"/>
        <v>67.748869519915871</v>
      </c>
      <c r="DE136" s="2">
        <f t="shared" si="256"/>
        <v>69.445635681052977</v>
      </c>
      <c r="DF136" s="2">
        <f t="shared" si="257"/>
        <v>71.373636008966557</v>
      </c>
      <c r="DG136" s="2">
        <f t="shared" si="258"/>
        <v>72.025221745280248</v>
      </c>
      <c r="DH136" s="2">
        <f t="shared" si="259"/>
        <v>74.318970394309531</v>
      </c>
      <c r="DI136" s="2">
        <f t="shared" si="260"/>
        <v>76.423281507481178</v>
      </c>
      <c r="DJ136" s="2">
        <f t="shared" si="261"/>
        <v>77.467706091711534</v>
      </c>
      <c r="DK136" s="2">
        <f t="shared" si="262"/>
        <v>76.162226990776816</v>
      </c>
      <c r="DL136" s="2">
        <f t="shared" si="263"/>
        <v>73.43659794751882</v>
      </c>
      <c r="DM136" s="2">
        <f t="shared" si="264"/>
        <v>69.178997203318119</v>
      </c>
      <c r="DN136" s="2">
        <f t="shared" si="265"/>
        <v>63.771777773089454</v>
      </c>
      <c r="DO136" s="2">
        <f t="shared" si="266"/>
        <v>56.860229304823534</v>
      </c>
      <c r="DP136" s="2">
        <f t="shared" si="267"/>
        <v>47.206630815827928</v>
      </c>
      <c r="DS136" s="2">
        <f t="shared" si="268"/>
        <v>0.93038759080505362</v>
      </c>
      <c r="DT136" s="2">
        <f t="shared" si="269"/>
        <v>0.93283459948643155</v>
      </c>
      <c r="DU136" s="2">
        <f t="shared" si="270"/>
        <v>0.94095883088650467</v>
      </c>
      <c r="DV136" s="2">
        <f t="shared" si="271"/>
        <v>0.93983057534224268</v>
      </c>
      <c r="DW136" s="2">
        <f t="shared" si="272"/>
        <v>0.94425506940416515</v>
      </c>
      <c r="DX136" s="2">
        <f t="shared" si="273"/>
        <v>0.94770723206973784</v>
      </c>
      <c r="DY136" s="2">
        <f t="shared" si="274"/>
        <v>0.9295591064397084</v>
      </c>
      <c r="DZ136" s="2">
        <f t="shared" si="275"/>
        <v>0.93297028024257356</v>
      </c>
      <c r="EA136" s="2">
        <f t="shared" si="276"/>
        <v>0.93359848119919309</v>
      </c>
      <c r="EB136" s="2">
        <f t="shared" si="277"/>
        <v>0.93806047721471941</v>
      </c>
      <c r="EC136" s="2">
        <f t="shared" si="278"/>
        <v>0.94000110052558705</v>
      </c>
      <c r="ED136" s="2">
        <f t="shared" si="279"/>
        <v>0.93312775944884296</v>
      </c>
      <c r="EE136" s="2">
        <f t="shared" si="280"/>
        <v>0.93309926871365456</v>
      </c>
    </row>
    <row r="137" spans="2:135" x14ac:dyDescent="0.25">
      <c r="B137" s="2">
        <v>131</v>
      </c>
      <c r="C137">
        <v>67</v>
      </c>
      <c r="D137">
        <v>70.120999999999995</v>
      </c>
      <c r="E137">
        <v>71.302999999999997</v>
      </c>
      <c r="F137">
        <v>71.438999999999993</v>
      </c>
      <c r="G137">
        <v>74.561000000000007</v>
      </c>
      <c r="H137">
        <v>76.590999999999994</v>
      </c>
      <c r="I137">
        <v>76.317999999999998</v>
      </c>
      <c r="J137">
        <v>73.605999999999995</v>
      </c>
      <c r="K137">
        <v>73.909000000000006</v>
      </c>
      <c r="L137">
        <v>68.090999999999994</v>
      </c>
      <c r="M137">
        <v>62.152000000000001</v>
      </c>
      <c r="N137">
        <v>57.323999999999998</v>
      </c>
      <c r="O137">
        <v>45.970599999999997</v>
      </c>
      <c r="R137" s="5">
        <f t="shared" si="190"/>
        <v>67.972241920064604</v>
      </c>
      <c r="S137" s="5">
        <f t="shared" si="191"/>
        <v>69.693353971611074</v>
      </c>
      <c r="T137" s="5">
        <f t="shared" si="192"/>
        <v>71.514261817590551</v>
      </c>
      <c r="U137" s="5">
        <f t="shared" si="193"/>
        <v>72.226739800413583</v>
      </c>
      <c r="V137" s="5">
        <f t="shared" si="194"/>
        <v>74.465780599907404</v>
      </c>
      <c r="W137" s="5">
        <f t="shared" si="195"/>
        <v>76.562764537992535</v>
      </c>
      <c r="X137" s="5">
        <f t="shared" si="196"/>
        <v>78.297674352187059</v>
      </c>
      <c r="Y137" s="5">
        <f t="shared" si="197"/>
        <v>76.878860052745708</v>
      </c>
      <c r="Z137" s="5">
        <f t="shared" si="198"/>
        <v>74.158937623555673</v>
      </c>
      <c r="AA137" s="5">
        <f t="shared" si="199"/>
        <v>69.774043041573961</v>
      </c>
      <c r="AB137" s="5">
        <f t="shared" si="200"/>
        <v>64.396125668200924</v>
      </c>
      <c r="AC137" s="5">
        <f t="shared" si="201"/>
        <v>58.231978735161981</v>
      </c>
      <c r="AD137" s="5">
        <f t="shared" si="202"/>
        <v>48.672686917769227</v>
      </c>
      <c r="AE137" s="5"/>
      <c r="AG137" s="5">
        <f t="shared" si="188"/>
        <v>-0.97224192006460441</v>
      </c>
      <c r="AH137" s="5">
        <f t="shared" si="188"/>
        <v>0.42764602838892074</v>
      </c>
      <c r="AI137" s="5">
        <f t="shared" si="188"/>
        <v>-0.21126181759055385</v>
      </c>
      <c r="AJ137" s="5">
        <f t="shared" si="187"/>
        <v>-0.78773980041358982</v>
      </c>
      <c r="AK137" s="5">
        <f t="shared" si="187"/>
        <v>9.5219400092602768E-2</v>
      </c>
      <c r="AL137" s="5">
        <f t="shared" si="187"/>
        <v>2.8235462007458523E-2</v>
      </c>
      <c r="AM137" s="5">
        <f t="shared" si="187"/>
        <v>-1.979674352187061</v>
      </c>
      <c r="AN137" s="5">
        <f t="shared" si="187"/>
        <v>-3.2728600527457132</v>
      </c>
      <c r="AO137" s="5">
        <f t="shared" si="187"/>
        <v>-0.24993762355566673</v>
      </c>
      <c r="AP137" s="5">
        <f t="shared" si="189"/>
        <v>-1.683043041573967</v>
      </c>
      <c r="AQ137" s="5">
        <f t="shared" si="189"/>
        <v>-2.2441256682009225</v>
      </c>
      <c r="AR137" s="5">
        <f t="shared" si="189"/>
        <v>-0.9079787351619828</v>
      </c>
      <c r="AS137" s="5">
        <f t="shared" si="189"/>
        <v>-2.702086917769229</v>
      </c>
      <c r="AV137" s="2">
        <f t="shared" si="203"/>
        <v>67.889957928598122</v>
      </c>
      <c r="AW137" s="2">
        <f t="shared" si="204"/>
        <v>69.500195812020294</v>
      </c>
      <c r="AX137" s="2">
        <f t="shared" si="205"/>
        <v>71.428020885939077</v>
      </c>
      <c r="AY137" s="2">
        <f t="shared" si="206"/>
        <v>72.085362529212247</v>
      </c>
      <c r="AZ137" s="2">
        <f t="shared" si="207"/>
        <v>74.391104977707656</v>
      </c>
      <c r="BA137" s="2">
        <f t="shared" si="208"/>
        <v>76.536977184703304</v>
      </c>
      <c r="BB137" s="2">
        <f t="shared" si="209"/>
        <v>77.611908533618731</v>
      </c>
      <c r="BC137" s="2">
        <f t="shared" si="210"/>
        <v>76.33181025076945</v>
      </c>
      <c r="BD137" s="2">
        <f t="shared" si="211"/>
        <v>73.575720105443253</v>
      </c>
      <c r="BE137" s="2">
        <f t="shared" si="212"/>
        <v>69.308563933959149</v>
      </c>
      <c r="BF137" s="2">
        <f t="shared" si="213"/>
        <v>63.897366482393032</v>
      </c>
      <c r="BG137" s="2">
        <f t="shared" si="214"/>
        <v>56.971620347333499</v>
      </c>
      <c r="BH137" s="2">
        <f t="shared" si="215"/>
        <v>47.283373370663547</v>
      </c>
      <c r="BK137" s="2" t="str">
        <f t="shared" si="216"/>
        <v/>
      </c>
      <c r="BL137" s="2" t="str">
        <f t="shared" si="217"/>
        <v/>
      </c>
      <c r="BM137" s="2" t="str">
        <f t="shared" si="218"/>
        <v/>
      </c>
      <c r="BN137" s="2" t="str">
        <f t="shared" si="219"/>
        <v/>
      </c>
      <c r="BO137" s="2" t="str">
        <f t="shared" si="220"/>
        <v/>
      </c>
      <c r="BP137" s="2" t="str">
        <f t="shared" si="221"/>
        <v/>
      </c>
      <c r="BQ137" s="2" t="str">
        <f t="shared" si="222"/>
        <v/>
      </c>
      <c r="BR137" s="2" t="str">
        <f t="shared" si="223"/>
        <v/>
      </c>
      <c r="BS137" s="2" t="str">
        <f t="shared" si="224"/>
        <v/>
      </c>
      <c r="BT137" s="2" t="str">
        <f t="shared" si="225"/>
        <v/>
      </c>
      <c r="BU137" s="2" t="str">
        <f t="shared" si="226"/>
        <v/>
      </c>
      <c r="BV137" s="2" t="str">
        <f t="shared" si="227"/>
        <v/>
      </c>
      <c r="BW137" s="2" t="str">
        <f t="shared" si="228"/>
        <v/>
      </c>
      <c r="BZ137" s="2" t="str">
        <f t="shared" si="229"/>
        <v/>
      </c>
      <c r="CA137" s="2" t="str">
        <f t="shared" si="230"/>
        <v/>
      </c>
      <c r="CB137" s="2" t="str">
        <f t="shared" si="231"/>
        <v/>
      </c>
      <c r="CC137" s="2" t="str">
        <f t="shared" si="232"/>
        <v/>
      </c>
      <c r="CD137" s="2" t="str">
        <f t="shared" si="233"/>
        <v/>
      </c>
      <c r="CE137" s="2" t="str">
        <f t="shared" si="234"/>
        <v/>
      </c>
      <c r="CF137" s="2" t="str">
        <f t="shared" si="235"/>
        <v/>
      </c>
      <c r="CG137" s="2" t="str">
        <f t="shared" si="236"/>
        <v/>
      </c>
      <c r="CH137" s="2" t="str">
        <f t="shared" si="237"/>
        <v/>
      </c>
      <c r="CI137" s="2" t="str">
        <f t="shared" si="238"/>
        <v/>
      </c>
      <c r="CJ137" s="2" t="str">
        <f t="shared" si="239"/>
        <v/>
      </c>
      <c r="CK137" s="2" t="str">
        <f t="shared" si="240"/>
        <v/>
      </c>
      <c r="CL137" s="2" t="str">
        <f t="shared" si="241"/>
        <v/>
      </c>
      <c r="CO137" s="2">
        <f t="shared" si="242"/>
        <v>71.091978186125758</v>
      </c>
      <c r="CP137" s="2">
        <f t="shared" si="243"/>
        <v>71.089732961510833</v>
      </c>
      <c r="CQ137" s="2">
        <f t="shared" si="244"/>
        <v>73.328745363707526</v>
      </c>
      <c r="CR137" s="2">
        <f t="shared" si="245"/>
        <v>73.776666412738422</v>
      </c>
      <c r="CS137" s="2">
        <f t="shared" si="246"/>
        <v>76.263558190177392</v>
      </c>
      <c r="CT137" s="2">
        <f t="shared" si="247"/>
        <v>79.608985425543878</v>
      </c>
      <c r="CU137" s="2">
        <f t="shared" si="248"/>
        <v>80.33049655459412</v>
      </c>
      <c r="CV137" s="2">
        <f t="shared" si="249"/>
        <v>79.830585271819572</v>
      </c>
      <c r="CW137" s="2">
        <f t="shared" si="250"/>
        <v>76.604761491309617</v>
      </c>
      <c r="CX137" s="2">
        <f t="shared" si="251"/>
        <v>72.401563831452734</v>
      </c>
      <c r="CY137" s="2">
        <f t="shared" si="252"/>
        <v>66.924239289119498</v>
      </c>
      <c r="CZ137" s="2">
        <f t="shared" si="253"/>
        <v>59.338731042168106</v>
      </c>
      <c r="DA137" s="2">
        <f t="shared" si="254"/>
        <v>48.808177938803617</v>
      </c>
      <c r="DD137" s="2">
        <f t="shared" si="255"/>
        <v>67.671460248476393</v>
      </c>
      <c r="DE137" s="2">
        <f t="shared" si="256"/>
        <v>69.395817169306767</v>
      </c>
      <c r="DF137" s="2">
        <f t="shared" si="257"/>
        <v>71.319252297149788</v>
      </c>
      <c r="DG137" s="2">
        <f t="shared" si="258"/>
        <v>71.986610066467676</v>
      </c>
      <c r="DH137" s="2">
        <f t="shared" si="259"/>
        <v>74.290289542638988</v>
      </c>
      <c r="DI137" s="2">
        <f t="shared" si="260"/>
        <v>76.382384189417152</v>
      </c>
      <c r="DJ137" s="2">
        <f t="shared" si="261"/>
        <v>77.424023907202724</v>
      </c>
      <c r="DK137" s="2">
        <f t="shared" si="262"/>
        <v>76.102556942549995</v>
      </c>
      <c r="DL137" s="2">
        <f t="shared" si="263"/>
        <v>73.379237963594434</v>
      </c>
      <c r="DM137" s="2">
        <f t="shared" si="264"/>
        <v>69.122305081837283</v>
      </c>
      <c r="DN137" s="2">
        <f t="shared" si="265"/>
        <v>63.721165188153307</v>
      </c>
      <c r="DO137" s="2">
        <f t="shared" si="266"/>
        <v>56.816908585188123</v>
      </c>
      <c r="DP137" s="2">
        <f t="shared" si="267"/>
        <v>47.183668310392164</v>
      </c>
      <c r="DS137" s="2">
        <f t="shared" si="268"/>
        <v>0.93612146344366776</v>
      </c>
      <c r="DT137" s="2">
        <f t="shared" si="269"/>
        <v>0.9383802647133348</v>
      </c>
      <c r="DU137" s="2">
        <f t="shared" si="270"/>
        <v>0.94587262300157449</v>
      </c>
      <c r="DV137" s="2">
        <f t="shared" si="271"/>
        <v>0.94483276297402818</v>
      </c>
      <c r="DW137" s="2">
        <f t="shared" si="272"/>
        <v>0.94890942234630682</v>
      </c>
      <c r="DX137" s="2">
        <f t="shared" si="273"/>
        <v>0.95208797617900631</v>
      </c>
      <c r="DY137" s="2">
        <f t="shared" si="274"/>
        <v>0.93535647872528938</v>
      </c>
      <c r="DZ137" s="2">
        <f t="shared" si="275"/>
        <v>0.93850548118973598</v>
      </c>
      <c r="EA137" s="2">
        <f t="shared" si="276"/>
        <v>0.93908519340796748</v>
      </c>
      <c r="EB137" s="2">
        <f t="shared" si="277"/>
        <v>0.94320092851968174</v>
      </c>
      <c r="EC137" s="2">
        <f t="shared" si="278"/>
        <v>0.94498994132337544</v>
      </c>
      <c r="ED137" s="2">
        <f t="shared" si="279"/>
        <v>0.93865081115557825</v>
      </c>
      <c r="EE137" s="2">
        <f t="shared" si="280"/>
        <v>0.93862451873007047</v>
      </c>
    </row>
    <row r="138" spans="2:135" x14ac:dyDescent="0.25">
      <c r="B138" s="2">
        <v>132</v>
      </c>
      <c r="C138">
        <v>66.635999999999996</v>
      </c>
      <c r="D138">
        <v>69.135999999999996</v>
      </c>
      <c r="E138">
        <v>70.135999999999996</v>
      </c>
      <c r="F138">
        <v>70.817999999999998</v>
      </c>
      <c r="G138">
        <v>73.802999999999997</v>
      </c>
      <c r="H138">
        <v>74.697000000000003</v>
      </c>
      <c r="I138">
        <v>75.832999999999998</v>
      </c>
      <c r="J138">
        <v>74.757999999999996</v>
      </c>
      <c r="K138">
        <v>72.287999999999997</v>
      </c>
      <c r="L138">
        <v>69.227000000000004</v>
      </c>
      <c r="M138">
        <v>61.908999999999999</v>
      </c>
      <c r="N138">
        <v>55.970999999999997</v>
      </c>
      <c r="O138">
        <v>46.676499999999997</v>
      </c>
      <c r="R138" s="5">
        <f t="shared" si="190"/>
        <v>67.848430350247995</v>
      </c>
      <c r="S138" s="5">
        <f t="shared" si="191"/>
        <v>69.553671093854561</v>
      </c>
      <c r="T138" s="5">
        <f t="shared" si="192"/>
        <v>71.410229571076414</v>
      </c>
      <c r="U138" s="5">
        <f t="shared" si="193"/>
        <v>72.110689631044266</v>
      </c>
      <c r="V138" s="5">
        <f t="shared" si="194"/>
        <v>74.38953022725579</v>
      </c>
      <c r="W138" s="5">
        <f t="shared" si="195"/>
        <v>76.498975139410632</v>
      </c>
      <c r="X138" s="5">
        <f t="shared" si="196"/>
        <v>77.929833026851199</v>
      </c>
      <c r="Y138" s="5">
        <f t="shared" si="197"/>
        <v>76.543676997683221</v>
      </c>
      <c r="Z138" s="5">
        <f t="shared" si="198"/>
        <v>73.809034427274014</v>
      </c>
      <c r="AA138" s="5">
        <f t="shared" si="199"/>
        <v>69.475533193766211</v>
      </c>
      <c r="AB138" s="5">
        <f t="shared" si="200"/>
        <v>64.090463444732364</v>
      </c>
      <c r="AC138" s="5">
        <f t="shared" si="201"/>
        <v>57.647074061378923</v>
      </c>
      <c r="AD138" s="5">
        <f t="shared" si="202"/>
        <v>48.0823785437819</v>
      </c>
      <c r="AE138" s="5"/>
      <c r="AG138" s="5">
        <f t="shared" si="188"/>
        <v>-1.2124303502479989</v>
      </c>
      <c r="AH138" s="5">
        <f t="shared" si="188"/>
        <v>-0.41767109385456536</v>
      </c>
      <c r="AI138" s="5">
        <f t="shared" si="188"/>
        <v>-1.2742295710764182</v>
      </c>
      <c r="AJ138" s="5">
        <f t="shared" si="187"/>
        <v>-1.2926896310442686</v>
      </c>
      <c r="AK138" s="5">
        <f t="shared" si="187"/>
        <v>-0.58653022725579262</v>
      </c>
      <c r="AL138" s="5">
        <f t="shared" si="187"/>
        <v>-1.8019751394106294</v>
      </c>
      <c r="AM138" s="5">
        <f t="shared" si="187"/>
        <v>-2.0968330268512005</v>
      </c>
      <c r="AN138" s="5">
        <f t="shared" si="187"/>
        <v>-1.7856769976832254</v>
      </c>
      <c r="AO138" s="5">
        <f t="shared" si="187"/>
        <v>-1.5210344272740173</v>
      </c>
      <c r="AP138" s="5">
        <f t="shared" si="189"/>
        <v>-0.24853319376620675</v>
      </c>
      <c r="AQ138" s="5">
        <f t="shared" si="189"/>
        <v>-2.1814634447323655</v>
      </c>
      <c r="AR138" s="5">
        <f t="shared" si="189"/>
        <v>-1.6760740613789267</v>
      </c>
      <c r="AS138" s="5">
        <f t="shared" si="189"/>
        <v>-1.4058785437819026</v>
      </c>
      <c r="AV138" s="2">
        <f t="shared" si="203"/>
        <v>67.799498053784831</v>
      </c>
      <c r="AW138" s="2">
        <f t="shared" si="204"/>
        <v>69.443571357114948</v>
      </c>
      <c r="AX138" s="2">
        <f t="shared" si="205"/>
        <v>71.366826550356862</v>
      </c>
      <c r="AY138" s="2">
        <f t="shared" si="206"/>
        <v>72.040267597993633</v>
      </c>
      <c r="AZ138" s="2">
        <f t="shared" si="207"/>
        <v>74.355863378309635</v>
      </c>
      <c r="BA138" s="2">
        <f t="shared" si="208"/>
        <v>76.486304059103148</v>
      </c>
      <c r="BB138" s="2">
        <f t="shared" si="209"/>
        <v>77.557182119691348</v>
      </c>
      <c r="BC138" s="2">
        <f t="shared" si="210"/>
        <v>76.258251495426208</v>
      </c>
      <c r="BD138" s="2">
        <f t="shared" si="211"/>
        <v>73.50642759325757</v>
      </c>
      <c r="BE138" s="2">
        <f t="shared" si="212"/>
        <v>69.2404421374642</v>
      </c>
      <c r="BF138" s="2">
        <f t="shared" si="213"/>
        <v>63.836026213629708</v>
      </c>
      <c r="BG138" s="2">
        <f t="shared" si="214"/>
        <v>56.919224274925426</v>
      </c>
      <c r="BH138" s="2">
        <f t="shared" si="215"/>
        <v>47.254306046113527</v>
      </c>
      <c r="BK138" s="2" t="str">
        <f t="shared" si="216"/>
        <v/>
      </c>
      <c r="BL138" s="2" t="str">
        <f t="shared" si="217"/>
        <v/>
      </c>
      <c r="BM138" s="2" t="str">
        <f t="shared" si="218"/>
        <v/>
      </c>
      <c r="BN138" s="2" t="str">
        <f t="shared" si="219"/>
        <v/>
      </c>
      <c r="BO138" s="2" t="str">
        <f t="shared" si="220"/>
        <v/>
      </c>
      <c r="BP138" s="2" t="str">
        <f t="shared" si="221"/>
        <v/>
      </c>
      <c r="BQ138" s="2" t="str">
        <f t="shared" si="222"/>
        <v/>
      </c>
      <c r="BR138" s="2" t="str">
        <f t="shared" si="223"/>
        <v/>
      </c>
      <c r="BS138" s="2" t="str">
        <f t="shared" si="224"/>
        <v/>
      </c>
      <c r="BT138" s="2" t="str">
        <f t="shared" si="225"/>
        <v/>
      </c>
      <c r="BU138" s="2" t="str">
        <f t="shared" si="226"/>
        <v/>
      </c>
      <c r="BV138" s="2" t="str">
        <f t="shared" si="227"/>
        <v/>
      </c>
      <c r="BW138" s="2" t="str">
        <f t="shared" si="228"/>
        <v/>
      </c>
      <c r="BZ138" s="2" t="str">
        <f t="shared" si="229"/>
        <v/>
      </c>
      <c r="CA138" s="2" t="str">
        <f t="shared" si="230"/>
        <v/>
      </c>
      <c r="CB138" s="2" t="str">
        <f t="shared" si="231"/>
        <v/>
      </c>
      <c r="CC138" s="2" t="str">
        <f t="shared" si="232"/>
        <v/>
      </c>
      <c r="CD138" s="2" t="str">
        <f t="shared" si="233"/>
        <v/>
      </c>
      <c r="CE138" s="2" t="str">
        <f t="shared" si="234"/>
        <v/>
      </c>
      <c r="CF138" s="2" t="str">
        <f t="shared" si="235"/>
        <v/>
      </c>
      <c r="CG138" s="2" t="str">
        <f t="shared" si="236"/>
        <v/>
      </c>
      <c r="CH138" s="2" t="str">
        <f t="shared" si="237"/>
        <v/>
      </c>
      <c r="CI138" s="2" t="str">
        <f t="shared" si="238"/>
        <v/>
      </c>
      <c r="CJ138" s="2" t="str">
        <f t="shared" si="239"/>
        <v/>
      </c>
      <c r="CK138" s="2" t="str">
        <f t="shared" si="240"/>
        <v/>
      </c>
      <c r="CL138" s="2" t="str">
        <f t="shared" si="241"/>
        <v/>
      </c>
      <c r="CO138" s="2">
        <f t="shared" si="242"/>
        <v>71.100738908266294</v>
      </c>
      <c r="CP138" s="2">
        <f t="shared" si="243"/>
        <v>71.072819962792067</v>
      </c>
      <c r="CQ138" s="2">
        <f t="shared" si="244"/>
        <v>73.320431885462867</v>
      </c>
      <c r="CR138" s="2">
        <f t="shared" si="245"/>
        <v>73.772996082249847</v>
      </c>
      <c r="CS138" s="2">
        <f t="shared" si="246"/>
        <v>76.275358015717075</v>
      </c>
      <c r="CT138" s="2">
        <f t="shared" si="247"/>
        <v>79.641691365159474</v>
      </c>
      <c r="CU138" s="2">
        <f t="shared" si="248"/>
        <v>80.362833036752221</v>
      </c>
      <c r="CV138" s="2">
        <f t="shared" si="249"/>
        <v>79.862168051190082</v>
      </c>
      <c r="CW138" s="2">
        <f t="shared" si="250"/>
        <v>76.62600138894679</v>
      </c>
      <c r="CX138" s="2">
        <f t="shared" si="251"/>
        <v>72.423737209080329</v>
      </c>
      <c r="CY138" s="2">
        <f t="shared" si="252"/>
        <v>66.952861273052449</v>
      </c>
      <c r="CZ138" s="2">
        <f t="shared" si="253"/>
        <v>59.36245903158111</v>
      </c>
      <c r="DA138" s="2">
        <f t="shared" si="254"/>
        <v>48.823851696492369</v>
      </c>
      <c r="DD138" s="2">
        <f t="shared" si="255"/>
        <v>67.594050977036915</v>
      </c>
      <c r="DE138" s="2">
        <f t="shared" si="256"/>
        <v>69.345998657560557</v>
      </c>
      <c r="DF138" s="2">
        <f t="shared" si="257"/>
        <v>71.264868585333019</v>
      </c>
      <c r="DG138" s="2">
        <f t="shared" si="258"/>
        <v>71.947998387655105</v>
      </c>
      <c r="DH138" s="2">
        <f t="shared" si="259"/>
        <v>74.261608690968444</v>
      </c>
      <c r="DI138" s="2">
        <f t="shared" si="260"/>
        <v>76.341486871353126</v>
      </c>
      <c r="DJ138" s="2">
        <f t="shared" si="261"/>
        <v>77.380341722693927</v>
      </c>
      <c r="DK138" s="2">
        <f t="shared" si="262"/>
        <v>76.042886894323189</v>
      </c>
      <c r="DL138" s="2">
        <f t="shared" si="263"/>
        <v>73.321877979670035</v>
      </c>
      <c r="DM138" s="2">
        <f t="shared" si="264"/>
        <v>69.065612960356447</v>
      </c>
      <c r="DN138" s="2">
        <f t="shared" si="265"/>
        <v>63.670552603217168</v>
      </c>
      <c r="DO138" s="2">
        <f t="shared" si="266"/>
        <v>56.77358786555272</v>
      </c>
      <c r="DP138" s="2">
        <f t="shared" si="267"/>
        <v>47.160705804956393</v>
      </c>
      <c r="DS138" s="2">
        <f t="shared" si="268"/>
        <v>0.94141278586033417</v>
      </c>
      <c r="DT138" s="2">
        <f t="shared" si="269"/>
        <v>0.9434957750064944</v>
      </c>
      <c r="DU138" s="2">
        <f t="shared" si="270"/>
        <v>0.95039901470443156</v>
      </c>
      <c r="DV138" s="2">
        <f t="shared" si="271"/>
        <v>0.94944146471427249</v>
      </c>
      <c r="DW138" s="2">
        <f t="shared" si="272"/>
        <v>0.95319442882845162</v>
      </c>
      <c r="DX138" s="2">
        <f t="shared" si="273"/>
        <v>0.95611872293919797</v>
      </c>
      <c r="DY138" s="2">
        <f t="shared" si="274"/>
        <v>0.94070715439677399</v>
      </c>
      <c r="DZ138" s="2">
        <f t="shared" si="275"/>
        <v>0.94361122099748995</v>
      </c>
      <c r="EA138" s="2">
        <f t="shared" si="276"/>
        <v>0.94414566566448799</v>
      </c>
      <c r="EB138" s="2">
        <f t="shared" si="277"/>
        <v>0.94793844296434426</v>
      </c>
      <c r="EC138" s="2">
        <f t="shared" si="278"/>
        <v>0.94958621291980982</v>
      </c>
      <c r="ED138" s="2">
        <f t="shared" si="279"/>
        <v>0.94374520784047788</v>
      </c>
      <c r="EE138" s="2">
        <f t="shared" si="280"/>
        <v>0.94372096781558523</v>
      </c>
    </row>
    <row r="139" spans="2:135" x14ac:dyDescent="0.25">
      <c r="B139" s="2">
        <v>133</v>
      </c>
      <c r="C139">
        <v>67.590999999999994</v>
      </c>
      <c r="D139">
        <v>70.317999999999998</v>
      </c>
      <c r="E139">
        <v>71.167000000000002</v>
      </c>
      <c r="F139">
        <v>70.924000000000007</v>
      </c>
      <c r="G139">
        <v>73.438999999999993</v>
      </c>
      <c r="H139">
        <v>75.5</v>
      </c>
      <c r="I139">
        <v>76.5</v>
      </c>
      <c r="J139">
        <v>74.635999999999996</v>
      </c>
      <c r="K139">
        <v>72.075999999999993</v>
      </c>
      <c r="L139">
        <v>67.667000000000002</v>
      </c>
      <c r="M139">
        <v>62.03</v>
      </c>
      <c r="N139">
        <v>55.441000000000003</v>
      </c>
      <c r="O139">
        <v>45.691200000000002</v>
      </c>
      <c r="R139" s="5">
        <f t="shared" si="190"/>
        <v>67.736878753761545</v>
      </c>
      <c r="S139" s="5">
        <f t="shared" si="191"/>
        <v>69.446096628146506</v>
      </c>
      <c r="T139" s="5">
        <f t="shared" si="192"/>
        <v>71.326449836242233</v>
      </c>
      <c r="U139" s="5">
        <f t="shared" si="193"/>
        <v>72.028412888754374</v>
      </c>
      <c r="V139" s="5">
        <f t="shared" si="194"/>
        <v>74.335882830202777</v>
      </c>
      <c r="W139" s="5">
        <f t="shared" si="195"/>
        <v>76.446083023062329</v>
      </c>
      <c r="X139" s="5">
        <f t="shared" si="196"/>
        <v>77.692113765266882</v>
      </c>
      <c r="Y139" s="5">
        <f t="shared" si="197"/>
        <v>76.324564739027664</v>
      </c>
      <c r="Z139" s="5">
        <f t="shared" si="198"/>
        <v>73.584530226033124</v>
      </c>
      <c r="AA139" s="5">
        <f t="shared" si="199"/>
        <v>69.284134575266876</v>
      </c>
      <c r="AB139" s="5">
        <f t="shared" si="200"/>
        <v>63.896849588374963</v>
      </c>
      <c r="AC139" s="5">
        <f t="shared" si="201"/>
        <v>57.261130061239847</v>
      </c>
      <c r="AD139" s="5">
        <f t="shared" si="202"/>
        <v>47.688537426287795</v>
      </c>
      <c r="AE139" s="5"/>
      <c r="AG139" s="5">
        <f t="shared" si="188"/>
        <v>-0.14587875376155068</v>
      </c>
      <c r="AH139" s="5">
        <f t="shared" si="188"/>
        <v>0.87190337185349165</v>
      </c>
      <c r="AI139" s="5">
        <f t="shared" si="188"/>
        <v>-0.15944983624223141</v>
      </c>
      <c r="AJ139" s="5">
        <f t="shared" si="187"/>
        <v>-1.1044128887543678</v>
      </c>
      <c r="AK139" s="5">
        <f t="shared" si="187"/>
        <v>-0.89688283020278448</v>
      </c>
      <c r="AL139" s="5">
        <f t="shared" si="187"/>
        <v>-0.94608302306232872</v>
      </c>
      <c r="AM139" s="5">
        <f t="shared" si="187"/>
        <v>-1.1921137652668818</v>
      </c>
      <c r="AN139" s="5">
        <f t="shared" si="187"/>
        <v>-1.6885647390276688</v>
      </c>
      <c r="AO139" s="5">
        <f t="shared" si="187"/>
        <v>-1.5085302260331304</v>
      </c>
      <c r="AP139" s="5">
        <f t="shared" si="189"/>
        <v>-1.6171345752668742</v>
      </c>
      <c r="AQ139" s="5">
        <f t="shared" si="189"/>
        <v>-1.8668495883749614</v>
      </c>
      <c r="AR139" s="5">
        <f t="shared" si="189"/>
        <v>-1.8201300612398441</v>
      </c>
      <c r="AS139" s="5">
        <f t="shared" si="189"/>
        <v>-1.9973374262877925</v>
      </c>
      <c r="AV139" s="2">
        <f t="shared" si="203"/>
        <v>67.709610679364914</v>
      </c>
      <c r="AW139" s="2">
        <f t="shared" si="204"/>
        <v>69.387316314751601</v>
      </c>
      <c r="AX139" s="2">
        <f t="shared" si="205"/>
        <v>71.305972446272634</v>
      </c>
      <c r="AY139" s="2">
        <f t="shared" si="206"/>
        <v>71.995531596424897</v>
      </c>
      <c r="AZ139" s="2">
        <f t="shared" si="207"/>
        <v>74.320979773684471</v>
      </c>
      <c r="BA139" s="2">
        <f t="shared" si="208"/>
        <v>76.436133360399424</v>
      </c>
      <c r="BB139" s="2">
        <f t="shared" si="209"/>
        <v>77.502918052961135</v>
      </c>
      <c r="BC139" s="2">
        <f t="shared" si="210"/>
        <v>76.1853273639083</v>
      </c>
      <c r="BD139" s="2">
        <f t="shared" si="211"/>
        <v>73.437684140888962</v>
      </c>
      <c r="BE139" s="2">
        <f t="shared" si="212"/>
        <v>69.172862525597736</v>
      </c>
      <c r="BF139" s="2">
        <f t="shared" si="213"/>
        <v>63.775185433278516</v>
      </c>
      <c r="BG139" s="2">
        <f t="shared" si="214"/>
        <v>56.867206888534945</v>
      </c>
      <c r="BH139" s="2">
        <f t="shared" si="215"/>
        <v>47.225525513554359</v>
      </c>
      <c r="BK139" s="2" t="str">
        <f t="shared" si="216"/>
        <v/>
      </c>
      <c r="BL139" s="2" t="str">
        <f t="shared" si="217"/>
        <v/>
      </c>
      <c r="BM139" s="2" t="str">
        <f t="shared" si="218"/>
        <v/>
      </c>
      <c r="BN139" s="2" t="str">
        <f t="shared" si="219"/>
        <v/>
      </c>
      <c r="BO139" s="2" t="str">
        <f t="shared" si="220"/>
        <v/>
      </c>
      <c r="BP139" s="2" t="str">
        <f t="shared" si="221"/>
        <v/>
      </c>
      <c r="BQ139" s="2" t="str">
        <f t="shared" si="222"/>
        <v/>
      </c>
      <c r="BR139" s="2" t="str">
        <f t="shared" si="223"/>
        <v/>
      </c>
      <c r="BS139" s="2" t="str">
        <f t="shared" si="224"/>
        <v/>
      </c>
      <c r="BT139" s="2" t="str">
        <f t="shared" si="225"/>
        <v/>
      </c>
      <c r="BU139" s="2" t="str">
        <f t="shared" si="226"/>
        <v/>
      </c>
      <c r="BV139" s="2" t="str">
        <f t="shared" si="227"/>
        <v/>
      </c>
      <c r="BW139" s="2" t="str">
        <f t="shared" si="228"/>
        <v/>
      </c>
      <c r="BZ139" s="2" t="str">
        <f t="shared" si="229"/>
        <v/>
      </c>
      <c r="CA139" s="2" t="str">
        <f t="shared" si="230"/>
        <v/>
      </c>
      <c r="CB139" s="2" t="str">
        <f t="shared" si="231"/>
        <v/>
      </c>
      <c r="CC139" s="2" t="str">
        <f t="shared" si="232"/>
        <v/>
      </c>
      <c r="CD139" s="2" t="str">
        <f t="shared" si="233"/>
        <v/>
      </c>
      <c r="CE139" s="2" t="str">
        <f t="shared" si="234"/>
        <v/>
      </c>
      <c r="CF139" s="2" t="str">
        <f t="shared" si="235"/>
        <v/>
      </c>
      <c r="CG139" s="2" t="str">
        <f t="shared" si="236"/>
        <v/>
      </c>
      <c r="CH139" s="2" t="str">
        <f t="shared" si="237"/>
        <v/>
      </c>
      <c r="CI139" s="2" t="str">
        <f t="shared" si="238"/>
        <v/>
      </c>
      <c r="CJ139" s="2" t="str">
        <f t="shared" si="239"/>
        <v/>
      </c>
      <c r="CK139" s="2" t="str">
        <f t="shared" si="240"/>
        <v/>
      </c>
      <c r="CL139" s="2" t="str">
        <f t="shared" si="241"/>
        <v/>
      </c>
      <c r="CO139" s="2">
        <f t="shared" si="242"/>
        <v>71.10949963040683</v>
      </c>
      <c r="CP139" s="2">
        <f t="shared" si="243"/>
        <v>71.055906964073301</v>
      </c>
      <c r="CQ139" s="2">
        <f t="shared" si="244"/>
        <v>73.312118407218207</v>
      </c>
      <c r="CR139" s="2">
        <f t="shared" si="245"/>
        <v>73.769325751761272</v>
      </c>
      <c r="CS139" s="2">
        <f t="shared" si="246"/>
        <v>76.287157841256757</v>
      </c>
      <c r="CT139" s="2">
        <f t="shared" si="247"/>
        <v>79.67439730477507</v>
      </c>
      <c r="CU139" s="2">
        <f t="shared" si="248"/>
        <v>80.395169518910322</v>
      </c>
      <c r="CV139" s="2">
        <f t="shared" si="249"/>
        <v>79.893750830560577</v>
      </c>
      <c r="CW139" s="2">
        <f t="shared" si="250"/>
        <v>76.647241286583949</v>
      </c>
      <c r="CX139" s="2">
        <f t="shared" si="251"/>
        <v>72.44591058670791</v>
      </c>
      <c r="CY139" s="2">
        <f t="shared" si="252"/>
        <v>66.981483256985399</v>
      </c>
      <c r="CZ139" s="2">
        <f t="shared" si="253"/>
        <v>59.386187020994115</v>
      </c>
      <c r="DA139" s="2">
        <f t="shared" si="254"/>
        <v>48.839525454181128</v>
      </c>
      <c r="DD139" s="2">
        <f t="shared" si="255"/>
        <v>67.516641705597436</v>
      </c>
      <c r="DE139" s="2">
        <f t="shared" si="256"/>
        <v>69.296180145814333</v>
      </c>
      <c r="DF139" s="2">
        <f t="shared" si="257"/>
        <v>71.210484873516265</v>
      </c>
      <c r="DG139" s="2">
        <f t="shared" si="258"/>
        <v>71.909386708842547</v>
      </c>
      <c r="DH139" s="2">
        <f t="shared" si="259"/>
        <v>74.232927839297901</v>
      </c>
      <c r="DI139" s="2">
        <f t="shared" si="260"/>
        <v>76.3005895532891</v>
      </c>
      <c r="DJ139" s="2">
        <f t="shared" si="261"/>
        <v>77.336659538185117</v>
      </c>
      <c r="DK139" s="2">
        <f t="shared" si="262"/>
        <v>75.983216846096369</v>
      </c>
      <c r="DL139" s="2">
        <f t="shared" si="263"/>
        <v>73.264517995745635</v>
      </c>
      <c r="DM139" s="2">
        <f t="shared" si="264"/>
        <v>69.008920838875611</v>
      </c>
      <c r="DN139" s="2">
        <f t="shared" si="265"/>
        <v>63.619940018281021</v>
      </c>
      <c r="DO139" s="2">
        <f t="shared" si="266"/>
        <v>56.730267145917317</v>
      </c>
      <c r="DP139" s="2">
        <f t="shared" si="267"/>
        <v>47.137743299520629</v>
      </c>
      <c r="DS139" s="2">
        <f t="shared" si="268"/>
        <v>0.94629095338421587</v>
      </c>
      <c r="DT139" s="2">
        <f t="shared" si="269"/>
        <v>0.94821004715526047</v>
      </c>
      <c r="DU139" s="2">
        <f t="shared" si="270"/>
        <v>0.95456506987296852</v>
      </c>
      <c r="DV139" s="2">
        <f t="shared" si="271"/>
        <v>0.95368402641456529</v>
      </c>
      <c r="DW139" s="2">
        <f t="shared" si="272"/>
        <v>0.95713628254742245</v>
      </c>
      <c r="DX139" s="2">
        <f t="shared" si="273"/>
        <v>0.95982467968110108</v>
      </c>
      <c r="DY139" s="2">
        <f t="shared" si="274"/>
        <v>0.94564068261218959</v>
      </c>
      <c r="DZ139" s="2">
        <f t="shared" si="275"/>
        <v>0.94831638885766711</v>
      </c>
      <c r="EA139" s="2">
        <f t="shared" si="276"/>
        <v>0.94880865791998814</v>
      </c>
      <c r="EB139" s="2">
        <f t="shared" si="277"/>
        <v>0.95230079262659451</v>
      </c>
      <c r="EC139" s="2">
        <f t="shared" si="278"/>
        <v>0.95381721906473793</v>
      </c>
      <c r="ED139" s="2">
        <f t="shared" si="279"/>
        <v>0.94843980652327931</v>
      </c>
      <c r="EE139" s="2">
        <f t="shared" si="280"/>
        <v>0.94841747882163918</v>
      </c>
    </row>
    <row r="140" spans="2:135" x14ac:dyDescent="0.25">
      <c r="B140" s="2">
        <v>134</v>
      </c>
      <c r="C140">
        <v>65.590999999999994</v>
      </c>
      <c r="D140">
        <v>69.317999999999998</v>
      </c>
      <c r="E140">
        <v>70.909000000000006</v>
      </c>
      <c r="F140">
        <v>69.817999999999998</v>
      </c>
      <c r="G140">
        <v>72.590999999999994</v>
      </c>
      <c r="H140">
        <v>75.287999999999997</v>
      </c>
      <c r="I140">
        <v>76.545000000000002</v>
      </c>
      <c r="J140">
        <v>75.984999999999999</v>
      </c>
      <c r="K140">
        <v>70.984999999999999</v>
      </c>
      <c r="L140">
        <v>67.605999999999995</v>
      </c>
      <c r="M140">
        <v>61.076000000000001</v>
      </c>
      <c r="N140">
        <v>55.941000000000003</v>
      </c>
      <c r="O140">
        <v>46.117600000000003</v>
      </c>
      <c r="R140" s="5">
        <f t="shared" si="190"/>
        <v>67.634538209759327</v>
      </c>
      <c r="S140" s="5">
        <f t="shared" si="191"/>
        <v>69.360818119522932</v>
      </c>
      <c r="T140" s="5">
        <f t="shared" si="192"/>
        <v>71.254579162033181</v>
      </c>
      <c r="U140" s="5">
        <f t="shared" si="193"/>
        <v>71.965690061626489</v>
      </c>
      <c r="V140" s="5">
        <f t="shared" si="194"/>
        <v>74.294197920143191</v>
      </c>
      <c r="W140" s="5">
        <f t="shared" si="195"/>
        <v>76.400617157491965</v>
      </c>
      <c r="X140" s="5">
        <f t="shared" si="196"/>
        <v>77.539009170199421</v>
      </c>
      <c r="Y140" s="5">
        <f t="shared" si="197"/>
        <v>76.176855198802286</v>
      </c>
      <c r="Z140" s="5">
        <f t="shared" si="198"/>
        <v>73.436537195500989</v>
      </c>
      <c r="AA140" s="5">
        <f t="shared" si="199"/>
        <v>69.155718562187019</v>
      </c>
      <c r="AB140" s="5">
        <f t="shared" si="200"/>
        <v>63.769746011255535</v>
      </c>
      <c r="AC140" s="5">
        <f t="shared" si="201"/>
        <v>57.015429370613695</v>
      </c>
      <c r="AD140" s="5">
        <f t="shared" si="202"/>
        <v>47.439922208669749</v>
      </c>
      <c r="AE140" s="5"/>
      <c r="AG140" s="5">
        <f t="shared" si="188"/>
        <v>-2.0435382097593333</v>
      </c>
      <c r="AH140" s="5">
        <f t="shared" si="188"/>
        <v>-4.2818119522934239E-2</v>
      </c>
      <c r="AI140" s="5">
        <f t="shared" si="188"/>
        <v>-0.34557916203317518</v>
      </c>
      <c r="AJ140" s="5">
        <f t="shared" si="187"/>
        <v>-2.1476900616264913</v>
      </c>
      <c r="AK140" s="5">
        <f t="shared" si="187"/>
        <v>-1.7031979201431966</v>
      </c>
      <c r="AL140" s="5">
        <f t="shared" si="187"/>
        <v>-1.1126171574919681</v>
      </c>
      <c r="AM140" s="5">
        <f t="shared" si="187"/>
        <v>-0.99400917019941915</v>
      </c>
      <c r="AN140" s="5">
        <f t="shared" si="187"/>
        <v>-0.19185519880228696</v>
      </c>
      <c r="AO140" s="5">
        <f t="shared" si="187"/>
        <v>-2.4515371955009897</v>
      </c>
      <c r="AP140" s="5">
        <f t="shared" si="189"/>
        <v>-1.5497185621870244</v>
      </c>
      <c r="AQ140" s="5">
        <f t="shared" si="189"/>
        <v>-2.6937460112555343</v>
      </c>
      <c r="AR140" s="5">
        <f t="shared" si="189"/>
        <v>-1.0744293706136929</v>
      </c>
      <c r="AS140" s="5">
        <f t="shared" si="189"/>
        <v>-1.3223222086697461</v>
      </c>
      <c r="AV140" s="2">
        <f t="shared" si="203"/>
        <v>67.620298800696673</v>
      </c>
      <c r="AW140" s="2">
        <f t="shared" si="204"/>
        <v>69.331420644076033</v>
      </c>
      <c r="AX140" s="2">
        <f t="shared" si="205"/>
        <v>71.245453091679764</v>
      </c>
      <c r="AY140" s="2">
        <f t="shared" si="206"/>
        <v>71.95114357343968</v>
      </c>
      <c r="AZ140" s="2">
        <f t="shared" si="207"/>
        <v>74.286443792674319</v>
      </c>
      <c r="BA140" s="2">
        <f t="shared" si="208"/>
        <v>76.386454608055772</v>
      </c>
      <c r="BB140" s="2">
        <f t="shared" si="209"/>
        <v>77.449122491488197</v>
      </c>
      <c r="BC140" s="2">
        <f t="shared" si="210"/>
        <v>76.113036799653031</v>
      </c>
      <c r="BD140" s="2">
        <f t="shared" si="211"/>
        <v>73.369488191603338</v>
      </c>
      <c r="BE140" s="2">
        <f t="shared" si="212"/>
        <v>69.105820762806957</v>
      </c>
      <c r="BF140" s="2">
        <f t="shared" si="213"/>
        <v>63.714841539796595</v>
      </c>
      <c r="BG140" s="2">
        <f t="shared" si="214"/>
        <v>56.815573364600432</v>
      </c>
      <c r="BH140" s="2">
        <f t="shared" si="215"/>
        <v>47.197030026952532</v>
      </c>
      <c r="BK140" s="2" t="str">
        <f t="shared" si="216"/>
        <v/>
      </c>
      <c r="BL140" s="2" t="str">
        <f t="shared" si="217"/>
        <v/>
      </c>
      <c r="BM140" s="2" t="str">
        <f t="shared" si="218"/>
        <v/>
      </c>
      <c r="BN140" s="2" t="str">
        <f t="shared" si="219"/>
        <v/>
      </c>
      <c r="BO140" s="2" t="str">
        <f t="shared" si="220"/>
        <v/>
      </c>
      <c r="BP140" s="2" t="str">
        <f t="shared" si="221"/>
        <v/>
      </c>
      <c r="BQ140" s="2" t="str">
        <f t="shared" si="222"/>
        <v/>
      </c>
      <c r="BR140" s="2" t="str">
        <f t="shared" si="223"/>
        <v/>
      </c>
      <c r="BS140" s="2" t="str">
        <f t="shared" si="224"/>
        <v/>
      </c>
      <c r="BT140" s="2" t="str">
        <f t="shared" si="225"/>
        <v/>
      </c>
      <c r="BU140" s="2" t="str">
        <f t="shared" si="226"/>
        <v/>
      </c>
      <c r="BV140" s="2" t="str">
        <f t="shared" si="227"/>
        <v/>
      </c>
      <c r="BW140" s="2" t="str">
        <f t="shared" si="228"/>
        <v/>
      </c>
      <c r="BZ140" s="2" t="str">
        <f t="shared" si="229"/>
        <v/>
      </c>
      <c r="CA140" s="2" t="str">
        <f t="shared" si="230"/>
        <v/>
      </c>
      <c r="CB140" s="2" t="str">
        <f t="shared" si="231"/>
        <v/>
      </c>
      <c r="CC140" s="2" t="str">
        <f t="shared" si="232"/>
        <v/>
      </c>
      <c r="CD140" s="2" t="str">
        <f t="shared" si="233"/>
        <v/>
      </c>
      <c r="CE140" s="2" t="str">
        <f t="shared" si="234"/>
        <v/>
      </c>
      <c r="CF140" s="2" t="str">
        <f t="shared" si="235"/>
        <v/>
      </c>
      <c r="CG140" s="2" t="str">
        <f t="shared" si="236"/>
        <v/>
      </c>
      <c r="CH140" s="2" t="str">
        <f t="shared" si="237"/>
        <v/>
      </c>
      <c r="CI140" s="2" t="str">
        <f t="shared" si="238"/>
        <v/>
      </c>
      <c r="CJ140" s="2" t="str">
        <f t="shared" si="239"/>
        <v/>
      </c>
      <c r="CK140" s="2" t="str">
        <f t="shared" si="240"/>
        <v/>
      </c>
      <c r="CL140" s="2" t="str">
        <f t="shared" si="241"/>
        <v/>
      </c>
      <c r="CO140" s="2">
        <f t="shared" si="242"/>
        <v>71.118260352547367</v>
      </c>
      <c r="CP140" s="2">
        <f t="shared" si="243"/>
        <v>71.038993965354535</v>
      </c>
      <c r="CQ140" s="2">
        <f t="shared" si="244"/>
        <v>73.303804928973548</v>
      </c>
      <c r="CR140" s="2">
        <f t="shared" si="245"/>
        <v>73.765655421272697</v>
      </c>
      <c r="CS140" s="2">
        <f t="shared" si="246"/>
        <v>76.298957666796426</v>
      </c>
      <c r="CT140" s="2">
        <f t="shared" si="247"/>
        <v>79.707103244390652</v>
      </c>
      <c r="CU140" s="2">
        <f t="shared" si="248"/>
        <v>80.427506001068423</v>
      </c>
      <c r="CV140" s="2">
        <f t="shared" si="249"/>
        <v>79.925333609931087</v>
      </c>
      <c r="CW140" s="2">
        <f t="shared" si="250"/>
        <v>76.668481184221122</v>
      </c>
      <c r="CX140" s="2">
        <f t="shared" si="251"/>
        <v>72.468083964335491</v>
      </c>
      <c r="CY140" s="2">
        <f t="shared" si="252"/>
        <v>67.01010524091835</v>
      </c>
      <c r="CZ140" s="2">
        <f t="shared" si="253"/>
        <v>59.409915010407119</v>
      </c>
      <c r="DA140" s="2">
        <f t="shared" si="254"/>
        <v>48.855199211869881</v>
      </c>
      <c r="DD140" s="2">
        <f t="shared" si="255"/>
        <v>67.439232434157972</v>
      </c>
      <c r="DE140" s="2">
        <f t="shared" si="256"/>
        <v>69.246361634068123</v>
      </c>
      <c r="DF140" s="2">
        <f t="shared" si="257"/>
        <v>71.156101161699496</v>
      </c>
      <c r="DG140" s="2">
        <f t="shared" si="258"/>
        <v>71.870775030029975</v>
      </c>
      <c r="DH140" s="2">
        <f t="shared" si="259"/>
        <v>74.204246987627343</v>
      </c>
      <c r="DI140" s="2">
        <f t="shared" si="260"/>
        <v>76.259692235225074</v>
      </c>
      <c r="DJ140" s="2">
        <f t="shared" si="261"/>
        <v>77.292977353676321</v>
      </c>
      <c r="DK140" s="2">
        <f t="shared" si="262"/>
        <v>75.923546797869562</v>
      </c>
      <c r="DL140" s="2">
        <f t="shared" si="263"/>
        <v>73.207158011821235</v>
      </c>
      <c r="DM140" s="2">
        <f t="shared" si="264"/>
        <v>68.952228717394775</v>
      </c>
      <c r="DN140" s="2">
        <f t="shared" si="265"/>
        <v>63.569327433344881</v>
      </c>
      <c r="DO140" s="2">
        <f t="shared" si="266"/>
        <v>56.686946426281914</v>
      </c>
      <c r="DP140" s="2">
        <f t="shared" si="267"/>
        <v>47.114780794084858</v>
      </c>
      <c r="DS140" s="2">
        <f t="shared" si="268"/>
        <v>0.95078418251907004</v>
      </c>
      <c r="DT140" s="2">
        <f t="shared" si="269"/>
        <v>0.95255077768965779</v>
      </c>
      <c r="DU140" s="2">
        <f t="shared" si="270"/>
        <v>0.95839652966029221</v>
      </c>
      <c r="DV140" s="2">
        <f t="shared" si="271"/>
        <v>0.95758648209083286</v>
      </c>
      <c r="DW140" s="2">
        <f t="shared" si="272"/>
        <v>0.96075982909507118</v>
      </c>
      <c r="DX140" s="2">
        <f t="shared" si="273"/>
        <v>0.96322968961528665</v>
      </c>
      <c r="DY140" s="2">
        <f t="shared" si="274"/>
        <v>0.95018544879409916</v>
      </c>
      <c r="DZ140" s="2">
        <f t="shared" si="275"/>
        <v>0.95264865154427225</v>
      </c>
      <c r="EA140" s="2">
        <f t="shared" si="276"/>
        <v>0.9531016979065996</v>
      </c>
      <c r="EB140" s="2">
        <f t="shared" si="277"/>
        <v>0.95631445704545814</v>
      </c>
      <c r="EC140" s="2">
        <f t="shared" si="278"/>
        <v>0.95770894995561029</v>
      </c>
      <c r="ED140" s="2">
        <f t="shared" si="279"/>
        <v>0.95276223931909876</v>
      </c>
      <c r="EE140" s="2">
        <f t="shared" si="280"/>
        <v>0.95274169014348264</v>
      </c>
    </row>
    <row r="141" spans="2:135" x14ac:dyDescent="0.25">
      <c r="B141" s="2">
        <v>135</v>
      </c>
      <c r="C141">
        <v>66.424000000000007</v>
      </c>
      <c r="D141">
        <v>68.5</v>
      </c>
      <c r="E141">
        <v>70.682000000000002</v>
      </c>
      <c r="F141">
        <v>70.105999999999995</v>
      </c>
      <c r="G141">
        <v>73.379000000000005</v>
      </c>
      <c r="H141">
        <v>74.847999999999999</v>
      </c>
      <c r="I141">
        <v>76.045000000000002</v>
      </c>
      <c r="J141">
        <v>75.227000000000004</v>
      </c>
      <c r="K141">
        <v>72.545000000000002</v>
      </c>
      <c r="L141">
        <v>66.879000000000005</v>
      </c>
      <c r="M141">
        <v>60.682000000000002</v>
      </c>
      <c r="N141">
        <v>54.881999999999998</v>
      </c>
      <c r="O141">
        <v>45.838200000000001</v>
      </c>
      <c r="R141" s="5">
        <f t="shared" si="190"/>
        <v>67.538528462198414</v>
      </c>
      <c r="S141" s="5">
        <f t="shared" si="191"/>
        <v>69.289655833341214</v>
      </c>
      <c r="T141" s="5">
        <f t="shared" si="192"/>
        <v>71.189260853987307</v>
      </c>
      <c r="U141" s="5">
        <f t="shared" si="193"/>
        <v>71.913538883663875</v>
      </c>
      <c r="V141" s="5">
        <f t="shared" si="194"/>
        <v>74.259187673081357</v>
      </c>
      <c r="W141" s="5">
        <f t="shared" si="195"/>
        <v>76.36274128225449</v>
      </c>
      <c r="X141" s="5">
        <f t="shared" si="196"/>
        <v>77.436101661278514</v>
      </c>
      <c r="Y141" s="5">
        <f t="shared" si="197"/>
        <v>76.06958299607858</v>
      </c>
      <c r="Z141" s="5">
        <f t="shared" si="198"/>
        <v>73.331569944222011</v>
      </c>
      <c r="AA141" s="5">
        <f t="shared" si="199"/>
        <v>69.061737173383392</v>
      </c>
      <c r="AB141" s="5">
        <f t="shared" si="200"/>
        <v>63.679232542961877</v>
      </c>
      <c r="AC141" s="5">
        <f t="shared" si="201"/>
        <v>56.859507086494162</v>
      </c>
      <c r="AD141" s="5">
        <f t="shared" si="202"/>
        <v>47.288420701535721</v>
      </c>
      <c r="AE141" s="5"/>
      <c r="AG141" s="5">
        <f t="shared" si="188"/>
        <v>-1.1145284621984075</v>
      </c>
      <c r="AH141" s="5">
        <f t="shared" si="188"/>
        <v>-0.78965583334121447</v>
      </c>
      <c r="AI141" s="5">
        <f t="shared" si="188"/>
        <v>-0.50726085398730447</v>
      </c>
      <c r="AJ141" s="5">
        <f t="shared" si="187"/>
        <v>-1.8075388836638808</v>
      </c>
      <c r="AK141" s="5">
        <f t="shared" si="187"/>
        <v>-0.88018767308135182</v>
      </c>
      <c r="AL141" s="5">
        <f t="shared" si="187"/>
        <v>-1.5147412822544908</v>
      </c>
      <c r="AM141" s="5">
        <f t="shared" si="187"/>
        <v>-1.3911016612785119</v>
      </c>
      <c r="AN141" s="5">
        <f t="shared" si="187"/>
        <v>-0.84258299607857623</v>
      </c>
      <c r="AO141" s="5">
        <f t="shared" si="187"/>
        <v>-0.7865699442220091</v>
      </c>
      <c r="AP141" s="5">
        <f t="shared" si="189"/>
        <v>-2.1827371733833871</v>
      </c>
      <c r="AQ141" s="5">
        <f t="shared" si="189"/>
        <v>-2.9972325429618749</v>
      </c>
      <c r="AR141" s="5">
        <f t="shared" si="189"/>
        <v>-1.977507086494164</v>
      </c>
      <c r="AS141" s="5">
        <f t="shared" si="189"/>
        <v>-1.45022070153572</v>
      </c>
      <c r="AV141" s="2">
        <f t="shared" si="203"/>
        <v>67.531560463072424</v>
      </c>
      <c r="AW141" s="2">
        <f t="shared" si="204"/>
        <v>69.275873025064499</v>
      </c>
      <c r="AX141" s="2">
        <f t="shared" si="205"/>
        <v>71.185261237871231</v>
      </c>
      <c r="AY141" s="2">
        <f t="shared" si="206"/>
        <v>71.90709154756459</v>
      </c>
      <c r="AZ141" s="2">
        <f t="shared" si="207"/>
        <v>74.252243960052354</v>
      </c>
      <c r="BA141" s="2">
        <f t="shared" si="208"/>
        <v>76.337255119489299</v>
      </c>
      <c r="BB141" s="2">
        <f t="shared" si="209"/>
        <v>77.395797000746057</v>
      </c>
      <c r="BC141" s="2">
        <f t="shared" si="210"/>
        <v>76.041373958713166</v>
      </c>
      <c r="BD141" s="2">
        <f t="shared" si="211"/>
        <v>73.30183415015162</v>
      </c>
      <c r="BE141" s="2">
        <f t="shared" si="212"/>
        <v>69.039308980927302</v>
      </c>
      <c r="BF141" s="2">
        <f t="shared" si="213"/>
        <v>63.654988454932081</v>
      </c>
      <c r="BG141" s="2">
        <f t="shared" si="214"/>
        <v>56.764325093761968</v>
      </c>
      <c r="BH141" s="2">
        <f t="shared" si="215"/>
        <v>47.168815879851515</v>
      </c>
      <c r="BK141" s="2" t="str">
        <f t="shared" si="216"/>
        <v/>
      </c>
      <c r="BL141" s="2" t="str">
        <f t="shared" si="217"/>
        <v/>
      </c>
      <c r="BM141" s="2" t="str">
        <f t="shared" si="218"/>
        <v/>
      </c>
      <c r="BN141" s="2" t="str">
        <f t="shared" si="219"/>
        <v/>
      </c>
      <c r="BO141" s="2" t="str">
        <f t="shared" si="220"/>
        <v/>
      </c>
      <c r="BP141" s="2" t="str">
        <f t="shared" si="221"/>
        <v/>
      </c>
      <c r="BQ141" s="2" t="str">
        <f t="shared" si="222"/>
        <v/>
      </c>
      <c r="BR141" s="2" t="str">
        <f t="shared" si="223"/>
        <v/>
      </c>
      <c r="BS141" s="2" t="str">
        <f t="shared" si="224"/>
        <v/>
      </c>
      <c r="BT141" s="2" t="str">
        <f t="shared" si="225"/>
        <v/>
      </c>
      <c r="BU141" s="2" t="str">
        <f t="shared" si="226"/>
        <v/>
      </c>
      <c r="BV141" s="2" t="str">
        <f t="shared" si="227"/>
        <v/>
      </c>
      <c r="BW141" s="2" t="str">
        <f t="shared" si="228"/>
        <v/>
      </c>
      <c r="BZ141" s="2" t="str">
        <f t="shared" si="229"/>
        <v/>
      </c>
      <c r="CA141" s="2" t="str">
        <f t="shared" si="230"/>
        <v/>
      </c>
      <c r="CB141" s="2" t="str">
        <f t="shared" si="231"/>
        <v/>
      </c>
      <c r="CC141" s="2" t="str">
        <f t="shared" si="232"/>
        <v/>
      </c>
      <c r="CD141" s="2" t="str">
        <f t="shared" si="233"/>
        <v/>
      </c>
      <c r="CE141" s="2" t="str">
        <f t="shared" si="234"/>
        <v/>
      </c>
      <c r="CF141" s="2" t="str">
        <f t="shared" si="235"/>
        <v/>
      </c>
      <c r="CG141" s="2" t="str">
        <f t="shared" si="236"/>
        <v/>
      </c>
      <c r="CH141" s="2" t="str">
        <f t="shared" si="237"/>
        <v/>
      </c>
      <c r="CI141" s="2" t="str">
        <f t="shared" si="238"/>
        <v/>
      </c>
      <c r="CJ141" s="2" t="str">
        <f t="shared" si="239"/>
        <v/>
      </c>
      <c r="CK141" s="2" t="str">
        <f t="shared" si="240"/>
        <v/>
      </c>
      <c r="CL141" s="2" t="str">
        <f t="shared" si="241"/>
        <v/>
      </c>
      <c r="CO141" s="2">
        <f t="shared" si="242"/>
        <v>71.127021074687903</v>
      </c>
      <c r="CP141" s="2">
        <f t="shared" si="243"/>
        <v>71.02208096663577</v>
      </c>
      <c r="CQ141" s="2">
        <f t="shared" si="244"/>
        <v>73.295491450728889</v>
      </c>
      <c r="CR141" s="2">
        <f t="shared" si="245"/>
        <v>73.761985090784123</v>
      </c>
      <c r="CS141" s="2">
        <f t="shared" si="246"/>
        <v>76.310757492336108</v>
      </c>
      <c r="CT141" s="2">
        <f t="shared" si="247"/>
        <v>79.739809184006248</v>
      </c>
      <c r="CU141" s="2">
        <f t="shared" si="248"/>
        <v>80.459842483226524</v>
      </c>
      <c r="CV141" s="2">
        <f t="shared" si="249"/>
        <v>79.956916389301583</v>
      </c>
      <c r="CW141" s="2">
        <f t="shared" si="250"/>
        <v>76.689721081858281</v>
      </c>
      <c r="CX141" s="2">
        <f t="shared" si="251"/>
        <v>72.490257341963073</v>
      </c>
      <c r="CY141" s="2">
        <f t="shared" si="252"/>
        <v>67.0387272248513</v>
      </c>
      <c r="CZ141" s="2">
        <f t="shared" si="253"/>
        <v>59.433642999820123</v>
      </c>
      <c r="DA141" s="2">
        <f t="shared" si="254"/>
        <v>48.87087296955864</v>
      </c>
      <c r="DD141" s="2">
        <f t="shared" si="255"/>
        <v>67.361823162718494</v>
      </c>
      <c r="DE141" s="2">
        <f t="shared" si="256"/>
        <v>69.196543122321913</v>
      </c>
      <c r="DF141" s="2">
        <f t="shared" si="257"/>
        <v>71.101717449882727</v>
      </c>
      <c r="DG141" s="2">
        <f t="shared" si="258"/>
        <v>71.832163351217403</v>
      </c>
      <c r="DH141" s="2">
        <f t="shared" si="259"/>
        <v>74.175566135956799</v>
      </c>
      <c r="DI141" s="2">
        <f t="shared" si="260"/>
        <v>76.218794917161063</v>
      </c>
      <c r="DJ141" s="2">
        <f t="shared" si="261"/>
        <v>77.24929516916751</v>
      </c>
      <c r="DK141" s="2">
        <f t="shared" si="262"/>
        <v>75.863876749642742</v>
      </c>
      <c r="DL141" s="2">
        <f t="shared" si="263"/>
        <v>73.14979802789685</v>
      </c>
      <c r="DM141" s="2">
        <f t="shared" si="264"/>
        <v>68.895536595913939</v>
      </c>
      <c r="DN141" s="2">
        <f t="shared" si="265"/>
        <v>63.518714848408734</v>
      </c>
      <c r="DO141" s="2">
        <f t="shared" si="266"/>
        <v>56.64362570664651</v>
      </c>
      <c r="DP141" s="2">
        <f t="shared" si="267"/>
        <v>47.091818288649094</v>
      </c>
      <c r="DS141" s="2">
        <f t="shared" si="268"/>
        <v>0.95491942141624409</v>
      </c>
      <c r="DT141" s="2">
        <f t="shared" si="269"/>
        <v>0.95654436691647382</v>
      </c>
      <c r="DU141" s="2">
        <f t="shared" si="270"/>
        <v>0.96191777824138625</v>
      </c>
      <c r="DV141" s="2">
        <f t="shared" si="271"/>
        <v>0.96117351421069341</v>
      </c>
      <c r="DW141" s="2">
        <f t="shared" si="272"/>
        <v>0.96408854697427127</v>
      </c>
      <c r="DX141" s="2">
        <f t="shared" si="273"/>
        <v>0.96635622768027774</v>
      </c>
      <c r="DY141" s="2">
        <f t="shared" si="274"/>
        <v>0.95436858041711048</v>
      </c>
      <c r="DZ141" s="2">
        <f t="shared" si="275"/>
        <v>0.95663437818911079</v>
      </c>
      <c r="EA141" s="2">
        <f t="shared" si="276"/>
        <v>0.95705100931935794</v>
      </c>
      <c r="EB141" s="2">
        <f t="shared" si="277"/>
        <v>0.96000457471657941</v>
      </c>
      <c r="EC141" s="2">
        <f t="shared" si="278"/>
        <v>0.96128604335730516</v>
      </c>
      <c r="ED141" s="2">
        <f t="shared" si="279"/>
        <v>0.95673883907072144</v>
      </c>
      <c r="EE141" s="2">
        <f t="shared" si="280"/>
        <v>0.95671994119761528</v>
      </c>
    </row>
    <row r="142" spans="2:135" x14ac:dyDescent="0.25">
      <c r="B142" s="2">
        <v>136</v>
      </c>
      <c r="C142">
        <v>65.075999999999993</v>
      </c>
      <c r="D142">
        <v>68.817999999999998</v>
      </c>
      <c r="E142">
        <v>70.379000000000005</v>
      </c>
      <c r="F142">
        <v>70.605999999999995</v>
      </c>
      <c r="G142">
        <v>72.787999999999997</v>
      </c>
      <c r="H142">
        <v>75.424000000000007</v>
      </c>
      <c r="I142">
        <v>75.97</v>
      </c>
      <c r="J142">
        <v>75.152000000000001</v>
      </c>
      <c r="K142">
        <v>71.561000000000007</v>
      </c>
      <c r="L142">
        <v>66.864000000000004</v>
      </c>
      <c r="M142">
        <v>61.908999999999999</v>
      </c>
      <c r="N142">
        <v>55.603000000000002</v>
      </c>
      <c r="O142">
        <v>45.897100000000002</v>
      </c>
      <c r="R142" s="5">
        <f t="shared" si="190"/>
        <v>67.446584768503172</v>
      </c>
      <c r="S142" s="5">
        <f t="shared" si="191"/>
        <v>69.226742856744096</v>
      </c>
      <c r="T142" s="5">
        <f t="shared" si="192"/>
        <v>71.127448021477946</v>
      </c>
      <c r="U142" s="5">
        <f t="shared" si="193"/>
        <v>71.866955235988101</v>
      </c>
      <c r="V142" s="5">
        <f t="shared" si="194"/>
        <v>74.22905854054774</v>
      </c>
      <c r="W142" s="5">
        <f t="shared" si="195"/>
        <v>76.335312273140616</v>
      </c>
      <c r="X142" s="5">
        <f t="shared" si="196"/>
        <v>77.360776107947132</v>
      </c>
      <c r="Y142" s="5">
        <f t="shared" si="197"/>
        <v>75.983947342342063</v>
      </c>
      <c r="Z142" s="5">
        <f t="shared" si="198"/>
        <v>73.249548088967103</v>
      </c>
      <c r="AA142" s="5">
        <f t="shared" si="199"/>
        <v>68.98599917898072</v>
      </c>
      <c r="AB142" s="5">
        <f t="shared" si="200"/>
        <v>63.607946739276514</v>
      </c>
      <c r="AC142" s="5">
        <f t="shared" si="201"/>
        <v>56.756325426707562</v>
      </c>
      <c r="AD142" s="5">
        <f t="shared" si="202"/>
        <v>47.196307248376861</v>
      </c>
      <c r="AE142" s="5"/>
      <c r="AG142" s="5">
        <f t="shared" si="188"/>
        <v>-2.3705847685031785</v>
      </c>
      <c r="AH142" s="5">
        <f t="shared" si="188"/>
        <v>-0.40874285674409805</v>
      </c>
      <c r="AI142" s="5">
        <f t="shared" si="188"/>
        <v>-0.74844802147794098</v>
      </c>
      <c r="AJ142" s="5">
        <f t="shared" si="187"/>
        <v>-1.2609552359881064</v>
      </c>
      <c r="AK142" s="5">
        <f t="shared" si="187"/>
        <v>-1.4410585405477434</v>
      </c>
      <c r="AL142" s="5">
        <f t="shared" si="187"/>
        <v>-0.91131227314060936</v>
      </c>
      <c r="AM142" s="5">
        <f t="shared" si="187"/>
        <v>-1.3907761079471328</v>
      </c>
      <c r="AN142" s="5">
        <f t="shared" si="187"/>
        <v>-0.8319473423420618</v>
      </c>
      <c r="AO142" s="5">
        <f t="shared" si="187"/>
        <v>-1.6885480889670959</v>
      </c>
      <c r="AP142" s="5">
        <f t="shared" si="189"/>
        <v>-2.1219991789807153</v>
      </c>
      <c r="AQ142" s="5">
        <f t="shared" si="189"/>
        <v>-1.698946739276515</v>
      </c>
      <c r="AR142" s="5">
        <f t="shared" si="189"/>
        <v>-1.1533254267075606</v>
      </c>
      <c r="AS142" s="5">
        <f t="shared" si="189"/>
        <v>-1.2992072483768595</v>
      </c>
      <c r="AV142" s="2">
        <f t="shared" si="203"/>
        <v>67.443389533262248</v>
      </c>
      <c r="AW142" s="2">
        <f t="shared" si="204"/>
        <v>69.220661158941908</v>
      </c>
      <c r="AX142" s="2">
        <f t="shared" si="205"/>
        <v>71.125388208631946</v>
      </c>
      <c r="AY142" s="2">
        <f t="shared" si="206"/>
        <v>71.863362775298611</v>
      </c>
      <c r="AZ142" s="2">
        <f t="shared" si="207"/>
        <v>74.218367971666368</v>
      </c>
      <c r="BA142" s="2">
        <f t="shared" si="208"/>
        <v>76.288520467579275</v>
      </c>
      <c r="BB142" s="2">
        <f t="shared" si="209"/>
        <v>77.342939236985472</v>
      </c>
      <c r="BC142" s="2">
        <f t="shared" si="210"/>
        <v>75.970328995426513</v>
      </c>
      <c r="BD142" s="2">
        <f t="shared" si="211"/>
        <v>73.234713052233104</v>
      </c>
      <c r="BE142" s="2">
        <f t="shared" si="212"/>
        <v>68.973316395254287</v>
      </c>
      <c r="BF142" s="2">
        <f t="shared" si="213"/>
        <v>63.595617216115905</v>
      </c>
      <c r="BG142" s="2">
        <f t="shared" si="214"/>
        <v>56.713460246551094</v>
      </c>
      <c r="BH142" s="2">
        <f t="shared" si="215"/>
        <v>47.140877739330513</v>
      </c>
      <c r="BK142" s="2" t="str">
        <f t="shared" si="216"/>
        <v/>
      </c>
      <c r="BL142" s="2" t="str">
        <f t="shared" si="217"/>
        <v/>
      </c>
      <c r="BM142" s="2" t="str">
        <f t="shared" si="218"/>
        <v/>
      </c>
      <c r="BN142" s="2" t="str">
        <f t="shared" si="219"/>
        <v/>
      </c>
      <c r="BO142" s="2" t="str">
        <f t="shared" si="220"/>
        <v/>
      </c>
      <c r="BP142" s="2" t="str">
        <f t="shared" si="221"/>
        <v/>
      </c>
      <c r="BQ142" s="2" t="str">
        <f t="shared" si="222"/>
        <v/>
      </c>
      <c r="BR142" s="2" t="str">
        <f t="shared" si="223"/>
        <v/>
      </c>
      <c r="BS142" s="2" t="str">
        <f t="shared" si="224"/>
        <v/>
      </c>
      <c r="BT142" s="2" t="str">
        <f t="shared" si="225"/>
        <v/>
      </c>
      <c r="BU142" s="2" t="str">
        <f t="shared" si="226"/>
        <v/>
      </c>
      <c r="BV142" s="2" t="str">
        <f t="shared" si="227"/>
        <v/>
      </c>
      <c r="BW142" s="2" t="str">
        <f t="shared" si="228"/>
        <v/>
      </c>
      <c r="BZ142" s="2" t="str">
        <f t="shared" si="229"/>
        <v/>
      </c>
      <c r="CA142" s="2" t="str">
        <f t="shared" si="230"/>
        <v/>
      </c>
      <c r="CB142" s="2" t="str">
        <f t="shared" si="231"/>
        <v/>
      </c>
      <c r="CC142" s="2" t="str">
        <f t="shared" si="232"/>
        <v/>
      </c>
      <c r="CD142" s="2" t="str">
        <f t="shared" si="233"/>
        <v/>
      </c>
      <c r="CE142" s="2" t="str">
        <f t="shared" si="234"/>
        <v/>
      </c>
      <c r="CF142" s="2" t="str">
        <f t="shared" si="235"/>
        <v/>
      </c>
      <c r="CG142" s="2" t="str">
        <f t="shared" si="236"/>
        <v/>
      </c>
      <c r="CH142" s="2" t="str">
        <f t="shared" si="237"/>
        <v/>
      </c>
      <c r="CI142" s="2" t="str">
        <f t="shared" si="238"/>
        <v/>
      </c>
      <c r="CJ142" s="2" t="str">
        <f t="shared" si="239"/>
        <v/>
      </c>
      <c r="CK142" s="2" t="str">
        <f t="shared" si="240"/>
        <v/>
      </c>
      <c r="CL142" s="2" t="str">
        <f t="shared" si="241"/>
        <v/>
      </c>
      <c r="CO142" s="2">
        <f t="shared" si="242"/>
        <v>71.135781796828439</v>
      </c>
      <c r="CP142" s="2">
        <f t="shared" si="243"/>
        <v>71.005167967917004</v>
      </c>
      <c r="CQ142" s="2">
        <f t="shared" si="244"/>
        <v>73.28717797248423</v>
      </c>
      <c r="CR142" s="2">
        <f t="shared" si="245"/>
        <v>73.758314760295548</v>
      </c>
      <c r="CS142" s="2">
        <f t="shared" si="246"/>
        <v>76.322557317875791</v>
      </c>
      <c r="CT142" s="2">
        <f t="shared" si="247"/>
        <v>79.772515123621844</v>
      </c>
      <c r="CU142" s="2">
        <f t="shared" si="248"/>
        <v>80.492178965384625</v>
      </c>
      <c r="CV142" s="2">
        <f t="shared" si="249"/>
        <v>79.988499168672078</v>
      </c>
      <c r="CW142" s="2">
        <f t="shared" si="250"/>
        <v>76.710960979495454</v>
      </c>
      <c r="CX142" s="2">
        <f t="shared" si="251"/>
        <v>72.512430719590668</v>
      </c>
      <c r="CY142" s="2">
        <f t="shared" si="252"/>
        <v>67.06734920878425</v>
      </c>
      <c r="CZ142" s="2">
        <f t="shared" si="253"/>
        <v>59.457370989233127</v>
      </c>
      <c r="DA142" s="2">
        <f t="shared" si="254"/>
        <v>48.886546727247392</v>
      </c>
      <c r="DD142" s="2">
        <f t="shared" si="255"/>
        <v>67.284413891279016</v>
      </c>
      <c r="DE142" s="2">
        <f t="shared" si="256"/>
        <v>69.146724610575689</v>
      </c>
      <c r="DF142" s="2">
        <f t="shared" si="257"/>
        <v>71.047333738065959</v>
      </c>
      <c r="DG142" s="2">
        <f t="shared" si="258"/>
        <v>71.793551672404845</v>
      </c>
      <c r="DH142" s="2">
        <f t="shared" si="259"/>
        <v>74.146885284286256</v>
      </c>
      <c r="DI142" s="2">
        <f t="shared" si="260"/>
        <v>76.177897599097037</v>
      </c>
      <c r="DJ142" s="2">
        <f t="shared" si="261"/>
        <v>77.2056129846587</v>
      </c>
      <c r="DK142" s="2">
        <f t="shared" si="262"/>
        <v>75.804206701415936</v>
      </c>
      <c r="DL142" s="2">
        <f t="shared" si="263"/>
        <v>73.09243804397245</v>
      </c>
      <c r="DM142" s="2">
        <f t="shared" si="264"/>
        <v>68.838844474433103</v>
      </c>
      <c r="DN142" s="2">
        <f t="shared" si="265"/>
        <v>63.468102263472595</v>
      </c>
      <c r="DO142" s="2">
        <f t="shared" si="266"/>
        <v>56.600304987011107</v>
      </c>
      <c r="DP142" s="2">
        <f t="shared" si="267"/>
        <v>47.068855783213323</v>
      </c>
      <c r="DS142" s="2">
        <f t="shared" si="268"/>
        <v>0.95872229143464438</v>
      </c>
      <c r="DT142" s="2">
        <f t="shared" si="269"/>
        <v>0.96021587202313519</v>
      </c>
      <c r="DU142" s="2">
        <f t="shared" si="270"/>
        <v>0.96515183093244794</v>
      </c>
      <c r="DV142" s="2">
        <f t="shared" si="271"/>
        <v>0.96446843727672504</v>
      </c>
      <c r="DW142" s="2">
        <f t="shared" si="272"/>
        <v>0.96714454831586816</v>
      </c>
      <c r="DX142" s="2">
        <f t="shared" si="273"/>
        <v>0.96922541334995849</v>
      </c>
      <c r="DY142" s="2">
        <f t="shared" si="274"/>
        <v>0.95821588456396989</v>
      </c>
      <c r="DZ142" s="2">
        <f t="shared" si="275"/>
        <v>0.96029859401307027</v>
      </c>
      <c r="EA142" s="2">
        <f t="shared" si="276"/>
        <v>0.96068146843455526</v>
      </c>
      <c r="EB142" s="2">
        <f t="shared" si="277"/>
        <v>0.96339491933843957</v>
      </c>
      <c r="EC142" s="2">
        <f t="shared" si="278"/>
        <v>0.96457176887809537</v>
      </c>
      <c r="ED142" s="2">
        <f t="shared" si="279"/>
        <v>0.96039459380637915</v>
      </c>
      <c r="EE142" s="2">
        <f t="shared" si="280"/>
        <v>0.96037722674826498</v>
      </c>
    </row>
    <row r="143" spans="2:135" x14ac:dyDescent="0.25">
      <c r="B143" s="2">
        <v>137</v>
      </c>
      <c r="C143">
        <v>66.864000000000004</v>
      </c>
      <c r="D143">
        <v>68.590999999999994</v>
      </c>
      <c r="E143">
        <v>70.257999999999996</v>
      </c>
      <c r="F143">
        <v>71.53</v>
      </c>
      <c r="G143">
        <v>74</v>
      </c>
      <c r="H143">
        <v>75.364000000000004</v>
      </c>
      <c r="I143">
        <v>75.712000000000003</v>
      </c>
      <c r="J143">
        <v>75.515000000000001</v>
      </c>
      <c r="K143">
        <v>72.015000000000001</v>
      </c>
      <c r="L143">
        <v>68.105999999999995</v>
      </c>
      <c r="M143">
        <v>62.726999999999997</v>
      </c>
      <c r="N143">
        <v>56.191000000000003</v>
      </c>
      <c r="O143">
        <v>44.867600000000003</v>
      </c>
      <c r="R143" s="5">
        <f t="shared" si="190"/>
        <v>67.357149415536725</v>
      </c>
      <c r="S143" s="5">
        <f t="shared" si="191"/>
        <v>69.168352160067769</v>
      </c>
      <c r="T143" s="5">
        <f t="shared" si="192"/>
        <v>71.067650700843544</v>
      </c>
      <c r="U143" s="5">
        <f t="shared" si="193"/>
        <v>71.823588818719614</v>
      </c>
      <c r="V143" s="5">
        <f t="shared" si="194"/>
        <v>74.204350538968228</v>
      </c>
      <c r="W143" s="5">
        <f t="shared" si="195"/>
        <v>76.323562591256206</v>
      </c>
      <c r="X143" s="5">
        <f t="shared" si="196"/>
        <v>77.299991893186174</v>
      </c>
      <c r="Y143" s="5">
        <f t="shared" si="197"/>
        <v>75.910096832891384</v>
      </c>
      <c r="Z143" s="5">
        <f t="shared" si="198"/>
        <v>73.180157132509933</v>
      </c>
      <c r="AA143" s="5">
        <f t="shared" si="199"/>
        <v>68.920852329017919</v>
      </c>
      <c r="AB143" s="5">
        <f t="shared" si="200"/>
        <v>63.547242963587948</v>
      </c>
      <c r="AC143" s="5">
        <f t="shared" si="201"/>
        <v>56.681946281955362</v>
      </c>
      <c r="AD143" s="5">
        <f t="shared" si="202"/>
        <v>47.137728261035683</v>
      </c>
      <c r="AE143" s="5"/>
      <c r="AG143" s="5">
        <f t="shared" si="188"/>
        <v>-0.49314941553672043</v>
      </c>
      <c r="AH143" s="5">
        <f t="shared" si="188"/>
        <v>-0.57735216006777534</v>
      </c>
      <c r="AI143" s="5">
        <f t="shared" si="188"/>
        <v>-0.80965070084354807</v>
      </c>
      <c r="AJ143" s="5">
        <f t="shared" si="187"/>
        <v>-0.29358881871961273</v>
      </c>
      <c r="AK143" s="5">
        <f t="shared" si="187"/>
        <v>-0.20435053896822808</v>
      </c>
      <c r="AL143" s="5">
        <f t="shared" si="187"/>
        <v>-0.95956259125620136</v>
      </c>
      <c r="AM143" s="5">
        <f t="shared" si="187"/>
        <v>-1.587991893186171</v>
      </c>
      <c r="AN143" s="5">
        <f t="shared" si="187"/>
        <v>-0.39509683289138309</v>
      </c>
      <c r="AO143" s="5">
        <f t="shared" ref="AO143:AR206" si="281">K143-Z143</f>
        <v>-1.1651571325099326</v>
      </c>
      <c r="AP143" s="5">
        <f t="shared" si="189"/>
        <v>-0.81485232901792415</v>
      </c>
      <c r="AQ143" s="5">
        <f t="shared" si="189"/>
        <v>-0.82024296358795112</v>
      </c>
      <c r="AR143" s="5">
        <f t="shared" si="189"/>
        <v>-0.49094628195535961</v>
      </c>
      <c r="AS143" s="5">
        <f t="shared" si="189"/>
        <v>-2.2701282610356799</v>
      </c>
      <c r="AV143" s="2">
        <f t="shared" si="203"/>
        <v>67.355776397515939</v>
      </c>
      <c r="AW143" s="2">
        <f t="shared" si="204"/>
        <v>69.165772031544719</v>
      </c>
      <c r="AX143" s="2">
        <f t="shared" si="205"/>
        <v>71.065824200636357</v>
      </c>
      <c r="AY143" s="2">
        <f t="shared" si="206"/>
        <v>71.819943984464985</v>
      </c>
      <c r="AZ143" s="2">
        <f t="shared" si="207"/>
        <v>74.18480293390131</v>
      </c>
      <c r="BA143" s="2">
        <f t="shared" si="208"/>
        <v>76.240234882644117</v>
      </c>
      <c r="BB143" s="2">
        <f t="shared" si="209"/>
        <v>77.290543568347658</v>
      </c>
      <c r="BC143" s="2">
        <f t="shared" si="210"/>
        <v>75.899888769161691</v>
      </c>
      <c r="BD143" s="2">
        <f t="shared" si="211"/>
        <v>73.168113166027695</v>
      </c>
      <c r="BE143" s="2">
        <f t="shared" si="212"/>
        <v>68.907829854740427</v>
      </c>
      <c r="BF143" s="2">
        <f t="shared" si="213"/>
        <v>63.536716506026416</v>
      </c>
      <c r="BG143" s="2">
        <f t="shared" si="214"/>
        <v>56.662974286448843</v>
      </c>
      <c r="BH143" s="2">
        <f t="shared" si="215"/>
        <v>47.113208945467626</v>
      </c>
      <c r="BK143" s="2" t="str">
        <f t="shared" si="216"/>
        <v/>
      </c>
      <c r="BL143" s="2" t="str">
        <f t="shared" si="217"/>
        <v/>
      </c>
      <c r="BM143" s="2" t="str">
        <f t="shared" si="218"/>
        <v/>
      </c>
      <c r="BN143" s="2" t="str">
        <f t="shared" si="219"/>
        <v/>
      </c>
      <c r="BO143" s="2" t="str">
        <f t="shared" si="220"/>
        <v/>
      </c>
      <c r="BP143" s="2" t="str">
        <f t="shared" si="221"/>
        <v/>
      </c>
      <c r="BQ143" s="2" t="str">
        <f t="shared" si="222"/>
        <v/>
      </c>
      <c r="BR143" s="2" t="str">
        <f t="shared" si="223"/>
        <v/>
      </c>
      <c r="BS143" s="2" t="str">
        <f t="shared" si="224"/>
        <v/>
      </c>
      <c r="BT143" s="2" t="str">
        <f t="shared" si="225"/>
        <v/>
      </c>
      <c r="BU143" s="2" t="str">
        <f t="shared" si="226"/>
        <v/>
      </c>
      <c r="BV143" s="2" t="str">
        <f t="shared" si="227"/>
        <v/>
      </c>
      <c r="BW143" s="2" t="str">
        <f t="shared" si="228"/>
        <v/>
      </c>
      <c r="BZ143" s="2" t="str">
        <f t="shared" si="229"/>
        <v/>
      </c>
      <c r="CA143" s="2" t="str">
        <f t="shared" si="230"/>
        <v/>
      </c>
      <c r="CB143" s="2" t="str">
        <f t="shared" si="231"/>
        <v/>
      </c>
      <c r="CC143" s="2" t="str">
        <f t="shared" si="232"/>
        <v/>
      </c>
      <c r="CD143" s="2" t="str">
        <f t="shared" si="233"/>
        <v/>
      </c>
      <c r="CE143" s="2" t="str">
        <f t="shared" si="234"/>
        <v/>
      </c>
      <c r="CF143" s="2" t="str">
        <f t="shared" si="235"/>
        <v/>
      </c>
      <c r="CG143" s="2" t="str">
        <f t="shared" si="236"/>
        <v/>
      </c>
      <c r="CH143" s="2" t="str">
        <f t="shared" si="237"/>
        <v/>
      </c>
      <c r="CI143" s="2" t="str">
        <f t="shared" si="238"/>
        <v/>
      </c>
      <c r="CJ143" s="2" t="str">
        <f t="shared" si="239"/>
        <v/>
      </c>
      <c r="CK143" s="2" t="str">
        <f t="shared" si="240"/>
        <v/>
      </c>
      <c r="CL143" s="2" t="str">
        <f t="shared" si="241"/>
        <v/>
      </c>
      <c r="CO143" s="2">
        <f t="shared" si="242"/>
        <v>71.144542518968976</v>
      </c>
      <c r="CP143" s="2">
        <f t="shared" si="243"/>
        <v>70.988254969198238</v>
      </c>
      <c r="CQ143" s="2">
        <f t="shared" si="244"/>
        <v>73.278864494239571</v>
      </c>
      <c r="CR143" s="2">
        <f t="shared" si="245"/>
        <v>73.754644429806973</v>
      </c>
      <c r="CS143" s="2">
        <f t="shared" si="246"/>
        <v>76.33435714341546</v>
      </c>
      <c r="CT143" s="2">
        <f t="shared" si="247"/>
        <v>79.80522106323744</v>
      </c>
      <c r="CU143" s="2">
        <f t="shared" si="248"/>
        <v>80.524515447542726</v>
      </c>
      <c r="CV143" s="2">
        <f t="shared" si="249"/>
        <v>80.020081948042588</v>
      </c>
      <c r="CW143" s="2">
        <f t="shared" si="250"/>
        <v>76.732200877132613</v>
      </c>
      <c r="CX143" s="2">
        <f t="shared" si="251"/>
        <v>72.534604097218249</v>
      </c>
      <c r="CY143" s="2">
        <f t="shared" si="252"/>
        <v>67.095971192717201</v>
      </c>
      <c r="CZ143" s="2">
        <f t="shared" si="253"/>
        <v>59.481098978646131</v>
      </c>
      <c r="DA143" s="2">
        <f t="shared" si="254"/>
        <v>48.902220484936151</v>
      </c>
      <c r="DD143" s="2">
        <f t="shared" si="255"/>
        <v>67.207004619839552</v>
      </c>
      <c r="DE143" s="2">
        <f t="shared" si="256"/>
        <v>69.096906098829479</v>
      </c>
      <c r="DF143" s="2">
        <f t="shared" si="257"/>
        <v>70.99295002624919</v>
      </c>
      <c r="DG143" s="2">
        <f t="shared" si="258"/>
        <v>71.754939993592274</v>
      </c>
      <c r="DH143" s="2">
        <f t="shared" si="259"/>
        <v>74.118204432615698</v>
      </c>
      <c r="DI143" s="2">
        <f t="shared" si="260"/>
        <v>76.137000281033011</v>
      </c>
      <c r="DJ143" s="2">
        <f t="shared" si="261"/>
        <v>77.161930800149904</v>
      </c>
      <c r="DK143" s="2">
        <f t="shared" si="262"/>
        <v>75.74453665318913</v>
      </c>
      <c r="DL143" s="2">
        <f t="shared" si="263"/>
        <v>73.03507806004805</v>
      </c>
      <c r="DM143" s="2">
        <f t="shared" si="264"/>
        <v>68.782152352952266</v>
      </c>
      <c r="DN143" s="2">
        <f t="shared" si="265"/>
        <v>63.417489678536448</v>
      </c>
      <c r="DO143" s="2">
        <f t="shared" si="266"/>
        <v>56.556984267375704</v>
      </c>
      <c r="DP143" s="2">
        <f t="shared" si="267"/>
        <v>47.045893277777559</v>
      </c>
      <c r="DS143" s="2">
        <f t="shared" si="268"/>
        <v>0.96221705505125976</v>
      </c>
      <c r="DT143" s="2">
        <f t="shared" si="269"/>
        <v>0.96358898466901099</v>
      </c>
      <c r="DU143" s="2">
        <f t="shared" si="270"/>
        <v>0.96812034071807374</v>
      </c>
      <c r="DV143" s="2">
        <f t="shared" si="271"/>
        <v>0.96749320064731159</v>
      </c>
      <c r="DW143" s="2">
        <f t="shared" si="272"/>
        <v>0.96994859561750602</v>
      </c>
      <c r="DX143" s="2">
        <f t="shared" si="273"/>
        <v>0.97185703703770121</v>
      </c>
      <c r="DY143" s="2">
        <f t="shared" si="274"/>
        <v>0.96175181246441732</v>
      </c>
      <c r="DZ143" s="2">
        <f t="shared" si="275"/>
        <v>0.96366495844177957</v>
      </c>
      <c r="EA143" s="2">
        <f t="shared" si="276"/>
        <v>0.96401658463579176</v>
      </c>
      <c r="EB143" s="2">
        <f t="shared" si="277"/>
        <v>0.96650789660914449</v>
      </c>
      <c r="EC143" s="2">
        <f t="shared" si="278"/>
        <v>0.96758803135741067</v>
      </c>
      <c r="ED143" s="2">
        <f t="shared" si="279"/>
        <v>0.96375312546234249</v>
      </c>
      <c r="EE143" s="2">
        <f t="shared" si="280"/>
        <v>0.96373717552030702</v>
      </c>
    </row>
    <row r="144" spans="2:135" x14ac:dyDescent="0.25">
      <c r="B144" s="2">
        <v>138</v>
      </c>
      <c r="C144">
        <v>66.394000000000005</v>
      </c>
      <c r="D144">
        <v>68.667000000000002</v>
      </c>
      <c r="E144">
        <v>70.605999999999995</v>
      </c>
      <c r="F144">
        <v>70.847999999999999</v>
      </c>
      <c r="G144">
        <v>73.454999999999998</v>
      </c>
      <c r="H144">
        <v>74.424000000000007</v>
      </c>
      <c r="I144">
        <v>75.620999999999995</v>
      </c>
      <c r="J144">
        <v>74.287999999999997</v>
      </c>
      <c r="K144">
        <v>72.364000000000004</v>
      </c>
      <c r="L144">
        <v>68.227000000000004</v>
      </c>
      <c r="M144">
        <v>62.682000000000002</v>
      </c>
      <c r="N144">
        <v>54.676000000000002</v>
      </c>
      <c r="O144">
        <v>45.676499999999997</v>
      </c>
      <c r="R144" s="5">
        <f t="shared" si="190"/>
        <v>67.269261464475164</v>
      </c>
      <c r="S144" s="5">
        <f t="shared" si="191"/>
        <v>69.112362410109199</v>
      </c>
      <c r="T144" s="5">
        <f t="shared" si="192"/>
        <v>71.009358407104386</v>
      </c>
      <c r="U144" s="5">
        <f t="shared" si="193"/>
        <v>71.78276261077427</v>
      </c>
      <c r="V144" s="5">
        <f t="shared" si="194"/>
        <v>74.187415742404653</v>
      </c>
      <c r="W144" s="5">
        <f t="shared" si="195"/>
        <v>76.335028210713929</v>
      </c>
      <c r="X144" s="5">
        <f t="shared" si="196"/>
        <v>77.247373740241954</v>
      </c>
      <c r="Y144" s="5">
        <f t="shared" si="197"/>
        <v>75.84412376779278</v>
      </c>
      <c r="Z144" s="5">
        <f t="shared" si="198"/>
        <v>73.119570458566926</v>
      </c>
      <c r="AA144" s="5">
        <f t="shared" si="199"/>
        <v>68.864230104029929</v>
      </c>
      <c r="AB144" s="5">
        <f t="shared" si="200"/>
        <v>63.494098818974649</v>
      </c>
      <c r="AC144" s="5">
        <f t="shared" si="201"/>
        <v>56.622655729145954</v>
      </c>
      <c r="AD144" s="5">
        <f t="shared" si="202"/>
        <v>47.096924342912708</v>
      </c>
      <c r="AE144" s="5"/>
      <c r="AG144" s="5">
        <f t="shared" si="188"/>
        <v>-0.87526146447515885</v>
      </c>
      <c r="AH144" s="5">
        <f t="shared" si="188"/>
        <v>-0.44536241010919753</v>
      </c>
      <c r="AI144" s="5">
        <f t="shared" si="188"/>
        <v>-0.40335840710439186</v>
      </c>
      <c r="AJ144" s="5">
        <f t="shared" si="188"/>
        <v>-0.93476261077427125</v>
      </c>
      <c r="AK144" s="5">
        <f t="shared" si="188"/>
        <v>-0.73241574240465468</v>
      </c>
      <c r="AL144" s="5">
        <f t="shared" si="188"/>
        <v>-1.9110282107139227</v>
      </c>
      <c r="AM144" s="5">
        <f t="shared" si="188"/>
        <v>-1.6263737402419594</v>
      </c>
      <c r="AN144" s="5">
        <f t="shared" si="188"/>
        <v>-1.5561237677927835</v>
      </c>
      <c r="AO144" s="5">
        <f t="shared" si="281"/>
        <v>-0.75557045856692184</v>
      </c>
      <c r="AP144" s="5">
        <f t="shared" si="189"/>
        <v>-0.63723010402992486</v>
      </c>
      <c r="AQ144" s="5">
        <f t="shared" si="189"/>
        <v>-0.81209881897464697</v>
      </c>
      <c r="AR144" s="5">
        <f t="shared" si="189"/>
        <v>-1.9466557291459523</v>
      </c>
      <c r="AS144" s="5">
        <f t="shared" si="189"/>
        <v>-1.4204243429127104</v>
      </c>
      <c r="AV144" s="2">
        <f t="shared" si="203"/>
        <v>67.268708587625056</v>
      </c>
      <c r="AW144" s="2">
        <f t="shared" si="204"/>
        <v>69.111192142021679</v>
      </c>
      <c r="AX144" s="2">
        <f t="shared" si="205"/>
        <v>71.006558547353251</v>
      </c>
      <c r="AY144" s="2">
        <f t="shared" si="206"/>
        <v>71.776821575210235</v>
      </c>
      <c r="AZ144" s="2">
        <f t="shared" si="207"/>
        <v>74.151535570252122</v>
      </c>
      <c r="BA144" s="2">
        <f t="shared" si="208"/>
        <v>76.19238160288748</v>
      </c>
      <c r="BB144" s="2">
        <f t="shared" si="209"/>
        <v>77.238601634513842</v>
      </c>
      <c r="BC144" s="2">
        <f t="shared" si="210"/>
        <v>75.830037474752402</v>
      </c>
      <c r="BD144" s="2">
        <f t="shared" si="211"/>
        <v>73.102020528194913</v>
      </c>
      <c r="BE144" s="2">
        <f t="shared" si="212"/>
        <v>68.842834329425315</v>
      </c>
      <c r="BF144" s="2">
        <f t="shared" si="213"/>
        <v>63.47827312230369</v>
      </c>
      <c r="BG144" s="2">
        <f t="shared" si="214"/>
        <v>56.612860431347329</v>
      </c>
      <c r="BH144" s="2">
        <f t="shared" si="215"/>
        <v>47.085801777613675</v>
      </c>
      <c r="BK144" s="2" t="str">
        <f t="shared" si="216"/>
        <v/>
      </c>
      <c r="BL144" s="2" t="str">
        <f t="shared" si="217"/>
        <v/>
      </c>
      <c r="BM144" s="2" t="str">
        <f t="shared" si="218"/>
        <v/>
      </c>
      <c r="BN144" s="2" t="str">
        <f t="shared" si="219"/>
        <v/>
      </c>
      <c r="BO144" s="2" t="str">
        <f t="shared" si="220"/>
        <v/>
      </c>
      <c r="BP144" s="2" t="str">
        <f t="shared" si="221"/>
        <v/>
      </c>
      <c r="BQ144" s="2" t="str">
        <f t="shared" si="222"/>
        <v/>
      </c>
      <c r="BR144" s="2" t="str">
        <f t="shared" si="223"/>
        <v/>
      </c>
      <c r="BS144" s="2" t="str">
        <f t="shared" si="224"/>
        <v/>
      </c>
      <c r="BT144" s="2" t="str">
        <f t="shared" si="225"/>
        <v/>
      </c>
      <c r="BU144" s="2" t="str">
        <f t="shared" si="226"/>
        <v/>
      </c>
      <c r="BV144" s="2" t="str">
        <f t="shared" si="227"/>
        <v/>
      </c>
      <c r="BW144" s="2" t="str">
        <f t="shared" si="228"/>
        <v/>
      </c>
      <c r="BZ144" s="2" t="str">
        <f t="shared" si="229"/>
        <v/>
      </c>
      <c r="CA144" s="2" t="str">
        <f t="shared" si="230"/>
        <v/>
      </c>
      <c r="CB144" s="2" t="str">
        <f t="shared" si="231"/>
        <v/>
      </c>
      <c r="CC144" s="2" t="str">
        <f t="shared" si="232"/>
        <v/>
      </c>
      <c r="CD144" s="2" t="str">
        <f t="shared" si="233"/>
        <v/>
      </c>
      <c r="CE144" s="2" t="str">
        <f t="shared" si="234"/>
        <v/>
      </c>
      <c r="CF144" s="2" t="str">
        <f t="shared" si="235"/>
        <v/>
      </c>
      <c r="CG144" s="2" t="str">
        <f t="shared" si="236"/>
        <v/>
      </c>
      <c r="CH144" s="2" t="str">
        <f t="shared" si="237"/>
        <v/>
      </c>
      <c r="CI144" s="2" t="str">
        <f t="shared" si="238"/>
        <v/>
      </c>
      <c r="CJ144" s="2" t="str">
        <f t="shared" si="239"/>
        <v/>
      </c>
      <c r="CK144" s="2" t="str">
        <f t="shared" si="240"/>
        <v/>
      </c>
      <c r="CL144" s="2" t="str">
        <f t="shared" si="241"/>
        <v/>
      </c>
      <c r="CO144" s="2">
        <f t="shared" si="242"/>
        <v>71.153303241109512</v>
      </c>
      <c r="CP144" s="2">
        <f t="shared" si="243"/>
        <v>70.971341970479472</v>
      </c>
      <c r="CQ144" s="2">
        <f t="shared" si="244"/>
        <v>73.270551015994911</v>
      </c>
      <c r="CR144" s="2">
        <f t="shared" si="245"/>
        <v>73.750974099318398</v>
      </c>
      <c r="CS144" s="2">
        <f t="shared" si="246"/>
        <v>76.346156968955142</v>
      </c>
      <c r="CT144" s="2">
        <f t="shared" si="247"/>
        <v>79.837927002853021</v>
      </c>
      <c r="CU144" s="2">
        <f t="shared" si="248"/>
        <v>80.556851929700827</v>
      </c>
      <c r="CV144" s="2">
        <f t="shared" si="249"/>
        <v>80.051664727413083</v>
      </c>
      <c r="CW144" s="2">
        <f t="shared" si="250"/>
        <v>76.753440774769786</v>
      </c>
      <c r="CX144" s="2">
        <f t="shared" si="251"/>
        <v>72.556777474845831</v>
      </c>
      <c r="CY144" s="2">
        <f t="shared" si="252"/>
        <v>67.124593176650151</v>
      </c>
      <c r="CZ144" s="2">
        <f t="shared" si="253"/>
        <v>59.504826968059135</v>
      </c>
      <c r="DA144" s="2">
        <f t="shared" si="254"/>
        <v>48.917894242624904</v>
      </c>
      <c r="DD144" s="2">
        <f t="shared" si="255"/>
        <v>67.129595348400073</v>
      </c>
      <c r="DE144" s="2">
        <f t="shared" si="256"/>
        <v>69.047087587083269</v>
      </c>
      <c r="DF144" s="2">
        <f t="shared" si="257"/>
        <v>70.938566314432421</v>
      </c>
      <c r="DG144" s="2">
        <f t="shared" si="258"/>
        <v>71.716328314779702</v>
      </c>
      <c r="DH144" s="2">
        <f t="shared" si="259"/>
        <v>74.089523580945155</v>
      </c>
      <c r="DI144" s="2">
        <f t="shared" si="260"/>
        <v>76.096102962968985</v>
      </c>
      <c r="DJ144" s="2">
        <f t="shared" si="261"/>
        <v>77.118248615641093</v>
      </c>
      <c r="DK144" s="2">
        <f t="shared" si="262"/>
        <v>75.684866604962309</v>
      </c>
      <c r="DL144" s="2">
        <f t="shared" si="263"/>
        <v>72.977718076123651</v>
      </c>
      <c r="DM144" s="2">
        <f t="shared" si="264"/>
        <v>68.725460231471416</v>
      </c>
      <c r="DN144" s="2">
        <f t="shared" si="265"/>
        <v>63.366877093600309</v>
      </c>
      <c r="DO144" s="2">
        <f t="shared" si="266"/>
        <v>56.5136635477403</v>
      </c>
      <c r="DP144" s="2">
        <f t="shared" si="267"/>
        <v>47.022930772341788</v>
      </c>
      <c r="DS144" s="2">
        <f t="shared" si="268"/>
        <v>0.96542660577398098</v>
      </c>
      <c r="DT144" s="2">
        <f t="shared" si="269"/>
        <v>0.96668602888914279</v>
      </c>
      <c r="DU144" s="2">
        <f t="shared" si="270"/>
        <v>0.97084361965356447</v>
      </c>
      <c r="DV144" s="2">
        <f t="shared" si="271"/>
        <v>0.9702684069678259</v>
      </c>
      <c r="DW144" s="2">
        <f t="shared" si="272"/>
        <v>0.97252013125550596</v>
      </c>
      <c r="DX144" s="2">
        <f t="shared" si="273"/>
        <v>0.97426959715575789</v>
      </c>
      <c r="DY144" s="2">
        <f t="shared" si="274"/>
        <v>0.96499944661233639</v>
      </c>
      <c r="DZ144" s="2">
        <f t="shared" si="275"/>
        <v>0.96675576344055414</v>
      </c>
      <c r="EA144" s="2">
        <f t="shared" si="276"/>
        <v>0.96707850072892432</v>
      </c>
      <c r="EB144" s="2">
        <f t="shared" si="277"/>
        <v>0.96936455780139863</v>
      </c>
      <c r="EC144" s="2">
        <f t="shared" si="278"/>
        <v>0.9703553897523397</v>
      </c>
      <c r="ED144" s="2">
        <f t="shared" si="279"/>
        <v>0.96683668871677431</v>
      </c>
      <c r="EE144" s="2">
        <f t="shared" si="280"/>
        <v>0.96682204894298418</v>
      </c>
    </row>
    <row r="145" spans="2:137" x14ac:dyDescent="0.25">
      <c r="B145" s="2">
        <v>139</v>
      </c>
      <c r="C145">
        <v>66.03</v>
      </c>
      <c r="D145">
        <v>68.379000000000005</v>
      </c>
      <c r="E145">
        <v>70.347999999999999</v>
      </c>
      <c r="F145">
        <v>70.5</v>
      </c>
      <c r="G145">
        <v>74.484999999999999</v>
      </c>
      <c r="H145">
        <v>75.575999999999993</v>
      </c>
      <c r="I145">
        <v>76.894000000000005</v>
      </c>
      <c r="J145">
        <v>75.515000000000001</v>
      </c>
      <c r="K145">
        <v>72.075999999999993</v>
      </c>
      <c r="L145">
        <v>67.364000000000004</v>
      </c>
      <c r="M145">
        <v>62.758000000000003</v>
      </c>
      <c r="N145">
        <v>54.484999999999999</v>
      </c>
      <c r="O145">
        <v>45.4559</v>
      </c>
      <c r="R145" s="5">
        <f t="shared" si="190"/>
        <v>67.182379959873316</v>
      </c>
      <c r="S145" s="5">
        <f t="shared" si="191"/>
        <v>69.057700936768555</v>
      </c>
      <c r="T145" s="5">
        <f t="shared" si="192"/>
        <v>70.952697866234729</v>
      </c>
      <c r="U145" s="5">
        <f t="shared" si="193"/>
        <v>71.7449140124764</v>
      </c>
      <c r="V145" s="5">
        <f t="shared" si="194"/>
        <v>74.182309059721476</v>
      </c>
      <c r="W145" s="5">
        <f t="shared" si="195"/>
        <v>76.37933670447363</v>
      </c>
      <c r="X145" s="5">
        <f t="shared" si="196"/>
        <v>77.200853362218837</v>
      </c>
      <c r="Y145" s="5">
        <f t="shared" si="197"/>
        <v>75.786042273799595</v>
      </c>
      <c r="Z145" s="5">
        <f t="shared" si="198"/>
        <v>73.068313619364005</v>
      </c>
      <c r="AA145" s="5">
        <f t="shared" si="199"/>
        <v>68.817956090545479</v>
      </c>
      <c r="AB145" s="5">
        <f t="shared" si="200"/>
        <v>63.449234299601613</v>
      </c>
      <c r="AC145" s="5">
        <f t="shared" si="201"/>
        <v>56.571720516794208</v>
      </c>
      <c r="AD145" s="5">
        <f t="shared" si="202"/>
        <v>47.06540023630231</v>
      </c>
      <c r="AE145" s="5"/>
      <c r="AG145" s="5">
        <f t="shared" si="188"/>
        <v>-1.1523799598733149</v>
      </c>
      <c r="AH145" s="5">
        <f t="shared" si="188"/>
        <v>-0.67870093676854992</v>
      </c>
      <c r="AI145" s="5">
        <f t="shared" si="188"/>
        <v>-0.60469786623472999</v>
      </c>
      <c r="AJ145" s="5">
        <f t="shared" si="188"/>
        <v>-1.2449140124764</v>
      </c>
      <c r="AK145" s="5">
        <f t="shared" si="188"/>
        <v>0.30269094027852361</v>
      </c>
      <c r="AL145" s="5">
        <f t="shared" si="188"/>
        <v>-0.80333670447363659</v>
      </c>
      <c r="AM145" s="5">
        <f t="shared" si="188"/>
        <v>-0.30685336221883119</v>
      </c>
      <c r="AN145" s="5">
        <f t="shared" si="188"/>
        <v>-0.27104227379959411</v>
      </c>
      <c r="AO145" s="5">
        <f t="shared" si="281"/>
        <v>-0.99231361936401186</v>
      </c>
      <c r="AP145" s="5">
        <f t="shared" si="189"/>
        <v>-1.4539560905454749</v>
      </c>
      <c r="AQ145" s="5">
        <f t="shared" si="189"/>
        <v>-0.69123429960161076</v>
      </c>
      <c r="AR145" s="5">
        <f t="shared" si="189"/>
        <v>-2.0867205167942089</v>
      </c>
      <c r="AS145" s="5">
        <f t="shared" si="189"/>
        <v>-1.6095002363023099</v>
      </c>
      <c r="AV145" s="2">
        <f t="shared" si="203"/>
        <v>67.182171337911328</v>
      </c>
      <c r="AW145" s="2">
        <f t="shared" si="204"/>
        <v>69.05690769952615</v>
      </c>
      <c r="AX145" s="2">
        <f t="shared" si="205"/>
        <v>70.947579949046698</v>
      </c>
      <c r="AY145" s="2">
        <f t="shared" si="206"/>
        <v>71.733981791450631</v>
      </c>
      <c r="AZ145" s="2">
        <f t="shared" si="207"/>
        <v>74.118552397894291</v>
      </c>
      <c r="BA145" s="2">
        <f t="shared" si="208"/>
        <v>76.144943177522606</v>
      </c>
      <c r="BB145" s="2">
        <f t="shared" si="209"/>
        <v>77.187102846885864</v>
      </c>
      <c r="BC145" s="2">
        <f t="shared" si="210"/>
        <v>75.760757200361553</v>
      </c>
      <c r="BD145" s="2">
        <f t="shared" si="211"/>
        <v>73.036419417669322</v>
      </c>
      <c r="BE145" s="2">
        <f t="shared" si="212"/>
        <v>68.778313338899622</v>
      </c>
      <c r="BF145" s="2">
        <f t="shared" si="213"/>
        <v>63.420272391034388</v>
      </c>
      <c r="BG145" s="2">
        <f t="shared" si="214"/>
        <v>56.563110065366139</v>
      </c>
      <c r="BH145" s="2">
        <f t="shared" si="215"/>
        <v>47.058647689238143</v>
      </c>
      <c r="BK145" s="2" t="str">
        <f t="shared" si="216"/>
        <v/>
      </c>
      <c r="BL145" s="2" t="str">
        <f t="shared" si="217"/>
        <v/>
      </c>
      <c r="BM145" s="2" t="str">
        <f t="shared" si="218"/>
        <v/>
      </c>
      <c r="BN145" s="2" t="str">
        <f t="shared" si="219"/>
        <v/>
      </c>
      <c r="BO145" s="2" t="str">
        <f t="shared" si="220"/>
        <v/>
      </c>
      <c r="BP145" s="2" t="str">
        <f t="shared" si="221"/>
        <v/>
      </c>
      <c r="BQ145" s="2" t="str">
        <f t="shared" si="222"/>
        <v/>
      </c>
      <c r="BR145" s="2" t="str">
        <f t="shared" si="223"/>
        <v/>
      </c>
      <c r="BS145" s="2" t="str">
        <f t="shared" si="224"/>
        <v/>
      </c>
      <c r="BT145" s="2" t="str">
        <f t="shared" si="225"/>
        <v/>
      </c>
      <c r="BU145" s="2" t="str">
        <f t="shared" si="226"/>
        <v/>
      </c>
      <c r="BV145" s="2" t="str">
        <f t="shared" si="227"/>
        <v/>
      </c>
      <c r="BW145" s="2" t="str">
        <f t="shared" si="228"/>
        <v/>
      </c>
      <c r="BZ145" s="2" t="str">
        <f t="shared" si="229"/>
        <v/>
      </c>
      <c r="CA145" s="2" t="str">
        <f t="shared" si="230"/>
        <v/>
      </c>
      <c r="CB145" s="2" t="str">
        <f t="shared" si="231"/>
        <v/>
      </c>
      <c r="CC145" s="2" t="str">
        <f t="shared" si="232"/>
        <v/>
      </c>
      <c r="CD145" s="2" t="str">
        <f t="shared" si="233"/>
        <v/>
      </c>
      <c r="CE145" s="2" t="str">
        <f t="shared" si="234"/>
        <v/>
      </c>
      <c r="CF145" s="2" t="str">
        <f t="shared" si="235"/>
        <v/>
      </c>
      <c r="CG145" s="2" t="str">
        <f t="shared" si="236"/>
        <v/>
      </c>
      <c r="CH145" s="2" t="str">
        <f t="shared" si="237"/>
        <v/>
      </c>
      <c r="CI145" s="2" t="str">
        <f t="shared" si="238"/>
        <v/>
      </c>
      <c r="CJ145" s="2" t="str">
        <f t="shared" si="239"/>
        <v/>
      </c>
      <c r="CK145" s="2" t="str">
        <f t="shared" si="240"/>
        <v/>
      </c>
      <c r="CL145" s="2" t="str">
        <f t="shared" si="241"/>
        <v/>
      </c>
      <c r="CO145" s="2">
        <f t="shared" si="242"/>
        <v>71.162063963250048</v>
      </c>
      <c r="CP145" s="2">
        <f t="shared" si="243"/>
        <v>70.954428971760706</v>
      </c>
      <c r="CQ145" s="2">
        <f t="shared" si="244"/>
        <v>73.262237537750252</v>
      </c>
      <c r="CR145" s="2">
        <f t="shared" si="245"/>
        <v>73.747303768829838</v>
      </c>
      <c r="CS145" s="2">
        <f t="shared" si="246"/>
        <v>76.357956794494825</v>
      </c>
      <c r="CT145" s="2">
        <f t="shared" si="247"/>
        <v>79.870632942468617</v>
      </c>
      <c r="CU145" s="2">
        <f t="shared" si="248"/>
        <v>80.589188411858927</v>
      </c>
      <c r="CV145" s="2">
        <f t="shared" si="249"/>
        <v>80.083247506783593</v>
      </c>
      <c r="CW145" s="2">
        <f t="shared" si="250"/>
        <v>76.774680672406944</v>
      </c>
      <c r="CX145" s="2">
        <f t="shared" si="251"/>
        <v>72.578950852473412</v>
      </c>
      <c r="CY145" s="2">
        <f t="shared" si="252"/>
        <v>67.153215160583102</v>
      </c>
      <c r="CZ145" s="2">
        <f t="shared" si="253"/>
        <v>59.528554957472139</v>
      </c>
      <c r="DA145" s="2">
        <f t="shared" si="254"/>
        <v>48.933568000313663</v>
      </c>
      <c r="DD145" s="2">
        <f t="shared" si="255"/>
        <v>67.052186076960595</v>
      </c>
      <c r="DE145" s="2">
        <f t="shared" si="256"/>
        <v>68.997269075337059</v>
      </c>
      <c r="DF145" s="2">
        <f t="shared" si="257"/>
        <v>70.884182602615653</v>
      </c>
      <c r="DG145" s="2">
        <f t="shared" si="258"/>
        <v>71.67771663596713</v>
      </c>
      <c r="DH145" s="2">
        <f t="shared" si="259"/>
        <v>74.060842729274611</v>
      </c>
      <c r="DI145" s="2">
        <f t="shared" si="260"/>
        <v>76.055205644904973</v>
      </c>
      <c r="DJ145" s="2">
        <f t="shared" si="261"/>
        <v>77.074566431132283</v>
      </c>
      <c r="DK145" s="2">
        <f t="shared" si="262"/>
        <v>75.625196556735503</v>
      </c>
      <c r="DL145" s="2">
        <f t="shared" si="263"/>
        <v>72.920358092199265</v>
      </c>
      <c r="DM145" s="2">
        <f t="shared" si="264"/>
        <v>68.66876810999058</v>
      </c>
      <c r="DN145" s="2">
        <f t="shared" si="265"/>
        <v>63.316264508664162</v>
      </c>
      <c r="DO145" s="2">
        <f t="shared" si="266"/>
        <v>56.470342828104897</v>
      </c>
      <c r="DP145" s="2">
        <f t="shared" si="267"/>
        <v>46.999968266906016</v>
      </c>
      <c r="DS145" s="2">
        <f t="shared" si="268"/>
        <v>0.96837247613016464</v>
      </c>
      <c r="DT145" s="2">
        <f t="shared" si="269"/>
        <v>0.96952797556394299</v>
      </c>
      <c r="DU145" s="2">
        <f t="shared" si="270"/>
        <v>0.9733406720364669</v>
      </c>
      <c r="DV145" s="2">
        <f t="shared" si="271"/>
        <v>0.97281334301413436</v>
      </c>
      <c r="DW145" s="2">
        <f t="shared" si="272"/>
        <v>0.97487731693717794</v>
      </c>
      <c r="DX145" s="2">
        <f t="shared" si="273"/>
        <v>0.97648034528794836</v>
      </c>
      <c r="DY145" s="2">
        <f t="shared" si="274"/>
        <v>0.96798050647531664</v>
      </c>
      <c r="DZ145" s="2">
        <f t="shared" si="275"/>
        <v>0.96959194833235685</v>
      </c>
      <c r="EA145" s="2">
        <f t="shared" si="276"/>
        <v>0.96988800935706609</v>
      </c>
      <c r="EB145" s="2">
        <f t="shared" si="277"/>
        <v>0.97198462677489028</v>
      </c>
      <c r="EC145" s="2">
        <f t="shared" si="278"/>
        <v>0.97289308833872823</v>
      </c>
      <c r="ED145" s="2">
        <f t="shared" si="279"/>
        <v>0.96966618621042611</v>
      </c>
      <c r="EE145" s="2">
        <f t="shared" si="280"/>
        <v>0.9696527562978573</v>
      </c>
    </row>
    <row r="146" spans="2:137" x14ac:dyDescent="0.25">
      <c r="B146" s="2">
        <v>140</v>
      </c>
      <c r="C146">
        <v>65.802999999999997</v>
      </c>
      <c r="D146">
        <v>68.954999999999998</v>
      </c>
      <c r="E146">
        <v>71.938999999999993</v>
      </c>
      <c r="F146">
        <v>70.938999999999993</v>
      </c>
      <c r="G146">
        <v>74.894000000000005</v>
      </c>
      <c r="H146">
        <v>75.575999999999993</v>
      </c>
      <c r="I146">
        <v>75.909000000000006</v>
      </c>
      <c r="J146">
        <v>74.817999999999998</v>
      </c>
      <c r="K146">
        <v>71.984999999999999</v>
      </c>
      <c r="L146">
        <v>67.712000000000003</v>
      </c>
      <c r="M146">
        <v>61.317999999999998</v>
      </c>
      <c r="N146">
        <v>54.734999999999999</v>
      </c>
      <c r="O146">
        <v>45.9559</v>
      </c>
      <c r="R146" s="5">
        <f t="shared" si="190"/>
        <v>67.096221846111277</v>
      </c>
      <c r="S146" s="5">
        <f t="shared" si="191"/>
        <v>69.003920910750836</v>
      </c>
      <c r="T146" s="5">
        <f t="shared" si="192"/>
        <v>70.898286701245169</v>
      </c>
      <c r="U146" s="5">
        <f t="shared" si="193"/>
        <v>71.711371599246576</v>
      </c>
      <c r="V146" s="5">
        <f t="shared" si="194"/>
        <v>74.194824745979687</v>
      </c>
      <c r="W146" s="5">
        <f t="shared" si="195"/>
        <v>76.467509318456123</v>
      </c>
      <c r="X146" s="5">
        <f t="shared" si="196"/>
        <v>77.161234560954313</v>
      </c>
      <c r="Y146" s="5">
        <f t="shared" si="197"/>
        <v>75.738793636144052</v>
      </c>
      <c r="Z146" s="5">
        <f t="shared" si="198"/>
        <v>73.030272379110599</v>
      </c>
      <c r="AA146" s="5">
        <f t="shared" si="199"/>
        <v>68.787117687484894</v>
      </c>
      <c r="AB146" s="5">
        <f t="shared" si="200"/>
        <v>63.416313011449418</v>
      </c>
      <c r="AC146" s="5">
        <f t="shared" si="201"/>
        <v>56.526886996236243</v>
      </c>
      <c r="AD146" s="5">
        <f t="shared" si="202"/>
        <v>47.039388192185434</v>
      </c>
      <c r="AE146" s="5"/>
      <c r="AG146" s="5">
        <f t="shared" si="188"/>
        <v>-1.2932218461112797</v>
      </c>
      <c r="AH146" s="5">
        <f t="shared" si="188"/>
        <v>-4.8920910750837265E-2</v>
      </c>
      <c r="AI146" s="5">
        <f t="shared" si="188"/>
        <v>1.0407132987548238</v>
      </c>
      <c r="AJ146" s="5">
        <f t="shared" si="188"/>
        <v>-0.77237159924658272</v>
      </c>
      <c r="AK146" s="5">
        <f t="shared" si="188"/>
        <v>0.69917525402031799</v>
      </c>
      <c r="AL146" s="5">
        <f t="shared" si="188"/>
        <v>-0.89150931845613002</v>
      </c>
      <c r="AM146" s="5">
        <f t="shared" si="188"/>
        <v>-1.2522345609543066</v>
      </c>
      <c r="AN146" s="5">
        <f t="shared" si="188"/>
        <v>-0.92079363614405452</v>
      </c>
      <c r="AO146" s="5">
        <f t="shared" si="281"/>
        <v>-1.0452723791105996</v>
      </c>
      <c r="AP146" s="5">
        <f t="shared" si="189"/>
        <v>-1.0751176874848909</v>
      </c>
      <c r="AQ146" s="5">
        <f t="shared" si="189"/>
        <v>-2.0983130114494202</v>
      </c>
      <c r="AR146" s="5">
        <f t="shared" si="189"/>
        <v>-1.7918869962362436</v>
      </c>
      <c r="AS146" s="5">
        <f t="shared" si="189"/>
        <v>-1.0834881921854347</v>
      </c>
      <c r="AV146" s="2">
        <f t="shared" si="203"/>
        <v>67.096148076900064</v>
      </c>
      <c r="AW146" s="2">
        <f t="shared" si="204"/>
        <v>69.002904790681839</v>
      </c>
      <c r="AX146" s="2">
        <f t="shared" si="205"/>
        <v>70.888876671614952</v>
      </c>
      <c r="AY146" s="2">
        <f t="shared" si="206"/>
        <v>71.691410865589859</v>
      </c>
      <c r="AZ146" s="2">
        <f t="shared" si="207"/>
        <v>74.085839877139605</v>
      </c>
      <c r="BA146" s="2">
        <f t="shared" si="208"/>
        <v>76.097901726838131</v>
      </c>
      <c r="BB146" s="2">
        <f t="shared" si="209"/>
        <v>77.136034832164611</v>
      </c>
      <c r="BC146" s="2">
        <f t="shared" si="210"/>
        <v>75.692028417281449</v>
      </c>
      <c r="BD146" s="2">
        <f t="shared" si="211"/>
        <v>72.971292771209619</v>
      </c>
      <c r="BE146" s="2">
        <f t="shared" si="212"/>
        <v>68.714249326034476</v>
      </c>
      <c r="BF146" s="2">
        <f t="shared" si="213"/>
        <v>63.362698528029256</v>
      </c>
      <c r="BG146" s="2">
        <f t="shared" si="214"/>
        <v>56.513713103625115</v>
      </c>
      <c r="BH146" s="2">
        <f t="shared" si="215"/>
        <v>47.031737513410043</v>
      </c>
      <c r="BK146" s="2" t="str">
        <f t="shared" si="216"/>
        <v/>
      </c>
      <c r="BL146" s="2" t="str">
        <f t="shared" si="217"/>
        <v/>
      </c>
      <c r="BM146" s="2" t="str">
        <f t="shared" si="218"/>
        <v/>
      </c>
      <c r="BN146" s="2" t="str">
        <f t="shared" si="219"/>
        <v/>
      </c>
      <c r="BO146" s="2" t="str">
        <f t="shared" si="220"/>
        <v/>
      </c>
      <c r="BP146" s="2" t="str">
        <f t="shared" si="221"/>
        <v/>
      </c>
      <c r="BQ146" s="2" t="str">
        <f t="shared" si="222"/>
        <v/>
      </c>
      <c r="BR146" s="2" t="str">
        <f t="shared" si="223"/>
        <v/>
      </c>
      <c r="BS146" s="2" t="str">
        <f t="shared" si="224"/>
        <v/>
      </c>
      <c r="BT146" s="2" t="str">
        <f t="shared" si="225"/>
        <v/>
      </c>
      <c r="BU146" s="2" t="str">
        <f t="shared" si="226"/>
        <v/>
      </c>
      <c r="BV146" s="2" t="str">
        <f t="shared" si="227"/>
        <v/>
      </c>
      <c r="BW146" s="2" t="str">
        <f t="shared" si="228"/>
        <v/>
      </c>
      <c r="BZ146" s="2" t="str">
        <f t="shared" si="229"/>
        <v/>
      </c>
      <c r="CA146" s="2" t="str">
        <f t="shared" si="230"/>
        <v/>
      </c>
      <c r="CB146" s="2" t="str">
        <f t="shared" si="231"/>
        <v/>
      </c>
      <c r="CC146" s="2" t="str">
        <f t="shared" si="232"/>
        <v/>
      </c>
      <c r="CD146" s="2" t="str">
        <f t="shared" si="233"/>
        <v/>
      </c>
      <c r="CE146" s="2" t="str">
        <f t="shared" si="234"/>
        <v/>
      </c>
      <c r="CF146" s="2" t="str">
        <f t="shared" si="235"/>
        <v/>
      </c>
      <c r="CG146" s="2" t="str">
        <f t="shared" si="236"/>
        <v/>
      </c>
      <c r="CH146" s="2" t="str">
        <f t="shared" si="237"/>
        <v/>
      </c>
      <c r="CI146" s="2" t="str">
        <f t="shared" si="238"/>
        <v/>
      </c>
      <c r="CJ146" s="2" t="str">
        <f t="shared" si="239"/>
        <v/>
      </c>
      <c r="CK146" s="2" t="str">
        <f t="shared" si="240"/>
        <v/>
      </c>
      <c r="CL146" s="2" t="str">
        <f t="shared" si="241"/>
        <v/>
      </c>
      <c r="CO146" s="2">
        <f t="shared" si="242"/>
        <v>71.170824685390599</v>
      </c>
      <c r="CP146" s="2">
        <f t="shared" si="243"/>
        <v>70.93751597304194</v>
      </c>
      <c r="CQ146" s="2">
        <f t="shared" si="244"/>
        <v>73.253924059505593</v>
      </c>
      <c r="CR146" s="2">
        <f t="shared" si="245"/>
        <v>73.743633438341263</v>
      </c>
      <c r="CS146" s="2">
        <f t="shared" si="246"/>
        <v>76.369756620034494</v>
      </c>
      <c r="CT146" s="2">
        <f t="shared" si="247"/>
        <v>79.903338882084213</v>
      </c>
      <c r="CU146" s="2">
        <f t="shared" si="248"/>
        <v>80.621524894017028</v>
      </c>
      <c r="CV146" s="2">
        <f t="shared" si="249"/>
        <v>80.114830286154088</v>
      </c>
      <c r="CW146" s="2">
        <f t="shared" si="250"/>
        <v>76.795920570044103</v>
      </c>
      <c r="CX146" s="2">
        <f t="shared" si="251"/>
        <v>72.601124230101007</v>
      </c>
      <c r="CY146" s="2">
        <f t="shared" si="252"/>
        <v>67.181837144516052</v>
      </c>
      <c r="CZ146" s="2">
        <f t="shared" si="253"/>
        <v>59.552282946885143</v>
      </c>
      <c r="DA146" s="2">
        <f t="shared" si="254"/>
        <v>48.949241758002415</v>
      </c>
      <c r="DD146" s="2">
        <f t="shared" si="255"/>
        <v>66.974776805521117</v>
      </c>
      <c r="DE146" s="2">
        <f t="shared" si="256"/>
        <v>68.947450563590834</v>
      </c>
      <c r="DF146" s="2">
        <f t="shared" si="257"/>
        <v>70.829798890798884</v>
      </c>
      <c r="DG146" s="2">
        <f t="shared" si="258"/>
        <v>71.639104957154572</v>
      </c>
      <c r="DH146" s="2">
        <f t="shared" si="259"/>
        <v>74.032161877604054</v>
      </c>
      <c r="DI146" s="2">
        <f t="shared" si="260"/>
        <v>76.014308326840947</v>
      </c>
      <c r="DJ146" s="2">
        <f t="shared" si="261"/>
        <v>77.030884246623486</v>
      </c>
      <c r="DK146" s="2">
        <f t="shared" si="262"/>
        <v>75.565526508508682</v>
      </c>
      <c r="DL146" s="2">
        <f t="shared" si="263"/>
        <v>72.862998108274866</v>
      </c>
      <c r="DM146" s="2">
        <f t="shared" si="264"/>
        <v>68.612075988509744</v>
      </c>
      <c r="DN146" s="2">
        <f t="shared" si="265"/>
        <v>63.265651923728015</v>
      </c>
      <c r="DO146" s="2">
        <f t="shared" si="266"/>
        <v>56.427022108469487</v>
      </c>
      <c r="DP146" s="2">
        <f t="shared" si="267"/>
        <v>46.977005761470252</v>
      </c>
      <c r="DS146" s="2">
        <f t="shared" si="268"/>
        <v>0.97107486023664558</v>
      </c>
      <c r="DT146" s="2">
        <f t="shared" si="269"/>
        <v>0.97213447013970133</v>
      </c>
      <c r="DU146" s="2">
        <f t="shared" si="270"/>
        <v>0.97562923665052059</v>
      </c>
      <c r="DV146" s="2">
        <f t="shared" si="271"/>
        <v>0.97514602016419705</v>
      </c>
      <c r="DW146" s="2">
        <f t="shared" si="272"/>
        <v>0.97703708065336581</v>
      </c>
      <c r="DX146" s="2">
        <f t="shared" si="273"/>
        <v>0.97850533730456701</v>
      </c>
      <c r="DY146" s="2">
        <f t="shared" si="274"/>
        <v>0.97071536924268753</v>
      </c>
      <c r="DZ146" s="2">
        <f t="shared" si="275"/>
        <v>0.97219312779366729</v>
      </c>
      <c r="EA146" s="2">
        <f t="shared" si="276"/>
        <v>0.97246458225722687</v>
      </c>
      <c r="EB146" s="2">
        <f t="shared" si="277"/>
        <v>0.9743865375055023</v>
      </c>
      <c r="EC146" s="2">
        <f t="shared" si="278"/>
        <v>0.97521909745583679</v>
      </c>
      <c r="ED146" s="2">
        <f t="shared" si="279"/>
        <v>0.97226119686074841</v>
      </c>
      <c r="EE146" s="2">
        <f t="shared" si="280"/>
        <v>0.97224888297545109</v>
      </c>
    </row>
    <row r="147" spans="2:137" x14ac:dyDescent="0.25">
      <c r="B147" s="2">
        <v>141</v>
      </c>
      <c r="C147">
        <v>66.061000000000007</v>
      </c>
      <c r="D147">
        <v>69.332999999999998</v>
      </c>
      <c r="E147">
        <v>70.045000000000002</v>
      </c>
      <c r="F147">
        <v>69.954999999999998</v>
      </c>
      <c r="G147">
        <v>74.302999999999997</v>
      </c>
      <c r="H147">
        <v>74.817999999999998</v>
      </c>
      <c r="I147">
        <v>77.97</v>
      </c>
      <c r="J147">
        <v>74.742000000000004</v>
      </c>
      <c r="K147">
        <v>72.47</v>
      </c>
      <c r="L147">
        <v>68.620999999999995</v>
      </c>
      <c r="M147">
        <v>61.136000000000003</v>
      </c>
      <c r="N147">
        <v>56.720999999999997</v>
      </c>
      <c r="O147">
        <v>45.779400000000003</v>
      </c>
      <c r="R147" s="5">
        <f t="shared" si="190"/>
        <v>67.01064530349062</v>
      </c>
      <c r="S147" s="5">
        <f t="shared" si="191"/>
        <v>68.950941786292702</v>
      </c>
      <c r="T147" s="5">
        <f t="shared" si="192"/>
        <v>70.847211356552435</v>
      </c>
      <c r="U147" s="5">
        <f t="shared" si="193"/>
        <v>71.684330899075164</v>
      </c>
      <c r="V147" s="5">
        <f t="shared" si="194"/>
        <v>74.232416138094166</v>
      </c>
      <c r="W147" s="5">
        <f t="shared" si="195"/>
        <v>76.610522398450826</v>
      </c>
      <c r="X147" s="5">
        <f t="shared" si="196"/>
        <v>77.131568181938292</v>
      </c>
      <c r="Y147" s="5">
        <f t="shared" si="197"/>
        <v>75.707985892149736</v>
      </c>
      <c r="Z147" s="5">
        <f t="shared" si="198"/>
        <v>73.0124952010393</v>
      </c>
      <c r="AA147" s="5">
        <f t="shared" si="199"/>
        <v>68.780100857936034</v>
      </c>
      <c r="AB147" s="5">
        <f t="shared" si="200"/>
        <v>63.40186714852782</v>
      </c>
      <c r="AC147" s="5">
        <f t="shared" si="201"/>
        <v>56.488915424794598</v>
      </c>
      <c r="AD147" s="5">
        <f t="shared" si="202"/>
        <v>47.018135151420068</v>
      </c>
      <c r="AE147" s="5"/>
      <c r="AG147" s="5">
        <f t="shared" si="188"/>
        <v>-0.94964530349061249</v>
      </c>
      <c r="AH147" s="5">
        <f t="shared" si="188"/>
        <v>0.38205821370729609</v>
      </c>
      <c r="AI147" s="5">
        <f t="shared" si="188"/>
        <v>-0.80221135655243359</v>
      </c>
      <c r="AJ147" s="5">
        <f t="shared" si="188"/>
        <v>-1.7293308990751655</v>
      </c>
      <c r="AK147" s="5">
        <f t="shared" si="188"/>
        <v>7.0583861905831213E-2</v>
      </c>
      <c r="AL147" s="5">
        <f t="shared" si="188"/>
        <v>-1.7925223984508278</v>
      </c>
      <c r="AM147" s="5">
        <f t="shared" si="188"/>
        <v>0.83843181806170719</v>
      </c>
      <c r="AN147" s="5">
        <f t="shared" si="188"/>
        <v>-0.96598589214973174</v>
      </c>
      <c r="AO147" s="5">
        <f t="shared" si="281"/>
        <v>-0.54249520103930138</v>
      </c>
      <c r="AP147" s="5">
        <f t="shared" si="189"/>
        <v>-0.15910085793603912</v>
      </c>
      <c r="AQ147" s="5">
        <f t="shared" si="189"/>
        <v>-2.2658671485278177</v>
      </c>
      <c r="AR147" s="5">
        <f t="shared" si="189"/>
        <v>0.23208457520539838</v>
      </c>
      <c r="AS147" s="5">
        <f t="shared" si="189"/>
        <v>-1.238735151420066</v>
      </c>
      <c r="AV147" s="2">
        <f t="shared" si="203"/>
        <v>67.01062085802414</v>
      </c>
      <c r="AW147" s="2">
        <f t="shared" si="204"/>
        <v>68.949169520628004</v>
      </c>
      <c r="AX147" s="2">
        <f t="shared" si="205"/>
        <v>70.830436717057609</v>
      </c>
      <c r="AY147" s="2">
        <f t="shared" si="206"/>
        <v>71.649095139277094</v>
      </c>
      <c r="AZ147" s="2">
        <f t="shared" si="207"/>
        <v>74.053384536592645</v>
      </c>
      <c r="BA147" s="2">
        <f t="shared" si="208"/>
        <v>76.051239163406393</v>
      </c>
      <c r="BB147" s="2">
        <f t="shared" si="209"/>
        <v>77.08538382278779</v>
      </c>
      <c r="BC147" s="2">
        <f t="shared" si="210"/>
        <v>75.623830406648011</v>
      </c>
      <c r="BD147" s="2">
        <f t="shared" si="211"/>
        <v>72.906622545035603</v>
      </c>
      <c r="BE147" s="2">
        <f t="shared" si="212"/>
        <v>68.650623980432101</v>
      </c>
      <c r="BF147" s="2">
        <f t="shared" si="213"/>
        <v>63.305534952120134</v>
      </c>
      <c r="BG147" s="2">
        <f t="shared" si="214"/>
        <v>56.464658313007043</v>
      </c>
      <c r="BH147" s="2">
        <f t="shared" si="215"/>
        <v>47.005061641154327</v>
      </c>
      <c r="BK147" s="2" t="str">
        <f t="shared" si="216"/>
        <v/>
      </c>
      <c r="BL147" s="2" t="str">
        <f t="shared" si="217"/>
        <v/>
      </c>
      <c r="BM147" s="2" t="str">
        <f t="shared" si="218"/>
        <v/>
      </c>
      <c r="BN147" s="2" t="str">
        <f t="shared" si="219"/>
        <v/>
      </c>
      <c r="BO147" s="2" t="str">
        <f t="shared" si="220"/>
        <v/>
      </c>
      <c r="BP147" s="2" t="str">
        <f t="shared" si="221"/>
        <v/>
      </c>
      <c r="BQ147" s="2" t="str">
        <f t="shared" si="222"/>
        <v/>
      </c>
      <c r="BR147" s="2" t="str">
        <f t="shared" si="223"/>
        <v/>
      </c>
      <c r="BS147" s="2" t="str">
        <f t="shared" si="224"/>
        <v/>
      </c>
      <c r="BT147" s="2" t="str">
        <f t="shared" si="225"/>
        <v/>
      </c>
      <c r="BU147" s="2" t="str">
        <f t="shared" si="226"/>
        <v/>
      </c>
      <c r="BV147" s="2" t="str">
        <f t="shared" si="227"/>
        <v/>
      </c>
      <c r="BW147" s="2" t="str">
        <f t="shared" si="228"/>
        <v/>
      </c>
      <c r="BZ147" s="2" t="str">
        <f t="shared" si="229"/>
        <v/>
      </c>
      <c r="CA147" s="2" t="str">
        <f t="shared" si="230"/>
        <v/>
      </c>
      <c r="CB147" s="2" t="str">
        <f t="shared" si="231"/>
        <v/>
      </c>
      <c r="CC147" s="2" t="str">
        <f t="shared" si="232"/>
        <v/>
      </c>
      <c r="CD147" s="2" t="str">
        <f t="shared" si="233"/>
        <v/>
      </c>
      <c r="CE147" s="2" t="str">
        <f t="shared" si="234"/>
        <v/>
      </c>
      <c r="CF147" s="2" t="str">
        <f t="shared" si="235"/>
        <v/>
      </c>
      <c r="CG147" s="2" t="str">
        <f t="shared" si="236"/>
        <v/>
      </c>
      <c r="CH147" s="2" t="str">
        <f t="shared" si="237"/>
        <v/>
      </c>
      <c r="CI147" s="2" t="str">
        <f t="shared" si="238"/>
        <v/>
      </c>
      <c r="CJ147" s="2" t="str">
        <f t="shared" si="239"/>
        <v/>
      </c>
      <c r="CK147" s="2" t="str">
        <f t="shared" si="240"/>
        <v/>
      </c>
      <c r="CL147" s="2" t="str">
        <f t="shared" si="241"/>
        <v/>
      </c>
      <c r="CO147" s="2">
        <f t="shared" si="242"/>
        <v>71.179585407531135</v>
      </c>
      <c r="CP147" s="2">
        <f t="shared" si="243"/>
        <v>70.920602974323174</v>
      </c>
      <c r="CQ147" s="2">
        <f t="shared" si="244"/>
        <v>73.245610581260934</v>
      </c>
      <c r="CR147" s="2">
        <f t="shared" si="245"/>
        <v>73.739963107852688</v>
      </c>
      <c r="CS147" s="2">
        <f t="shared" si="246"/>
        <v>76.381556445574176</v>
      </c>
      <c r="CT147" s="2">
        <f t="shared" si="247"/>
        <v>79.936044821699795</v>
      </c>
      <c r="CU147" s="2">
        <f t="shared" si="248"/>
        <v>80.653861376175129</v>
      </c>
      <c r="CV147" s="2">
        <f t="shared" si="249"/>
        <v>80.146413065524598</v>
      </c>
      <c r="CW147" s="2">
        <f t="shared" si="250"/>
        <v>76.817160467681276</v>
      </c>
      <c r="CX147" s="2">
        <f t="shared" si="251"/>
        <v>72.623297607728588</v>
      </c>
      <c r="CY147" s="2">
        <f t="shared" si="252"/>
        <v>67.210459128449003</v>
      </c>
      <c r="CZ147" s="2">
        <f t="shared" si="253"/>
        <v>59.576010936298147</v>
      </c>
      <c r="DA147" s="2">
        <f t="shared" si="254"/>
        <v>48.964915515691175</v>
      </c>
      <c r="DD147" s="2">
        <f t="shared" si="255"/>
        <v>66.897367534081653</v>
      </c>
      <c r="DE147" s="2">
        <f t="shared" si="256"/>
        <v>68.897632051844624</v>
      </c>
      <c r="DF147" s="2">
        <f t="shared" si="257"/>
        <v>70.775415178982129</v>
      </c>
      <c r="DG147" s="2">
        <f t="shared" si="258"/>
        <v>71.600493278342</v>
      </c>
      <c r="DH147" s="2">
        <f t="shared" si="259"/>
        <v>74.00348102593351</v>
      </c>
      <c r="DI147" s="2">
        <f t="shared" si="260"/>
        <v>75.973411008776921</v>
      </c>
      <c r="DJ147" s="2">
        <f t="shared" si="261"/>
        <v>76.987202062114676</v>
      </c>
      <c r="DK147" s="2">
        <f t="shared" si="262"/>
        <v>75.505856460281876</v>
      </c>
      <c r="DL147" s="2">
        <f t="shared" si="263"/>
        <v>72.805638124350466</v>
      </c>
      <c r="DM147" s="2">
        <f t="shared" si="264"/>
        <v>68.555383867028908</v>
      </c>
      <c r="DN147" s="2">
        <f t="shared" si="265"/>
        <v>63.215039338791875</v>
      </c>
      <c r="DO147" s="2">
        <f t="shared" si="266"/>
        <v>56.383701388834083</v>
      </c>
      <c r="DP147" s="2">
        <f t="shared" si="267"/>
        <v>46.954043256034481</v>
      </c>
      <c r="DS147" s="2">
        <f t="shared" si="268"/>
        <v>0.9735526478826112</v>
      </c>
      <c r="DT147" s="2">
        <f t="shared" si="269"/>
        <v>0.97452387070387081</v>
      </c>
      <c r="DU147" s="2">
        <f t="shared" si="270"/>
        <v>0.97772583576800864</v>
      </c>
      <c r="DV147" s="2">
        <f t="shared" si="271"/>
        <v>0.97728322210263829</v>
      </c>
      <c r="DW147" s="2">
        <f t="shared" si="272"/>
        <v>0.97901516905352048</v>
      </c>
      <c r="DX147" s="2">
        <f t="shared" si="273"/>
        <v>0.98035948858669186</v>
      </c>
      <c r="DY147" s="2">
        <f t="shared" si="274"/>
        <v>0.97322310248551802</v>
      </c>
      <c r="DZ147" s="2">
        <f t="shared" si="275"/>
        <v>0.97457763014185572</v>
      </c>
      <c r="EA147" s="2">
        <f t="shared" si="276"/>
        <v>0.97482640951682009</v>
      </c>
      <c r="EB147" s="2">
        <f t="shared" si="277"/>
        <v>0.97658747960894199</v>
      </c>
      <c r="EC147" s="2">
        <f t="shared" si="278"/>
        <v>0.97735016141169428</v>
      </c>
      <c r="ED147" s="2">
        <f t="shared" si="279"/>
        <v>0.97464001439419568</v>
      </c>
      <c r="EE147" s="2">
        <f t="shared" si="280"/>
        <v>0.97462872896334207</v>
      </c>
    </row>
    <row r="148" spans="2:137" x14ac:dyDescent="0.25">
      <c r="B148" s="2">
        <v>142</v>
      </c>
      <c r="C148">
        <v>65.787999999999997</v>
      </c>
      <c r="D148">
        <v>69.287999999999997</v>
      </c>
      <c r="E148">
        <v>70.287999999999997</v>
      </c>
      <c r="F148">
        <v>70.802999999999997</v>
      </c>
      <c r="G148">
        <v>75.53</v>
      </c>
      <c r="H148">
        <v>76.152000000000001</v>
      </c>
      <c r="I148">
        <v>75.954999999999998</v>
      </c>
      <c r="J148">
        <v>75.697000000000003</v>
      </c>
      <c r="K148">
        <v>72.332999999999998</v>
      </c>
      <c r="L148">
        <v>67.364000000000004</v>
      </c>
      <c r="M148">
        <v>62.817999999999998</v>
      </c>
      <c r="N148">
        <v>55.603000000000002</v>
      </c>
      <c r="O148">
        <v>45.7059</v>
      </c>
      <c r="R148" s="5">
        <f t="shared" si="190"/>
        <v>66.925578328257686</v>
      </c>
      <c r="S148" s="5">
        <f t="shared" si="191"/>
        <v>68.898920735013974</v>
      </c>
      <c r="T148" s="5">
        <f t="shared" si="192"/>
        <v>70.801055132329296</v>
      </c>
      <c r="U148" s="5">
        <f t="shared" si="193"/>
        <v>71.66689061850434</v>
      </c>
      <c r="V148" s="5">
        <f t="shared" si="194"/>
        <v>74.303755889776141</v>
      </c>
      <c r="W148" s="5">
        <f t="shared" si="195"/>
        <v>76.817049656225791</v>
      </c>
      <c r="X148" s="5">
        <f t="shared" si="196"/>
        <v>77.117036292072996</v>
      </c>
      <c r="Y148" s="5">
        <f t="shared" si="197"/>
        <v>75.701974587930366</v>
      </c>
      <c r="Z148" s="5">
        <f t="shared" si="198"/>
        <v>73.025336474565279</v>
      </c>
      <c r="AA148" s="5">
        <f t="shared" si="199"/>
        <v>68.808826127981206</v>
      </c>
      <c r="AB148" s="5">
        <f t="shared" si="200"/>
        <v>63.415541008635884</v>
      </c>
      <c r="AC148" s="5">
        <f t="shared" si="201"/>
        <v>56.461008794851892</v>
      </c>
      <c r="AD148" s="5">
        <f t="shared" si="202"/>
        <v>47.003034746804452</v>
      </c>
      <c r="AE148" s="5"/>
      <c r="AG148" s="5">
        <f t="shared" si="188"/>
        <v>-1.137578328257689</v>
      </c>
      <c r="AH148" s="5">
        <f t="shared" si="188"/>
        <v>0.38907926498602308</v>
      </c>
      <c r="AI148" s="5">
        <f t="shared" si="188"/>
        <v>-0.51305513232929911</v>
      </c>
      <c r="AJ148" s="5">
        <f t="shared" si="188"/>
        <v>-0.86389061850434246</v>
      </c>
      <c r="AK148" s="5">
        <f t="shared" si="188"/>
        <v>1.2262441102238597</v>
      </c>
      <c r="AL148" s="5">
        <f t="shared" si="188"/>
        <v>-0.66504965622578993</v>
      </c>
      <c r="AM148" s="5">
        <f t="shared" si="188"/>
        <v>-1.1620362920729974</v>
      </c>
      <c r="AN148" s="5">
        <f t="shared" si="188"/>
        <v>-4.9745879303628726E-3</v>
      </c>
      <c r="AO148" s="5">
        <f t="shared" si="281"/>
        <v>-0.69233647456528047</v>
      </c>
      <c r="AP148" s="5">
        <f t="shared" si="189"/>
        <v>-1.4448261279812016</v>
      </c>
      <c r="AQ148" s="5">
        <f t="shared" si="189"/>
        <v>-0.59754100863588633</v>
      </c>
      <c r="AR148" s="5">
        <f t="shared" si="189"/>
        <v>-0.85800879485189085</v>
      </c>
      <c r="AS148" s="5">
        <f t="shared" si="189"/>
        <v>-1.2971347468044527</v>
      </c>
      <c r="AV148" s="2">
        <f t="shared" si="203"/>
        <v>66.925570734040377</v>
      </c>
      <c r="AW148" s="2">
        <f t="shared" si="204"/>
        <v>68.895688130397659</v>
      </c>
      <c r="AX148" s="2">
        <f t="shared" si="205"/>
        <v>70.772247968329751</v>
      </c>
      <c r="AY148" s="2">
        <f t="shared" si="206"/>
        <v>71.607021162864768</v>
      </c>
      <c r="AZ148" s="2">
        <f t="shared" si="207"/>
        <v>74.021173076700435</v>
      </c>
      <c r="BA148" s="2">
        <f t="shared" si="208"/>
        <v>76.004937378488336</v>
      </c>
      <c r="BB148" s="2">
        <f t="shared" si="209"/>
        <v>77.03513499805527</v>
      </c>
      <c r="BC148" s="2">
        <f t="shared" si="210"/>
        <v>75.556141628278283</v>
      </c>
      <c r="BD148" s="2">
        <f t="shared" si="211"/>
        <v>72.842390027066742</v>
      </c>
      <c r="BE148" s="2">
        <f t="shared" si="212"/>
        <v>68.58741851611201</v>
      </c>
      <c r="BF148" s="2">
        <f t="shared" si="213"/>
        <v>63.248764554757472</v>
      </c>
      <c r="BG148" s="2">
        <f t="shared" si="214"/>
        <v>56.415933592197412</v>
      </c>
      <c r="BH148" s="2">
        <f t="shared" si="215"/>
        <v>46.97861017500319</v>
      </c>
      <c r="BK148" s="2" t="str">
        <f t="shared" si="216"/>
        <v/>
      </c>
      <c r="BL148" s="2" t="str">
        <f t="shared" si="217"/>
        <v/>
      </c>
      <c r="BM148" s="2" t="str">
        <f t="shared" si="218"/>
        <v/>
      </c>
      <c r="BN148" s="2" t="str">
        <f t="shared" si="219"/>
        <v/>
      </c>
      <c r="BO148" s="2" t="str">
        <f t="shared" si="220"/>
        <v/>
      </c>
      <c r="BP148" s="2" t="str">
        <f t="shared" si="221"/>
        <v/>
      </c>
      <c r="BQ148" s="2" t="str">
        <f t="shared" si="222"/>
        <v/>
      </c>
      <c r="BR148" s="2" t="str">
        <f t="shared" si="223"/>
        <v/>
      </c>
      <c r="BS148" s="2" t="str">
        <f t="shared" si="224"/>
        <v/>
      </c>
      <c r="BT148" s="2" t="str">
        <f t="shared" si="225"/>
        <v/>
      </c>
      <c r="BU148" s="2" t="str">
        <f t="shared" si="226"/>
        <v/>
      </c>
      <c r="BV148" s="2" t="str">
        <f t="shared" si="227"/>
        <v/>
      </c>
      <c r="BW148" s="2" t="str">
        <f t="shared" si="228"/>
        <v/>
      </c>
      <c r="BZ148" s="2" t="str">
        <f t="shared" si="229"/>
        <v/>
      </c>
      <c r="CA148" s="2" t="str">
        <f t="shared" si="230"/>
        <v/>
      </c>
      <c r="CB148" s="2" t="str">
        <f t="shared" si="231"/>
        <v/>
      </c>
      <c r="CC148" s="2" t="str">
        <f t="shared" si="232"/>
        <v/>
      </c>
      <c r="CD148" s="2" t="str">
        <f t="shared" si="233"/>
        <v/>
      </c>
      <c r="CE148" s="2" t="str">
        <f t="shared" si="234"/>
        <v/>
      </c>
      <c r="CF148" s="2" t="str">
        <f t="shared" si="235"/>
        <v/>
      </c>
      <c r="CG148" s="2" t="str">
        <f t="shared" si="236"/>
        <v/>
      </c>
      <c r="CH148" s="2" t="str">
        <f t="shared" si="237"/>
        <v/>
      </c>
      <c r="CI148" s="2" t="str">
        <f t="shared" si="238"/>
        <v/>
      </c>
      <c r="CJ148" s="2" t="str">
        <f t="shared" si="239"/>
        <v/>
      </c>
      <c r="CK148" s="2" t="str">
        <f t="shared" si="240"/>
        <v/>
      </c>
      <c r="CL148" s="2" t="str">
        <f t="shared" si="241"/>
        <v/>
      </c>
      <c r="CO148" s="2">
        <f t="shared" si="242"/>
        <v>71.188346129671672</v>
      </c>
      <c r="CP148" s="2">
        <f t="shared" si="243"/>
        <v>70.903689975604408</v>
      </c>
      <c r="CQ148" s="2">
        <f t="shared" si="244"/>
        <v>73.237297103016274</v>
      </c>
      <c r="CR148" s="2">
        <f t="shared" si="245"/>
        <v>73.736292777364113</v>
      </c>
      <c r="CS148" s="2">
        <f t="shared" si="246"/>
        <v>76.393356271113859</v>
      </c>
      <c r="CT148" s="2">
        <f t="shared" si="247"/>
        <v>79.968750761315391</v>
      </c>
      <c r="CU148" s="2">
        <f t="shared" si="248"/>
        <v>80.68619785833323</v>
      </c>
      <c r="CV148" s="2">
        <f t="shared" si="249"/>
        <v>80.177995844895094</v>
      </c>
      <c r="CW148" s="2">
        <f t="shared" si="250"/>
        <v>76.838400365318435</v>
      </c>
      <c r="CX148" s="2">
        <f t="shared" si="251"/>
        <v>72.64547098535617</v>
      </c>
      <c r="CY148" s="2">
        <f t="shared" si="252"/>
        <v>67.239081112381953</v>
      </c>
      <c r="CZ148" s="2">
        <f t="shared" si="253"/>
        <v>59.599738925711151</v>
      </c>
      <c r="DA148" s="2">
        <f t="shared" si="254"/>
        <v>48.980589273379927</v>
      </c>
      <c r="DD148" s="2">
        <f t="shared" si="255"/>
        <v>66.819958262642174</v>
      </c>
      <c r="DE148" s="2">
        <f t="shared" si="256"/>
        <v>68.847813540098414</v>
      </c>
      <c r="DF148" s="2">
        <f t="shared" si="257"/>
        <v>70.721031467165361</v>
      </c>
      <c r="DG148" s="2">
        <f t="shared" si="258"/>
        <v>71.561881599529428</v>
      </c>
      <c r="DH148" s="2">
        <f t="shared" si="259"/>
        <v>73.974800174262967</v>
      </c>
      <c r="DI148" s="2">
        <f t="shared" si="260"/>
        <v>75.932513690712895</v>
      </c>
      <c r="DJ148" s="2">
        <f t="shared" si="261"/>
        <v>76.943519877605866</v>
      </c>
      <c r="DK148" s="2">
        <f t="shared" si="262"/>
        <v>75.44618641205507</v>
      </c>
      <c r="DL148" s="2">
        <f t="shared" si="263"/>
        <v>72.748278140426066</v>
      </c>
      <c r="DM148" s="2">
        <f t="shared" si="264"/>
        <v>68.498691745548072</v>
      </c>
      <c r="DN148" s="2">
        <f t="shared" si="265"/>
        <v>63.164426753855736</v>
      </c>
      <c r="DO148" s="2">
        <f t="shared" si="266"/>
        <v>56.34038066919868</v>
      </c>
      <c r="DP148" s="2">
        <f t="shared" si="267"/>
        <v>46.931080750598717</v>
      </c>
      <c r="DS148" s="2">
        <f t="shared" si="268"/>
        <v>0.97582346746375137</v>
      </c>
      <c r="DT148" s="2">
        <f t="shared" si="269"/>
        <v>0.97671329391571371</v>
      </c>
      <c r="DU148" s="2">
        <f t="shared" si="270"/>
        <v>0.97964582894799623</v>
      </c>
      <c r="DV148" s="2">
        <f t="shared" si="271"/>
        <v>0.97924055772179497</v>
      </c>
      <c r="DW148" s="2">
        <f t="shared" si="272"/>
        <v>0.98082620349478322</v>
      </c>
      <c r="DX148" s="2">
        <f t="shared" si="273"/>
        <v>0.98205663183093805</v>
      </c>
      <c r="DY148" s="2">
        <f t="shared" si="274"/>
        <v>0.97552150601222998</v>
      </c>
      <c r="DZ148" s="2">
        <f t="shared" si="275"/>
        <v>0.97676254342364321</v>
      </c>
      <c r="EA148" s="2">
        <f t="shared" si="276"/>
        <v>0.97699044638130683</v>
      </c>
      <c r="EB148" s="2">
        <f t="shared" si="277"/>
        <v>0.97860344970569291</v>
      </c>
      <c r="EC148" s="2">
        <f t="shared" si="278"/>
        <v>0.97930185152385751</v>
      </c>
      <c r="ED148" s="2">
        <f t="shared" si="279"/>
        <v>0.97681969361674903</v>
      </c>
      <c r="EE148" s="2">
        <f t="shared" si="280"/>
        <v>0.9768093550838336</v>
      </c>
    </row>
    <row r="149" spans="2:137" x14ac:dyDescent="0.25">
      <c r="B149" s="2">
        <v>143</v>
      </c>
      <c r="C149">
        <v>65.787999999999997</v>
      </c>
      <c r="D149">
        <v>68</v>
      </c>
      <c r="E149">
        <v>71.847999999999999</v>
      </c>
      <c r="F149">
        <v>70.515000000000001</v>
      </c>
      <c r="G149">
        <v>74.197000000000003</v>
      </c>
      <c r="H149">
        <v>77.197000000000003</v>
      </c>
      <c r="I149">
        <v>76.909000000000006</v>
      </c>
      <c r="J149">
        <v>75.332999999999998</v>
      </c>
      <c r="K149">
        <v>72.120999999999995</v>
      </c>
      <c r="L149">
        <v>67.197000000000003</v>
      </c>
      <c r="M149">
        <v>62.182000000000002</v>
      </c>
      <c r="N149">
        <v>55.396999999999998</v>
      </c>
      <c r="O149">
        <v>46.823500000000003</v>
      </c>
      <c r="R149" s="5">
        <f t="shared" si="190"/>
        <v>66.840980296701872</v>
      </c>
      <c r="S149" s="5">
        <f t="shared" si="191"/>
        <v>68.848207206073837</v>
      </c>
      <c r="T149" s="5">
        <f t="shared" si="192"/>
        <v>70.761906258756767</v>
      </c>
      <c r="U149" s="5">
        <f t="shared" si="193"/>
        <v>71.663018920406131</v>
      </c>
      <c r="V149" s="5">
        <f t="shared" si="194"/>
        <v>74.417744542767011</v>
      </c>
      <c r="W149" s="5">
        <f t="shared" si="195"/>
        <v>77.090579542703338</v>
      </c>
      <c r="X149" s="5">
        <f t="shared" si="196"/>
        <v>77.125008391188786</v>
      </c>
      <c r="Y149" s="5">
        <f t="shared" si="197"/>
        <v>75.731881010663656</v>
      </c>
      <c r="Z149" s="5">
        <f t="shared" si="198"/>
        <v>73.082471558097808</v>
      </c>
      <c r="AA149" s="5">
        <f t="shared" si="199"/>
        <v>68.888718607511564</v>
      </c>
      <c r="AB149" s="5">
        <f t="shared" si="200"/>
        <v>63.470247001515787</v>
      </c>
      <c r="AC149" s="5">
        <f t="shared" si="201"/>
        <v>56.448841834571844</v>
      </c>
      <c r="AD149" s="5">
        <f t="shared" si="202"/>
        <v>46.9974055051457</v>
      </c>
      <c r="AE149" s="5"/>
      <c r="AG149" s="5">
        <f t="shared" si="188"/>
        <v>-1.0529802967018753</v>
      </c>
      <c r="AH149" s="5">
        <f t="shared" si="188"/>
        <v>-0.84820720607383748</v>
      </c>
      <c r="AI149" s="5">
        <f t="shared" si="188"/>
        <v>1.0860937412432321</v>
      </c>
      <c r="AJ149" s="5">
        <f t="shared" si="188"/>
        <v>-1.1480189204061304</v>
      </c>
      <c r="AK149" s="5">
        <f t="shared" si="188"/>
        <v>-0.22074454276700806</v>
      </c>
      <c r="AL149" s="5">
        <f t="shared" si="188"/>
        <v>0.10642045729666449</v>
      </c>
      <c r="AM149" s="5">
        <f t="shared" si="188"/>
        <v>-0.21600839118877957</v>
      </c>
      <c r="AN149" s="5">
        <f t="shared" si="188"/>
        <v>-0.39888101066365778</v>
      </c>
      <c r="AO149" s="5">
        <f t="shared" si="281"/>
        <v>-0.96147155809781282</v>
      </c>
      <c r="AP149" s="5">
        <f t="shared" si="189"/>
        <v>-1.6917186075115609</v>
      </c>
      <c r="AQ149" s="5">
        <f t="shared" si="189"/>
        <v>-1.288247001515785</v>
      </c>
      <c r="AR149" s="5">
        <f t="shared" si="189"/>
        <v>-1.0518418345718459</v>
      </c>
      <c r="AS149" s="5">
        <f t="shared" si="189"/>
        <v>-0.17390550514569725</v>
      </c>
      <c r="AV149" s="2">
        <f t="shared" si="203"/>
        <v>66.840978079982293</v>
      </c>
      <c r="AW149" s="2">
        <f t="shared" si="204"/>
        <v>68.842447093272867</v>
      </c>
      <c r="AX149" s="2">
        <f t="shared" si="205"/>
        <v>70.714298311251568</v>
      </c>
      <c r="AY149" s="2">
        <f t="shared" si="206"/>
        <v>71.56517577607579</v>
      </c>
      <c r="AZ149" s="2">
        <f t="shared" si="207"/>
        <v>73.98919245422924</v>
      </c>
      <c r="BA149" s="2">
        <f t="shared" si="208"/>
        <v>75.958978397482056</v>
      </c>
      <c r="BB149" s="2">
        <f t="shared" si="209"/>
        <v>76.985272779953377</v>
      </c>
      <c r="BC149" s="2">
        <f t="shared" si="210"/>
        <v>75.488940036891805</v>
      </c>
      <c r="BD149" s="2">
        <f t="shared" si="211"/>
        <v>72.778576104301607</v>
      </c>
      <c r="BE149" s="2">
        <f t="shared" si="212"/>
        <v>68.524613907884643</v>
      </c>
      <c r="BF149" s="2">
        <f t="shared" si="213"/>
        <v>63.192369930127164</v>
      </c>
      <c r="BG149" s="2">
        <f t="shared" si="214"/>
        <v>56.367526214401941</v>
      </c>
      <c r="BH149" s="2">
        <f t="shared" si="215"/>
        <v>46.952373060064687</v>
      </c>
      <c r="BK149" s="2" t="str">
        <f t="shared" si="216"/>
        <v/>
      </c>
      <c r="BL149" s="2" t="str">
        <f t="shared" si="217"/>
        <v/>
      </c>
      <c r="BM149" s="2" t="str">
        <f t="shared" si="218"/>
        <v/>
      </c>
      <c r="BN149" s="2" t="str">
        <f t="shared" si="219"/>
        <v/>
      </c>
      <c r="BO149" s="2" t="str">
        <f t="shared" si="220"/>
        <v/>
      </c>
      <c r="BP149" s="2" t="str">
        <f t="shared" si="221"/>
        <v/>
      </c>
      <c r="BQ149" s="2" t="str">
        <f t="shared" si="222"/>
        <v/>
      </c>
      <c r="BR149" s="2" t="str">
        <f t="shared" si="223"/>
        <v/>
      </c>
      <c r="BS149" s="2" t="str">
        <f t="shared" si="224"/>
        <v/>
      </c>
      <c r="BT149" s="2" t="str">
        <f t="shared" si="225"/>
        <v/>
      </c>
      <c r="BU149" s="2" t="str">
        <f t="shared" si="226"/>
        <v/>
      </c>
      <c r="BV149" s="2" t="str">
        <f t="shared" si="227"/>
        <v/>
      </c>
      <c r="BW149" s="2" t="str">
        <f t="shared" si="228"/>
        <v/>
      </c>
      <c r="BZ149" s="2" t="str">
        <f t="shared" si="229"/>
        <v/>
      </c>
      <c r="CA149" s="2" t="str">
        <f t="shared" si="230"/>
        <v/>
      </c>
      <c r="CB149" s="2" t="str">
        <f t="shared" si="231"/>
        <v/>
      </c>
      <c r="CC149" s="2" t="str">
        <f t="shared" si="232"/>
        <v/>
      </c>
      <c r="CD149" s="2" t="str">
        <f t="shared" si="233"/>
        <v/>
      </c>
      <c r="CE149" s="2" t="str">
        <f t="shared" si="234"/>
        <v/>
      </c>
      <c r="CF149" s="2" t="str">
        <f t="shared" si="235"/>
        <v/>
      </c>
      <c r="CG149" s="2" t="str">
        <f t="shared" si="236"/>
        <v/>
      </c>
      <c r="CH149" s="2" t="str">
        <f t="shared" si="237"/>
        <v/>
      </c>
      <c r="CI149" s="2" t="str">
        <f t="shared" si="238"/>
        <v/>
      </c>
      <c r="CJ149" s="2" t="str">
        <f t="shared" si="239"/>
        <v/>
      </c>
      <c r="CK149" s="2" t="str">
        <f t="shared" si="240"/>
        <v/>
      </c>
      <c r="CL149" s="2" t="str">
        <f t="shared" si="241"/>
        <v/>
      </c>
      <c r="CO149" s="2">
        <f t="shared" si="242"/>
        <v>71.197106851812208</v>
      </c>
      <c r="CP149" s="2">
        <f t="shared" si="243"/>
        <v>70.886776976885642</v>
      </c>
      <c r="CQ149" s="2">
        <f t="shared" si="244"/>
        <v>73.228983624771615</v>
      </c>
      <c r="CR149" s="2">
        <f t="shared" si="245"/>
        <v>73.732622446875538</v>
      </c>
      <c r="CS149" s="2">
        <f t="shared" si="246"/>
        <v>76.405156096653528</v>
      </c>
      <c r="CT149" s="2">
        <f t="shared" si="247"/>
        <v>80.001456700930987</v>
      </c>
      <c r="CU149" s="2">
        <f t="shared" si="248"/>
        <v>80.718534340491331</v>
      </c>
      <c r="CV149" s="2">
        <f t="shared" si="249"/>
        <v>80.209578624265603</v>
      </c>
      <c r="CW149" s="2">
        <f t="shared" si="250"/>
        <v>76.859640262955608</v>
      </c>
      <c r="CX149" s="2">
        <f t="shared" si="251"/>
        <v>72.667644362983751</v>
      </c>
      <c r="CY149" s="2">
        <f t="shared" si="252"/>
        <v>67.267703096314904</v>
      </c>
      <c r="CZ149" s="2">
        <f t="shared" si="253"/>
        <v>59.623466915124155</v>
      </c>
      <c r="DA149" s="2">
        <f t="shared" si="254"/>
        <v>48.996263031068679</v>
      </c>
      <c r="DD149" s="2">
        <f t="shared" si="255"/>
        <v>66.742548991202696</v>
      </c>
      <c r="DE149" s="2">
        <f t="shared" si="256"/>
        <v>68.797995028352204</v>
      </c>
      <c r="DF149" s="2">
        <f t="shared" si="257"/>
        <v>70.666647755348592</v>
      </c>
      <c r="DG149" s="2">
        <f t="shared" si="258"/>
        <v>71.523269920716857</v>
      </c>
      <c r="DH149" s="2">
        <f t="shared" si="259"/>
        <v>73.946119322592409</v>
      </c>
      <c r="DI149" s="2">
        <f t="shared" si="260"/>
        <v>75.891616372648869</v>
      </c>
      <c r="DJ149" s="2">
        <f t="shared" si="261"/>
        <v>76.899837693097069</v>
      </c>
      <c r="DK149" s="2">
        <f t="shared" si="262"/>
        <v>75.38651636382825</v>
      </c>
      <c r="DL149" s="2">
        <f t="shared" si="263"/>
        <v>72.690918156501681</v>
      </c>
      <c r="DM149" s="2">
        <f t="shared" si="264"/>
        <v>68.441999624067236</v>
      </c>
      <c r="DN149" s="2">
        <f t="shared" si="265"/>
        <v>63.113814168919589</v>
      </c>
      <c r="DO149" s="2">
        <f t="shared" si="266"/>
        <v>56.297059949563277</v>
      </c>
      <c r="DP149" s="2">
        <f t="shared" si="267"/>
        <v>46.908118245162946</v>
      </c>
      <c r="DS149" s="2">
        <f t="shared" si="268"/>
        <v>0.97790373548630505</v>
      </c>
      <c r="DT149" s="2">
        <f t="shared" si="269"/>
        <v>0.97871866666031704</v>
      </c>
      <c r="DU149" s="2">
        <f t="shared" si="270"/>
        <v>0.98140346998549399</v>
      </c>
      <c r="DV149" s="2">
        <f t="shared" si="271"/>
        <v>0.98103251750783693</v>
      </c>
      <c r="DW149" s="2">
        <f t="shared" si="272"/>
        <v>0.98248373831120106</v>
      </c>
      <c r="DX149" s="2">
        <f t="shared" si="273"/>
        <v>0.9836095761751058</v>
      </c>
      <c r="DY149" s="2">
        <f t="shared" si="274"/>
        <v>0.9776271605877318</v>
      </c>
      <c r="DZ149" s="2">
        <f t="shared" si="275"/>
        <v>0.97876376718092062</v>
      </c>
      <c r="EA149" s="2">
        <f t="shared" si="276"/>
        <v>0.97897246552745321</v>
      </c>
      <c r="EB149" s="2">
        <f t="shared" si="277"/>
        <v>0.98044930681072917</v>
      </c>
      <c r="EC149" s="2">
        <f t="shared" si="278"/>
        <v>0.98108862259424046</v>
      </c>
      <c r="ED149" s="2">
        <f t="shared" si="279"/>
        <v>0.97881610230852023</v>
      </c>
      <c r="EE149" s="2">
        <f t="shared" si="280"/>
        <v>0.97880663486533681</v>
      </c>
    </row>
    <row r="150" spans="2:137" x14ac:dyDescent="0.25">
      <c r="B150" s="2">
        <v>144</v>
      </c>
      <c r="C150">
        <v>66.424000000000007</v>
      </c>
      <c r="D150">
        <v>68.575999999999993</v>
      </c>
      <c r="E150">
        <v>70.924000000000007</v>
      </c>
      <c r="F150">
        <v>70.682000000000002</v>
      </c>
      <c r="G150">
        <v>75.075999999999993</v>
      </c>
      <c r="H150">
        <v>78.302999999999997</v>
      </c>
      <c r="I150">
        <v>77.454999999999998</v>
      </c>
      <c r="J150">
        <v>75.605999999999995</v>
      </c>
      <c r="K150">
        <v>72.045000000000002</v>
      </c>
      <c r="L150">
        <v>67.984999999999999</v>
      </c>
      <c r="M150">
        <v>62.741999999999997</v>
      </c>
      <c r="N150">
        <v>56.529000000000003</v>
      </c>
      <c r="O150">
        <v>46.220599999999997</v>
      </c>
      <c r="R150" s="5">
        <f t="shared" si="190"/>
        <v>66.756823486406589</v>
      </c>
      <c r="S150" s="5">
        <f t="shared" si="191"/>
        <v>68.799337303751926</v>
      </c>
      <c r="T150" s="5">
        <f t="shared" si="192"/>
        <v>70.732279690601217</v>
      </c>
      <c r="U150" s="5">
        <f t="shared" si="193"/>
        <v>71.677329850966402</v>
      </c>
      <c r="V150" s="5">
        <f t="shared" si="194"/>
        <v>74.581885774841794</v>
      </c>
      <c r="W150" s="5">
        <f t="shared" si="195"/>
        <v>77.426430675761154</v>
      </c>
      <c r="X150" s="5">
        <f t="shared" si="196"/>
        <v>77.164942397278395</v>
      </c>
      <c r="Y150" s="5">
        <f t="shared" si="197"/>
        <v>75.811158615435389</v>
      </c>
      <c r="Z150" s="5">
        <f t="shared" si="198"/>
        <v>73.200326616439938</v>
      </c>
      <c r="AA150" s="5">
        <f t="shared" si="199"/>
        <v>69.03795456518921</v>
      </c>
      <c r="AB150" s="5">
        <f t="shared" si="200"/>
        <v>63.581828777844187</v>
      </c>
      <c r="AC150" s="5">
        <f t="shared" si="201"/>
        <v>56.460868724846712</v>
      </c>
      <c r="AD150" s="5">
        <f t="shared" si="202"/>
        <v>47.006663392142364</v>
      </c>
      <c r="AE150" s="5"/>
      <c r="AG150" s="5">
        <f t="shared" si="188"/>
        <v>-0.33282348640658199</v>
      </c>
      <c r="AH150" s="5">
        <f t="shared" si="188"/>
        <v>-0.22333730375193284</v>
      </c>
      <c r="AI150" s="5">
        <f t="shared" si="188"/>
        <v>0.19172030939878937</v>
      </c>
      <c r="AJ150" s="5">
        <f t="shared" si="188"/>
        <v>-0.99532985096639948</v>
      </c>
      <c r="AK150" s="5">
        <f t="shared" si="188"/>
        <v>0.49411422515819936</v>
      </c>
      <c r="AL150" s="5">
        <f t="shared" si="188"/>
        <v>0.87656932423884371</v>
      </c>
      <c r="AM150" s="5">
        <f t="shared" si="188"/>
        <v>0.2900576027216033</v>
      </c>
      <c r="AN150" s="5">
        <f t="shared" si="188"/>
        <v>-0.20515861543539415</v>
      </c>
      <c r="AO150" s="5">
        <f t="shared" si="281"/>
        <v>-1.1553266164399361</v>
      </c>
      <c r="AP150" s="5">
        <f t="shared" si="189"/>
        <v>-1.0529545651892107</v>
      </c>
      <c r="AQ150" s="5">
        <f t="shared" si="189"/>
        <v>-0.83982877784418974</v>
      </c>
      <c r="AR150" s="5">
        <f t="shared" si="189"/>
        <v>6.8131275153291426E-2</v>
      </c>
      <c r="AS150" s="5">
        <f t="shared" si="189"/>
        <v>-0.78606339214236698</v>
      </c>
      <c r="AV150" s="2">
        <f t="shared" si="203"/>
        <v>66.756822869462681</v>
      </c>
      <c r="AW150" s="2">
        <f t="shared" si="204"/>
        <v>68.789433192612123</v>
      </c>
      <c r="AX150" s="2">
        <f t="shared" si="205"/>
        <v>70.656575736009458</v>
      </c>
      <c r="AY150" s="2">
        <f t="shared" si="206"/>
        <v>71.523546172217095</v>
      </c>
      <c r="AZ150" s="2">
        <f t="shared" si="207"/>
        <v>73.957429950022743</v>
      </c>
      <c r="BA150" s="2">
        <f t="shared" si="208"/>
        <v>75.913344508016223</v>
      </c>
      <c r="BB150" s="2">
        <f t="shared" si="209"/>
        <v>76.935781087734398</v>
      </c>
      <c r="BC150" s="2">
        <f t="shared" si="210"/>
        <v>75.422203350885653</v>
      </c>
      <c r="BD150" s="2">
        <f t="shared" si="211"/>
        <v>72.715161489787533</v>
      </c>
      <c r="BE150" s="2">
        <f t="shared" si="212"/>
        <v>68.46219109070924</v>
      </c>
      <c r="BF150" s="2">
        <f t="shared" si="213"/>
        <v>63.136333569859012</v>
      </c>
      <c r="BG150" s="2">
        <f t="shared" si="214"/>
        <v>56.319423036147249</v>
      </c>
      <c r="BH150" s="2">
        <f t="shared" si="215"/>
        <v>46.926340194876957</v>
      </c>
      <c r="BK150" s="2" t="str">
        <f t="shared" si="216"/>
        <v/>
      </c>
      <c r="BL150" s="2" t="str">
        <f t="shared" si="217"/>
        <v/>
      </c>
      <c r="BM150" s="2" t="str">
        <f t="shared" si="218"/>
        <v/>
      </c>
      <c r="BN150" s="2" t="str">
        <f t="shared" si="219"/>
        <v/>
      </c>
      <c r="BO150" s="2" t="str">
        <f t="shared" si="220"/>
        <v/>
      </c>
      <c r="BP150" s="2" t="str">
        <f t="shared" si="221"/>
        <v/>
      </c>
      <c r="BQ150" s="2" t="str">
        <f t="shared" si="222"/>
        <v/>
      </c>
      <c r="BR150" s="2" t="str">
        <f t="shared" si="223"/>
        <v/>
      </c>
      <c r="BS150" s="2" t="str">
        <f t="shared" si="224"/>
        <v/>
      </c>
      <c r="BT150" s="2" t="str">
        <f t="shared" si="225"/>
        <v/>
      </c>
      <c r="BU150" s="2" t="str">
        <f t="shared" si="226"/>
        <v/>
      </c>
      <c r="BV150" s="2" t="str">
        <f t="shared" si="227"/>
        <v/>
      </c>
      <c r="BW150" s="2" t="str">
        <f t="shared" si="228"/>
        <v/>
      </c>
      <c r="BZ150" s="2" t="str">
        <f t="shared" si="229"/>
        <v/>
      </c>
      <c r="CA150" s="2" t="str">
        <f t="shared" si="230"/>
        <v/>
      </c>
      <c r="CB150" s="2" t="str">
        <f t="shared" si="231"/>
        <v/>
      </c>
      <c r="CC150" s="2" t="str">
        <f t="shared" si="232"/>
        <v/>
      </c>
      <c r="CD150" s="2" t="str">
        <f t="shared" si="233"/>
        <v/>
      </c>
      <c r="CE150" s="2" t="str">
        <f t="shared" si="234"/>
        <v/>
      </c>
      <c r="CF150" s="2" t="str">
        <f t="shared" si="235"/>
        <v/>
      </c>
      <c r="CG150" s="2" t="str">
        <f t="shared" si="236"/>
        <v/>
      </c>
      <c r="CH150" s="2" t="str">
        <f t="shared" si="237"/>
        <v/>
      </c>
      <c r="CI150" s="2" t="str">
        <f t="shared" si="238"/>
        <v/>
      </c>
      <c r="CJ150" s="2" t="str">
        <f t="shared" si="239"/>
        <v/>
      </c>
      <c r="CK150" s="2" t="str">
        <f t="shared" si="240"/>
        <v/>
      </c>
      <c r="CL150" s="2" t="str">
        <f t="shared" si="241"/>
        <v/>
      </c>
      <c r="CO150" s="2">
        <f t="shared" si="242"/>
        <v>71.205867573952744</v>
      </c>
      <c r="CP150" s="2">
        <f t="shared" si="243"/>
        <v>70.869863978166862</v>
      </c>
      <c r="CQ150" s="2">
        <f t="shared" si="244"/>
        <v>73.220670146526956</v>
      </c>
      <c r="CR150" s="2">
        <f t="shared" si="245"/>
        <v>73.728952116386964</v>
      </c>
      <c r="CS150" s="2">
        <f t="shared" si="246"/>
        <v>76.41695592219321</v>
      </c>
      <c r="CT150" s="2">
        <f t="shared" si="247"/>
        <v>80.034162640546583</v>
      </c>
      <c r="CU150" s="2">
        <f t="shared" si="248"/>
        <v>80.750870822649432</v>
      </c>
      <c r="CV150" s="2">
        <f t="shared" si="249"/>
        <v>80.241161403636099</v>
      </c>
      <c r="CW150" s="2">
        <f t="shared" si="250"/>
        <v>76.880880160592767</v>
      </c>
      <c r="CX150" s="2">
        <f t="shared" si="251"/>
        <v>72.689817740611346</v>
      </c>
      <c r="CY150" s="2">
        <f t="shared" si="252"/>
        <v>67.296325080247868</v>
      </c>
      <c r="CZ150" s="2">
        <f t="shared" si="253"/>
        <v>59.647194904537159</v>
      </c>
      <c r="DA150" s="2">
        <f t="shared" si="254"/>
        <v>49.011936788757438</v>
      </c>
      <c r="DD150" s="2">
        <f t="shared" si="255"/>
        <v>66.665139719763218</v>
      </c>
      <c r="DE150" s="2">
        <f t="shared" si="256"/>
        <v>68.74817651660598</v>
      </c>
      <c r="DF150" s="2">
        <f t="shared" si="257"/>
        <v>70.612264043531823</v>
      </c>
      <c r="DG150" s="2">
        <f t="shared" si="258"/>
        <v>71.484658241904299</v>
      </c>
      <c r="DH150" s="2">
        <f t="shared" si="259"/>
        <v>73.917438470921866</v>
      </c>
      <c r="DI150" s="2">
        <f t="shared" si="260"/>
        <v>75.850719054584857</v>
      </c>
      <c r="DJ150" s="2">
        <f t="shared" si="261"/>
        <v>76.856155508588259</v>
      </c>
      <c r="DK150" s="2">
        <f t="shared" si="262"/>
        <v>75.326846315601443</v>
      </c>
      <c r="DL150" s="2">
        <f t="shared" si="263"/>
        <v>72.633558172577281</v>
      </c>
      <c r="DM150" s="2">
        <f t="shared" si="264"/>
        <v>68.3853075025864</v>
      </c>
      <c r="DN150" s="2">
        <f t="shared" si="265"/>
        <v>63.063201583983442</v>
      </c>
      <c r="DO150" s="2">
        <f t="shared" si="266"/>
        <v>56.253739229927874</v>
      </c>
      <c r="DP150" s="2">
        <f t="shared" si="267"/>
        <v>46.885155739727182</v>
      </c>
      <c r="DS150" s="2">
        <f t="shared" si="268"/>
        <v>0.97980871070815823</v>
      </c>
      <c r="DT150" s="2">
        <f t="shared" si="269"/>
        <v>0.98055478162849263</v>
      </c>
      <c r="DU150" s="2">
        <f t="shared" si="270"/>
        <v>0.98301196564953564</v>
      </c>
      <c r="DV150" s="2">
        <f t="shared" si="271"/>
        <v>0.98267253199104343</v>
      </c>
      <c r="DW150" s="2">
        <f t="shared" si="272"/>
        <v>0.98400032010956884</v>
      </c>
      <c r="DX150" s="2">
        <f t="shared" si="273"/>
        <v>0.98503016662122156</v>
      </c>
      <c r="DY150" s="2">
        <f t="shared" si="274"/>
        <v>0.9795554815370825</v>
      </c>
      <c r="DZ150" s="2">
        <f t="shared" si="275"/>
        <v>0.98059606810389754</v>
      </c>
      <c r="EA150" s="2">
        <f t="shared" si="276"/>
        <v>0.98078711304664301</v>
      </c>
      <c r="EB150" s="2">
        <f t="shared" si="277"/>
        <v>0.9821388302335381</v>
      </c>
      <c r="EC150" s="2">
        <f t="shared" si="278"/>
        <v>0.98272387140604156</v>
      </c>
      <c r="ED150" s="2">
        <f t="shared" si="279"/>
        <v>0.98064397696105421</v>
      </c>
      <c r="EE150" s="2">
        <f t="shared" si="280"/>
        <v>0.98063531026451811</v>
      </c>
    </row>
    <row r="151" spans="2:137" x14ac:dyDescent="0.25">
      <c r="B151" s="2">
        <v>145</v>
      </c>
      <c r="C151">
        <v>65.152000000000001</v>
      </c>
      <c r="D151">
        <v>68.484999999999999</v>
      </c>
      <c r="E151">
        <v>72.712000000000003</v>
      </c>
      <c r="F151">
        <v>71.438999999999993</v>
      </c>
      <c r="G151">
        <v>75.454999999999998</v>
      </c>
      <c r="H151">
        <v>77.938999999999993</v>
      </c>
      <c r="I151">
        <v>79.075999999999993</v>
      </c>
      <c r="J151">
        <v>75.97</v>
      </c>
      <c r="K151">
        <v>73.561000000000007</v>
      </c>
      <c r="L151">
        <v>69.515000000000001</v>
      </c>
      <c r="M151">
        <v>63.802999999999997</v>
      </c>
      <c r="N151">
        <v>55.543999999999997</v>
      </c>
      <c r="O151">
        <v>47.073500000000003</v>
      </c>
      <c r="R151" s="5">
        <f t="shared" si="190"/>
        <v>66.67308508810298</v>
      </c>
      <c r="S151" s="5">
        <f t="shared" si="191"/>
        <v>68.753032968401044</v>
      </c>
      <c r="T151" s="5">
        <f t="shared" si="192"/>
        <v>70.714894640816468</v>
      </c>
      <c r="U151" s="5">
        <f t="shared" si="193"/>
        <v>71.714574175842714</v>
      </c>
      <c r="V151" s="5">
        <f t="shared" si="194"/>
        <v>74.800131655229279</v>
      </c>
      <c r="W151" s="5">
        <f t="shared" si="195"/>
        <v>77.809471529757502</v>
      </c>
      <c r="X151" s="5">
        <f t="shared" si="196"/>
        <v>77.247828888697086</v>
      </c>
      <c r="Y151" s="5">
        <f t="shared" si="197"/>
        <v>75.954367926989917</v>
      </c>
      <c r="Z151" s="5">
        <f t="shared" si="198"/>
        <v>73.396525425588266</v>
      </c>
      <c r="AA151" s="5">
        <f t="shared" si="199"/>
        <v>69.275595538653192</v>
      </c>
      <c r="AB151" s="5">
        <f t="shared" si="200"/>
        <v>63.767853644437075</v>
      </c>
      <c r="AC151" s="5">
        <f t="shared" si="201"/>
        <v>56.508583298835319</v>
      </c>
      <c r="AD151" s="5">
        <f t="shared" si="202"/>
        <v>47.038636298319631</v>
      </c>
      <c r="AE151" s="5"/>
      <c r="AG151" s="5">
        <f t="shared" si="188"/>
        <v>-1.5210850881029785</v>
      </c>
      <c r="AH151" s="5">
        <f t="shared" si="188"/>
        <v>-0.26803296840104451</v>
      </c>
      <c r="AI151" s="5">
        <f t="shared" si="188"/>
        <v>1.9971053591835357</v>
      </c>
      <c r="AJ151" s="5">
        <f t="shared" si="188"/>
        <v>-0.27557417584272059</v>
      </c>
      <c r="AK151" s="5">
        <f t="shared" si="188"/>
        <v>0.65486834477071909</v>
      </c>
      <c r="AL151" s="5">
        <f t="shared" si="188"/>
        <v>0.12952847024249081</v>
      </c>
      <c r="AM151" s="5">
        <f t="shared" si="188"/>
        <v>1.8281711113029075</v>
      </c>
      <c r="AN151" s="5">
        <f t="shared" si="188"/>
        <v>1.5632073010081626E-2</v>
      </c>
      <c r="AO151" s="5">
        <f t="shared" si="281"/>
        <v>0.16447457441174151</v>
      </c>
      <c r="AP151" s="5">
        <f t="shared" si="189"/>
        <v>0.23940446134680826</v>
      </c>
      <c r="AQ151" s="5">
        <f t="shared" si="189"/>
        <v>3.5146355562922338E-2</v>
      </c>
      <c r="AR151" s="5">
        <f t="shared" si="189"/>
        <v>-0.96458329883532201</v>
      </c>
      <c r="AS151" s="5">
        <f t="shared" si="189"/>
        <v>3.4863701680372117E-2</v>
      </c>
      <c r="AV151" s="2">
        <f t="shared" si="203"/>
        <v>66.673084909016978</v>
      </c>
      <c r="AW151" s="2">
        <f t="shared" si="204"/>
        <v>68.736633583472354</v>
      </c>
      <c r="AX151" s="2">
        <f t="shared" si="205"/>
        <v>70.599068420626708</v>
      </c>
      <c r="AY151" s="2">
        <f t="shared" si="206"/>
        <v>71.482119948088751</v>
      </c>
      <c r="AZ151" s="2">
        <f t="shared" si="207"/>
        <v>73.92587322220416</v>
      </c>
      <c r="BA151" s="2">
        <f t="shared" si="208"/>
        <v>75.868018364020912</v>
      </c>
      <c r="BB151" s="2">
        <f t="shared" si="209"/>
        <v>76.886643555241648</v>
      </c>
      <c r="BC151" s="2">
        <f t="shared" si="210"/>
        <v>75.355909278642372</v>
      </c>
      <c r="BD151" s="2">
        <f t="shared" si="211"/>
        <v>72.652126913455618</v>
      </c>
      <c r="BE151" s="2">
        <f t="shared" si="212"/>
        <v>68.400131126115284</v>
      </c>
      <c r="BF151" s="2">
        <f t="shared" si="213"/>
        <v>63.080638026193512</v>
      </c>
      <c r="BG151" s="2">
        <f t="shared" si="214"/>
        <v>56.27161067549352</v>
      </c>
      <c r="BH151" s="2">
        <f t="shared" si="215"/>
        <v>46.900501524221035</v>
      </c>
      <c r="BK151" s="2" t="str">
        <f t="shared" si="216"/>
        <v/>
      </c>
      <c r="BL151" s="2" t="str">
        <f t="shared" si="217"/>
        <v/>
      </c>
      <c r="BM151" s="2" t="str">
        <f t="shared" si="218"/>
        <v/>
      </c>
      <c r="BN151" s="2" t="str">
        <f t="shared" si="219"/>
        <v/>
      </c>
      <c r="BO151" s="2" t="str">
        <f t="shared" si="220"/>
        <v/>
      </c>
      <c r="BP151" s="2" t="str">
        <f t="shared" si="221"/>
        <v/>
      </c>
      <c r="BQ151" s="2" t="str">
        <f t="shared" si="222"/>
        <v/>
      </c>
      <c r="BR151" s="2" t="str">
        <f t="shared" si="223"/>
        <v/>
      </c>
      <c r="BS151" s="2" t="str">
        <f t="shared" si="224"/>
        <v/>
      </c>
      <c r="BT151" s="2" t="str">
        <f t="shared" si="225"/>
        <v/>
      </c>
      <c r="BU151" s="2" t="str">
        <f t="shared" si="226"/>
        <v/>
      </c>
      <c r="BV151" s="2" t="str">
        <f t="shared" si="227"/>
        <v/>
      </c>
      <c r="BW151" s="2" t="str">
        <f t="shared" si="228"/>
        <v/>
      </c>
      <c r="BZ151" s="2" t="str">
        <f t="shared" si="229"/>
        <v/>
      </c>
      <c r="CA151" s="2" t="str">
        <f t="shared" si="230"/>
        <v/>
      </c>
      <c r="CB151" s="2" t="str">
        <f t="shared" si="231"/>
        <v/>
      </c>
      <c r="CC151" s="2" t="str">
        <f t="shared" si="232"/>
        <v/>
      </c>
      <c r="CD151" s="2" t="str">
        <f t="shared" si="233"/>
        <v/>
      </c>
      <c r="CE151" s="2" t="str">
        <f t="shared" si="234"/>
        <v/>
      </c>
      <c r="CF151" s="2" t="str">
        <f t="shared" si="235"/>
        <v/>
      </c>
      <c r="CG151" s="2" t="str">
        <f t="shared" si="236"/>
        <v/>
      </c>
      <c r="CH151" s="2" t="str">
        <f t="shared" si="237"/>
        <v/>
      </c>
      <c r="CI151" s="2" t="str">
        <f t="shared" si="238"/>
        <v/>
      </c>
      <c r="CJ151" s="2" t="str">
        <f t="shared" si="239"/>
        <v/>
      </c>
      <c r="CK151" s="2" t="str">
        <f t="shared" si="240"/>
        <v/>
      </c>
      <c r="CL151" s="2" t="str">
        <f t="shared" si="241"/>
        <v/>
      </c>
      <c r="CO151" s="2">
        <f t="shared" si="242"/>
        <v>71.214628296093281</v>
      </c>
      <c r="CP151" s="2">
        <f t="shared" si="243"/>
        <v>70.852950979448096</v>
      </c>
      <c r="CQ151" s="2">
        <f t="shared" si="244"/>
        <v>73.212356668282297</v>
      </c>
      <c r="CR151" s="2">
        <f t="shared" si="245"/>
        <v>73.725281785898389</v>
      </c>
      <c r="CS151" s="2">
        <f t="shared" si="246"/>
        <v>76.428755747732893</v>
      </c>
      <c r="CT151" s="2">
        <f t="shared" si="247"/>
        <v>80.066868580162165</v>
      </c>
      <c r="CU151" s="2">
        <f t="shared" si="248"/>
        <v>80.783207304807533</v>
      </c>
      <c r="CV151" s="2">
        <f t="shared" si="249"/>
        <v>80.272744183006594</v>
      </c>
      <c r="CW151" s="2">
        <f t="shared" si="250"/>
        <v>76.90212005822994</v>
      </c>
      <c r="CX151" s="2">
        <f t="shared" si="251"/>
        <v>72.711991118238927</v>
      </c>
      <c r="CY151" s="2">
        <f t="shared" si="252"/>
        <v>67.324947064180819</v>
      </c>
      <c r="CZ151" s="2">
        <f t="shared" si="253"/>
        <v>59.670922893950163</v>
      </c>
      <c r="DA151" s="2">
        <f t="shared" si="254"/>
        <v>49.027610546446191</v>
      </c>
      <c r="DD151" s="2">
        <f t="shared" si="255"/>
        <v>66.587730448323754</v>
      </c>
      <c r="DE151" s="2">
        <f t="shared" si="256"/>
        <v>68.69835800485977</v>
      </c>
      <c r="DF151" s="2">
        <f t="shared" si="257"/>
        <v>70.557880331715054</v>
      </c>
      <c r="DG151" s="2">
        <f t="shared" si="258"/>
        <v>71.446046563091727</v>
      </c>
      <c r="DH151" s="2">
        <f t="shared" si="259"/>
        <v>73.888757619251322</v>
      </c>
      <c r="DI151" s="2">
        <f t="shared" si="260"/>
        <v>75.809821736520831</v>
      </c>
      <c r="DJ151" s="2">
        <f t="shared" si="261"/>
        <v>76.812473324079448</v>
      </c>
      <c r="DK151" s="2">
        <f t="shared" si="262"/>
        <v>75.267176267374623</v>
      </c>
      <c r="DL151" s="2">
        <f t="shared" si="263"/>
        <v>72.576198188652882</v>
      </c>
      <c r="DM151" s="2">
        <f t="shared" si="264"/>
        <v>68.32861538110555</v>
      </c>
      <c r="DN151" s="2">
        <f t="shared" si="265"/>
        <v>63.012588999047303</v>
      </c>
      <c r="DO151" s="2">
        <f t="shared" si="266"/>
        <v>56.21041851029247</v>
      </c>
      <c r="DP151" s="2">
        <f t="shared" si="267"/>
        <v>46.862193234291411</v>
      </c>
      <c r="DS151" s="2">
        <f t="shared" si="268"/>
        <v>0.98155255129862706</v>
      </c>
      <c r="DT151" s="2">
        <f t="shared" si="269"/>
        <v>0.98223535532510187</v>
      </c>
      <c r="DU151" s="2">
        <f t="shared" si="270"/>
        <v>0.98448353509720632</v>
      </c>
      <c r="DV151" s="2">
        <f t="shared" si="271"/>
        <v>0.98417303109566945</v>
      </c>
      <c r="DW151" s="2">
        <f t="shared" si="272"/>
        <v>0.9853875471258654</v>
      </c>
      <c r="DX151" s="2">
        <f t="shared" si="273"/>
        <v>0.98632934293710883</v>
      </c>
      <c r="DY151" s="2">
        <f t="shared" si="274"/>
        <v>0.98132077557394315</v>
      </c>
      <c r="DZ151" s="2">
        <f t="shared" si="275"/>
        <v>0.98227313808076855</v>
      </c>
      <c r="EA151" s="2">
        <f t="shared" si="276"/>
        <v>0.98244796667810574</v>
      </c>
      <c r="EB151" s="2">
        <f t="shared" si="277"/>
        <v>0.98368477874166871</v>
      </c>
      <c r="EC151" s="2">
        <f t="shared" si="278"/>
        <v>0.98421999608603894</v>
      </c>
      <c r="ED151" s="2">
        <f t="shared" si="279"/>
        <v>0.98231698087422425</v>
      </c>
      <c r="EE151" s="2">
        <f t="shared" si="280"/>
        <v>0.98230904975470934</v>
      </c>
    </row>
    <row r="152" spans="2:137" x14ac:dyDescent="0.25">
      <c r="B152" s="2">
        <v>146</v>
      </c>
      <c r="C152">
        <v>66.424000000000007</v>
      </c>
      <c r="D152">
        <v>69.757999999999996</v>
      </c>
      <c r="E152">
        <v>70.894000000000005</v>
      </c>
      <c r="F152">
        <v>71.561000000000007</v>
      </c>
      <c r="G152">
        <v>75.847999999999999</v>
      </c>
      <c r="H152">
        <v>79.332999999999998</v>
      </c>
      <c r="I152">
        <v>78.227000000000004</v>
      </c>
      <c r="J152">
        <v>76.772999999999996</v>
      </c>
      <c r="K152">
        <v>74.757999999999996</v>
      </c>
      <c r="L152">
        <v>69.847999999999999</v>
      </c>
      <c r="M152">
        <v>63.423999999999999</v>
      </c>
      <c r="N152">
        <v>55.661999999999999</v>
      </c>
      <c r="O152">
        <v>46.176499999999997</v>
      </c>
      <c r="R152" s="5">
        <f t="shared" si="190"/>
        <v>66.589744113215872</v>
      </c>
      <c r="S152" s="5">
        <f t="shared" si="191"/>
        <v>68.710177215041313</v>
      </c>
      <c r="T152" s="5">
        <f t="shared" si="192"/>
        <v>70.71227202182537</v>
      </c>
      <c r="U152" s="5">
        <f t="shared" si="193"/>
        <v>71.778802825630223</v>
      </c>
      <c r="V152" s="5">
        <f t="shared" si="194"/>
        <v>75.070539022493605</v>
      </c>
      <c r="W152" s="5">
        <f t="shared" si="195"/>
        <v>78.213452252466439</v>
      </c>
      <c r="X152" s="5">
        <f t="shared" si="196"/>
        <v>77.384940158609055</v>
      </c>
      <c r="Y152" s="5">
        <f t="shared" si="197"/>
        <v>76.174950635966638</v>
      </c>
      <c r="Z152" s="5">
        <f t="shared" si="198"/>
        <v>73.687118189228997</v>
      </c>
      <c r="AA152" s="5">
        <f t="shared" si="199"/>
        <v>69.618410497927314</v>
      </c>
      <c r="AB152" s="5">
        <f t="shared" si="200"/>
        <v>64.04526744415935</v>
      </c>
      <c r="AC152" s="5">
        <f t="shared" si="201"/>
        <v>56.606391219469437</v>
      </c>
      <c r="AD152" s="5">
        <f t="shared" si="202"/>
        <v>47.103761435585739</v>
      </c>
      <c r="AE152" s="5"/>
      <c r="AG152" s="5">
        <f t="shared" si="188"/>
        <v>-0.16574411321586524</v>
      </c>
      <c r="AH152" s="5">
        <f t="shared" si="188"/>
        <v>1.047822784958683</v>
      </c>
      <c r="AI152" s="5">
        <f t="shared" si="188"/>
        <v>0.18172797817463504</v>
      </c>
      <c r="AJ152" s="5">
        <f t="shared" si="188"/>
        <v>-0.21780282563021558</v>
      </c>
      <c r="AK152" s="5">
        <f t="shared" si="188"/>
        <v>0.77746097750639365</v>
      </c>
      <c r="AL152" s="5">
        <f t="shared" si="188"/>
        <v>1.1195477475335593</v>
      </c>
      <c r="AM152" s="5">
        <f t="shared" si="188"/>
        <v>0.8420598413909488</v>
      </c>
      <c r="AN152" s="5">
        <f t="shared" si="188"/>
        <v>0.59804936403335773</v>
      </c>
      <c r="AO152" s="5">
        <f t="shared" si="281"/>
        <v>1.0708818107709988</v>
      </c>
      <c r="AP152" s="5">
        <f t="shared" si="189"/>
        <v>0.22958950207268458</v>
      </c>
      <c r="AQ152" s="5">
        <f t="shared" si="189"/>
        <v>-0.62126744415935065</v>
      </c>
      <c r="AR152" s="5">
        <f t="shared" si="189"/>
        <v>-0.94439121946943771</v>
      </c>
      <c r="AS152" s="5">
        <f t="shared" si="189"/>
        <v>-0.92726143558574137</v>
      </c>
      <c r="AV152" s="2">
        <f t="shared" si="203"/>
        <v>66.589744034974828</v>
      </c>
      <c r="AW152" s="2">
        <f t="shared" si="204"/>
        <v>68.684035840160391</v>
      </c>
      <c r="AX152" s="2">
        <f t="shared" si="205"/>
        <v>70.541764798605243</v>
      </c>
      <c r="AY152" s="2">
        <f t="shared" si="206"/>
        <v>71.440885141546133</v>
      </c>
      <c r="AZ152" s="2">
        <f t="shared" si="207"/>
        <v>73.894510346790582</v>
      </c>
      <c r="BA152" s="2">
        <f t="shared" si="208"/>
        <v>75.822983068830538</v>
      </c>
      <c r="BB152" s="2">
        <f t="shared" si="209"/>
        <v>76.837843714829518</v>
      </c>
      <c r="BC152" s="2">
        <f t="shared" si="210"/>
        <v>75.290035707088904</v>
      </c>
      <c r="BD152" s="2">
        <f t="shared" si="211"/>
        <v>72.589453280864205</v>
      </c>
      <c r="BE152" s="2">
        <f t="shared" si="212"/>
        <v>68.33841533950762</v>
      </c>
      <c r="BF152" s="2">
        <f t="shared" si="213"/>
        <v>63.025266047229223</v>
      </c>
      <c r="BG152" s="2">
        <f t="shared" si="214"/>
        <v>56.224075662852385</v>
      </c>
      <c r="BH152" s="2">
        <f t="shared" si="215"/>
        <v>46.874847115942387</v>
      </c>
      <c r="BK152" s="2" t="str">
        <f t="shared" si="216"/>
        <v/>
      </c>
      <c r="BL152" s="2" t="str">
        <f t="shared" si="217"/>
        <v/>
      </c>
      <c r="BM152" s="2" t="str">
        <f t="shared" si="218"/>
        <v/>
      </c>
      <c r="BN152" s="2" t="str">
        <f t="shared" si="219"/>
        <v/>
      </c>
      <c r="BO152" s="2" t="str">
        <f t="shared" si="220"/>
        <v/>
      </c>
      <c r="BP152" s="2" t="str">
        <f t="shared" si="221"/>
        <v/>
      </c>
      <c r="BQ152" s="2" t="str">
        <f t="shared" si="222"/>
        <v/>
      </c>
      <c r="BR152" s="2" t="str">
        <f t="shared" si="223"/>
        <v/>
      </c>
      <c r="BS152" s="2" t="str">
        <f t="shared" si="224"/>
        <v/>
      </c>
      <c r="BT152" s="2" t="str">
        <f t="shared" si="225"/>
        <v/>
      </c>
      <c r="BU152" s="2" t="str">
        <f t="shared" si="226"/>
        <v/>
      </c>
      <c r="BV152" s="2" t="str">
        <f t="shared" si="227"/>
        <v/>
      </c>
      <c r="BW152" s="2" t="str">
        <f t="shared" si="228"/>
        <v/>
      </c>
      <c r="BZ152" s="2" t="str">
        <f t="shared" si="229"/>
        <v/>
      </c>
      <c r="CA152" s="2" t="str">
        <f t="shared" si="230"/>
        <v/>
      </c>
      <c r="CB152" s="2" t="str">
        <f t="shared" si="231"/>
        <v/>
      </c>
      <c r="CC152" s="2" t="str">
        <f t="shared" si="232"/>
        <v/>
      </c>
      <c r="CD152" s="2" t="str">
        <f t="shared" si="233"/>
        <v/>
      </c>
      <c r="CE152" s="2" t="str">
        <f t="shared" si="234"/>
        <v/>
      </c>
      <c r="CF152" s="2" t="str">
        <f t="shared" si="235"/>
        <v/>
      </c>
      <c r="CG152" s="2" t="str">
        <f t="shared" si="236"/>
        <v/>
      </c>
      <c r="CH152" s="2" t="str">
        <f t="shared" si="237"/>
        <v/>
      </c>
      <c r="CI152" s="2" t="str">
        <f t="shared" si="238"/>
        <v/>
      </c>
      <c r="CJ152" s="2" t="str">
        <f t="shared" si="239"/>
        <v/>
      </c>
      <c r="CK152" s="2" t="str">
        <f t="shared" si="240"/>
        <v/>
      </c>
      <c r="CL152" s="2" t="str">
        <f t="shared" si="241"/>
        <v/>
      </c>
      <c r="CO152" s="2">
        <f t="shared" si="242"/>
        <v>71.223389018233817</v>
      </c>
      <c r="CP152" s="2">
        <f t="shared" si="243"/>
        <v>70.83603798072933</v>
      </c>
      <c r="CQ152" s="2">
        <f t="shared" si="244"/>
        <v>73.204043190037638</v>
      </c>
      <c r="CR152" s="2">
        <f t="shared" si="245"/>
        <v>73.721611455409814</v>
      </c>
      <c r="CS152" s="2">
        <f t="shared" si="246"/>
        <v>76.440555573272562</v>
      </c>
      <c r="CT152" s="2">
        <f t="shared" si="247"/>
        <v>80.099574519777761</v>
      </c>
      <c r="CU152" s="2">
        <f t="shared" si="248"/>
        <v>80.815543786965634</v>
      </c>
      <c r="CV152" s="2">
        <f t="shared" si="249"/>
        <v>80.304326962377104</v>
      </c>
      <c r="CW152" s="2">
        <f t="shared" si="250"/>
        <v>76.923359955867099</v>
      </c>
      <c r="CX152" s="2">
        <f t="shared" si="251"/>
        <v>72.734164495866509</v>
      </c>
      <c r="CY152" s="2">
        <f t="shared" si="252"/>
        <v>67.353569048113769</v>
      </c>
      <c r="CZ152" s="2">
        <f t="shared" si="253"/>
        <v>59.694650883363167</v>
      </c>
      <c r="DA152" s="2">
        <f t="shared" si="254"/>
        <v>49.04328430413495</v>
      </c>
      <c r="DD152" s="2">
        <f t="shared" si="255"/>
        <v>66.510321176884275</v>
      </c>
      <c r="DE152" s="2">
        <f t="shared" si="256"/>
        <v>68.64853949311356</v>
      </c>
      <c r="DF152" s="2">
        <f t="shared" si="257"/>
        <v>70.503496619898286</v>
      </c>
      <c r="DG152" s="2">
        <f t="shared" si="258"/>
        <v>71.407434884279155</v>
      </c>
      <c r="DH152" s="2">
        <f t="shared" si="259"/>
        <v>73.860076767580765</v>
      </c>
      <c r="DI152" s="2">
        <f t="shared" si="260"/>
        <v>75.768924418456805</v>
      </c>
      <c r="DJ152" s="2">
        <f t="shared" si="261"/>
        <v>76.768791139570652</v>
      </c>
      <c r="DK152" s="2">
        <f t="shared" si="262"/>
        <v>75.207506219147817</v>
      </c>
      <c r="DL152" s="2">
        <f t="shared" si="263"/>
        <v>72.518838204728496</v>
      </c>
      <c r="DM152" s="2">
        <f t="shared" si="264"/>
        <v>68.271923259624714</v>
      </c>
      <c r="DN152" s="2">
        <f t="shared" si="265"/>
        <v>62.961976414111156</v>
      </c>
      <c r="DO152" s="2">
        <f t="shared" si="266"/>
        <v>56.167097790657067</v>
      </c>
      <c r="DP152" s="2">
        <f t="shared" si="267"/>
        <v>46.839230728855647</v>
      </c>
      <c r="DS152" s="2">
        <f t="shared" si="268"/>
        <v>0.98314837367844621</v>
      </c>
      <c r="DT152" s="2">
        <f t="shared" si="269"/>
        <v>0.98377308727398749</v>
      </c>
      <c r="DU152" s="2">
        <f t="shared" si="270"/>
        <v>0.98582946906745028</v>
      </c>
      <c r="DV152" s="2">
        <f t="shared" si="271"/>
        <v>0.98554550344849501</v>
      </c>
      <c r="DW152" s="2">
        <f t="shared" si="272"/>
        <v>0.9866561278729119</v>
      </c>
      <c r="DX152" s="2">
        <f t="shared" si="273"/>
        <v>0.98751719739324284</v>
      </c>
      <c r="DY152" s="2">
        <f t="shared" si="274"/>
        <v>0.98293629947871619</v>
      </c>
      <c r="DZ152" s="2">
        <f t="shared" si="275"/>
        <v>0.98380765341792187</v>
      </c>
      <c r="EA152" s="2">
        <f t="shared" si="276"/>
        <v>0.98396759509305143</v>
      </c>
      <c r="EB152" s="2">
        <f t="shared" si="277"/>
        <v>0.98509894997543468</v>
      </c>
      <c r="EC152" s="2">
        <f t="shared" si="278"/>
        <v>0.98558845539815298</v>
      </c>
      <c r="ED152" s="2">
        <f t="shared" si="279"/>
        <v>0.98384776339351721</v>
      </c>
      <c r="EE152" s="2">
        <f t="shared" si="280"/>
        <v>0.98384050756015562</v>
      </c>
    </row>
    <row r="153" spans="2:137" x14ac:dyDescent="0.25">
      <c r="B153" s="2">
        <v>147</v>
      </c>
      <c r="C153">
        <v>65.894000000000005</v>
      </c>
      <c r="D153">
        <v>69.287999999999997</v>
      </c>
      <c r="E153">
        <v>71.135999999999996</v>
      </c>
      <c r="F153">
        <v>72.697000000000003</v>
      </c>
      <c r="G153">
        <v>75.347999999999999</v>
      </c>
      <c r="H153">
        <v>78.515000000000001</v>
      </c>
      <c r="I153">
        <v>79.182000000000002</v>
      </c>
      <c r="J153">
        <v>78.212000000000003</v>
      </c>
      <c r="K153">
        <v>74.47</v>
      </c>
      <c r="L153">
        <v>69.832999999999998</v>
      </c>
      <c r="M153">
        <v>65.409000000000006</v>
      </c>
      <c r="N153">
        <v>56.779000000000003</v>
      </c>
      <c r="O153">
        <v>47.352899999999998</v>
      </c>
      <c r="R153" s="5">
        <f t="shared" si="190"/>
        <v>66.506780350765212</v>
      </c>
      <c r="S153" s="5">
        <f t="shared" si="191"/>
        <v>68.671742071874093</v>
      </c>
      <c r="T153" s="5">
        <f t="shared" si="192"/>
        <v>70.726158555796033</v>
      </c>
      <c r="U153" s="5">
        <f t="shared" si="193"/>
        <v>71.872252680080877</v>
      </c>
      <c r="V153" s="5">
        <f t="shared" si="194"/>
        <v>75.38330315257123</v>
      </c>
      <c r="W153" s="5">
        <f t="shared" si="195"/>
        <v>78.602662244611849</v>
      </c>
      <c r="X153" s="5">
        <f t="shared" si="196"/>
        <v>77.585783437875492</v>
      </c>
      <c r="Y153" s="5">
        <f t="shared" si="197"/>
        <v>76.482041710331046</v>
      </c>
      <c r="Z153" s="5">
        <f t="shared" si="198"/>
        <v>74.082665127993451</v>
      </c>
      <c r="AA153" s="5">
        <f t="shared" si="199"/>
        <v>70.076532015838296</v>
      </c>
      <c r="AB153" s="5">
        <f t="shared" si="200"/>
        <v>64.426886857133624</v>
      </c>
      <c r="AC153" s="5">
        <f t="shared" si="201"/>
        <v>56.770753542967633</v>
      </c>
      <c r="AD153" s="5">
        <f t="shared" si="202"/>
        <v>47.214888971107442</v>
      </c>
      <c r="AE153" s="5"/>
      <c r="AG153" s="5">
        <f t="shared" si="188"/>
        <v>-0.61278035076520609</v>
      </c>
      <c r="AH153" s="5">
        <f t="shared" si="188"/>
        <v>0.61625792812590419</v>
      </c>
      <c r="AI153" s="5">
        <f t="shared" si="188"/>
        <v>0.40984144420396262</v>
      </c>
      <c r="AJ153" s="5">
        <f t="shared" si="188"/>
        <v>0.8247473199191262</v>
      </c>
      <c r="AK153" s="5">
        <f t="shared" si="188"/>
        <v>-3.5303152571231067E-2</v>
      </c>
      <c r="AL153" s="5">
        <f t="shared" si="188"/>
        <v>-8.7662244611848905E-2</v>
      </c>
      <c r="AM153" s="5">
        <f t="shared" si="188"/>
        <v>1.5962165621245106</v>
      </c>
      <c r="AN153" s="5">
        <f t="shared" si="188"/>
        <v>1.7299582896689571</v>
      </c>
      <c r="AO153" s="5">
        <f t="shared" si="281"/>
        <v>0.38733487200654793</v>
      </c>
      <c r="AP153" s="5">
        <f t="shared" si="189"/>
        <v>-0.24353201583829787</v>
      </c>
      <c r="AQ153" s="5">
        <f t="shared" si="189"/>
        <v>0.98211314286638185</v>
      </c>
      <c r="AR153" s="5">
        <f t="shared" si="189"/>
        <v>8.2464570323708131E-3</v>
      </c>
      <c r="AS153" s="5">
        <f t="shared" si="189"/>
        <v>0.13801102889255645</v>
      </c>
      <c r="AV153" s="2">
        <f t="shared" si="203"/>
        <v>66.506780277089419</v>
      </c>
      <c r="AW153" s="2">
        <f t="shared" si="204"/>
        <v>68.631627991657467</v>
      </c>
      <c r="AX153" s="2">
        <f t="shared" si="205"/>
        <v>70.484653612758592</v>
      </c>
      <c r="AY153" s="2">
        <f t="shared" si="206"/>
        <v>71.399830258481884</v>
      </c>
      <c r="AZ153" s="2">
        <f t="shared" si="207"/>
        <v>73.86332984749599</v>
      </c>
      <c r="BA153" s="2">
        <f t="shared" si="208"/>
        <v>75.778222240094024</v>
      </c>
      <c r="BB153" s="2">
        <f t="shared" si="209"/>
        <v>76.78936515152931</v>
      </c>
      <c r="BC153" s="2">
        <f t="shared" si="210"/>
        <v>75.224560856916781</v>
      </c>
      <c r="BD153" s="2">
        <f t="shared" si="211"/>
        <v>72.527121803624979</v>
      </c>
      <c r="BE153" s="2">
        <f t="shared" si="212"/>
        <v>68.277025431891261</v>
      </c>
      <c r="BF153" s="2">
        <f t="shared" si="213"/>
        <v>62.970200687605974</v>
      </c>
      <c r="BG153" s="2">
        <f t="shared" si="214"/>
        <v>56.176804567427688</v>
      </c>
      <c r="BH153" s="2">
        <f t="shared" si="215"/>
        <v>46.849367223690003</v>
      </c>
      <c r="BK153" s="2" t="str">
        <f t="shared" si="216"/>
        <v/>
      </c>
      <c r="BL153" s="2" t="str">
        <f t="shared" si="217"/>
        <v/>
      </c>
      <c r="BM153" s="2" t="str">
        <f t="shared" si="218"/>
        <v/>
      </c>
      <c r="BN153" s="2" t="str">
        <f t="shared" si="219"/>
        <v/>
      </c>
      <c r="BO153" s="2" t="str">
        <f t="shared" si="220"/>
        <v/>
      </c>
      <c r="BP153" s="2" t="str">
        <f t="shared" si="221"/>
        <v/>
      </c>
      <c r="BQ153" s="2" t="str">
        <f t="shared" si="222"/>
        <v/>
      </c>
      <c r="BR153" s="2" t="str">
        <f t="shared" si="223"/>
        <v/>
      </c>
      <c r="BS153" s="2" t="str">
        <f t="shared" si="224"/>
        <v/>
      </c>
      <c r="BT153" s="2" t="str">
        <f t="shared" si="225"/>
        <v/>
      </c>
      <c r="BU153" s="2" t="str">
        <f t="shared" si="226"/>
        <v/>
      </c>
      <c r="BV153" s="2" t="str">
        <f t="shared" si="227"/>
        <v/>
      </c>
      <c r="BW153" s="2" t="str">
        <f t="shared" si="228"/>
        <v/>
      </c>
      <c r="BZ153" s="2" t="str">
        <f t="shared" si="229"/>
        <v/>
      </c>
      <c r="CA153" s="2" t="str">
        <f t="shared" si="230"/>
        <v/>
      </c>
      <c r="CB153" s="2" t="str">
        <f t="shared" si="231"/>
        <v/>
      </c>
      <c r="CC153" s="2" t="str">
        <f t="shared" si="232"/>
        <v/>
      </c>
      <c r="CD153" s="2" t="str">
        <f t="shared" si="233"/>
        <v/>
      </c>
      <c r="CE153" s="2" t="str">
        <f t="shared" si="234"/>
        <v/>
      </c>
      <c r="CF153" s="2" t="str">
        <f t="shared" si="235"/>
        <v/>
      </c>
      <c r="CG153" s="2" t="str">
        <f t="shared" si="236"/>
        <v/>
      </c>
      <c r="CH153" s="2" t="str">
        <f t="shared" si="237"/>
        <v/>
      </c>
      <c r="CI153" s="2" t="str">
        <f t="shared" si="238"/>
        <v/>
      </c>
      <c r="CJ153" s="2" t="str">
        <f t="shared" si="239"/>
        <v/>
      </c>
      <c r="CK153" s="2" t="str">
        <f t="shared" si="240"/>
        <v/>
      </c>
      <c r="CL153" s="2" t="str">
        <f t="shared" si="241"/>
        <v/>
      </c>
      <c r="CO153" s="2">
        <f t="shared" si="242"/>
        <v>71.232149740374354</v>
      </c>
      <c r="CP153" s="2">
        <f t="shared" si="243"/>
        <v>70.819124982010564</v>
      </c>
      <c r="CQ153" s="2">
        <f t="shared" si="244"/>
        <v>73.195729711792978</v>
      </c>
      <c r="CR153" s="2">
        <f t="shared" si="245"/>
        <v>73.717941124921254</v>
      </c>
      <c r="CS153" s="2">
        <f t="shared" si="246"/>
        <v>76.452355398812244</v>
      </c>
      <c r="CT153" s="2">
        <f t="shared" si="247"/>
        <v>80.132280459393357</v>
      </c>
      <c r="CU153" s="2">
        <f t="shared" si="248"/>
        <v>80.847880269123735</v>
      </c>
      <c r="CV153" s="2">
        <f t="shared" si="249"/>
        <v>80.335909741747599</v>
      </c>
      <c r="CW153" s="2">
        <f t="shared" si="250"/>
        <v>76.944599853504272</v>
      </c>
      <c r="CX153" s="2">
        <f t="shared" si="251"/>
        <v>72.75633787349409</v>
      </c>
      <c r="CY153" s="2">
        <f t="shared" si="252"/>
        <v>67.38219103204672</v>
      </c>
      <c r="CZ153" s="2">
        <f t="shared" si="253"/>
        <v>59.718378872776171</v>
      </c>
      <c r="DA153" s="2">
        <f t="shared" si="254"/>
        <v>49.058958061823702</v>
      </c>
      <c r="DD153" s="2">
        <f t="shared" si="255"/>
        <v>66.432911905444797</v>
      </c>
      <c r="DE153" s="2">
        <f t="shared" si="256"/>
        <v>68.598720981367336</v>
      </c>
      <c r="DF153" s="2">
        <f t="shared" si="257"/>
        <v>70.449112908081517</v>
      </c>
      <c r="DG153" s="2">
        <f t="shared" si="258"/>
        <v>71.368823205466583</v>
      </c>
      <c r="DH153" s="2">
        <f t="shared" si="259"/>
        <v>73.831395915910221</v>
      </c>
      <c r="DI153" s="2">
        <f t="shared" si="260"/>
        <v>75.728027100392779</v>
      </c>
      <c r="DJ153" s="2">
        <f t="shared" si="261"/>
        <v>76.725108955061842</v>
      </c>
      <c r="DK153" s="2">
        <f t="shared" si="262"/>
        <v>75.147836170921011</v>
      </c>
      <c r="DL153" s="2">
        <f t="shared" si="263"/>
        <v>72.461478220804096</v>
      </c>
      <c r="DM153" s="2">
        <f t="shared" si="264"/>
        <v>68.215231138143878</v>
      </c>
      <c r="DN153" s="2">
        <f t="shared" si="265"/>
        <v>62.911363829175016</v>
      </c>
      <c r="DO153" s="2">
        <f t="shared" si="266"/>
        <v>56.123777071021664</v>
      </c>
      <c r="DP153" s="2">
        <f t="shared" si="267"/>
        <v>46.816268223419875</v>
      </c>
      <c r="DS153" s="2">
        <f t="shared" si="268"/>
        <v>0.9846083119475797</v>
      </c>
      <c r="DT153" s="2">
        <f t="shared" si="269"/>
        <v>0.9851797194201628</v>
      </c>
      <c r="DU153" s="2">
        <f t="shared" si="270"/>
        <v>0.98706018814526908</v>
      </c>
      <c r="DV153" s="2">
        <f t="shared" si="271"/>
        <v>0.986800554898284</v>
      </c>
      <c r="DW153" s="2">
        <f t="shared" si="272"/>
        <v>0.98781593847822036</v>
      </c>
      <c r="DX153" s="2">
        <f t="shared" si="273"/>
        <v>0.98860303084093348</v>
      </c>
      <c r="DY153" s="2">
        <f t="shared" si="274"/>
        <v>0.98441431950195546</v>
      </c>
      <c r="DZ153" s="2">
        <f t="shared" si="275"/>
        <v>0.98521133423642926</v>
      </c>
      <c r="EA153" s="2">
        <f t="shared" si="276"/>
        <v>0.98535761725890314</v>
      </c>
      <c r="EB153" s="2">
        <f t="shared" si="277"/>
        <v>0.98639223930449671</v>
      </c>
      <c r="EC153" s="2">
        <f t="shared" si="278"/>
        <v>0.98683982722634267</v>
      </c>
      <c r="ED153" s="2">
        <f t="shared" si="279"/>
        <v>0.98524801929934402</v>
      </c>
      <c r="EE153" s="2">
        <f t="shared" si="280"/>
        <v>0.98524138304667008</v>
      </c>
    </row>
    <row r="154" spans="2:137" x14ac:dyDescent="0.25">
      <c r="B154" s="2">
        <v>148</v>
      </c>
      <c r="C154">
        <v>65.135999999999996</v>
      </c>
      <c r="D154">
        <v>68.832999999999998</v>
      </c>
      <c r="E154">
        <v>70.379000000000005</v>
      </c>
      <c r="F154">
        <v>72.47</v>
      </c>
      <c r="G154">
        <v>78.620999999999995</v>
      </c>
      <c r="H154">
        <v>80.105999999999995</v>
      </c>
      <c r="I154">
        <v>78.938999999999993</v>
      </c>
      <c r="J154">
        <v>77.575999999999993</v>
      </c>
      <c r="K154">
        <v>74.409000000000006</v>
      </c>
      <c r="L154">
        <v>72.135999999999996</v>
      </c>
      <c r="M154">
        <v>64.635999999999996</v>
      </c>
      <c r="N154">
        <v>57.029000000000003</v>
      </c>
      <c r="O154">
        <v>48.367600000000003</v>
      </c>
      <c r="R154" s="5">
        <f t="shared" si="190"/>
        <v>66.424174094102483</v>
      </c>
      <c r="S154" s="5">
        <f t="shared" si="191"/>
        <v>68.638654178309196</v>
      </c>
      <c r="T154" s="5">
        <f t="shared" si="192"/>
        <v>70.756845702849603</v>
      </c>
      <c r="U154" s="5">
        <f t="shared" si="193"/>
        <v>71.99412334975959</v>
      </c>
      <c r="V154" s="5">
        <f t="shared" si="194"/>
        <v>75.719851211733655</v>
      </c>
      <c r="W154" s="5">
        <f t="shared" si="195"/>
        <v>78.936112355197366</v>
      </c>
      <c r="X154" s="5">
        <f t="shared" si="196"/>
        <v>77.855388402220512</v>
      </c>
      <c r="Y154" s="5">
        <f t="shared" si="197"/>
        <v>76.876713978198424</v>
      </c>
      <c r="Z154" s="5">
        <f t="shared" si="198"/>
        <v>74.583682284740092</v>
      </c>
      <c r="AA154" s="5">
        <f t="shared" si="199"/>
        <v>70.648560994596451</v>
      </c>
      <c r="AB154" s="5">
        <f t="shared" si="200"/>
        <v>64.917077849565942</v>
      </c>
      <c r="AC154" s="5">
        <f t="shared" si="201"/>
        <v>57.01832594023108</v>
      </c>
      <c r="AD154" s="5">
        <f t="shared" si="202"/>
        <v>47.386417031515577</v>
      </c>
      <c r="AE154" s="5"/>
      <c r="AG154" s="5">
        <f t="shared" si="188"/>
        <v>-1.2881740941024873</v>
      </c>
      <c r="AH154" s="5">
        <f t="shared" si="188"/>
        <v>0.19434582169080272</v>
      </c>
      <c r="AI154" s="5">
        <f t="shared" si="188"/>
        <v>-0.37784570284959784</v>
      </c>
      <c r="AJ154" s="5">
        <f t="shared" si="188"/>
        <v>0.47587665024040859</v>
      </c>
      <c r="AK154" s="5">
        <f t="shared" si="188"/>
        <v>2.9011487882663403</v>
      </c>
      <c r="AL154" s="5">
        <f t="shared" si="188"/>
        <v>1.1698876448026283</v>
      </c>
      <c r="AM154" s="5">
        <f t="shared" si="188"/>
        <v>1.0836115977794805</v>
      </c>
      <c r="AN154" s="5">
        <f t="shared" si="188"/>
        <v>0.69928602180156929</v>
      </c>
      <c r="AO154" s="5">
        <f t="shared" si="281"/>
        <v>-0.1746822847400864</v>
      </c>
      <c r="AP154" s="5">
        <f t="shared" si="189"/>
        <v>1.4874390054035445</v>
      </c>
      <c r="AQ154" s="5">
        <f t="shared" si="189"/>
        <v>-0.28107784956594628</v>
      </c>
      <c r="AR154" s="5">
        <f t="shared" si="189"/>
        <v>1.0674059768923883E-2</v>
      </c>
      <c r="AS154" s="5">
        <f t="shared" si="189"/>
        <v>0.98118296848442554</v>
      </c>
      <c r="AV154" s="2">
        <f t="shared" si="203"/>
        <v>66.42417399286046</v>
      </c>
      <c r="AW154" s="2">
        <f t="shared" si="204"/>
        <v>68.579398546669751</v>
      </c>
      <c r="AX154" s="2">
        <f t="shared" si="205"/>
        <v>70.427723957071208</v>
      </c>
      <c r="AY154" s="2">
        <f t="shared" si="206"/>
        <v>71.358944290809532</v>
      </c>
      <c r="AZ154" s="2">
        <f t="shared" si="207"/>
        <v>73.83232071631312</v>
      </c>
      <c r="BA154" s="2">
        <f t="shared" si="208"/>
        <v>75.733720058996312</v>
      </c>
      <c r="BB154" s="2">
        <f t="shared" si="209"/>
        <v>76.741191630879939</v>
      </c>
      <c r="BC154" s="2">
        <f t="shared" si="210"/>
        <v>75.159463408541029</v>
      </c>
      <c r="BD154" s="2">
        <f t="shared" si="211"/>
        <v>72.465114104995905</v>
      </c>
      <c r="BE154" s="2">
        <f t="shared" si="212"/>
        <v>68.21594356925813</v>
      </c>
      <c r="BF154" s="2">
        <f t="shared" si="213"/>
        <v>62.915425397701718</v>
      </c>
      <c r="BG154" s="2">
        <f t="shared" si="214"/>
        <v>56.12978410209525</v>
      </c>
      <c r="BH154" s="2">
        <f t="shared" si="215"/>
        <v>46.824052337332134</v>
      </c>
      <c r="BK154" s="2" t="str">
        <f t="shared" si="216"/>
        <v/>
      </c>
      <c r="BL154" s="2" t="str">
        <f t="shared" si="217"/>
        <v/>
      </c>
      <c r="BM154" s="2" t="str">
        <f t="shared" si="218"/>
        <v/>
      </c>
      <c r="BN154" s="2" t="str">
        <f t="shared" si="219"/>
        <v/>
      </c>
      <c r="BO154" s="2" t="str">
        <f t="shared" si="220"/>
        <v/>
      </c>
      <c r="BP154" s="2" t="str">
        <f t="shared" si="221"/>
        <v/>
      </c>
      <c r="BQ154" s="2" t="str">
        <f t="shared" si="222"/>
        <v/>
      </c>
      <c r="BR154" s="2" t="str">
        <f t="shared" si="223"/>
        <v/>
      </c>
      <c r="BS154" s="2" t="str">
        <f t="shared" si="224"/>
        <v/>
      </c>
      <c r="BT154" s="2" t="str">
        <f t="shared" si="225"/>
        <v/>
      </c>
      <c r="BU154" s="2" t="str">
        <f t="shared" si="226"/>
        <v/>
      </c>
      <c r="BV154" s="2" t="str">
        <f t="shared" si="227"/>
        <v/>
      </c>
      <c r="BW154" s="2" t="str">
        <f t="shared" si="228"/>
        <v/>
      </c>
      <c r="BZ154" s="2" t="str">
        <f t="shared" si="229"/>
        <v/>
      </c>
      <c r="CA154" s="2" t="str">
        <f t="shared" si="230"/>
        <v/>
      </c>
      <c r="CB154" s="2" t="str">
        <f t="shared" si="231"/>
        <v/>
      </c>
      <c r="CC154" s="2" t="str">
        <f t="shared" si="232"/>
        <v/>
      </c>
      <c r="CD154" s="2" t="str">
        <f t="shared" si="233"/>
        <v/>
      </c>
      <c r="CE154" s="2" t="str">
        <f t="shared" si="234"/>
        <v/>
      </c>
      <c r="CF154" s="2" t="str">
        <f t="shared" si="235"/>
        <v/>
      </c>
      <c r="CG154" s="2" t="str">
        <f t="shared" si="236"/>
        <v/>
      </c>
      <c r="CH154" s="2" t="str">
        <f t="shared" si="237"/>
        <v/>
      </c>
      <c r="CI154" s="2" t="str">
        <f t="shared" si="238"/>
        <v/>
      </c>
      <c r="CJ154" s="2" t="str">
        <f t="shared" si="239"/>
        <v/>
      </c>
      <c r="CK154" s="2" t="str">
        <f t="shared" si="240"/>
        <v/>
      </c>
      <c r="CL154" s="2" t="str">
        <f t="shared" si="241"/>
        <v/>
      </c>
      <c r="CO154" s="2">
        <f t="shared" si="242"/>
        <v>71.24091046251489</v>
      </c>
      <c r="CP154" s="2">
        <f t="shared" si="243"/>
        <v>70.802211983291798</v>
      </c>
      <c r="CQ154" s="2">
        <f t="shared" si="244"/>
        <v>73.187416233548319</v>
      </c>
      <c r="CR154" s="2">
        <f t="shared" si="245"/>
        <v>73.714270794432679</v>
      </c>
      <c r="CS154" s="2">
        <f t="shared" si="246"/>
        <v>76.464155224351927</v>
      </c>
      <c r="CT154" s="2">
        <f t="shared" si="247"/>
        <v>80.164986399008953</v>
      </c>
      <c r="CU154" s="2">
        <f t="shared" si="248"/>
        <v>80.880216751281836</v>
      </c>
      <c r="CV154" s="2">
        <f t="shared" si="249"/>
        <v>80.367492521118109</v>
      </c>
      <c r="CW154" s="2">
        <f t="shared" si="250"/>
        <v>76.965839751141431</v>
      </c>
      <c r="CX154" s="2">
        <f t="shared" si="251"/>
        <v>72.778511251121685</v>
      </c>
      <c r="CY154" s="2">
        <f t="shared" si="252"/>
        <v>67.41081301597967</v>
      </c>
      <c r="CZ154" s="2">
        <f t="shared" si="253"/>
        <v>59.742106862189175</v>
      </c>
      <c r="DA154" s="2">
        <f t="shared" si="254"/>
        <v>49.074631819512462</v>
      </c>
      <c r="DD154" s="2">
        <f t="shared" si="255"/>
        <v>66.355502634005319</v>
      </c>
      <c r="DE154" s="2">
        <f t="shared" si="256"/>
        <v>68.548902469621126</v>
      </c>
      <c r="DF154" s="2">
        <f t="shared" si="257"/>
        <v>70.394729196264748</v>
      </c>
      <c r="DG154" s="2">
        <f t="shared" si="258"/>
        <v>71.330211526654026</v>
      </c>
      <c r="DH154" s="2">
        <f t="shared" si="259"/>
        <v>73.802715064239678</v>
      </c>
      <c r="DI154" s="2">
        <f t="shared" si="260"/>
        <v>75.687129782328753</v>
      </c>
      <c r="DJ154" s="2">
        <f t="shared" si="261"/>
        <v>76.681426770553031</v>
      </c>
      <c r="DK154" s="2">
        <f t="shared" si="262"/>
        <v>75.08816612269419</v>
      </c>
      <c r="DL154" s="2">
        <f t="shared" si="263"/>
        <v>72.404118236879697</v>
      </c>
      <c r="DM154" s="2">
        <f t="shared" si="264"/>
        <v>68.158539016663042</v>
      </c>
      <c r="DN154" s="2">
        <f t="shared" si="265"/>
        <v>62.86075124423887</v>
      </c>
      <c r="DO154" s="2">
        <f t="shared" si="266"/>
        <v>56.08045635138626</v>
      </c>
      <c r="DP154" s="2">
        <f t="shared" si="267"/>
        <v>46.793305717984111</v>
      </c>
      <c r="DS154" s="2">
        <f t="shared" si="268"/>
        <v>0.98594357702249591</v>
      </c>
      <c r="DT154" s="2">
        <f t="shared" si="269"/>
        <v>0.98646609493120974</v>
      </c>
      <c r="DU154" s="2">
        <f t="shared" si="270"/>
        <v>0.98818529954629275</v>
      </c>
      <c r="DV154" s="2">
        <f t="shared" si="271"/>
        <v>0.98794796566350651</v>
      </c>
      <c r="DW154" s="2">
        <f t="shared" si="272"/>
        <v>0.98887607825373591</v>
      </c>
      <c r="DX154" s="2">
        <f t="shared" si="273"/>
        <v>0.98959540676358204</v>
      </c>
      <c r="DY154" s="2">
        <f t="shared" si="274"/>
        <v>0.98576617058695104</v>
      </c>
      <c r="DZ154" s="2">
        <f t="shared" si="275"/>
        <v>0.98649500325114858</v>
      </c>
      <c r="EA154" s="2">
        <f t="shared" si="276"/>
        <v>0.98662876111014042</v>
      </c>
      <c r="EB154" s="2">
        <f t="shared" si="277"/>
        <v>0.98757469749127036</v>
      </c>
      <c r="EC154" s="2">
        <f t="shared" si="278"/>
        <v>0.98798386566916285</v>
      </c>
      <c r="ED154" s="2">
        <f t="shared" si="279"/>
        <v>0.98652854755978048</v>
      </c>
      <c r="EE154" s="2">
        <f t="shared" si="280"/>
        <v>0.98652247947918215</v>
      </c>
    </row>
    <row r="155" spans="2:137" x14ac:dyDescent="0.25">
      <c r="B155" s="2">
        <v>149</v>
      </c>
      <c r="C155">
        <v>65.924000000000007</v>
      </c>
      <c r="D155">
        <v>68.227000000000004</v>
      </c>
      <c r="E155">
        <v>71.242000000000004</v>
      </c>
      <c r="F155">
        <v>73.47</v>
      </c>
      <c r="G155">
        <v>77.287999999999997</v>
      </c>
      <c r="H155">
        <v>79.802999999999997</v>
      </c>
      <c r="I155">
        <v>80.061000000000007</v>
      </c>
      <c r="J155">
        <v>78.847999999999999</v>
      </c>
      <c r="K155">
        <v>75.03</v>
      </c>
      <c r="L155">
        <v>71.605999999999995</v>
      </c>
      <c r="M155">
        <v>66.090999999999994</v>
      </c>
      <c r="N155">
        <v>58.058999999999997</v>
      </c>
      <c r="O155">
        <v>47.808799999999998</v>
      </c>
      <c r="R155" s="5">
        <f t="shared" si="190"/>
        <v>66.341906122275859</v>
      </c>
      <c r="S155" s="5">
        <f t="shared" si="191"/>
        <v>68.611597458802194</v>
      </c>
      <c r="T155" s="5">
        <f t="shared" si="192"/>
        <v>70.80251860513556</v>
      </c>
      <c r="U155" s="5">
        <f t="shared" si="193"/>
        <v>72.139528271285712</v>
      </c>
      <c r="V155" s="5">
        <f t="shared" si="194"/>
        <v>76.053594671878386</v>
      </c>
      <c r="W155" s="5">
        <f t="shared" si="195"/>
        <v>79.173714318531353</v>
      </c>
      <c r="X155" s="5">
        <f t="shared" si="196"/>
        <v>78.191355725804414</v>
      </c>
      <c r="Y155" s="5">
        <f t="shared" si="197"/>
        <v>77.348434400060952</v>
      </c>
      <c r="Z155" s="5">
        <f t="shared" si="198"/>
        <v>75.176418085279209</v>
      </c>
      <c r="AA155" s="5">
        <f t="shared" si="199"/>
        <v>71.317207629982235</v>
      </c>
      <c r="AB155" s="5">
        <f t="shared" si="200"/>
        <v>65.507405148107296</v>
      </c>
      <c r="AC155" s="5">
        <f t="shared" si="201"/>
        <v>57.36299522859796</v>
      </c>
      <c r="AD155" s="5">
        <f t="shared" si="202"/>
        <v>47.632548648807202</v>
      </c>
      <c r="AE155" s="5"/>
      <c r="AG155" s="5">
        <f t="shared" si="188"/>
        <v>-0.417906122275852</v>
      </c>
      <c r="AH155" s="5">
        <f t="shared" si="188"/>
        <v>-0.38459745880219032</v>
      </c>
      <c r="AI155" s="5">
        <f t="shared" si="188"/>
        <v>0.43948139486444404</v>
      </c>
      <c r="AJ155" s="5">
        <f t="shared" si="188"/>
        <v>1.3304717287142864</v>
      </c>
      <c r="AK155" s="5">
        <f t="shared" si="188"/>
        <v>1.2344053281216105</v>
      </c>
      <c r="AL155" s="5">
        <f t="shared" si="188"/>
        <v>0.6292856814686445</v>
      </c>
      <c r="AM155" s="5">
        <f t="shared" si="188"/>
        <v>1.8696442741955934</v>
      </c>
      <c r="AN155" s="5">
        <f t="shared" si="188"/>
        <v>1.4995655999390465</v>
      </c>
      <c r="AO155" s="5">
        <f t="shared" si="281"/>
        <v>-0.1464180852792083</v>
      </c>
      <c r="AP155" s="5">
        <f t="shared" si="189"/>
        <v>0.28879237001775948</v>
      </c>
      <c r="AQ155" s="5">
        <f t="shared" si="189"/>
        <v>0.58359485189269833</v>
      </c>
      <c r="AR155" s="5">
        <f t="shared" si="189"/>
        <v>0.69600477140203765</v>
      </c>
      <c r="AS155" s="5">
        <f t="shared" si="189"/>
        <v>0.17625135119279633</v>
      </c>
      <c r="AV155" s="2">
        <f t="shared" si="203"/>
        <v>66.341905976177713</v>
      </c>
      <c r="AW155" s="2">
        <f t="shared" si="204"/>
        <v>68.52733650987274</v>
      </c>
      <c r="AX155" s="2">
        <f t="shared" si="205"/>
        <v>70.370965308240784</v>
      </c>
      <c r="AY155" s="2">
        <f t="shared" si="206"/>
        <v>71.318216726855667</v>
      </c>
      <c r="AZ155" s="2">
        <f t="shared" si="207"/>
        <v>73.801472426290232</v>
      </c>
      <c r="BA155" s="2">
        <f t="shared" si="208"/>
        <v>75.689461306033849</v>
      </c>
      <c r="BB155" s="2">
        <f t="shared" si="209"/>
        <v>76.693307203588176</v>
      </c>
      <c r="BC155" s="2">
        <f t="shared" si="210"/>
        <v>75.094722602531618</v>
      </c>
      <c r="BD155" s="2">
        <f t="shared" si="211"/>
        <v>72.403412303827864</v>
      </c>
      <c r="BE155" s="2">
        <f t="shared" si="212"/>
        <v>68.155152452582996</v>
      </c>
      <c r="BF155" s="2">
        <f t="shared" si="213"/>
        <v>62.860924094143833</v>
      </c>
      <c r="BG155" s="2">
        <f t="shared" si="214"/>
        <v>56.083001209322575</v>
      </c>
      <c r="BH155" s="2">
        <f t="shared" si="215"/>
        <v>46.798893222653852</v>
      </c>
      <c r="BK155" s="2" t="str">
        <f t="shared" si="216"/>
        <v/>
      </c>
      <c r="BL155" s="2" t="str">
        <f t="shared" si="217"/>
        <v/>
      </c>
      <c r="BM155" s="2" t="str">
        <f t="shared" si="218"/>
        <v/>
      </c>
      <c r="BN155" s="2" t="str">
        <f t="shared" si="219"/>
        <v/>
      </c>
      <c r="BO155" s="2" t="str">
        <f t="shared" si="220"/>
        <v/>
      </c>
      <c r="BP155" s="2" t="str">
        <f t="shared" si="221"/>
        <v/>
      </c>
      <c r="BQ155" s="2" t="str">
        <f t="shared" si="222"/>
        <v/>
      </c>
      <c r="BR155" s="2" t="str">
        <f t="shared" si="223"/>
        <v/>
      </c>
      <c r="BS155" s="2" t="str">
        <f t="shared" si="224"/>
        <v/>
      </c>
      <c r="BT155" s="2" t="str">
        <f t="shared" si="225"/>
        <v/>
      </c>
      <c r="BU155" s="2" t="str">
        <f t="shared" si="226"/>
        <v/>
      </c>
      <c r="BV155" s="2" t="str">
        <f t="shared" si="227"/>
        <v/>
      </c>
      <c r="BW155" s="2" t="str">
        <f t="shared" si="228"/>
        <v/>
      </c>
      <c r="BZ155" s="2" t="str">
        <f t="shared" si="229"/>
        <v/>
      </c>
      <c r="CA155" s="2" t="str">
        <f t="shared" si="230"/>
        <v/>
      </c>
      <c r="CB155" s="2" t="str">
        <f t="shared" si="231"/>
        <v/>
      </c>
      <c r="CC155" s="2" t="str">
        <f t="shared" si="232"/>
        <v/>
      </c>
      <c r="CD155" s="2" t="str">
        <f t="shared" si="233"/>
        <v/>
      </c>
      <c r="CE155" s="2" t="str">
        <f t="shared" si="234"/>
        <v/>
      </c>
      <c r="CF155" s="2" t="str">
        <f t="shared" si="235"/>
        <v/>
      </c>
      <c r="CG155" s="2" t="str">
        <f t="shared" si="236"/>
        <v/>
      </c>
      <c r="CH155" s="2" t="str">
        <f t="shared" si="237"/>
        <v/>
      </c>
      <c r="CI155" s="2" t="str">
        <f t="shared" si="238"/>
        <v/>
      </c>
      <c r="CJ155" s="2" t="str">
        <f t="shared" si="239"/>
        <v/>
      </c>
      <c r="CK155" s="2" t="str">
        <f t="shared" si="240"/>
        <v/>
      </c>
      <c r="CL155" s="2" t="str">
        <f t="shared" si="241"/>
        <v/>
      </c>
      <c r="CO155" s="2">
        <f t="shared" si="242"/>
        <v>71.249671184655426</v>
      </c>
      <c r="CP155" s="2">
        <f t="shared" si="243"/>
        <v>70.785298984573032</v>
      </c>
      <c r="CQ155" s="2">
        <f t="shared" si="244"/>
        <v>73.17910275530366</v>
      </c>
      <c r="CR155" s="2">
        <f t="shared" si="245"/>
        <v>73.710600463944104</v>
      </c>
      <c r="CS155" s="2">
        <f t="shared" si="246"/>
        <v>76.475955049891596</v>
      </c>
      <c r="CT155" s="2">
        <f t="shared" si="247"/>
        <v>80.197692338624535</v>
      </c>
      <c r="CU155" s="2">
        <f t="shared" si="248"/>
        <v>80.912553233439937</v>
      </c>
      <c r="CV155" s="2">
        <f t="shared" si="249"/>
        <v>80.399075300488605</v>
      </c>
      <c r="CW155" s="2">
        <f t="shared" si="250"/>
        <v>76.987079648778604</v>
      </c>
      <c r="CX155" s="2">
        <f t="shared" si="251"/>
        <v>72.800684628749266</v>
      </c>
      <c r="CY155" s="2">
        <f t="shared" si="252"/>
        <v>67.439434999912621</v>
      </c>
      <c r="CZ155" s="2">
        <f t="shared" si="253"/>
        <v>59.765834851602179</v>
      </c>
      <c r="DA155" s="2">
        <f t="shared" si="254"/>
        <v>49.090305577201214</v>
      </c>
      <c r="DD155" s="2">
        <f t="shared" si="255"/>
        <v>66.278093362565855</v>
      </c>
      <c r="DE155" s="2">
        <f t="shared" si="256"/>
        <v>68.499083957874916</v>
      </c>
      <c r="DF155" s="2">
        <f t="shared" si="257"/>
        <v>70.340345484447994</v>
      </c>
      <c r="DG155" s="2">
        <f t="shared" si="258"/>
        <v>71.291599847841454</v>
      </c>
      <c r="DH155" s="2">
        <f t="shared" si="259"/>
        <v>73.77403421256912</v>
      </c>
      <c r="DI155" s="2">
        <f t="shared" si="260"/>
        <v>75.646232464264742</v>
      </c>
      <c r="DJ155" s="2">
        <f t="shared" si="261"/>
        <v>76.637744586044235</v>
      </c>
      <c r="DK155" s="2">
        <f t="shared" si="262"/>
        <v>75.028496074467384</v>
      </c>
      <c r="DL155" s="2">
        <f t="shared" si="263"/>
        <v>72.346758252955297</v>
      </c>
      <c r="DM155" s="2">
        <f t="shared" si="264"/>
        <v>68.101846895182206</v>
      </c>
      <c r="DN155" s="2">
        <f t="shared" si="265"/>
        <v>62.81013865930273</v>
      </c>
      <c r="DO155" s="2">
        <f t="shared" si="266"/>
        <v>56.037135631750857</v>
      </c>
      <c r="DP155" s="2">
        <f t="shared" si="267"/>
        <v>46.77034321254834</v>
      </c>
      <c r="DS155" s="2">
        <f t="shared" si="268"/>
        <v>0.98716451478877831</v>
      </c>
      <c r="DT155" s="2">
        <f t="shared" si="269"/>
        <v>0.98764221577240507</v>
      </c>
      <c r="DU155" s="2">
        <f t="shared" si="270"/>
        <v>0.98921365200640898</v>
      </c>
      <c r="DV155" s="2">
        <f t="shared" si="271"/>
        <v>0.98899674566553608</v>
      </c>
      <c r="DW155" s="2">
        <f t="shared" si="272"/>
        <v>0.98984492315907102</v>
      </c>
      <c r="DX155" s="2">
        <f t="shared" si="273"/>
        <v>0.99050220303761538</v>
      </c>
      <c r="DY155" s="2">
        <f t="shared" si="274"/>
        <v>0.98700231469359467</v>
      </c>
      <c r="DZ155" s="2">
        <f t="shared" si="275"/>
        <v>0.98766864331069681</v>
      </c>
      <c r="EA155" s="2">
        <f t="shared" si="276"/>
        <v>0.98779092092121823</v>
      </c>
      <c r="EB155" s="2">
        <f t="shared" si="277"/>
        <v>0.98865558667412623</v>
      </c>
      <c r="EC155" s="2">
        <f t="shared" si="278"/>
        <v>0.98902955630738199</v>
      </c>
      <c r="ED155" s="2">
        <f t="shared" si="279"/>
        <v>0.98769930882932633</v>
      </c>
      <c r="EE155" s="2">
        <f t="shared" si="280"/>
        <v>0.98769376152798616</v>
      </c>
    </row>
    <row r="156" spans="2:137" x14ac:dyDescent="0.25">
      <c r="B156" s="2">
        <v>150</v>
      </c>
      <c r="C156">
        <v>66.287999999999997</v>
      </c>
      <c r="D156">
        <v>69.212000000000003</v>
      </c>
      <c r="E156">
        <v>72.757999999999996</v>
      </c>
      <c r="F156">
        <v>73.061000000000007</v>
      </c>
      <c r="G156">
        <v>77.879000000000005</v>
      </c>
      <c r="H156">
        <v>80.227000000000004</v>
      </c>
      <c r="I156">
        <v>81.347999999999999</v>
      </c>
      <c r="J156">
        <v>79.652000000000001</v>
      </c>
      <c r="K156">
        <v>76.394000000000005</v>
      </c>
      <c r="L156">
        <v>72.802999999999997</v>
      </c>
      <c r="M156">
        <v>67.561000000000007</v>
      </c>
      <c r="N156">
        <v>59.338000000000001</v>
      </c>
      <c r="O156">
        <v>49.661799999999999</v>
      </c>
      <c r="R156" s="5">
        <f t="shared" si="190"/>
        <v>66.259957749247775</v>
      </c>
      <c r="S156" s="5">
        <f t="shared" si="191"/>
        <v>68.590773241449511</v>
      </c>
      <c r="T156" s="5">
        <f t="shared" si="192"/>
        <v>70.858819558954309</v>
      </c>
      <c r="U156" s="5">
        <f t="shared" si="193"/>
        <v>72.29896680224239</v>
      </c>
      <c r="V156" s="5">
        <f t="shared" si="194"/>
        <v>76.352618421680745</v>
      </c>
      <c r="W156" s="5">
        <f t="shared" si="195"/>
        <v>79.283222934081479</v>
      </c>
      <c r="X156" s="5">
        <f t="shared" si="196"/>
        <v>78.581374556386876</v>
      </c>
      <c r="Y156" s="5">
        <f t="shared" si="197"/>
        <v>77.872785813383146</v>
      </c>
      <c r="Z156" s="5">
        <f t="shared" si="198"/>
        <v>75.830245045648638</v>
      </c>
      <c r="AA156" s="5">
        <f t="shared" si="199"/>
        <v>72.046848273253104</v>
      </c>
      <c r="AB156" s="5">
        <f t="shared" si="200"/>
        <v>66.173396146725636</v>
      </c>
      <c r="AC156" s="5">
        <f t="shared" si="201"/>
        <v>57.812019169591395</v>
      </c>
      <c r="AD156" s="5">
        <f t="shared" si="202"/>
        <v>47.964625764848471</v>
      </c>
      <c r="AE156" s="5"/>
      <c r="AG156" s="5">
        <f t="shared" si="188"/>
        <v>2.8042250752221776E-2</v>
      </c>
      <c r="AH156" s="5">
        <f t="shared" si="188"/>
        <v>0.62122675855049181</v>
      </c>
      <c r="AI156" s="5">
        <f t="shared" si="188"/>
        <v>1.8991804410456865</v>
      </c>
      <c r="AJ156" s="5">
        <f t="shared" si="188"/>
        <v>0.76203319775761713</v>
      </c>
      <c r="AK156" s="5">
        <f t="shared" si="188"/>
        <v>1.5263815783192598</v>
      </c>
      <c r="AL156" s="5">
        <f t="shared" si="188"/>
        <v>0.94377706591852473</v>
      </c>
      <c r="AM156" s="5">
        <f t="shared" si="188"/>
        <v>2.7666254436131226</v>
      </c>
      <c r="AN156" s="5">
        <f t="shared" si="188"/>
        <v>1.7792141866168549</v>
      </c>
      <c r="AO156" s="5">
        <f t="shared" si="281"/>
        <v>0.56375495435136713</v>
      </c>
      <c r="AP156" s="5">
        <f t="shared" si="189"/>
        <v>0.7561517267468929</v>
      </c>
      <c r="AQ156" s="5">
        <f t="shared" si="189"/>
        <v>1.3876038532743706</v>
      </c>
      <c r="AR156" s="5">
        <f t="shared" si="189"/>
        <v>1.5259808304086064</v>
      </c>
      <c r="AS156" s="5">
        <f t="shared" si="189"/>
        <v>1.6971742351515289</v>
      </c>
      <c r="AV156" s="2">
        <f t="shared" si="203"/>
        <v>66.259957543594652</v>
      </c>
      <c r="AW156" s="2">
        <f t="shared" si="204"/>
        <v>68.475431390743211</v>
      </c>
      <c r="AX156" s="2">
        <f t="shared" si="205"/>
        <v>70.314367548387096</v>
      </c>
      <c r="AY156" s="2">
        <f t="shared" si="206"/>
        <v>71.277637555402961</v>
      </c>
      <c r="AZ156" s="2">
        <f t="shared" si="207"/>
        <v>73.770774937753785</v>
      </c>
      <c r="BA156" s="2">
        <f t="shared" si="208"/>
        <v>75.645431385342121</v>
      </c>
      <c r="BB156" s="2">
        <f t="shared" si="209"/>
        <v>76.645696289921375</v>
      </c>
      <c r="BC156" s="2">
        <f t="shared" si="210"/>
        <v>75.030318317907003</v>
      </c>
      <c r="BD156" s="2">
        <f t="shared" si="211"/>
        <v>72.341999079755709</v>
      </c>
      <c r="BE156" s="2">
        <f t="shared" si="212"/>
        <v>68.094635371087776</v>
      </c>
      <c r="BF156" s="2">
        <f t="shared" si="213"/>
        <v>62.806681214163817</v>
      </c>
      <c r="BG156" s="2">
        <f t="shared" si="214"/>
        <v>56.036443130509191</v>
      </c>
      <c r="BH156" s="2">
        <f t="shared" si="215"/>
        <v>46.773880951790176</v>
      </c>
      <c r="BK156" s="2" t="str">
        <f t="shared" si="216"/>
        <v/>
      </c>
      <c r="BL156" s="2" t="str">
        <f t="shared" si="217"/>
        <v/>
      </c>
      <c r="BM156" s="2" t="str">
        <f t="shared" si="218"/>
        <v/>
      </c>
      <c r="BN156" s="2" t="str">
        <f t="shared" si="219"/>
        <v/>
      </c>
      <c r="BO156" s="2" t="str">
        <f t="shared" si="220"/>
        <v/>
      </c>
      <c r="BP156" s="2" t="str">
        <f t="shared" si="221"/>
        <v/>
      </c>
      <c r="BQ156" s="2" t="str">
        <f t="shared" si="222"/>
        <v/>
      </c>
      <c r="BR156" s="2" t="str">
        <f t="shared" si="223"/>
        <v/>
      </c>
      <c r="BS156" s="2" t="str">
        <f t="shared" si="224"/>
        <v/>
      </c>
      <c r="BT156" s="2" t="str">
        <f t="shared" si="225"/>
        <v/>
      </c>
      <c r="BU156" s="2" t="str">
        <f t="shared" si="226"/>
        <v/>
      </c>
      <c r="BV156" s="2" t="str">
        <f t="shared" si="227"/>
        <v/>
      </c>
      <c r="BW156" s="2" t="str">
        <f t="shared" si="228"/>
        <v/>
      </c>
      <c r="BZ156" s="2" t="str">
        <f t="shared" si="229"/>
        <v/>
      </c>
      <c r="CA156" s="2" t="str">
        <f t="shared" si="230"/>
        <v/>
      </c>
      <c r="CB156" s="2" t="str">
        <f t="shared" si="231"/>
        <v/>
      </c>
      <c r="CC156" s="2" t="str">
        <f t="shared" si="232"/>
        <v/>
      </c>
      <c r="CD156" s="2" t="str">
        <f t="shared" si="233"/>
        <v/>
      </c>
      <c r="CE156" s="2" t="str">
        <f t="shared" si="234"/>
        <v/>
      </c>
      <c r="CF156" s="2" t="str">
        <f t="shared" si="235"/>
        <v/>
      </c>
      <c r="CG156" s="2" t="str">
        <f t="shared" si="236"/>
        <v/>
      </c>
      <c r="CH156" s="2" t="str">
        <f t="shared" si="237"/>
        <v/>
      </c>
      <c r="CI156" s="2" t="str">
        <f t="shared" si="238"/>
        <v/>
      </c>
      <c r="CJ156" s="2" t="str">
        <f t="shared" si="239"/>
        <v/>
      </c>
      <c r="CK156" s="2" t="str">
        <f t="shared" si="240"/>
        <v/>
      </c>
      <c r="CL156" s="2" t="str">
        <f t="shared" si="241"/>
        <v/>
      </c>
      <c r="CO156" s="2">
        <f t="shared" si="242"/>
        <v>71.258431906795977</v>
      </c>
      <c r="CP156" s="2">
        <f t="shared" si="243"/>
        <v>70.768385985854266</v>
      </c>
      <c r="CQ156" s="2">
        <f t="shared" si="244"/>
        <v>73.170789277059001</v>
      </c>
      <c r="CR156" s="2">
        <f t="shared" si="245"/>
        <v>73.706930133455529</v>
      </c>
      <c r="CS156" s="2">
        <f t="shared" si="246"/>
        <v>76.487754875431278</v>
      </c>
      <c r="CT156" s="2">
        <f t="shared" si="247"/>
        <v>80.230398278240131</v>
      </c>
      <c r="CU156" s="2">
        <f t="shared" si="248"/>
        <v>80.944889715598038</v>
      </c>
      <c r="CV156" s="2">
        <f t="shared" si="249"/>
        <v>80.430658079859114</v>
      </c>
      <c r="CW156" s="2">
        <f t="shared" si="250"/>
        <v>77.008319546415763</v>
      </c>
      <c r="CX156" s="2">
        <f t="shared" si="251"/>
        <v>72.822858006376848</v>
      </c>
      <c r="CY156" s="2">
        <f t="shared" si="252"/>
        <v>67.468056983845571</v>
      </c>
      <c r="CZ156" s="2">
        <f t="shared" si="253"/>
        <v>59.789562841015183</v>
      </c>
      <c r="DA156" s="2">
        <f t="shared" si="254"/>
        <v>49.105979334889973</v>
      </c>
      <c r="DD156" s="2">
        <f t="shared" si="255"/>
        <v>66.200684091126377</v>
      </c>
      <c r="DE156" s="2">
        <f t="shared" si="256"/>
        <v>68.449265446128706</v>
      </c>
      <c r="DF156" s="2">
        <f t="shared" si="257"/>
        <v>70.285961772631225</v>
      </c>
      <c r="DG156" s="2">
        <f t="shared" si="258"/>
        <v>71.252988169028882</v>
      </c>
      <c r="DH156" s="2">
        <f t="shared" si="259"/>
        <v>73.745353360898577</v>
      </c>
      <c r="DI156" s="2">
        <f t="shared" si="260"/>
        <v>75.605335146200716</v>
      </c>
      <c r="DJ156" s="2">
        <f t="shared" si="261"/>
        <v>76.594062401535425</v>
      </c>
      <c r="DK156" s="2">
        <f t="shared" si="262"/>
        <v>74.968826026240563</v>
      </c>
      <c r="DL156" s="2">
        <f t="shared" si="263"/>
        <v>72.289398269030897</v>
      </c>
      <c r="DM156" s="2">
        <f t="shared" si="264"/>
        <v>68.04515477370137</v>
      </c>
      <c r="DN156" s="2">
        <f t="shared" si="265"/>
        <v>62.759526074366583</v>
      </c>
      <c r="DO156" s="2">
        <f t="shared" si="266"/>
        <v>55.993814912115454</v>
      </c>
      <c r="DP156" s="2">
        <f t="shared" si="267"/>
        <v>46.747380707112569</v>
      </c>
      <c r="DS156" s="2">
        <f t="shared" si="268"/>
        <v>0.98828066273200932</v>
      </c>
      <c r="DT156" s="2">
        <f t="shared" si="269"/>
        <v>0.98871729857664148</v>
      </c>
      <c r="DU156" s="2">
        <f t="shared" si="270"/>
        <v>0.99015338847391099</v>
      </c>
      <c r="DV156" s="2">
        <f t="shared" si="271"/>
        <v>0.98995518772187263</v>
      </c>
      <c r="DW156" s="2">
        <f t="shared" si="272"/>
        <v>0.99073017691957144</v>
      </c>
      <c r="DX156" s="2">
        <f t="shared" si="273"/>
        <v>0.99133066122629865</v>
      </c>
      <c r="DY156" s="2">
        <f t="shared" si="274"/>
        <v>0.98813239766628491</v>
      </c>
      <c r="DZ156" s="2">
        <f t="shared" si="275"/>
        <v>0.98874145322251517</v>
      </c>
      <c r="EA156" s="2">
        <f t="shared" si="276"/>
        <v>0.98885321292031336</v>
      </c>
      <c r="EB156" s="2">
        <f t="shared" si="277"/>
        <v>0.98964343430793378</v>
      </c>
      <c r="EC156" s="2">
        <f t="shared" si="278"/>
        <v>0.98998516932270653</v>
      </c>
      <c r="ED156" s="2">
        <f t="shared" si="279"/>
        <v>0.98876948122155894</v>
      </c>
      <c r="EE156" s="2">
        <f t="shared" si="280"/>
        <v>0.98876441105090462</v>
      </c>
    </row>
    <row r="157" spans="2:137" x14ac:dyDescent="0.25">
      <c r="B157" s="2">
        <v>151</v>
      </c>
      <c r="C157">
        <v>64.454999999999998</v>
      </c>
      <c r="D157">
        <v>69.212000000000003</v>
      </c>
      <c r="E157">
        <v>71.847999999999999</v>
      </c>
      <c r="F157">
        <v>73.652000000000001</v>
      </c>
      <c r="G157">
        <v>76.712000000000003</v>
      </c>
      <c r="H157">
        <v>78.802999999999997</v>
      </c>
      <c r="I157">
        <v>81.347999999999999</v>
      </c>
      <c r="J157">
        <v>81.135999999999996</v>
      </c>
      <c r="K157">
        <v>78.545000000000002</v>
      </c>
      <c r="L157">
        <v>74.802999999999997</v>
      </c>
      <c r="M157">
        <v>69.364000000000004</v>
      </c>
      <c r="N157">
        <v>60.720999999999997</v>
      </c>
      <c r="O157">
        <v>50.2059</v>
      </c>
      <c r="R157" s="5">
        <f t="shared" si="190"/>
        <v>66.178310880477071</v>
      </c>
      <c r="S157" s="5">
        <f t="shared" si="191"/>
        <v>68.575661917423716</v>
      </c>
      <c r="T157" s="5">
        <f t="shared" si="192"/>
        <v>70.918815391444397</v>
      </c>
      <c r="U157" s="5">
        <f t="shared" si="193"/>
        <v>72.458630393167851</v>
      </c>
      <c r="V157" s="5">
        <f t="shared" si="194"/>
        <v>76.584076184421804</v>
      </c>
      <c r="W157" s="5">
        <f t="shared" si="195"/>
        <v>79.246292186271432</v>
      </c>
      <c r="X157" s="5">
        <f t="shared" si="196"/>
        <v>79.002063183356199</v>
      </c>
      <c r="Y157" s="5">
        <f t="shared" si="197"/>
        <v>78.411515358780633</v>
      </c>
      <c r="Z157" s="5">
        <f t="shared" si="198"/>
        <v>76.497933662162083</v>
      </c>
      <c r="AA157" s="5">
        <f t="shared" si="199"/>
        <v>72.784298219285702</v>
      </c>
      <c r="AB157" s="5">
        <f t="shared" si="200"/>
        <v>66.873669669451616</v>
      </c>
      <c r="AC157" s="5">
        <f t="shared" si="201"/>
        <v>58.361863698918192</v>
      </c>
      <c r="AD157" s="5">
        <f t="shared" si="202"/>
        <v>48.387763251596148</v>
      </c>
      <c r="AE157" s="5"/>
      <c r="AG157" s="5">
        <f t="shared" si="188"/>
        <v>-1.7233108804770723</v>
      </c>
      <c r="AH157" s="5">
        <f t="shared" si="188"/>
        <v>0.63633808257628743</v>
      </c>
      <c r="AI157" s="5">
        <f t="shared" si="188"/>
        <v>0.9291846085556017</v>
      </c>
      <c r="AJ157" s="5">
        <f t="shared" si="188"/>
        <v>1.1933696068321495</v>
      </c>
      <c r="AK157" s="5">
        <f t="shared" ref="AK157:AN206" si="282">G157-V157</f>
        <v>0.12792381557819965</v>
      </c>
      <c r="AL157" s="5">
        <f t="shared" si="282"/>
        <v>-0.44329218627143518</v>
      </c>
      <c r="AM157" s="5">
        <f t="shared" si="282"/>
        <v>2.3459368166437997</v>
      </c>
      <c r="AN157" s="5">
        <f t="shared" si="282"/>
        <v>2.7244846412193624</v>
      </c>
      <c r="AO157" s="5">
        <f t="shared" si="281"/>
        <v>2.0470663378379186</v>
      </c>
      <c r="AP157" s="5">
        <f t="shared" si="189"/>
        <v>2.0187017807142951</v>
      </c>
      <c r="AQ157" s="5">
        <f t="shared" si="189"/>
        <v>2.4903303305483888</v>
      </c>
      <c r="AR157" s="5">
        <f t="shared" si="189"/>
        <v>2.3591363010818043</v>
      </c>
      <c r="AS157" s="5">
        <f t="shared" si="189"/>
        <v>1.8181367484038518</v>
      </c>
      <c r="AV157" s="2">
        <f t="shared" si="203"/>
        <v>66.178310601230976</v>
      </c>
      <c r="AW157" s="2">
        <f t="shared" si="204"/>
        <v>68.423673206207738</v>
      </c>
      <c r="AX157" s="2">
        <f t="shared" si="205"/>
        <v>70.257920980249054</v>
      </c>
      <c r="AY157" s="2">
        <f t="shared" si="206"/>
        <v>71.237197264474872</v>
      </c>
      <c r="AZ157" s="2">
        <f t="shared" si="207"/>
        <v>73.740218699077232</v>
      </c>
      <c r="BA157" s="2">
        <f t="shared" si="208"/>
        <v>75.601616339344474</v>
      </c>
      <c r="BB157" s="2">
        <f t="shared" si="209"/>
        <v>76.598343746472935</v>
      </c>
      <c r="BC157" s="2">
        <f t="shared" si="210"/>
        <v>74.966231131346234</v>
      </c>
      <c r="BD157" s="2">
        <f t="shared" si="211"/>
        <v>72.28085772223686</v>
      </c>
      <c r="BE157" s="2">
        <f t="shared" si="212"/>
        <v>68.034376241157446</v>
      </c>
      <c r="BF157" s="2">
        <f t="shared" si="213"/>
        <v>62.752681756064874</v>
      </c>
      <c r="BG157" s="2">
        <f t="shared" si="214"/>
        <v>55.990097460909396</v>
      </c>
      <c r="BH157" s="2">
        <f t="shared" si="215"/>
        <v>46.74900692570116</v>
      </c>
      <c r="BK157" s="2" t="str">
        <f t="shared" si="216"/>
        <v/>
      </c>
      <c r="BL157" s="2" t="str">
        <f t="shared" si="217"/>
        <v/>
      </c>
      <c r="BM157" s="2" t="str">
        <f t="shared" si="218"/>
        <v/>
      </c>
      <c r="BN157" s="2" t="str">
        <f t="shared" si="219"/>
        <v/>
      </c>
      <c r="BO157" s="2" t="str">
        <f t="shared" si="220"/>
        <v/>
      </c>
      <c r="BP157" s="2" t="str">
        <f t="shared" si="221"/>
        <v/>
      </c>
      <c r="BQ157" s="2" t="str">
        <f t="shared" si="222"/>
        <v/>
      </c>
      <c r="BR157" s="2" t="str">
        <f t="shared" si="223"/>
        <v/>
      </c>
      <c r="BS157" s="2" t="str">
        <f t="shared" si="224"/>
        <v/>
      </c>
      <c r="BT157" s="2" t="str">
        <f t="shared" si="225"/>
        <v/>
      </c>
      <c r="BU157" s="2" t="str">
        <f t="shared" si="226"/>
        <v/>
      </c>
      <c r="BV157" s="2" t="str">
        <f t="shared" si="227"/>
        <v/>
      </c>
      <c r="BW157" s="2" t="str">
        <f t="shared" si="228"/>
        <v/>
      </c>
      <c r="BZ157" s="2" t="str">
        <f t="shared" si="229"/>
        <v/>
      </c>
      <c r="CA157" s="2" t="str">
        <f t="shared" si="230"/>
        <v/>
      </c>
      <c r="CB157" s="2" t="str">
        <f t="shared" si="231"/>
        <v/>
      </c>
      <c r="CC157" s="2" t="str">
        <f t="shared" si="232"/>
        <v/>
      </c>
      <c r="CD157" s="2" t="str">
        <f t="shared" si="233"/>
        <v/>
      </c>
      <c r="CE157" s="2" t="str">
        <f t="shared" si="234"/>
        <v/>
      </c>
      <c r="CF157" s="2" t="str">
        <f t="shared" si="235"/>
        <v/>
      </c>
      <c r="CG157" s="2" t="str">
        <f t="shared" si="236"/>
        <v/>
      </c>
      <c r="CH157" s="2" t="str">
        <f t="shared" si="237"/>
        <v/>
      </c>
      <c r="CI157" s="2" t="str">
        <f t="shared" si="238"/>
        <v/>
      </c>
      <c r="CJ157" s="2" t="str">
        <f t="shared" si="239"/>
        <v/>
      </c>
      <c r="CK157" s="2" t="str">
        <f t="shared" si="240"/>
        <v/>
      </c>
      <c r="CL157" s="2" t="str">
        <f t="shared" si="241"/>
        <v/>
      </c>
      <c r="CO157" s="2">
        <f t="shared" si="242"/>
        <v>71.267192628936513</v>
      </c>
      <c r="CP157" s="2">
        <f t="shared" si="243"/>
        <v>70.7514729871355</v>
      </c>
      <c r="CQ157" s="2">
        <f t="shared" si="244"/>
        <v>73.162475798814341</v>
      </c>
      <c r="CR157" s="2">
        <f t="shared" si="245"/>
        <v>73.703259802966954</v>
      </c>
      <c r="CS157" s="2">
        <f t="shared" si="246"/>
        <v>76.499554700970961</v>
      </c>
      <c r="CT157" s="2">
        <f t="shared" si="247"/>
        <v>80.263104217855727</v>
      </c>
      <c r="CU157" s="2">
        <f t="shared" si="248"/>
        <v>80.977226197756139</v>
      </c>
      <c r="CV157" s="2">
        <f t="shared" si="249"/>
        <v>80.46224085922961</v>
      </c>
      <c r="CW157" s="2">
        <f t="shared" si="250"/>
        <v>77.029559444052936</v>
      </c>
      <c r="CX157" s="2">
        <f t="shared" si="251"/>
        <v>72.845031384004429</v>
      </c>
      <c r="CY157" s="2">
        <f t="shared" si="252"/>
        <v>67.496678967778521</v>
      </c>
      <c r="CZ157" s="2">
        <f t="shared" si="253"/>
        <v>59.813290830428187</v>
      </c>
      <c r="DA157" s="2">
        <f t="shared" si="254"/>
        <v>49.121653092578725</v>
      </c>
      <c r="DB157" s="6"/>
      <c r="DC157" s="6"/>
      <c r="DD157" s="2">
        <f t="shared" si="255"/>
        <v>66.123274819686898</v>
      </c>
      <c r="DE157" s="2">
        <f t="shared" si="256"/>
        <v>68.399446934382482</v>
      </c>
      <c r="DF157" s="2">
        <f t="shared" si="257"/>
        <v>70.231578060814456</v>
      </c>
      <c r="DG157" s="2">
        <f t="shared" si="258"/>
        <v>71.21437649021631</v>
      </c>
      <c r="DH157" s="2">
        <f t="shared" si="259"/>
        <v>73.716672509228033</v>
      </c>
      <c r="DI157" s="2">
        <f t="shared" si="260"/>
        <v>75.56443782813669</v>
      </c>
      <c r="DJ157" s="2">
        <f t="shared" si="261"/>
        <v>76.550380217026628</v>
      </c>
      <c r="DK157" s="2">
        <f t="shared" si="262"/>
        <v>74.909155978013757</v>
      </c>
      <c r="DL157" s="2">
        <f t="shared" si="263"/>
        <v>72.232038285106512</v>
      </c>
      <c r="DM157" s="2">
        <f t="shared" si="264"/>
        <v>67.988462652220534</v>
      </c>
      <c r="DN157" s="2">
        <f t="shared" si="265"/>
        <v>62.708913489430444</v>
      </c>
      <c r="DO157" s="2">
        <f t="shared" si="266"/>
        <v>55.950494192480051</v>
      </c>
      <c r="DP157" s="2">
        <f t="shared" si="267"/>
        <v>46.724418201676805</v>
      </c>
      <c r="DS157" s="2">
        <f t="shared" si="268"/>
        <v>0.98930080464250192</v>
      </c>
      <c r="DT157" s="2">
        <f t="shared" si="269"/>
        <v>0.98969982845346816</v>
      </c>
      <c r="DU157" s="2">
        <f t="shared" si="270"/>
        <v>0.99101199639514737</v>
      </c>
      <c r="DV157" s="2">
        <f t="shared" si="271"/>
        <v>0.9908309183714481</v>
      </c>
      <c r="DW157" s="2">
        <f t="shared" si="272"/>
        <v>0.99153891964271534</v>
      </c>
      <c r="DX157" s="2">
        <f t="shared" si="273"/>
        <v>0.99208743330040672</v>
      </c>
      <c r="DY157" s="2">
        <f t="shared" si="274"/>
        <v>0.98916530422447424</v>
      </c>
      <c r="DZ157" s="2">
        <f t="shared" si="275"/>
        <v>0.98972190150999839</v>
      </c>
      <c r="EA157" s="2">
        <f t="shared" si="276"/>
        <v>0.98982402880301978</v>
      </c>
      <c r="EB157" s="2">
        <f t="shared" si="277"/>
        <v>0.9905460848033637</v>
      </c>
      <c r="EC157" s="2">
        <f t="shared" si="278"/>
        <v>0.99085831024256188</v>
      </c>
      <c r="ED157" s="2">
        <f t="shared" si="279"/>
        <v>0.98974751400571248</v>
      </c>
      <c r="EE157" s="2">
        <f t="shared" si="280"/>
        <v>0.98974288080084583</v>
      </c>
      <c r="EF157" s="6"/>
      <c r="EG157" s="6"/>
    </row>
    <row r="158" spans="2:137" x14ac:dyDescent="0.25">
      <c r="B158" s="2">
        <v>152</v>
      </c>
      <c r="C158">
        <v>66.242000000000004</v>
      </c>
      <c r="D158">
        <v>70.167000000000002</v>
      </c>
      <c r="E158">
        <v>71.438999999999993</v>
      </c>
      <c r="F158">
        <v>73.454999999999998</v>
      </c>
      <c r="G158">
        <v>76.938999999999993</v>
      </c>
      <c r="H158">
        <v>79.394000000000005</v>
      </c>
      <c r="I158">
        <v>82.257999999999996</v>
      </c>
      <c r="J158">
        <v>80.817999999999998</v>
      </c>
      <c r="K158">
        <v>78.484999999999999</v>
      </c>
      <c r="L158">
        <v>74.287999999999997</v>
      </c>
      <c r="M158">
        <v>69.438999999999993</v>
      </c>
      <c r="N158">
        <v>60.131999999999998</v>
      </c>
      <c r="O158">
        <v>50.897100000000002</v>
      </c>
      <c r="R158" s="5">
        <f t="shared" si="190"/>
        <v>66.096948060202152</v>
      </c>
      <c r="S158" s="5">
        <f t="shared" si="191"/>
        <v>68.564849177801051</v>
      </c>
      <c r="T158" s="5">
        <f t="shared" si="192"/>
        <v>70.97350001646825</v>
      </c>
      <c r="U158" s="5">
        <f t="shared" si="193"/>
        <v>72.601703683377053</v>
      </c>
      <c r="V158" s="5">
        <f t="shared" si="194"/>
        <v>76.719512005203853</v>
      </c>
      <c r="W158" s="5">
        <f t="shared" si="195"/>
        <v>79.062074533792455</v>
      </c>
      <c r="X158" s="5">
        <f t="shared" si="196"/>
        <v>79.419885715293432</v>
      </c>
      <c r="Y158" s="5">
        <f t="shared" si="197"/>
        <v>78.915607440093964</v>
      </c>
      <c r="Z158" s="5">
        <f t="shared" si="198"/>
        <v>77.11960727840858</v>
      </c>
      <c r="AA158" s="5">
        <f t="shared" si="199"/>
        <v>73.463544750776578</v>
      </c>
      <c r="AB158" s="5">
        <f t="shared" si="200"/>
        <v>67.552397247297407</v>
      </c>
      <c r="AC158" s="5">
        <f t="shared" si="201"/>
        <v>58.994696154378097</v>
      </c>
      <c r="AD158" s="5">
        <f t="shared" si="202"/>
        <v>48.897332444252719</v>
      </c>
      <c r="AE158" s="5"/>
      <c r="AG158" s="5">
        <f t="shared" ref="AG158:AJ206" si="283">C158-R158</f>
        <v>0.14505193979785247</v>
      </c>
      <c r="AH158" s="5">
        <f t="shared" si="283"/>
        <v>1.6021508221989507</v>
      </c>
      <c r="AI158" s="5">
        <f t="shared" si="283"/>
        <v>0.4654999835317426</v>
      </c>
      <c r="AJ158" s="5">
        <f t="shared" si="283"/>
        <v>0.85329631662294503</v>
      </c>
      <c r="AK158" s="5">
        <f t="shared" si="282"/>
        <v>0.21948799479613967</v>
      </c>
      <c r="AL158" s="5">
        <f t="shared" si="282"/>
        <v>0.33192546620755081</v>
      </c>
      <c r="AM158" s="5">
        <f t="shared" si="282"/>
        <v>2.8381142847065632</v>
      </c>
      <c r="AN158" s="5">
        <f t="shared" si="282"/>
        <v>1.9023925599060334</v>
      </c>
      <c r="AO158" s="5">
        <f t="shared" si="281"/>
        <v>1.3653927215914194</v>
      </c>
      <c r="AP158" s="5">
        <f t="shared" si="189"/>
        <v>0.82445524922341917</v>
      </c>
      <c r="AQ158" s="5">
        <f t="shared" si="189"/>
        <v>1.8866027527025864</v>
      </c>
      <c r="AR158" s="5">
        <f t="shared" si="189"/>
        <v>1.1373038456219007</v>
      </c>
      <c r="AS158" s="5">
        <f t="shared" si="189"/>
        <v>1.9997675557472832</v>
      </c>
      <c r="AV158" s="2">
        <f t="shared" si="203"/>
        <v>66.09694769500048</v>
      </c>
      <c r="AW158" s="2">
        <f t="shared" si="204"/>
        <v>68.372052478186049</v>
      </c>
      <c r="AX158" s="2">
        <f t="shared" si="205"/>
        <v>70.201616336039237</v>
      </c>
      <c r="AY158" s="2">
        <f t="shared" si="206"/>
        <v>71.1968868358137</v>
      </c>
      <c r="AZ158" s="2">
        <f t="shared" si="207"/>
        <v>73.709794642957533</v>
      </c>
      <c r="BA158" s="2">
        <f t="shared" si="208"/>
        <v>75.55800285528089</v>
      </c>
      <c r="BB158" s="2">
        <f t="shared" si="209"/>
        <v>76.551234917684269</v>
      </c>
      <c r="BC158" s="2">
        <f t="shared" si="210"/>
        <v>74.902442360055488</v>
      </c>
      <c r="BD158" s="2">
        <f t="shared" si="211"/>
        <v>72.219972165766677</v>
      </c>
      <c r="BE158" s="2">
        <f t="shared" si="212"/>
        <v>67.974359633031654</v>
      </c>
      <c r="BF158" s="2">
        <f t="shared" si="213"/>
        <v>62.698911307826464</v>
      </c>
      <c r="BG158" s="2">
        <f t="shared" si="214"/>
        <v>55.943952192087608</v>
      </c>
      <c r="BH158" s="2">
        <f t="shared" si="215"/>
        <v>46.724262889855893</v>
      </c>
      <c r="BK158" s="2" t="str">
        <f t="shared" si="216"/>
        <v/>
      </c>
      <c r="BL158" s="2" t="str">
        <f t="shared" si="217"/>
        <v/>
      </c>
      <c r="BM158" s="2" t="str">
        <f t="shared" si="218"/>
        <v/>
      </c>
      <c r="BN158" s="2" t="str">
        <f t="shared" si="219"/>
        <v/>
      </c>
      <c r="BO158" s="2" t="str">
        <f t="shared" si="220"/>
        <v/>
      </c>
      <c r="BP158" s="2" t="str">
        <f t="shared" si="221"/>
        <v/>
      </c>
      <c r="BQ158" s="2" t="str">
        <f t="shared" si="222"/>
        <v/>
      </c>
      <c r="BR158" s="2" t="str">
        <f t="shared" si="223"/>
        <v/>
      </c>
      <c r="BS158" s="2" t="str">
        <f t="shared" si="224"/>
        <v/>
      </c>
      <c r="BT158" s="2" t="str">
        <f t="shared" si="225"/>
        <v/>
      </c>
      <c r="BU158" s="2" t="str">
        <f t="shared" si="226"/>
        <v/>
      </c>
      <c r="BV158" s="2" t="str">
        <f t="shared" si="227"/>
        <v/>
      </c>
      <c r="BW158" s="2" t="str">
        <f t="shared" si="228"/>
        <v/>
      </c>
      <c r="BZ158" s="2" t="str">
        <f t="shared" si="229"/>
        <v/>
      </c>
      <c r="CA158" s="2" t="str">
        <f t="shared" si="230"/>
        <v/>
      </c>
      <c r="CB158" s="2" t="str">
        <f t="shared" si="231"/>
        <v/>
      </c>
      <c r="CC158" s="2" t="str">
        <f t="shared" si="232"/>
        <v/>
      </c>
      <c r="CD158" s="2" t="str">
        <f t="shared" si="233"/>
        <v/>
      </c>
      <c r="CE158" s="2" t="str">
        <f t="shared" si="234"/>
        <v/>
      </c>
      <c r="CF158" s="2" t="str">
        <f t="shared" si="235"/>
        <v/>
      </c>
      <c r="CG158" s="2" t="str">
        <f t="shared" si="236"/>
        <v/>
      </c>
      <c r="CH158" s="2" t="str">
        <f t="shared" si="237"/>
        <v/>
      </c>
      <c r="CI158" s="2" t="str">
        <f t="shared" si="238"/>
        <v/>
      </c>
      <c r="CJ158" s="2" t="str">
        <f t="shared" si="239"/>
        <v/>
      </c>
      <c r="CK158" s="2" t="str">
        <f t="shared" si="240"/>
        <v/>
      </c>
      <c r="CL158" s="2" t="str">
        <f t="shared" si="241"/>
        <v/>
      </c>
      <c r="CO158" s="2">
        <f t="shared" si="242"/>
        <v>71.27595335107705</v>
      </c>
      <c r="CP158" s="2">
        <f t="shared" si="243"/>
        <v>70.734559988416734</v>
      </c>
      <c r="CQ158" s="2">
        <f t="shared" si="244"/>
        <v>73.154162320569682</v>
      </c>
      <c r="CR158" s="2">
        <f t="shared" si="245"/>
        <v>73.69958947247838</v>
      </c>
      <c r="CS158" s="2">
        <f t="shared" si="246"/>
        <v>76.51135452651063</v>
      </c>
      <c r="CT158" s="2">
        <f t="shared" si="247"/>
        <v>80.295810157471323</v>
      </c>
      <c r="CU158" s="2">
        <f t="shared" si="248"/>
        <v>81.009562679914239</v>
      </c>
      <c r="CV158" s="2">
        <f t="shared" si="249"/>
        <v>80.493823638600119</v>
      </c>
      <c r="CW158" s="2">
        <f t="shared" si="250"/>
        <v>77.050799341690094</v>
      </c>
      <c r="CX158" s="2">
        <f t="shared" si="251"/>
        <v>72.867204761632024</v>
      </c>
      <c r="CY158" s="2">
        <f t="shared" si="252"/>
        <v>67.525300951711472</v>
      </c>
      <c r="CZ158" s="2">
        <f t="shared" si="253"/>
        <v>59.837018819841191</v>
      </c>
      <c r="DA158" s="2">
        <f t="shared" si="254"/>
        <v>49.137326850267485</v>
      </c>
      <c r="DD158" s="2">
        <f t="shared" si="255"/>
        <v>66.045865548247434</v>
      </c>
      <c r="DE158" s="2">
        <f t="shared" si="256"/>
        <v>68.349628422636272</v>
      </c>
      <c r="DF158" s="2">
        <f t="shared" si="257"/>
        <v>70.177194348997688</v>
      </c>
      <c r="DG158" s="2">
        <f t="shared" si="258"/>
        <v>71.175764811403752</v>
      </c>
      <c r="DH158" s="2">
        <f t="shared" si="259"/>
        <v>73.687991657557475</v>
      </c>
      <c r="DI158" s="2">
        <f t="shared" si="260"/>
        <v>75.523540510072664</v>
      </c>
      <c r="DJ158" s="2">
        <f t="shared" si="261"/>
        <v>76.506698032517818</v>
      </c>
      <c r="DK158" s="2">
        <f t="shared" si="262"/>
        <v>74.849485929786937</v>
      </c>
      <c r="DL158" s="2">
        <f t="shared" si="263"/>
        <v>72.174678301182112</v>
      </c>
      <c r="DM158" s="2">
        <f t="shared" si="264"/>
        <v>67.931770530739698</v>
      </c>
      <c r="DN158" s="2">
        <f t="shared" si="265"/>
        <v>62.658300904494297</v>
      </c>
      <c r="DO158" s="2">
        <f t="shared" si="266"/>
        <v>55.907173472844647</v>
      </c>
      <c r="DP158" s="2">
        <f t="shared" si="267"/>
        <v>46.701455696241034</v>
      </c>
      <c r="DS158" s="2">
        <f t="shared" si="268"/>
        <v>0.99023302310041172</v>
      </c>
      <c r="DT158" s="2">
        <f t="shared" si="269"/>
        <v>0.99059761048429196</v>
      </c>
      <c r="DU158" s="2">
        <f t="shared" si="270"/>
        <v>0.99179635546140932</v>
      </c>
      <c r="DV158" s="2">
        <f t="shared" si="271"/>
        <v>0.99163094618428826</v>
      </c>
      <c r="DW158" s="2">
        <f t="shared" si="272"/>
        <v>0.9922776538432907</v>
      </c>
      <c r="DX158" s="2">
        <f t="shared" si="273"/>
        <v>0.99277862573691511</v>
      </c>
      <c r="DY158" s="2">
        <f t="shared" si="274"/>
        <v>0.99010921076825931</v>
      </c>
      <c r="DZ158" s="2">
        <f t="shared" si="275"/>
        <v>0.99061777785091454</v>
      </c>
      <c r="EA158" s="2">
        <f t="shared" si="276"/>
        <v>0.99071108690529164</v>
      </c>
      <c r="EB158" s="2">
        <f t="shared" si="277"/>
        <v>0.9913707486921064</v>
      </c>
      <c r="EC158" s="2">
        <f t="shared" si="278"/>
        <v>0.99165596816556656</v>
      </c>
      <c r="ED158" s="2">
        <f t="shared" si="279"/>
        <v>0.99064117897894721</v>
      </c>
      <c r="EE158" s="2">
        <f t="shared" si="280"/>
        <v>0.99063694581006079</v>
      </c>
    </row>
    <row r="159" spans="2:137" x14ac:dyDescent="0.25">
      <c r="B159" s="2">
        <v>153</v>
      </c>
      <c r="C159">
        <v>66.135999999999996</v>
      </c>
      <c r="D159">
        <v>69.409000000000006</v>
      </c>
      <c r="E159">
        <v>72.167000000000002</v>
      </c>
      <c r="F159">
        <v>72.954999999999998</v>
      </c>
      <c r="G159">
        <v>76.47</v>
      </c>
      <c r="H159">
        <v>78.212000000000003</v>
      </c>
      <c r="I159">
        <v>82.061000000000007</v>
      </c>
      <c r="J159">
        <v>80.832999999999998</v>
      </c>
      <c r="K159">
        <v>78.090999999999994</v>
      </c>
      <c r="L159">
        <v>75.894000000000005</v>
      </c>
      <c r="M159">
        <v>69.742000000000004</v>
      </c>
      <c r="N159">
        <v>61.234999999999999</v>
      </c>
      <c r="O159">
        <v>51.132399999999997</v>
      </c>
      <c r="R159" s="5">
        <f t="shared" si="190"/>
        <v>66.01585250649606</v>
      </c>
      <c r="S159" s="5">
        <f t="shared" si="191"/>
        <v>68.555984752399894</v>
      </c>
      <c r="T159" s="5">
        <f t="shared" si="192"/>
        <v>71.012843836321451</v>
      </c>
      <c r="U159" s="5">
        <f t="shared" si="193"/>
        <v>72.710571750786258</v>
      </c>
      <c r="V159" s="5">
        <f t="shared" si="194"/>
        <v>76.739932037074638</v>
      </c>
      <c r="W159" s="5">
        <f t="shared" si="195"/>
        <v>78.747387125058722</v>
      </c>
      <c r="X159" s="5">
        <f t="shared" si="196"/>
        <v>79.794499641136042</v>
      </c>
      <c r="Y159" s="5">
        <f t="shared" si="197"/>
        <v>79.33136506750516</v>
      </c>
      <c r="Z159" s="5">
        <f t="shared" si="198"/>
        <v>77.630293448237737</v>
      </c>
      <c r="AA159" s="5">
        <f t="shared" si="199"/>
        <v>74.014215442976067</v>
      </c>
      <c r="AB159" s="5">
        <f t="shared" si="200"/>
        <v>68.145368234479321</v>
      </c>
      <c r="AC159" s="5">
        <f t="shared" si="201"/>
        <v>59.67668265324032</v>
      </c>
      <c r="AD159" s="5">
        <f t="shared" si="202"/>
        <v>49.476133006302298</v>
      </c>
      <c r="AE159" s="5"/>
      <c r="AG159" s="5">
        <f t="shared" si="283"/>
        <v>0.12014749350393572</v>
      </c>
      <c r="AH159" s="5">
        <f t="shared" si="283"/>
        <v>0.85301524760011205</v>
      </c>
      <c r="AI159" s="5">
        <f t="shared" si="283"/>
        <v>1.1541561636785502</v>
      </c>
      <c r="AJ159" s="5">
        <f t="shared" si="283"/>
        <v>0.2444282492137404</v>
      </c>
      <c r="AK159" s="5">
        <f t="shared" si="282"/>
        <v>-0.2699320370746392</v>
      </c>
      <c r="AL159" s="5">
        <f t="shared" si="282"/>
        <v>-0.53538712505871899</v>
      </c>
      <c r="AM159" s="5">
        <f t="shared" si="282"/>
        <v>2.2665003588639649</v>
      </c>
      <c r="AN159" s="5">
        <f t="shared" si="282"/>
        <v>1.5016349324948379</v>
      </c>
      <c r="AO159" s="5">
        <f t="shared" si="281"/>
        <v>0.46070655176225728</v>
      </c>
      <c r="AP159" s="5">
        <f t="shared" si="189"/>
        <v>1.8797845570239389</v>
      </c>
      <c r="AQ159" s="5">
        <f t="shared" si="189"/>
        <v>1.5966317655206836</v>
      </c>
      <c r="AR159" s="5">
        <f t="shared" si="189"/>
        <v>1.5583173467596794</v>
      </c>
      <c r="AS159" s="5">
        <f t="shared" si="189"/>
        <v>1.6562669936976988</v>
      </c>
      <c r="AV159" s="2">
        <f t="shared" si="203"/>
        <v>66.015852046574537</v>
      </c>
      <c r="AW159" s="2">
        <f t="shared" si="204"/>
        <v>68.320560226968396</v>
      </c>
      <c r="AX159" s="2">
        <f t="shared" si="205"/>
        <v>70.145444780986665</v>
      </c>
      <c r="AY159" s="2">
        <f t="shared" si="206"/>
        <v>71.156697735878907</v>
      </c>
      <c r="AZ159" s="2">
        <f t="shared" si="207"/>
        <v>73.679494179036055</v>
      </c>
      <c r="BA159" s="2">
        <f t="shared" si="208"/>
        <v>75.514578264983456</v>
      </c>
      <c r="BB159" s="2">
        <f t="shared" si="209"/>
        <v>76.504355674262627</v>
      </c>
      <c r="BC159" s="2">
        <f t="shared" si="210"/>
        <v>74.838934090725033</v>
      </c>
      <c r="BD159" s="2">
        <f t="shared" si="211"/>
        <v>72.159327013342349</v>
      </c>
      <c r="BE159" s="2">
        <f t="shared" si="212"/>
        <v>67.914570787152599</v>
      </c>
      <c r="BF159" s="2">
        <f t="shared" si="213"/>
        <v>62.645356065641657</v>
      </c>
      <c r="BG159" s="2">
        <f t="shared" si="214"/>
        <v>55.897995743653865</v>
      </c>
      <c r="BH159" s="2">
        <f t="shared" si="215"/>
        <v>46.699640944161452</v>
      </c>
      <c r="BK159" s="2" t="str">
        <f t="shared" si="216"/>
        <v/>
      </c>
      <c r="BL159" s="2" t="str">
        <f t="shared" si="217"/>
        <v/>
      </c>
      <c r="BM159" s="2" t="str">
        <f t="shared" si="218"/>
        <v/>
      </c>
      <c r="BN159" s="2" t="str">
        <f t="shared" si="219"/>
        <v/>
      </c>
      <c r="BO159" s="2" t="str">
        <f t="shared" si="220"/>
        <v/>
      </c>
      <c r="BP159" s="2" t="str">
        <f t="shared" si="221"/>
        <v/>
      </c>
      <c r="BQ159" s="2" t="str">
        <f t="shared" si="222"/>
        <v/>
      </c>
      <c r="BR159" s="2" t="str">
        <f t="shared" si="223"/>
        <v/>
      </c>
      <c r="BS159" s="2" t="str">
        <f t="shared" si="224"/>
        <v/>
      </c>
      <c r="BT159" s="2" t="str">
        <f t="shared" si="225"/>
        <v/>
      </c>
      <c r="BU159" s="2" t="str">
        <f t="shared" si="226"/>
        <v/>
      </c>
      <c r="BV159" s="2" t="str">
        <f t="shared" si="227"/>
        <v/>
      </c>
      <c r="BW159" s="2" t="str">
        <f t="shared" si="228"/>
        <v/>
      </c>
      <c r="BZ159" s="2" t="str">
        <f t="shared" si="229"/>
        <v/>
      </c>
      <c r="CA159" s="2" t="str">
        <f t="shared" si="230"/>
        <v/>
      </c>
      <c r="CB159" s="2" t="str">
        <f t="shared" si="231"/>
        <v/>
      </c>
      <c r="CC159" s="2" t="str">
        <f t="shared" si="232"/>
        <v/>
      </c>
      <c r="CD159" s="2" t="str">
        <f t="shared" si="233"/>
        <v/>
      </c>
      <c r="CE159" s="2" t="str">
        <f t="shared" si="234"/>
        <v/>
      </c>
      <c r="CF159" s="2" t="str">
        <f t="shared" si="235"/>
        <v/>
      </c>
      <c r="CG159" s="2" t="str">
        <f t="shared" si="236"/>
        <v/>
      </c>
      <c r="CH159" s="2" t="str">
        <f t="shared" si="237"/>
        <v/>
      </c>
      <c r="CI159" s="2" t="str">
        <f t="shared" si="238"/>
        <v/>
      </c>
      <c r="CJ159" s="2" t="str">
        <f t="shared" si="239"/>
        <v/>
      </c>
      <c r="CK159" s="2" t="str">
        <f t="shared" si="240"/>
        <v/>
      </c>
      <c r="CL159" s="2" t="str">
        <f t="shared" si="241"/>
        <v/>
      </c>
      <c r="CO159" s="2">
        <f t="shared" si="242"/>
        <v>71.284714073217586</v>
      </c>
      <c r="CP159" s="2">
        <f t="shared" si="243"/>
        <v>70.717646989697968</v>
      </c>
      <c r="CQ159" s="2">
        <f t="shared" si="244"/>
        <v>73.145848842325023</v>
      </c>
      <c r="CR159" s="2">
        <f t="shared" si="245"/>
        <v>73.695919141989805</v>
      </c>
      <c r="CS159" s="2">
        <f t="shared" si="246"/>
        <v>76.523154352050312</v>
      </c>
      <c r="CT159" s="2">
        <f t="shared" si="247"/>
        <v>80.328516097086904</v>
      </c>
      <c r="CU159" s="2">
        <f t="shared" si="248"/>
        <v>81.04189916207234</v>
      </c>
      <c r="CV159" s="2">
        <f t="shared" si="249"/>
        <v>80.525406417970615</v>
      </c>
      <c r="CW159" s="2">
        <f t="shared" si="250"/>
        <v>77.072039239327268</v>
      </c>
      <c r="CX159" s="2">
        <f t="shared" si="251"/>
        <v>72.889378139259605</v>
      </c>
      <c r="CY159" s="2">
        <f t="shared" si="252"/>
        <v>67.553922935644422</v>
      </c>
      <c r="CZ159" s="2">
        <f t="shared" si="253"/>
        <v>59.860746809254195</v>
      </c>
      <c r="DA159" s="2">
        <f t="shared" si="254"/>
        <v>49.153000607956237</v>
      </c>
      <c r="DD159" s="2">
        <f t="shared" si="255"/>
        <v>65.968456276807956</v>
      </c>
      <c r="DE159" s="2">
        <f t="shared" si="256"/>
        <v>68.299809910890062</v>
      </c>
      <c r="DF159" s="2">
        <f t="shared" si="257"/>
        <v>70.122810637180919</v>
      </c>
      <c r="DG159" s="2">
        <f t="shared" si="258"/>
        <v>71.13715313259118</v>
      </c>
      <c r="DH159" s="2">
        <f t="shared" si="259"/>
        <v>73.659310805886932</v>
      </c>
      <c r="DI159" s="2">
        <f t="shared" si="260"/>
        <v>75.482643192008652</v>
      </c>
      <c r="DJ159" s="2">
        <f t="shared" si="261"/>
        <v>76.463015848009007</v>
      </c>
      <c r="DK159" s="2">
        <f t="shared" si="262"/>
        <v>74.789815881560131</v>
      </c>
      <c r="DL159" s="2">
        <f t="shared" si="263"/>
        <v>72.117318317257713</v>
      </c>
      <c r="DM159" s="2">
        <f t="shared" si="264"/>
        <v>67.875078409258862</v>
      </c>
      <c r="DN159" s="2">
        <f t="shared" si="265"/>
        <v>62.60768831955815</v>
      </c>
      <c r="DO159" s="2">
        <f t="shared" si="266"/>
        <v>55.863852753209237</v>
      </c>
      <c r="DP159" s="2">
        <f t="shared" si="267"/>
        <v>46.67849319080527</v>
      </c>
      <c r="DS159" s="2">
        <f t="shared" si="268"/>
        <v>0.99108474953968773</v>
      </c>
      <c r="DT159" s="2">
        <f t="shared" si="269"/>
        <v>0.99141781873550749</v>
      </c>
      <c r="DU159" s="2">
        <f t="shared" si="270"/>
        <v>0.99251278274709698</v>
      </c>
      <c r="DV159" s="2">
        <f t="shared" si="271"/>
        <v>0.99236170747307972</v>
      </c>
      <c r="DW159" s="2">
        <f t="shared" si="272"/>
        <v>0.99295234784170705</v>
      </c>
      <c r="DX159" s="2">
        <f t="shared" si="273"/>
        <v>0.99340984099245688</v>
      </c>
      <c r="DY159" s="2">
        <f t="shared" si="274"/>
        <v>0.99097163578581238</v>
      </c>
      <c r="DZ159" s="2">
        <f t="shared" si="275"/>
        <v>0.99143624203068603</v>
      </c>
      <c r="EA159" s="2">
        <f t="shared" si="276"/>
        <v>0.99152148087745517</v>
      </c>
      <c r="EB159" s="2">
        <f t="shared" si="277"/>
        <v>0.99212404921519837</v>
      </c>
      <c r="EC159" s="2">
        <f t="shared" si="278"/>
        <v>0.9923845613871608</v>
      </c>
      <c r="ED159" s="2">
        <f t="shared" si="279"/>
        <v>0.99145761934995713</v>
      </c>
      <c r="EE159" s="2">
        <f t="shared" si="280"/>
        <v>0.99145375228637211</v>
      </c>
    </row>
    <row r="160" spans="2:137" x14ac:dyDescent="0.25">
      <c r="B160" s="2">
        <v>154</v>
      </c>
      <c r="C160">
        <v>66.484999999999999</v>
      </c>
      <c r="D160">
        <v>67.97</v>
      </c>
      <c r="E160">
        <v>70.120999999999995</v>
      </c>
      <c r="F160">
        <v>71.954999999999998</v>
      </c>
      <c r="G160">
        <v>75.302999999999997</v>
      </c>
      <c r="H160">
        <v>77.424000000000007</v>
      </c>
      <c r="I160">
        <v>80.317999999999998</v>
      </c>
      <c r="J160">
        <v>80.575999999999993</v>
      </c>
      <c r="K160">
        <v>79.212000000000003</v>
      </c>
      <c r="L160">
        <v>75.135999999999996</v>
      </c>
      <c r="M160">
        <v>68.652000000000001</v>
      </c>
      <c r="N160">
        <v>61.338000000000001</v>
      </c>
      <c r="O160">
        <v>51.985300000000002</v>
      </c>
      <c r="R160" s="5">
        <f t="shared" si="190"/>
        <v>65.935008134959133</v>
      </c>
      <c r="S160" s="5">
        <f t="shared" si="191"/>
        <v>68.545925234739258</v>
      </c>
      <c r="T160" s="5">
        <f t="shared" si="192"/>
        <v>71.027247813613343</v>
      </c>
      <c r="U160" s="5">
        <f t="shared" si="193"/>
        <v>72.769565318900376</v>
      </c>
      <c r="V160" s="5">
        <f t="shared" si="194"/>
        <v>76.639379383979687</v>
      </c>
      <c r="W160" s="5">
        <f t="shared" si="195"/>
        <v>78.333399195527747</v>
      </c>
      <c r="X160" s="5">
        <f t="shared" si="196"/>
        <v>80.084257115512315</v>
      </c>
      <c r="Y160" s="5">
        <f t="shared" si="197"/>
        <v>79.608593787682807</v>
      </c>
      <c r="Z160" s="5">
        <f t="shared" si="198"/>
        <v>77.969911300757545</v>
      </c>
      <c r="AA160" s="5">
        <f t="shared" si="199"/>
        <v>74.372426743825599</v>
      </c>
      <c r="AB160" s="5">
        <f t="shared" si="200"/>
        <v>68.588960253153559</v>
      </c>
      <c r="AC160" s="5">
        <f t="shared" si="201"/>
        <v>60.359110828040343</v>
      </c>
      <c r="AD160" s="5">
        <f t="shared" si="202"/>
        <v>50.093218151647072</v>
      </c>
      <c r="AE160" s="5"/>
      <c r="AG160" s="5">
        <f t="shared" si="283"/>
        <v>0.54999186504086595</v>
      </c>
      <c r="AH160" s="5">
        <f t="shared" si="283"/>
        <v>-0.57592523473925894</v>
      </c>
      <c r="AI160" s="5">
        <f t="shared" si="283"/>
        <v>-0.90624781361334783</v>
      </c>
      <c r="AJ160" s="5">
        <f t="shared" si="283"/>
        <v>-0.81456531890037809</v>
      </c>
      <c r="AK160" s="5">
        <f t="shared" si="282"/>
        <v>-1.3363793839796898</v>
      </c>
      <c r="AL160" s="5">
        <f t="shared" si="282"/>
        <v>-0.90939919552774029</v>
      </c>
      <c r="AM160" s="5">
        <f t="shared" si="282"/>
        <v>0.23374288448768255</v>
      </c>
      <c r="AN160" s="5">
        <f t="shared" si="282"/>
        <v>0.96740621231718649</v>
      </c>
      <c r="AO160" s="5">
        <f t="shared" si="281"/>
        <v>1.2420886992424585</v>
      </c>
      <c r="AP160" s="5">
        <f t="shared" si="189"/>
        <v>0.76357325617439642</v>
      </c>
      <c r="AQ160" s="5">
        <f t="shared" si="189"/>
        <v>6.3039746846442313E-2</v>
      </c>
      <c r="AR160" s="5">
        <f t="shared" si="189"/>
        <v>0.97888917195965774</v>
      </c>
      <c r="AS160" s="5">
        <f t="shared" si="189"/>
        <v>1.8920818483529303</v>
      </c>
      <c r="AV160" s="2">
        <f t="shared" si="203"/>
        <v>65.935007577223232</v>
      </c>
      <c r="AW160" s="2">
        <f t="shared" si="204"/>
        <v>68.269187961242281</v>
      </c>
      <c r="AX160" s="2">
        <f t="shared" si="205"/>
        <v>70.089397912470162</v>
      </c>
      <c r="AY160" s="2">
        <f t="shared" si="206"/>
        <v>71.116621904078215</v>
      </c>
      <c r="AZ160" s="2">
        <f t="shared" si="207"/>
        <v>73.64930918358688</v>
      </c>
      <c r="BA160" s="2">
        <f t="shared" si="208"/>
        <v>75.471330539091113</v>
      </c>
      <c r="BB160" s="2">
        <f t="shared" si="209"/>
        <v>76.457692440402113</v>
      </c>
      <c r="BC160" s="2">
        <f t="shared" si="210"/>
        <v>74.775689196732671</v>
      </c>
      <c r="BD160" s="2">
        <f t="shared" si="211"/>
        <v>72.098907550007539</v>
      </c>
      <c r="BE160" s="2">
        <f t="shared" si="212"/>
        <v>67.854995621828138</v>
      </c>
      <c r="BF160" s="2">
        <f t="shared" si="213"/>
        <v>62.592002843971983</v>
      </c>
      <c r="BG160" s="2">
        <f t="shared" si="214"/>
        <v>55.852216985837508</v>
      </c>
      <c r="BH160" s="2">
        <f t="shared" si="215"/>
        <v>46.675133548051285</v>
      </c>
      <c r="BK160" s="2" t="str">
        <f t="shared" si="216"/>
        <v/>
      </c>
      <c r="BL160" s="2" t="str">
        <f t="shared" si="217"/>
        <v/>
      </c>
      <c r="BM160" s="2" t="str">
        <f t="shared" si="218"/>
        <v/>
      </c>
      <c r="BN160" s="2" t="str">
        <f t="shared" si="219"/>
        <v/>
      </c>
      <c r="BO160" s="2" t="str">
        <f t="shared" si="220"/>
        <v/>
      </c>
      <c r="BP160" s="2" t="str">
        <f t="shared" si="221"/>
        <v/>
      </c>
      <c r="BQ160" s="2" t="str">
        <f t="shared" si="222"/>
        <v/>
      </c>
      <c r="BR160" s="2" t="str">
        <f t="shared" si="223"/>
        <v/>
      </c>
      <c r="BS160" s="2" t="str">
        <f t="shared" si="224"/>
        <v/>
      </c>
      <c r="BT160" s="2" t="str">
        <f t="shared" si="225"/>
        <v/>
      </c>
      <c r="BU160" s="2" t="str">
        <f t="shared" si="226"/>
        <v/>
      </c>
      <c r="BV160" s="2" t="str">
        <f t="shared" si="227"/>
        <v/>
      </c>
      <c r="BW160" s="2" t="str">
        <f t="shared" si="228"/>
        <v/>
      </c>
      <c r="BZ160" s="2" t="str">
        <f t="shared" si="229"/>
        <v/>
      </c>
      <c r="CA160" s="2" t="str">
        <f t="shared" si="230"/>
        <v/>
      </c>
      <c r="CB160" s="2" t="str">
        <f t="shared" si="231"/>
        <v/>
      </c>
      <c r="CC160" s="2" t="str">
        <f t="shared" si="232"/>
        <v/>
      </c>
      <c r="CD160" s="2" t="str">
        <f t="shared" si="233"/>
        <v/>
      </c>
      <c r="CE160" s="2" t="str">
        <f t="shared" si="234"/>
        <v/>
      </c>
      <c r="CF160" s="2" t="str">
        <f t="shared" si="235"/>
        <v/>
      </c>
      <c r="CG160" s="2" t="str">
        <f t="shared" si="236"/>
        <v/>
      </c>
      <c r="CH160" s="2" t="str">
        <f t="shared" si="237"/>
        <v/>
      </c>
      <c r="CI160" s="2" t="str">
        <f t="shared" si="238"/>
        <v/>
      </c>
      <c r="CJ160" s="2" t="str">
        <f t="shared" si="239"/>
        <v/>
      </c>
      <c r="CK160" s="2" t="str">
        <f t="shared" si="240"/>
        <v/>
      </c>
      <c r="CL160" s="2" t="str">
        <f t="shared" si="241"/>
        <v/>
      </c>
      <c r="CO160" s="2">
        <f t="shared" si="242"/>
        <v>71.293474795358122</v>
      </c>
      <c r="CP160" s="2">
        <f t="shared" si="243"/>
        <v>70.700733990979202</v>
      </c>
      <c r="CQ160" s="2">
        <f t="shared" si="244"/>
        <v>73.137535364080364</v>
      </c>
      <c r="CR160" s="2">
        <f t="shared" si="245"/>
        <v>73.69224881150123</v>
      </c>
      <c r="CS160" s="2">
        <f t="shared" si="246"/>
        <v>76.534954177589995</v>
      </c>
      <c r="CT160" s="2">
        <f t="shared" si="247"/>
        <v>80.3612220367025</v>
      </c>
      <c r="CU160" s="2">
        <f t="shared" si="248"/>
        <v>81.074235644230441</v>
      </c>
      <c r="CV160" s="2">
        <f t="shared" si="249"/>
        <v>80.55698919734111</v>
      </c>
      <c r="CW160" s="2">
        <f t="shared" si="250"/>
        <v>77.093279136964426</v>
      </c>
      <c r="CX160" s="2">
        <f t="shared" si="251"/>
        <v>72.911551516887187</v>
      </c>
      <c r="CY160" s="2">
        <f t="shared" si="252"/>
        <v>67.582544919577373</v>
      </c>
      <c r="CZ160" s="2">
        <f t="shared" si="253"/>
        <v>59.884474798667206</v>
      </c>
      <c r="DA160" s="2">
        <f t="shared" si="254"/>
        <v>49.168674365644996</v>
      </c>
      <c r="DD160" s="2">
        <f t="shared" si="255"/>
        <v>65.891047005368478</v>
      </c>
      <c r="DE160" s="2">
        <f t="shared" si="256"/>
        <v>68.249991399143852</v>
      </c>
      <c r="DF160" s="2">
        <f t="shared" si="257"/>
        <v>70.06842692536415</v>
      </c>
      <c r="DG160" s="2">
        <f t="shared" si="258"/>
        <v>71.098541453778608</v>
      </c>
      <c r="DH160" s="2">
        <f t="shared" si="259"/>
        <v>73.630629954216388</v>
      </c>
      <c r="DI160" s="2">
        <f t="shared" si="260"/>
        <v>75.441745873944626</v>
      </c>
      <c r="DJ160" s="2">
        <f t="shared" si="261"/>
        <v>76.419333663500211</v>
      </c>
      <c r="DK160" s="2">
        <f t="shared" si="262"/>
        <v>74.730145833333324</v>
      </c>
      <c r="DL160" s="2">
        <f t="shared" si="263"/>
        <v>72.059958333333327</v>
      </c>
      <c r="DM160" s="2">
        <f t="shared" si="264"/>
        <v>67.818386287778011</v>
      </c>
      <c r="DN160" s="2">
        <f t="shared" si="265"/>
        <v>62.557075734622011</v>
      </c>
      <c r="DO160" s="2">
        <f t="shared" si="266"/>
        <v>55.820532033573834</v>
      </c>
      <c r="DP160" s="2">
        <f t="shared" si="267"/>
        <v>46.655530685369499</v>
      </c>
      <c r="DS160" s="2">
        <f t="shared" si="268"/>
        <v>0.99186281176470215</v>
      </c>
      <c r="DT160" s="2">
        <f t="shared" si="269"/>
        <v>0.99216704269049583</v>
      </c>
      <c r="DU160" s="2">
        <f t="shared" si="270"/>
        <v>0.99316707521915382</v>
      </c>
      <c r="DV160" s="2">
        <f t="shared" si="271"/>
        <v>0.99302910937667221</v>
      </c>
      <c r="DW160" s="2">
        <f t="shared" si="272"/>
        <v>0.99356847654260827</v>
      </c>
      <c r="DX160" s="2">
        <f t="shared" si="273"/>
        <v>0.99398621638408136</v>
      </c>
      <c r="DY160" s="2">
        <f t="shared" si="274"/>
        <v>0.99175948772698019</v>
      </c>
      <c r="DZ160" s="2">
        <f t="shared" si="275"/>
        <v>0.99218387031292732</v>
      </c>
      <c r="EA160" s="2">
        <f t="shared" si="276"/>
        <v>0.99226172576838101</v>
      </c>
      <c r="EB160" s="2">
        <f t="shared" si="277"/>
        <v>0.99281206628819285</v>
      </c>
      <c r="EC160" s="2">
        <f t="shared" si="278"/>
        <v>0.99304998039694781</v>
      </c>
      <c r="ED160" s="2">
        <f t="shared" si="279"/>
        <v>0.99220339603799834</v>
      </c>
      <c r="EE160" s="2">
        <f t="shared" si="280"/>
        <v>0.99219986392515425</v>
      </c>
    </row>
    <row r="161" spans="2:135" x14ac:dyDescent="0.25">
      <c r="B161" s="2">
        <v>155</v>
      </c>
      <c r="C161">
        <v>65.984999999999999</v>
      </c>
      <c r="D161">
        <v>69.167000000000002</v>
      </c>
      <c r="E161">
        <v>72.212000000000003</v>
      </c>
      <c r="F161">
        <v>74.438999999999993</v>
      </c>
      <c r="G161">
        <v>75.424000000000007</v>
      </c>
      <c r="H161">
        <v>77.152000000000001</v>
      </c>
      <c r="I161">
        <v>80.227000000000004</v>
      </c>
      <c r="J161">
        <v>79.817999999999998</v>
      </c>
      <c r="K161">
        <v>79.5</v>
      </c>
      <c r="L161">
        <v>75.652000000000001</v>
      </c>
      <c r="M161">
        <v>69.879000000000005</v>
      </c>
      <c r="N161">
        <v>62.058999999999997</v>
      </c>
      <c r="O161">
        <v>52.426499999999997</v>
      </c>
      <c r="R161" s="5">
        <f t="shared" si="190"/>
        <v>65.854399572704992</v>
      </c>
      <c r="S161" s="5">
        <f t="shared" si="191"/>
        <v>68.531074090255785</v>
      </c>
      <c r="T161" s="5">
        <f t="shared" si="192"/>
        <v>71.009119971658293</v>
      </c>
      <c r="U161" s="5">
        <f t="shared" si="193"/>
        <v>72.767662044826835</v>
      </c>
      <c r="V161" s="5">
        <f t="shared" si="194"/>
        <v>76.426081771990937</v>
      </c>
      <c r="W161" s="5">
        <f t="shared" si="195"/>
        <v>77.859741374386971</v>
      </c>
      <c r="X161" s="5">
        <f t="shared" si="196"/>
        <v>80.252895169013286</v>
      </c>
      <c r="Y161" s="5">
        <f t="shared" si="197"/>
        <v>79.709209270832702</v>
      </c>
      <c r="Z161" s="5">
        <f t="shared" si="198"/>
        <v>78.093623252454307</v>
      </c>
      <c r="AA161" s="5">
        <f t="shared" si="199"/>
        <v>74.491746806052021</v>
      </c>
      <c r="AB161" s="5">
        <f t="shared" si="200"/>
        <v>68.830361056609405</v>
      </c>
      <c r="AC161" s="5">
        <f t="shared" si="201"/>
        <v>60.982852577164479</v>
      </c>
      <c r="AD161" s="5">
        <f t="shared" si="202"/>
        <v>50.705190932592096</v>
      </c>
      <c r="AE161" s="5"/>
      <c r="AG161" s="5">
        <f t="shared" si="283"/>
        <v>0.13060042729500765</v>
      </c>
      <c r="AH161" s="5">
        <f t="shared" si="283"/>
        <v>0.63592590974421626</v>
      </c>
      <c r="AI161" s="5">
        <f t="shared" si="283"/>
        <v>1.2028800283417098</v>
      </c>
      <c r="AJ161" s="5">
        <f t="shared" si="283"/>
        <v>1.6713379551731578</v>
      </c>
      <c r="AK161" s="5">
        <f t="shared" si="282"/>
        <v>-1.0020817719909303</v>
      </c>
      <c r="AL161" s="5">
        <f t="shared" si="282"/>
        <v>-0.70774137438696982</v>
      </c>
      <c r="AM161" s="5">
        <f t="shared" si="282"/>
        <v>-2.5895169013281816E-2</v>
      </c>
      <c r="AN161" s="5">
        <f t="shared" si="282"/>
        <v>0.10879072916729626</v>
      </c>
      <c r="AO161" s="5">
        <f t="shared" si="281"/>
        <v>1.4063767475456928</v>
      </c>
      <c r="AP161" s="5">
        <f t="shared" si="189"/>
        <v>1.1602531939479803</v>
      </c>
      <c r="AQ161" s="5">
        <f t="shared" si="189"/>
        <v>1.0486389433905998</v>
      </c>
      <c r="AR161" s="5">
        <f t="shared" si="189"/>
        <v>1.0761474228355183</v>
      </c>
      <c r="AS161" s="5">
        <f t="shared" si="189"/>
        <v>1.7213090674079012</v>
      </c>
      <c r="AV161" s="2">
        <f t="shared" si="203"/>
        <v>65.854398921427716</v>
      </c>
      <c r="AW161" s="2">
        <f t="shared" si="204"/>
        <v>68.217927665469617</v>
      </c>
      <c r="AX161" s="2">
        <f t="shared" si="205"/>
        <v>70.033467755529628</v>
      </c>
      <c r="AY161" s="2">
        <f t="shared" si="206"/>
        <v>71.076651738844177</v>
      </c>
      <c r="AZ161" s="2">
        <f t="shared" si="207"/>
        <v>73.619231986895684</v>
      </c>
      <c r="BA161" s="2">
        <f t="shared" si="208"/>
        <v>75.428248276739424</v>
      </c>
      <c r="BB161" s="2">
        <f t="shared" si="209"/>
        <v>76.411232211500263</v>
      </c>
      <c r="BC161" s="2">
        <f t="shared" si="210"/>
        <v>74.712691345492445</v>
      </c>
      <c r="BD161" s="2">
        <f t="shared" si="211"/>
        <v>72.038699748090494</v>
      </c>
      <c r="BE161" s="2">
        <f t="shared" si="212"/>
        <v>67.795620733664038</v>
      </c>
      <c r="BF161" s="2">
        <f t="shared" si="213"/>
        <v>62.538839078512247</v>
      </c>
      <c r="BG161" s="2">
        <f t="shared" si="214"/>
        <v>55.806605254280143</v>
      </c>
      <c r="BH161" s="2">
        <f t="shared" si="215"/>
        <v>46.65073352153685</v>
      </c>
      <c r="BK161" s="2" t="str">
        <f t="shared" si="216"/>
        <v/>
      </c>
      <c r="BL161" s="2" t="str">
        <f t="shared" si="217"/>
        <v/>
      </c>
      <c r="BM161" s="2" t="str">
        <f t="shared" si="218"/>
        <v/>
      </c>
      <c r="BN161" s="2" t="str">
        <f t="shared" si="219"/>
        <v/>
      </c>
      <c r="BO161" s="2" t="str">
        <f t="shared" si="220"/>
        <v/>
      </c>
      <c r="BP161" s="2" t="str">
        <f t="shared" si="221"/>
        <v/>
      </c>
      <c r="BQ161" s="2" t="str">
        <f t="shared" si="222"/>
        <v/>
      </c>
      <c r="BR161" s="2" t="str">
        <f t="shared" si="223"/>
        <v/>
      </c>
      <c r="BS161" s="2" t="str">
        <f t="shared" si="224"/>
        <v/>
      </c>
      <c r="BT161" s="2" t="str">
        <f t="shared" si="225"/>
        <v/>
      </c>
      <c r="BU161" s="2" t="str">
        <f t="shared" si="226"/>
        <v/>
      </c>
      <c r="BV161" s="2" t="str">
        <f t="shared" si="227"/>
        <v/>
      </c>
      <c r="BW161" s="2" t="str">
        <f t="shared" si="228"/>
        <v/>
      </c>
      <c r="BZ161" s="2" t="str">
        <f t="shared" si="229"/>
        <v/>
      </c>
      <c r="CA161" s="2" t="str">
        <f t="shared" si="230"/>
        <v/>
      </c>
      <c r="CB161" s="2" t="str">
        <f t="shared" si="231"/>
        <v/>
      </c>
      <c r="CC161" s="2" t="str">
        <f t="shared" si="232"/>
        <v/>
      </c>
      <c r="CD161" s="2" t="str">
        <f t="shared" si="233"/>
        <v/>
      </c>
      <c r="CE161" s="2" t="str">
        <f t="shared" si="234"/>
        <v/>
      </c>
      <c r="CF161" s="2" t="str">
        <f t="shared" si="235"/>
        <v/>
      </c>
      <c r="CG161" s="2" t="str">
        <f t="shared" si="236"/>
        <v/>
      </c>
      <c r="CH161" s="2" t="str">
        <f t="shared" si="237"/>
        <v/>
      </c>
      <c r="CI161" s="2" t="str">
        <f t="shared" si="238"/>
        <v/>
      </c>
      <c r="CJ161" s="2" t="str">
        <f t="shared" si="239"/>
        <v/>
      </c>
      <c r="CK161" s="2" t="str">
        <f t="shared" si="240"/>
        <v/>
      </c>
      <c r="CL161" s="2" t="str">
        <f t="shared" si="241"/>
        <v/>
      </c>
      <c r="CO161" s="2">
        <f t="shared" si="242"/>
        <v>71.302235517498659</v>
      </c>
      <c r="CP161" s="2">
        <f t="shared" si="243"/>
        <v>70.683820992260436</v>
      </c>
      <c r="CQ161" s="2">
        <f t="shared" si="244"/>
        <v>73.129221885835705</v>
      </c>
      <c r="CR161" s="2">
        <f t="shared" si="245"/>
        <v>73.688578481012655</v>
      </c>
      <c r="CS161" s="2">
        <f t="shared" si="246"/>
        <v>76.546754003129664</v>
      </c>
      <c r="CT161" s="2">
        <f t="shared" si="247"/>
        <v>80.393927976318096</v>
      </c>
      <c r="CU161" s="2">
        <f t="shared" si="248"/>
        <v>81.106572126388542</v>
      </c>
      <c r="CV161" s="2">
        <f t="shared" si="249"/>
        <v>80.58857197671162</v>
      </c>
      <c r="CW161" s="2">
        <f t="shared" si="250"/>
        <v>77.114519034601585</v>
      </c>
      <c r="CX161" s="2">
        <f t="shared" si="251"/>
        <v>72.933724894514768</v>
      </c>
      <c r="CY161" s="2">
        <f t="shared" si="252"/>
        <v>67.611166903510323</v>
      </c>
      <c r="CZ161" s="2">
        <f t="shared" si="253"/>
        <v>59.90820278808021</v>
      </c>
      <c r="DA161" s="2">
        <f t="shared" si="254"/>
        <v>49.184348123333749</v>
      </c>
      <c r="DD161" s="2">
        <f t="shared" si="255"/>
        <v>65.813637733928999</v>
      </c>
      <c r="DE161" s="2">
        <f t="shared" si="256"/>
        <v>68.200172887397628</v>
      </c>
      <c r="DF161" s="2">
        <f t="shared" si="257"/>
        <v>70.014043213547382</v>
      </c>
      <c r="DG161" s="2">
        <f t="shared" si="258"/>
        <v>71.059929774966037</v>
      </c>
      <c r="DH161" s="2">
        <f t="shared" si="259"/>
        <v>73.601949102545831</v>
      </c>
      <c r="DI161" s="2">
        <f t="shared" si="260"/>
        <v>75.4008485558806</v>
      </c>
      <c r="DJ161" s="2">
        <f t="shared" si="261"/>
        <v>76.375651478991401</v>
      </c>
      <c r="DK161" s="2">
        <f t="shared" si="262"/>
        <v>74.670475785106504</v>
      </c>
      <c r="DL161" s="2">
        <f t="shared" si="263"/>
        <v>72.002598349408927</v>
      </c>
      <c r="DM161" s="2">
        <f t="shared" si="264"/>
        <v>67.761694166297175</v>
      </c>
      <c r="DN161" s="2">
        <f t="shared" si="265"/>
        <v>62.506463149685871</v>
      </c>
      <c r="DO161" s="2">
        <f t="shared" si="266"/>
        <v>55.77721131393843</v>
      </c>
      <c r="DP161" s="2">
        <f t="shared" si="267"/>
        <v>46.632568179933735</v>
      </c>
      <c r="DS161" s="2">
        <f t="shared" si="268"/>
        <v>0.99257347885451863</v>
      </c>
      <c r="DT161" s="2">
        <f t="shared" si="269"/>
        <v>0.99285133105723122</v>
      </c>
      <c r="DU161" s="2">
        <f t="shared" si="270"/>
        <v>0.9937645496372195</v>
      </c>
      <c r="DV161" s="2">
        <f t="shared" si="271"/>
        <v>0.99363857032714964</v>
      </c>
      <c r="DW161" s="2">
        <f t="shared" si="272"/>
        <v>0.99413105963440018</v>
      </c>
      <c r="DX161" s="2">
        <f t="shared" si="273"/>
        <v>0.99451246043740438</v>
      </c>
      <c r="DY161" s="2">
        <f t="shared" si="274"/>
        <v>0.99247911027033753</v>
      </c>
      <c r="DZ161" s="2">
        <f t="shared" si="275"/>
        <v>0.99286669918514892</v>
      </c>
      <c r="EA161" s="2">
        <f t="shared" si="276"/>
        <v>0.99293780148308286</v>
      </c>
      <c r="EB161" s="2">
        <f t="shared" si="277"/>
        <v>0.99344037784196348</v>
      </c>
      <c r="EC161" s="2">
        <f t="shared" si="278"/>
        <v>0.99365762826057813</v>
      </c>
      <c r="ED161" s="2">
        <f t="shared" si="279"/>
        <v>0.99288453134660248</v>
      </c>
      <c r="EE161" s="2">
        <f t="shared" si="280"/>
        <v>0.9928813055960819</v>
      </c>
    </row>
    <row r="162" spans="2:135" x14ac:dyDescent="0.25">
      <c r="B162" s="2">
        <v>156</v>
      </c>
      <c r="C162">
        <v>64.938999999999993</v>
      </c>
      <c r="D162">
        <v>70.182000000000002</v>
      </c>
      <c r="E162">
        <v>71.227000000000004</v>
      </c>
      <c r="F162">
        <v>73.045000000000002</v>
      </c>
      <c r="G162">
        <v>75.545000000000002</v>
      </c>
      <c r="H162">
        <v>77.182000000000002</v>
      </c>
      <c r="I162">
        <v>79.317999999999998</v>
      </c>
      <c r="J162">
        <v>78.97</v>
      </c>
      <c r="K162">
        <v>78.894000000000005</v>
      </c>
      <c r="L162">
        <v>74.409000000000006</v>
      </c>
      <c r="M162">
        <v>68.332999999999998</v>
      </c>
      <c r="N162">
        <v>63.426000000000002</v>
      </c>
      <c r="O162">
        <v>52.4559</v>
      </c>
      <c r="R162" s="5">
        <f t="shared" si="190"/>
        <v>65.774012164240176</v>
      </c>
      <c r="S162" s="5">
        <f t="shared" si="191"/>
        <v>68.507879155498514</v>
      </c>
      <c r="T162" s="5">
        <f t="shared" si="192"/>
        <v>70.954218242387455</v>
      </c>
      <c r="U162" s="5">
        <f t="shared" si="193"/>
        <v>72.700501500140362</v>
      </c>
      <c r="V162" s="5">
        <f t="shared" si="194"/>
        <v>76.120866069512147</v>
      </c>
      <c r="W162" s="5">
        <f t="shared" si="195"/>
        <v>77.367573346335789</v>
      </c>
      <c r="X162" s="5">
        <f t="shared" si="196"/>
        <v>80.275949821927512</v>
      </c>
      <c r="Y162" s="5">
        <f t="shared" si="197"/>
        <v>79.614237333797107</v>
      </c>
      <c r="Z162" s="5">
        <f t="shared" si="198"/>
        <v>77.98009558984532</v>
      </c>
      <c r="AA162" s="5">
        <f t="shared" si="199"/>
        <v>74.351680176003768</v>
      </c>
      <c r="AB162" s="5">
        <f t="shared" si="200"/>
        <v>68.836791381092652</v>
      </c>
      <c r="AC162" s="5">
        <f t="shared" si="201"/>
        <v>61.485866801079972</v>
      </c>
      <c r="AD162" s="5">
        <f t="shared" si="202"/>
        <v>51.260329594490372</v>
      </c>
      <c r="AE162" s="5"/>
      <c r="AG162" s="5">
        <f t="shared" si="283"/>
        <v>-0.8350121642401831</v>
      </c>
      <c r="AH162" s="5">
        <f t="shared" si="283"/>
        <v>1.6741208445014877</v>
      </c>
      <c r="AI162" s="5">
        <f t="shared" si="283"/>
        <v>0.27278175761254886</v>
      </c>
      <c r="AJ162" s="5">
        <f t="shared" si="283"/>
        <v>0.34449849985963965</v>
      </c>
      <c r="AK162" s="5">
        <f t="shared" si="282"/>
        <v>-0.57586606951214492</v>
      </c>
      <c r="AL162" s="5">
        <f t="shared" si="282"/>
        <v>-0.18557334633578648</v>
      </c>
      <c r="AM162" s="5">
        <f t="shared" si="282"/>
        <v>-0.95794982192751377</v>
      </c>
      <c r="AN162" s="5">
        <f t="shared" si="282"/>
        <v>-0.64423733379710768</v>
      </c>
      <c r="AO162" s="5">
        <f t="shared" si="281"/>
        <v>0.91390441015468582</v>
      </c>
      <c r="AP162" s="5">
        <f t="shared" si="189"/>
        <v>5.7319823996238028E-2</v>
      </c>
      <c r="AQ162" s="5">
        <f t="shared" si="189"/>
        <v>-0.50379138109265398</v>
      </c>
      <c r="AR162" s="5">
        <f t="shared" si="189"/>
        <v>1.9401331989200301</v>
      </c>
      <c r="AS162" s="5">
        <f t="shared" si="189"/>
        <v>1.1955704055096277</v>
      </c>
      <c r="AV162" s="2">
        <f t="shared" si="203"/>
        <v>65.774011431929196</v>
      </c>
      <c r="AW162" s="2">
        <f t="shared" si="204"/>
        <v>68.166771785216682</v>
      </c>
      <c r="AX162" s="2">
        <f t="shared" si="205"/>
        <v>69.977646755438286</v>
      </c>
      <c r="AY162" s="2">
        <f t="shared" si="206"/>
        <v>71.036780082078607</v>
      </c>
      <c r="AZ162" s="2">
        <f t="shared" si="207"/>
        <v>73.589255358862218</v>
      </c>
      <c r="BA162" s="2">
        <f t="shared" si="208"/>
        <v>75.385320691620805</v>
      </c>
      <c r="BB162" s="2">
        <f t="shared" si="209"/>
        <v>76.364962563864154</v>
      </c>
      <c r="BC162" s="2">
        <f t="shared" si="210"/>
        <v>74.649924997613084</v>
      </c>
      <c r="BD162" s="2">
        <f t="shared" si="211"/>
        <v>71.97869026554838</v>
      </c>
      <c r="BE162" s="2">
        <f t="shared" si="212"/>
        <v>67.736433392035167</v>
      </c>
      <c r="BF162" s="2">
        <f t="shared" si="213"/>
        <v>62.485852823282549</v>
      </c>
      <c r="BG162" s="2">
        <f t="shared" si="214"/>
        <v>55.761150358267081</v>
      </c>
      <c r="BH162" s="2">
        <f t="shared" si="215"/>
        <v>46.626434042924494</v>
      </c>
      <c r="BK162" s="2" t="str">
        <f t="shared" si="216"/>
        <v/>
      </c>
      <c r="BL162" s="2" t="str">
        <f t="shared" si="217"/>
        <v/>
      </c>
      <c r="BM162" s="2" t="str">
        <f t="shared" si="218"/>
        <v/>
      </c>
      <c r="BN162" s="2" t="str">
        <f t="shared" si="219"/>
        <v/>
      </c>
      <c r="BO162" s="2" t="str">
        <f t="shared" si="220"/>
        <v/>
      </c>
      <c r="BP162" s="2" t="str">
        <f t="shared" si="221"/>
        <v/>
      </c>
      <c r="BQ162" s="2" t="str">
        <f t="shared" si="222"/>
        <v/>
      </c>
      <c r="BR162" s="2" t="str">
        <f t="shared" si="223"/>
        <v/>
      </c>
      <c r="BS162" s="2" t="str">
        <f t="shared" si="224"/>
        <v/>
      </c>
      <c r="BT162" s="2" t="str">
        <f t="shared" si="225"/>
        <v/>
      </c>
      <c r="BU162" s="2" t="str">
        <f t="shared" si="226"/>
        <v/>
      </c>
      <c r="BV162" s="2" t="str">
        <f t="shared" si="227"/>
        <v/>
      </c>
      <c r="BW162" s="2" t="str">
        <f t="shared" si="228"/>
        <v/>
      </c>
      <c r="BZ162" s="2" t="str">
        <f t="shared" si="229"/>
        <v/>
      </c>
      <c r="CA162" s="2" t="str">
        <f t="shared" si="230"/>
        <v/>
      </c>
      <c r="CB162" s="2" t="str">
        <f t="shared" si="231"/>
        <v/>
      </c>
      <c r="CC162" s="2" t="str">
        <f t="shared" si="232"/>
        <v/>
      </c>
      <c r="CD162" s="2" t="str">
        <f t="shared" si="233"/>
        <v/>
      </c>
      <c r="CE162" s="2" t="str">
        <f t="shared" si="234"/>
        <v/>
      </c>
      <c r="CF162" s="2" t="str">
        <f t="shared" si="235"/>
        <v/>
      </c>
      <c r="CG162" s="2" t="str">
        <f t="shared" si="236"/>
        <v/>
      </c>
      <c r="CH162" s="2" t="str">
        <f t="shared" si="237"/>
        <v/>
      </c>
      <c r="CI162" s="2" t="str">
        <f t="shared" si="238"/>
        <v/>
      </c>
      <c r="CJ162" s="2" t="str">
        <f t="shared" si="239"/>
        <v/>
      </c>
      <c r="CK162" s="2" t="str">
        <f t="shared" si="240"/>
        <v/>
      </c>
      <c r="CL162" s="2" t="str">
        <f t="shared" si="241"/>
        <v/>
      </c>
      <c r="CO162" s="2">
        <f t="shared" si="242"/>
        <v>71.310996239639195</v>
      </c>
      <c r="CP162" s="2">
        <f t="shared" si="243"/>
        <v>70.666907993541656</v>
      </c>
      <c r="CQ162" s="2">
        <f t="shared" si="244"/>
        <v>73.120908407591045</v>
      </c>
      <c r="CR162" s="2">
        <f t="shared" si="245"/>
        <v>73.684908150524095</v>
      </c>
      <c r="CS162" s="2">
        <f t="shared" si="246"/>
        <v>76.558553828669346</v>
      </c>
      <c r="CT162" s="2">
        <f t="shared" si="247"/>
        <v>80.426633915933678</v>
      </c>
      <c r="CU162" s="2">
        <f t="shared" si="248"/>
        <v>81.138908608546643</v>
      </c>
      <c r="CV162" s="2">
        <f t="shared" si="249"/>
        <v>80.620154756082115</v>
      </c>
      <c r="CW162" s="2">
        <f t="shared" si="250"/>
        <v>77.135758932238758</v>
      </c>
      <c r="CX162" s="2">
        <f t="shared" si="251"/>
        <v>72.955898272142349</v>
      </c>
      <c r="CY162" s="2">
        <f t="shared" si="252"/>
        <v>67.639788887443274</v>
      </c>
      <c r="CZ162" s="2">
        <f t="shared" si="253"/>
        <v>59.931930777493214</v>
      </c>
      <c r="DA162" s="2">
        <f t="shared" si="254"/>
        <v>49.200021881022508</v>
      </c>
      <c r="DD162" s="2">
        <f t="shared" si="255"/>
        <v>65.736228462489521</v>
      </c>
      <c r="DE162" s="2">
        <f t="shared" si="256"/>
        <v>68.150354375651418</v>
      </c>
      <c r="DF162" s="2">
        <f t="shared" si="257"/>
        <v>69.959659501730613</v>
      </c>
      <c r="DG162" s="2">
        <f t="shared" si="258"/>
        <v>71.021318096153479</v>
      </c>
      <c r="DH162" s="2">
        <f t="shared" si="259"/>
        <v>73.573268250875287</v>
      </c>
      <c r="DI162" s="2">
        <f t="shared" si="260"/>
        <v>75.359951237816574</v>
      </c>
      <c r="DJ162" s="2">
        <f t="shared" si="261"/>
        <v>76.33196929448259</v>
      </c>
      <c r="DK162" s="2">
        <f t="shared" si="262"/>
        <v>74.610805736879698</v>
      </c>
      <c r="DL162" s="2">
        <f t="shared" si="263"/>
        <v>71.945238365484528</v>
      </c>
      <c r="DM162" s="2">
        <f t="shared" si="264"/>
        <v>67.705002044816339</v>
      </c>
      <c r="DN162" s="2">
        <f t="shared" si="265"/>
        <v>62.455850564749724</v>
      </c>
      <c r="DO162" s="2">
        <f t="shared" si="266"/>
        <v>55.733890594303027</v>
      </c>
      <c r="DP162" s="2">
        <f t="shared" si="267"/>
        <v>46.609605674497963</v>
      </c>
      <c r="DS162" s="2">
        <f t="shared" si="268"/>
        <v>0.99322250343870055</v>
      </c>
      <c r="DT162" s="2">
        <f t="shared" si="269"/>
        <v>0.9934762329526573</v>
      </c>
      <c r="DU162" s="2">
        <f t="shared" si="270"/>
        <v>0.99431007989458442</v>
      </c>
      <c r="DV162" s="2">
        <f t="shared" si="271"/>
        <v>0.99419505794453666</v>
      </c>
      <c r="DW162" s="2">
        <f t="shared" si="272"/>
        <v>0.9946446972759152</v>
      </c>
      <c r="DX162" s="2">
        <f t="shared" si="273"/>
        <v>0.99499288678294362</v>
      </c>
      <c r="DY162" s="2">
        <f t="shared" si="274"/>
        <v>0.99313632496149185</v>
      </c>
      <c r="DZ162" s="2">
        <f t="shared" si="275"/>
        <v>0.99349026648171246</v>
      </c>
      <c r="EA162" s="2">
        <f t="shared" si="276"/>
        <v>0.99355519362005507</v>
      </c>
      <c r="EB162" s="2">
        <f t="shared" si="277"/>
        <v>0.99401409857325762</v>
      </c>
      <c r="EC162" s="2">
        <f t="shared" si="278"/>
        <v>0.99421245843117234</v>
      </c>
      <c r="ED162" s="2">
        <f t="shared" si="279"/>
        <v>0.99350655001512111</v>
      </c>
      <c r="EE162" s="2">
        <f t="shared" si="280"/>
        <v>0.99350360440760421</v>
      </c>
    </row>
    <row r="163" spans="2:135" x14ac:dyDescent="0.25">
      <c r="B163" s="2">
        <v>157</v>
      </c>
      <c r="C163">
        <v>65.561000000000007</v>
      </c>
      <c r="D163">
        <v>68.590999999999994</v>
      </c>
      <c r="E163">
        <v>69.227000000000004</v>
      </c>
      <c r="F163">
        <v>72.454999999999998</v>
      </c>
      <c r="G163">
        <v>75.317999999999998</v>
      </c>
      <c r="H163">
        <v>75.242000000000004</v>
      </c>
      <c r="I163">
        <v>78.984999999999999</v>
      </c>
      <c r="J163">
        <v>78.015000000000001</v>
      </c>
      <c r="K163">
        <v>76.561000000000007</v>
      </c>
      <c r="L163">
        <v>73.167000000000002</v>
      </c>
      <c r="M163">
        <v>68.332999999999998</v>
      </c>
      <c r="N163">
        <v>62.984999999999999</v>
      </c>
      <c r="O163">
        <v>52.720599999999997</v>
      </c>
      <c r="R163" s="5">
        <f t="shared" si="190"/>
        <v>65.693831970570699</v>
      </c>
      <c r="S163" s="5">
        <f t="shared" si="191"/>
        <v>68.473396454009887</v>
      </c>
      <c r="T163" s="5">
        <f t="shared" si="192"/>
        <v>70.862431126742322</v>
      </c>
      <c r="U163" s="5">
        <f t="shared" si="193"/>
        <v>72.571204327226482</v>
      </c>
      <c r="V163" s="5">
        <f t="shared" si="194"/>
        <v>75.753261464516882</v>
      </c>
      <c r="W163" s="5">
        <f t="shared" si="195"/>
        <v>76.893273880069444</v>
      </c>
      <c r="X163" s="5">
        <f t="shared" si="196"/>
        <v>80.145328769334441</v>
      </c>
      <c r="Y163" s="5">
        <f t="shared" si="197"/>
        <v>79.327428051507454</v>
      </c>
      <c r="Z163" s="5">
        <f t="shared" si="198"/>
        <v>77.635564479479754</v>
      </c>
      <c r="AA163" s="5">
        <f t="shared" si="199"/>
        <v>73.961530908445738</v>
      </c>
      <c r="AB163" s="5">
        <f t="shared" si="200"/>
        <v>68.601503977198874</v>
      </c>
      <c r="AC163" s="5">
        <f t="shared" si="201"/>
        <v>61.812533974485682</v>
      </c>
      <c r="AD163" s="5">
        <f t="shared" si="202"/>
        <v>51.70520200366574</v>
      </c>
      <c r="AE163" s="5"/>
      <c r="AG163" s="5">
        <f t="shared" si="283"/>
        <v>-0.13283197057069174</v>
      </c>
      <c r="AH163" s="5">
        <f t="shared" si="283"/>
        <v>0.11760354599010725</v>
      </c>
      <c r="AI163" s="5">
        <f t="shared" si="283"/>
        <v>-1.6354311267423185</v>
      </c>
      <c r="AJ163" s="5">
        <f t="shared" si="283"/>
        <v>-0.11620432722648388</v>
      </c>
      <c r="AK163" s="5">
        <f t="shared" si="282"/>
        <v>-0.43526146451688419</v>
      </c>
      <c r="AL163" s="5">
        <f t="shared" si="282"/>
        <v>-1.6512738800694393</v>
      </c>
      <c r="AM163" s="5">
        <f t="shared" si="282"/>
        <v>-1.1603287693344413</v>
      </c>
      <c r="AN163" s="5">
        <f t="shared" si="282"/>
        <v>-1.3124280515074531</v>
      </c>
      <c r="AO163" s="5">
        <f t="shared" si="281"/>
        <v>-1.0745644794797471</v>
      </c>
      <c r="AP163" s="5">
        <f t="shared" si="189"/>
        <v>-0.79453090844573637</v>
      </c>
      <c r="AQ163" s="5">
        <f t="shared" si="189"/>
        <v>-0.26850397719887553</v>
      </c>
      <c r="AR163" s="5">
        <f t="shared" si="189"/>
        <v>1.1724660255143178</v>
      </c>
      <c r="AS163" s="5">
        <f t="shared" si="189"/>
        <v>1.0153979963342579</v>
      </c>
      <c r="AV163" s="2">
        <f t="shared" si="203"/>
        <v>65.693831177672493</v>
      </c>
      <c r="AW163" s="2">
        <f t="shared" si="204"/>
        <v>68.115713210948655</v>
      </c>
      <c r="AX163" s="2">
        <f t="shared" si="205"/>
        <v>69.921927767926036</v>
      </c>
      <c r="AY163" s="2">
        <f t="shared" si="206"/>
        <v>70.997000202408202</v>
      </c>
      <c r="AZ163" s="2">
        <f t="shared" si="207"/>
        <v>73.559372493280179</v>
      </c>
      <c r="BA163" s="2">
        <f t="shared" si="208"/>
        <v>75.342537595185874</v>
      </c>
      <c r="BB163" s="2">
        <f t="shared" si="209"/>
        <v>76.318871657718176</v>
      </c>
      <c r="BC163" s="2">
        <f t="shared" si="210"/>
        <v>74.58737539931721</v>
      </c>
      <c r="BD163" s="2">
        <f t="shared" si="211"/>
        <v>71.918866438648479</v>
      </c>
      <c r="BE163" s="2">
        <f t="shared" si="212"/>
        <v>67.677421528698957</v>
      </c>
      <c r="BF163" s="2">
        <f t="shared" si="213"/>
        <v>62.433032742907429</v>
      </c>
      <c r="BG163" s="2">
        <f t="shared" si="214"/>
        <v>55.715842583467882</v>
      </c>
      <c r="BH163" s="2">
        <f t="shared" si="215"/>
        <v>46.602228643808985</v>
      </c>
      <c r="BK163" s="2" t="str">
        <f t="shared" si="216"/>
        <v/>
      </c>
      <c r="BL163" s="2" t="str">
        <f t="shared" si="217"/>
        <v/>
      </c>
      <c r="BM163" s="2" t="str">
        <f t="shared" si="218"/>
        <v/>
      </c>
      <c r="BN163" s="2" t="str">
        <f t="shared" si="219"/>
        <v/>
      </c>
      <c r="BO163" s="2" t="str">
        <f t="shared" si="220"/>
        <v/>
      </c>
      <c r="BP163" s="2" t="str">
        <f t="shared" si="221"/>
        <v/>
      </c>
      <c r="BQ163" s="2" t="str">
        <f t="shared" si="222"/>
        <v/>
      </c>
      <c r="BR163" s="2" t="str">
        <f t="shared" si="223"/>
        <v/>
      </c>
      <c r="BS163" s="2" t="str">
        <f t="shared" si="224"/>
        <v/>
      </c>
      <c r="BT163" s="2" t="str">
        <f t="shared" si="225"/>
        <v/>
      </c>
      <c r="BU163" s="2" t="str">
        <f t="shared" si="226"/>
        <v/>
      </c>
      <c r="BV163" s="2" t="str">
        <f t="shared" si="227"/>
        <v/>
      </c>
      <c r="BW163" s="2" t="str">
        <f t="shared" si="228"/>
        <v/>
      </c>
      <c r="BZ163" s="2" t="str">
        <f t="shared" si="229"/>
        <v/>
      </c>
      <c r="CA163" s="2" t="str">
        <f t="shared" si="230"/>
        <v/>
      </c>
      <c r="CB163" s="2" t="str">
        <f t="shared" si="231"/>
        <v/>
      </c>
      <c r="CC163" s="2" t="str">
        <f t="shared" si="232"/>
        <v/>
      </c>
      <c r="CD163" s="2" t="str">
        <f t="shared" si="233"/>
        <v/>
      </c>
      <c r="CE163" s="2" t="str">
        <f t="shared" si="234"/>
        <v/>
      </c>
      <c r="CF163" s="2" t="str">
        <f t="shared" si="235"/>
        <v/>
      </c>
      <c r="CG163" s="2" t="str">
        <f t="shared" si="236"/>
        <v/>
      </c>
      <c r="CH163" s="2" t="str">
        <f t="shared" si="237"/>
        <v/>
      </c>
      <c r="CI163" s="2" t="str">
        <f t="shared" si="238"/>
        <v/>
      </c>
      <c r="CJ163" s="2" t="str">
        <f t="shared" si="239"/>
        <v/>
      </c>
      <c r="CK163" s="2" t="str">
        <f t="shared" si="240"/>
        <v/>
      </c>
      <c r="CL163" s="2" t="str">
        <f t="shared" si="241"/>
        <v/>
      </c>
      <c r="CO163" s="2">
        <f t="shared" si="242"/>
        <v>71.319756961779731</v>
      </c>
      <c r="CP163" s="2">
        <f t="shared" si="243"/>
        <v>70.64999499482289</v>
      </c>
      <c r="CQ163" s="2">
        <f t="shared" si="244"/>
        <v>73.112594929346386</v>
      </c>
      <c r="CR163" s="2">
        <f t="shared" si="245"/>
        <v>73.68123782003552</v>
      </c>
      <c r="CS163" s="2">
        <f t="shared" si="246"/>
        <v>76.570353654209029</v>
      </c>
      <c r="CT163" s="2">
        <f t="shared" si="247"/>
        <v>80.459339855549274</v>
      </c>
      <c r="CU163" s="2">
        <f t="shared" si="248"/>
        <v>81.171245090704744</v>
      </c>
      <c r="CV163" s="2">
        <f t="shared" si="249"/>
        <v>80.651737535452625</v>
      </c>
      <c r="CW163" s="2">
        <f t="shared" si="250"/>
        <v>77.156998829875917</v>
      </c>
      <c r="CX163" s="2">
        <f t="shared" si="251"/>
        <v>72.978071649769944</v>
      </c>
      <c r="CY163" s="2">
        <f t="shared" si="252"/>
        <v>67.668410871376224</v>
      </c>
      <c r="CZ163" s="2">
        <f t="shared" si="253"/>
        <v>59.955658766906218</v>
      </c>
      <c r="DA163" s="2">
        <f t="shared" si="254"/>
        <v>49.21569563871126</v>
      </c>
      <c r="DD163" s="2">
        <f t="shared" si="255"/>
        <v>65.658819191050057</v>
      </c>
      <c r="DE163" s="2">
        <f t="shared" si="256"/>
        <v>68.100535863905208</v>
      </c>
      <c r="DF163" s="2">
        <f t="shared" si="257"/>
        <v>69.905275789913844</v>
      </c>
      <c r="DG163" s="2">
        <f t="shared" si="258"/>
        <v>70.982706417340907</v>
      </c>
      <c r="DH163" s="2">
        <f t="shared" si="259"/>
        <v>73.544587399204744</v>
      </c>
      <c r="DI163" s="2">
        <f t="shared" si="260"/>
        <v>75.319053919752548</v>
      </c>
      <c r="DJ163" s="2">
        <f t="shared" si="261"/>
        <v>76.288287109973794</v>
      </c>
      <c r="DK163" s="2">
        <f t="shared" si="262"/>
        <v>74.551135688652877</v>
      </c>
      <c r="DL163" s="2">
        <f t="shared" si="263"/>
        <v>71.887878381560128</v>
      </c>
      <c r="DM163" s="2">
        <f t="shared" si="264"/>
        <v>67.648309923335503</v>
      </c>
      <c r="DN163" s="2">
        <f t="shared" si="265"/>
        <v>62.405237979813577</v>
      </c>
      <c r="DO163" s="2">
        <f t="shared" si="266"/>
        <v>55.690569874667624</v>
      </c>
      <c r="DP163" s="2">
        <f t="shared" si="267"/>
        <v>46.586643169062199</v>
      </c>
      <c r="DS163" s="2">
        <f t="shared" si="268"/>
        <v>0.99381516136717274</v>
      </c>
      <c r="DT163" s="2">
        <f t="shared" si="269"/>
        <v>0.99404683649979453</v>
      </c>
      <c r="DU163" s="2">
        <f t="shared" si="270"/>
        <v>0.99480813187329487</v>
      </c>
      <c r="DV163" s="2">
        <f t="shared" si="271"/>
        <v>0.99470312442796571</v>
      </c>
      <c r="DW163" s="2">
        <f t="shared" si="272"/>
        <v>0.99511360335552113</v>
      </c>
      <c r="DX163" s="2">
        <f t="shared" si="273"/>
        <v>0.99543144569647557</v>
      </c>
      <c r="DY163" s="2">
        <f t="shared" si="274"/>
        <v>0.99373647124036879</v>
      </c>
      <c r="DZ163" s="2">
        <f t="shared" si="275"/>
        <v>0.99405964992071238</v>
      </c>
      <c r="EA163" s="2">
        <f t="shared" si="276"/>
        <v>0.99411893172830113</v>
      </c>
      <c r="EB163" s="2">
        <f t="shared" si="277"/>
        <v>0.99453791616629672</v>
      </c>
      <c r="EC163" s="2">
        <f t="shared" si="278"/>
        <v>0.99471901005980512</v>
      </c>
      <c r="ED163" s="2">
        <f t="shared" si="279"/>
        <v>0.99407451768561095</v>
      </c>
      <c r="EE163" s="2">
        <f t="shared" si="280"/>
        <v>0.99407182818650053</v>
      </c>
    </row>
    <row r="164" spans="2:135" x14ac:dyDescent="0.25">
      <c r="B164" s="2">
        <v>158</v>
      </c>
      <c r="C164">
        <v>65.787999999999997</v>
      </c>
      <c r="D164">
        <v>67.757999999999996</v>
      </c>
      <c r="E164">
        <v>70.620999999999995</v>
      </c>
      <c r="F164">
        <v>70.864000000000004</v>
      </c>
      <c r="G164">
        <v>74.135999999999996</v>
      </c>
      <c r="H164">
        <v>75.864000000000004</v>
      </c>
      <c r="I164">
        <v>78.652000000000001</v>
      </c>
      <c r="J164">
        <v>76.620999999999995</v>
      </c>
      <c r="K164">
        <v>75.438999999999993</v>
      </c>
      <c r="L164">
        <v>73.120999999999995</v>
      </c>
      <c r="M164">
        <v>67.864000000000004</v>
      </c>
      <c r="N164">
        <v>62.191000000000003</v>
      </c>
      <c r="O164">
        <v>53.529400000000003</v>
      </c>
      <c r="R164" s="5">
        <f t="shared" si="190"/>
        <v>65.613845762583779</v>
      </c>
      <c r="S164" s="5">
        <f t="shared" si="191"/>
        <v>68.425797407452706</v>
      </c>
      <c r="T164" s="5">
        <f t="shared" si="192"/>
        <v>70.737797177791521</v>
      </c>
      <c r="U164" s="5">
        <f t="shared" si="193"/>
        <v>72.389782487940963</v>
      </c>
      <c r="V164" s="5">
        <f t="shared" si="194"/>
        <v>75.35629845865904</v>
      </c>
      <c r="W164" s="5">
        <f t="shared" si="195"/>
        <v>76.464041845482456</v>
      </c>
      <c r="X164" s="5">
        <f t="shared" si="196"/>
        <v>79.870860813860062</v>
      </c>
      <c r="Y164" s="5">
        <f t="shared" si="197"/>
        <v>78.874531758250257</v>
      </c>
      <c r="Z164" s="5">
        <f t="shared" si="198"/>
        <v>77.092635700694274</v>
      </c>
      <c r="AA164" s="5">
        <f t="shared" si="199"/>
        <v>73.358636972053759</v>
      </c>
      <c r="AB164" s="5">
        <f t="shared" si="200"/>
        <v>68.145040290067385</v>
      </c>
      <c r="AC164" s="5">
        <f t="shared" si="201"/>
        <v>61.922913757814058</v>
      </c>
      <c r="AD164" s="5">
        <f t="shared" si="202"/>
        <v>51.992680601982343</v>
      </c>
      <c r="AE164" s="5"/>
      <c r="AG164" s="5">
        <f t="shared" si="283"/>
        <v>0.17415423741621794</v>
      </c>
      <c r="AH164" s="5">
        <f t="shared" si="283"/>
        <v>-0.66779740745270999</v>
      </c>
      <c r="AI164" s="5">
        <f t="shared" si="283"/>
        <v>-0.11679717779152554</v>
      </c>
      <c r="AJ164" s="5">
        <f t="shared" si="283"/>
        <v>-1.5257824879409583</v>
      </c>
      <c r="AK164" s="5">
        <f t="shared" si="282"/>
        <v>-1.2202984586590446</v>
      </c>
      <c r="AL164" s="5">
        <f t="shared" si="282"/>
        <v>-0.60004184548245121</v>
      </c>
      <c r="AM164" s="5">
        <f t="shared" si="282"/>
        <v>-1.2188608138600614</v>
      </c>
      <c r="AN164" s="5">
        <f t="shared" si="282"/>
        <v>-2.2535317582502614</v>
      </c>
      <c r="AO164" s="5">
        <f t="shared" si="281"/>
        <v>-1.6536357006942808</v>
      </c>
      <c r="AP164" s="5">
        <f t="shared" si="189"/>
        <v>-0.23763697205376388</v>
      </c>
      <c r="AQ164" s="5">
        <f t="shared" si="189"/>
        <v>-0.28104029006738074</v>
      </c>
      <c r="AR164" s="5">
        <f t="shared" si="189"/>
        <v>0.26808624218594446</v>
      </c>
      <c r="AS164" s="5">
        <f t="shared" si="189"/>
        <v>1.5367193980176594</v>
      </c>
      <c r="AV164" s="2">
        <f t="shared" si="203"/>
        <v>65.613844935914898</v>
      </c>
      <c r="AW164" s="2">
        <f t="shared" si="204"/>
        <v>68.064745260723541</v>
      </c>
      <c r="AX164" s="2">
        <f t="shared" si="205"/>
        <v>69.866304047561087</v>
      </c>
      <c r="AY164" s="2">
        <f t="shared" si="206"/>
        <v>70.957305777625692</v>
      </c>
      <c r="AZ164" s="2">
        <f t="shared" si="207"/>
        <v>73.529576991178885</v>
      </c>
      <c r="BA164" s="2">
        <f t="shared" si="208"/>
        <v>75.299889377646011</v>
      </c>
      <c r="BB164" s="2">
        <f t="shared" si="209"/>
        <v>76.272948234660802</v>
      </c>
      <c r="BC164" s="2">
        <f t="shared" si="210"/>
        <v>74.525028569382286</v>
      </c>
      <c r="BD164" s="2">
        <f t="shared" si="211"/>
        <v>71.859216270054816</v>
      </c>
      <c r="BE164" s="2">
        <f t="shared" si="212"/>
        <v>67.618573723505406</v>
      </c>
      <c r="BF164" s="2">
        <f t="shared" si="213"/>
        <v>62.38036810100045</v>
      </c>
      <c r="BG164" s="2">
        <f t="shared" si="214"/>
        <v>55.670672690122267</v>
      </c>
      <c r="BH164" s="2">
        <f t="shared" si="215"/>
        <v>46.578111201872197</v>
      </c>
      <c r="BK164" s="2" t="str">
        <f t="shared" si="216"/>
        <v/>
      </c>
      <c r="BL164" s="2" t="str">
        <f t="shared" si="217"/>
        <v/>
      </c>
      <c r="BM164" s="2" t="str">
        <f t="shared" si="218"/>
        <v/>
      </c>
      <c r="BN164" s="2" t="str">
        <f t="shared" si="219"/>
        <v/>
      </c>
      <c r="BO164" s="2" t="str">
        <f t="shared" si="220"/>
        <v/>
      </c>
      <c r="BP164" s="2" t="str">
        <f t="shared" si="221"/>
        <v/>
      </c>
      <c r="BQ164" s="2" t="str">
        <f t="shared" si="222"/>
        <v/>
      </c>
      <c r="BR164" s="2" t="str">
        <f t="shared" si="223"/>
        <v/>
      </c>
      <c r="BS164" s="2" t="str">
        <f t="shared" si="224"/>
        <v/>
      </c>
      <c r="BT164" s="2" t="str">
        <f t="shared" si="225"/>
        <v/>
      </c>
      <c r="BU164" s="2" t="str">
        <f t="shared" si="226"/>
        <v/>
      </c>
      <c r="BV164" s="2" t="str">
        <f t="shared" si="227"/>
        <v/>
      </c>
      <c r="BW164" s="2" t="str">
        <f t="shared" si="228"/>
        <v/>
      </c>
      <c r="BZ164" s="2" t="str">
        <f t="shared" si="229"/>
        <v/>
      </c>
      <c r="CA164" s="2" t="str">
        <f t="shared" si="230"/>
        <v/>
      </c>
      <c r="CB164" s="2" t="str">
        <f t="shared" si="231"/>
        <v/>
      </c>
      <c r="CC164" s="2" t="str">
        <f t="shared" si="232"/>
        <v/>
      </c>
      <c r="CD164" s="2" t="str">
        <f t="shared" si="233"/>
        <v/>
      </c>
      <c r="CE164" s="2" t="str">
        <f t="shared" si="234"/>
        <v/>
      </c>
      <c r="CF164" s="2" t="str">
        <f t="shared" si="235"/>
        <v/>
      </c>
      <c r="CG164" s="2" t="str">
        <f t="shared" si="236"/>
        <v/>
      </c>
      <c r="CH164" s="2" t="str">
        <f t="shared" si="237"/>
        <v/>
      </c>
      <c r="CI164" s="2" t="str">
        <f t="shared" si="238"/>
        <v/>
      </c>
      <c r="CJ164" s="2" t="str">
        <f t="shared" si="239"/>
        <v/>
      </c>
      <c r="CK164" s="2" t="str">
        <f t="shared" si="240"/>
        <v/>
      </c>
      <c r="CL164" s="2" t="str">
        <f t="shared" si="241"/>
        <v/>
      </c>
      <c r="CO164" s="2">
        <f t="shared" si="242"/>
        <v>71.328517683920268</v>
      </c>
      <c r="CP164" s="2">
        <f t="shared" si="243"/>
        <v>70.633081996104124</v>
      </c>
      <c r="CQ164" s="2">
        <f t="shared" si="244"/>
        <v>73.104281451101727</v>
      </c>
      <c r="CR164" s="2">
        <f t="shared" si="245"/>
        <v>73.677567489546945</v>
      </c>
      <c r="CS164" s="2">
        <f t="shared" si="246"/>
        <v>76.582153479748698</v>
      </c>
      <c r="CT164" s="2">
        <f t="shared" si="247"/>
        <v>80.49204579516487</v>
      </c>
      <c r="CU164" s="2">
        <f t="shared" si="248"/>
        <v>81.203581572862845</v>
      </c>
      <c r="CV164" s="2">
        <f t="shared" si="249"/>
        <v>80.683320314823121</v>
      </c>
      <c r="CW164" s="2">
        <f t="shared" si="250"/>
        <v>77.17823872751309</v>
      </c>
      <c r="CX164" s="2">
        <f t="shared" si="251"/>
        <v>73.000245027397526</v>
      </c>
      <c r="CY164" s="2">
        <f t="shared" si="252"/>
        <v>67.697032855309175</v>
      </c>
      <c r="CZ164" s="2">
        <f t="shared" si="253"/>
        <v>59.979386756319222</v>
      </c>
      <c r="DA164" s="2">
        <f t="shared" si="254"/>
        <v>49.231369396400019</v>
      </c>
      <c r="DD164" s="2">
        <f t="shared" si="255"/>
        <v>65.581409919610579</v>
      </c>
      <c r="DE164" s="2">
        <f t="shared" si="256"/>
        <v>68.050717352158983</v>
      </c>
      <c r="DF164" s="2">
        <f t="shared" si="257"/>
        <v>69.85089207809709</v>
      </c>
      <c r="DG164" s="2">
        <f t="shared" si="258"/>
        <v>70.944094738528335</v>
      </c>
      <c r="DH164" s="2">
        <f t="shared" si="259"/>
        <v>73.5159065475342</v>
      </c>
      <c r="DI164" s="2">
        <f t="shared" si="260"/>
        <v>75.278156601688536</v>
      </c>
      <c r="DJ164" s="2">
        <f t="shared" si="261"/>
        <v>76.244604925464984</v>
      </c>
      <c r="DK164" s="2">
        <f t="shared" si="262"/>
        <v>74.491465640426071</v>
      </c>
      <c r="DL164" s="2">
        <f t="shared" si="263"/>
        <v>71.830518397635743</v>
      </c>
      <c r="DM164" s="2">
        <f t="shared" si="264"/>
        <v>67.591617801854667</v>
      </c>
      <c r="DN164" s="2">
        <f t="shared" si="265"/>
        <v>62.354625394877438</v>
      </c>
      <c r="DO164" s="2">
        <f t="shared" si="266"/>
        <v>55.64724915503222</v>
      </c>
      <c r="DP164" s="2">
        <f t="shared" si="267"/>
        <v>46.563680663626428</v>
      </c>
      <c r="DS164" s="2">
        <f t="shared" si="268"/>
        <v>0.9943562888265719</v>
      </c>
      <c r="DT164" s="2">
        <f t="shared" si="269"/>
        <v>0.99456780490027363</v>
      </c>
      <c r="DU164" s="2">
        <f t="shared" si="270"/>
        <v>0.99526279590390354</v>
      </c>
      <c r="DV164" s="2">
        <f t="shared" si="271"/>
        <v>0.99516693953051938</v>
      </c>
      <c r="DW164" s="2">
        <f t="shared" si="272"/>
        <v>0.99554163642169302</v>
      </c>
      <c r="DX164" s="2">
        <f t="shared" si="273"/>
        <v>0.9958317533896448</v>
      </c>
      <c r="DY164" s="2">
        <f t="shared" si="274"/>
        <v>0.9942844439062456</v>
      </c>
      <c r="DZ164" s="2">
        <f t="shared" si="275"/>
        <v>0.99457950311802512</v>
      </c>
      <c r="EA164" s="2">
        <f t="shared" si="276"/>
        <v>0.99463362504977282</v>
      </c>
      <c r="EB164" s="2">
        <f t="shared" si="277"/>
        <v>0.99501612506710702</v>
      </c>
      <c r="EC164" s="2">
        <f t="shared" si="278"/>
        <v>0.99518144089276817</v>
      </c>
      <c r="ED164" s="2">
        <f t="shared" si="279"/>
        <v>0.99459307684892295</v>
      </c>
      <c r="EE164" s="2">
        <f t="shared" si="280"/>
        <v>0.99459062143627108</v>
      </c>
    </row>
    <row r="165" spans="2:135" x14ac:dyDescent="0.25">
      <c r="B165" s="2">
        <v>159</v>
      </c>
      <c r="C165">
        <v>65.015000000000001</v>
      </c>
      <c r="D165">
        <v>67.242000000000004</v>
      </c>
      <c r="E165">
        <v>68.894000000000005</v>
      </c>
      <c r="F165">
        <v>71.120999999999995</v>
      </c>
      <c r="G165">
        <v>73.635999999999996</v>
      </c>
      <c r="H165">
        <v>75.061000000000007</v>
      </c>
      <c r="I165">
        <v>78.575999999999993</v>
      </c>
      <c r="J165">
        <v>78.197000000000003</v>
      </c>
      <c r="K165">
        <v>74.954999999999998</v>
      </c>
      <c r="L165">
        <v>70.257999999999996</v>
      </c>
      <c r="M165">
        <v>67.272999999999996</v>
      </c>
      <c r="N165">
        <v>61.808999999999997</v>
      </c>
      <c r="O165">
        <v>51.897100000000002</v>
      </c>
      <c r="R165" s="5">
        <f t="shared" si="190"/>
        <v>65.534041009525808</v>
      </c>
      <c r="S165" s="5">
        <f t="shared" si="191"/>
        <v>68.364698440424192</v>
      </c>
      <c r="T165" s="5">
        <f t="shared" si="192"/>
        <v>70.587758272231</v>
      </c>
      <c r="U165" s="5">
        <f t="shared" si="193"/>
        <v>72.171294327231109</v>
      </c>
      <c r="V165" s="5">
        <f t="shared" si="194"/>
        <v>74.961265819499687</v>
      </c>
      <c r="W165" s="5">
        <f t="shared" si="195"/>
        <v>76.096005400498072</v>
      </c>
      <c r="X165" s="5">
        <f t="shared" si="196"/>
        <v>79.478411445395437</v>
      </c>
      <c r="Y165" s="5">
        <f t="shared" si="197"/>
        <v>78.298429341894519</v>
      </c>
      <c r="Z165" s="5">
        <f t="shared" si="198"/>
        <v>76.404136705284898</v>
      </c>
      <c r="AA165" s="5">
        <f t="shared" si="199"/>
        <v>72.601438451971418</v>
      </c>
      <c r="AB165" s="5">
        <f t="shared" si="200"/>
        <v>67.511420654182331</v>
      </c>
      <c r="AC165" s="5">
        <f t="shared" si="201"/>
        <v>61.799800559225908</v>
      </c>
      <c r="AD165" s="5">
        <f t="shared" si="202"/>
        <v>52.089719400052523</v>
      </c>
      <c r="AE165" s="5"/>
      <c r="AG165" s="5">
        <f t="shared" si="283"/>
        <v>-0.51904100952580734</v>
      </c>
      <c r="AH165" s="5">
        <f t="shared" si="283"/>
        <v>-1.1226984404241875</v>
      </c>
      <c r="AI165" s="5">
        <f t="shared" si="283"/>
        <v>-1.6937582722309941</v>
      </c>
      <c r="AJ165" s="5">
        <f t="shared" si="283"/>
        <v>-1.0502943272311143</v>
      </c>
      <c r="AK165" s="5">
        <f t="shared" si="282"/>
        <v>-1.3252658194996911</v>
      </c>
      <c r="AL165" s="5">
        <f t="shared" si="282"/>
        <v>-1.0350054004980649</v>
      </c>
      <c r="AM165" s="5">
        <f t="shared" si="282"/>
        <v>-0.90241144539544393</v>
      </c>
      <c r="AN165" s="5">
        <f t="shared" si="282"/>
        <v>-0.1014293418945158</v>
      </c>
      <c r="AO165" s="5">
        <f t="shared" si="281"/>
        <v>-1.4491367052849</v>
      </c>
      <c r="AP165" s="5">
        <f t="shared" si="189"/>
        <v>-2.3434384519714229</v>
      </c>
      <c r="AQ165" s="5">
        <f t="shared" si="189"/>
        <v>-0.2384206541823346</v>
      </c>
      <c r="AR165" s="5">
        <f t="shared" si="189"/>
        <v>9.1994407740898509E-3</v>
      </c>
      <c r="AS165" s="5">
        <f t="shared" si="189"/>
        <v>-0.19261940005252143</v>
      </c>
      <c r="AV165" s="2">
        <f t="shared" si="203"/>
        <v>65.5340401796024</v>
      </c>
      <c r="AW165" s="2">
        <f t="shared" si="204"/>
        <v>68.013861662150106</v>
      </c>
      <c r="AX165" s="2">
        <f t="shared" si="205"/>
        <v>69.810769234723821</v>
      </c>
      <c r="AY165" s="2">
        <f t="shared" si="206"/>
        <v>70.917690876629166</v>
      </c>
      <c r="AZ165" s="2">
        <f t="shared" si="207"/>
        <v>73.499862843549991</v>
      </c>
      <c r="BA165" s="2">
        <f t="shared" si="208"/>
        <v>75.257366987339125</v>
      </c>
      <c r="BB165" s="2">
        <f t="shared" si="209"/>
        <v>76.227181610570057</v>
      </c>
      <c r="BC165" s="2">
        <f t="shared" si="210"/>
        <v>74.462871281691932</v>
      </c>
      <c r="BD165" s="2">
        <f t="shared" si="211"/>
        <v>71.79972841324269</v>
      </c>
      <c r="BE165" s="2">
        <f t="shared" si="212"/>
        <v>67.559879187025402</v>
      </c>
      <c r="BF165" s="2">
        <f t="shared" si="213"/>
        <v>62.327848745446872</v>
      </c>
      <c r="BG165" s="2">
        <f t="shared" si="214"/>
        <v>55.62563190748714</v>
      </c>
      <c r="BH165" s="2">
        <f t="shared" si="215"/>
        <v>46.55407593194343</v>
      </c>
      <c r="BK165" s="2" t="str">
        <f t="shared" si="216"/>
        <v/>
      </c>
      <c r="BL165" s="2" t="str">
        <f t="shared" si="217"/>
        <v/>
      </c>
      <c r="BM165" s="2" t="str">
        <f t="shared" si="218"/>
        <v/>
      </c>
      <c r="BN165" s="2" t="str">
        <f t="shared" si="219"/>
        <v/>
      </c>
      <c r="BO165" s="2" t="str">
        <f t="shared" si="220"/>
        <v/>
      </c>
      <c r="BP165" s="2" t="str">
        <f t="shared" si="221"/>
        <v/>
      </c>
      <c r="BQ165" s="2" t="str">
        <f t="shared" si="222"/>
        <v/>
      </c>
      <c r="BR165" s="2" t="str">
        <f t="shared" si="223"/>
        <v/>
      </c>
      <c r="BS165" s="2" t="str">
        <f t="shared" si="224"/>
        <v/>
      </c>
      <c r="BT165" s="2" t="str">
        <f t="shared" si="225"/>
        <v/>
      </c>
      <c r="BU165" s="2" t="str">
        <f t="shared" si="226"/>
        <v/>
      </c>
      <c r="BV165" s="2" t="str">
        <f t="shared" si="227"/>
        <v/>
      </c>
      <c r="BW165" s="2" t="str">
        <f t="shared" si="228"/>
        <v/>
      </c>
      <c r="BZ165" s="2" t="str">
        <f t="shared" si="229"/>
        <v/>
      </c>
      <c r="CA165" s="2" t="str">
        <f t="shared" si="230"/>
        <v/>
      </c>
      <c r="CB165" s="2" t="str">
        <f t="shared" si="231"/>
        <v/>
      </c>
      <c r="CC165" s="2" t="str">
        <f t="shared" si="232"/>
        <v/>
      </c>
      <c r="CD165" s="2" t="str">
        <f t="shared" si="233"/>
        <v/>
      </c>
      <c r="CE165" s="2" t="str">
        <f t="shared" si="234"/>
        <v/>
      </c>
      <c r="CF165" s="2" t="str">
        <f t="shared" si="235"/>
        <v/>
      </c>
      <c r="CG165" s="2" t="str">
        <f t="shared" si="236"/>
        <v/>
      </c>
      <c r="CH165" s="2" t="str">
        <f t="shared" si="237"/>
        <v/>
      </c>
      <c r="CI165" s="2" t="str">
        <f t="shared" si="238"/>
        <v/>
      </c>
      <c r="CJ165" s="2" t="str">
        <f t="shared" si="239"/>
        <v/>
      </c>
      <c r="CK165" s="2" t="str">
        <f t="shared" si="240"/>
        <v/>
      </c>
      <c r="CL165" s="2" t="str">
        <f t="shared" si="241"/>
        <v/>
      </c>
      <c r="CO165" s="2">
        <f t="shared" si="242"/>
        <v>71.337278406060818</v>
      </c>
      <c r="CP165" s="2">
        <f t="shared" si="243"/>
        <v>70.616168997385358</v>
      </c>
      <c r="CQ165" s="2">
        <f t="shared" si="244"/>
        <v>73.095967972857068</v>
      </c>
      <c r="CR165" s="2">
        <f t="shared" si="245"/>
        <v>73.67389715905837</v>
      </c>
      <c r="CS165" s="2">
        <f t="shared" si="246"/>
        <v>76.59395330528838</v>
      </c>
      <c r="CT165" s="2">
        <f t="shared" si="247"/>
        <v>80.524751734780466</v>
      </c>
      <c r="CU165" s="2">
        <f t="shared" si="248"/>
        <v>81.235918055020946</v>
      </c>
      <c r="CV165" s="2">
        <f t="shared" si="249"/>
        <v>80.71490309419363</v>
      </c>
      <c r="CW165" s="2">
        <f t="shared" si="250"/>
        <v>77.199478625150249</v>
      </c>
      <c r="CX165" s="2">
        <f t="shared" si="251"/>
        <v>73.022418405025107</v>
      </c>
      <c r="CY165" s="2">
        <f t="shared" si="252"/>
        <v>67.725654839242125</v>
      </c>
      <c r="CZ165" s="2">
        <f t="shared" si="253"/>
        <v>60.003114745732226</v>
      </c>
      <c r="DA165" s="2">
        <f t="shared" si="254"/>
        <v>49.247043154088772</v>
      </c>
      <c r="DD165" s="2">
        <f t="shared" si="255"/>
        <v>65.5040006481711</v>
      </c>
      <c r="DE165" s="2">
        <f t="shared" si="256"/>
        <v>68.000898840412773</v>
      </c>
      <c r="DF165" s="2">
        <f t="shared" si="257"/>
        <v>69.796508366280321</v>
      </c>
      <c r="DG165" s="2">
        <f t="shared" si="258"/>
        <v>70.905483059715763</v>
      </c>
      <c r="DH165" s="2">
        <f t="shared" si="259"/>
        <v>73.487225695863643</v>
      </c>
      <c r="DI165" s="2">
        <f t="shared" si="260"/>
        <v>75.23725928362451</v>
      </c>
      <c r="DJ165" s="2">
        <f t="shared" si="261"/>
        <v>76.200922740956173</v>
      </c>
      <c r="DK165" s="2">
        <f t="shared" si="262"/>
        <v>74.431795592199251</v>
      </c>
      <c r="DL165" s="2">
        <f t="shared" si="263"/>
        <v>71.773158413711343</v>
      </c>
      <c r="DM165" s="2">
        <f t="shared" si="264"/>
        <v>67.534925680373831</v>
      </c>
      <c r="DN165" s="2">
        <f t="shared" si="265"/>
        <v>62.304012809941291</v>
      </c>
      <c r="DO165" s="2">
        <f t="shared" si="266"/>
        <v>55.603928435396817</v>
      </c>
      <c r="DP165" s="2">
        <f t="shared" si="267"/>
        <v>46.540718158190664</v>
      </c>
      <c r="DS165" s="2">
        <f t="shared" si="268"/>
        <v>0.99485031697818949</v>
      </c>
      <c r="DT165" s="2">
        <f t="shared" si="269"/>
        <v>0.99504341006501196</v>
      </c>
      <c r="DU165" s="2">
        <f t="shared" si="270"/>
        <v>0.99567781693248214</v>
      </c>
      <c r="DV165" s="2">
        <f t="shared" si="271"/>
        <v>0.99559032121809221</v>
      </c>
      <c r="DW165" s="2">
        <f t="shared" si="272"/>
        <v>0.99593232839338119</v>
      </c>
      <c r="DX165" s="2">
        <f t="shared" si="273"/>
        <v>0.99619711916369225</v>
      </c>
      <c r="DY165" s="2">
        <f t="shared" si="274"/>
        <v>0.99478472809288732</v>
      </c>
      <c r="DZ165" s="2">
        <f t="shared" si="275"/>
        <v>0.99505408916164306</v>
      </c>
      <c r="EA165" s="2">
        <f t="shared" si="276"/>
        <v>0.99510349583216162</v>
      </c>
      <c r="EB165" s="2">
        <f t="shared" si="277"/>
        <v>0.99545265790704829</v>
      </c>
      <c r="EC165" s="2">
        <f t="shared" si="278"/>
        <v>0.99560355785631682</v>
      </c>
      <c r="ED165" s="2">
        <f t="shared" si="279"/>
        <v>0.99506648035357481</v>
      </c>
      <c r="EE165" s="2">
        <f t="shared" si="280"/>
        <v>0.99506423885785844</v>
      </c>
    </row>
    <row r="166" spans="2:135" x14ac:dyDescent="0.25">
      <c r="B166" s="2">
        <v>160</v>
      </c>
      <c r="C166">
        <v>64.379000000000005</v>
      </c>
      <c r="D166">
        <v>67.727000000000004</v>
      </c>
      <c r="E166">
        <v>69.97</v>
      </c>
      <c r="F166">
        <v>70.5</v>
      </c>
      <c r="G166">
        <v>74</v>
      </c>
      <c r="H166">
        <v>74.97</v>
      </c>
      <c r="I166">
        <v>77.090999999999994</v>
      </c>
      <c r="J166">
        <v>76.257999999999996</v>
      </c>
      <c r="K166">
        <v>74.242000000000004</v>
      </c>
      <c r="L166">
        <v>69.667000000000002</v>
      </c>
      <c r="M166">
        <v>65.272999999999996</v>
      </c>
      <c r="N166">
        <v>60.941000000000003</v>
      </c>
      <c r="O166">
        <v>51.367600000000003</v>
      </c>
      <c r="R166" s="5">
        <f t="shared" si="190"/>
        <v>65.454405863264725</v>
      </c>
      <c r="S166" s="5">
        <f t="shared" si="191"/>
        <v>68.291230512817819</v>
      </c>
      <c r="T166" s="5">
        <f t="shared" si="192"/>
        <v>70.421837242398539</v>
      </c>
      <c r="U166" s="5">
        <f t="shared" si="193"/>
        <v>71.933214107827098</v>
      </c>
      <c r="V166" s="5">
        <f t="shared" si="194"/>
        <v>74.593555065226283</v>
      </c>
      <c r="W166" s="5">
        <f t="shared" si="195"/>
        <v>75.794701036383998</v>
      </c>
      <c r="X166" s="5">
        <f t="shared" si="196"/>
        <v>79.005063304477559</v>
      </c>
      <c r="Y166" s="5">
        <f t="shared" si="197"/>
        <v>77.651388935839108</v>
      </c>
      <c r="Z166" s="5">
        <f t="shared" si="198"/>
        <v>75.633622570213333</v>
      </c>
      <c r="AA166" s="5">
        <f t="shared" si="199"/>
        <v>71.759157887885067</v>
      </c>
      <c r="AB166" s="5">
        <f t="shared" si="200"/>
        <v>66.760244421570562</v>
      </c>
      <c r="AC166" s="5">
        <f t="shared" si="201"/>
        <v>61.451853227646247</v>
      </c>
      <c r="AD166" s="5">
        <f t="shared" si="202"/>
        <v>51.983121927189217</v>
      </c>
      <c r="AE166" s="5"/>
      <c r="AG166" s="5">
        <f t="shared" si="283"/>
        <v>-1.0754058632647201</v>
      </c>
      <c r="AH166" s="5">
        <f t="shared" si="283"/>
        <v>-0.56423051281781511</v>
      </c>
      <c r="AI166" s="5">
        <f t="shared" si="283"/>
        <v>-0.45183724239853973</v>
      </c>
      <c r="AJ166" s="5">
        <f t="shared" si="283"/>
        <v>-1.4332141078270979</v>
      </c>
      <c r="AK166" s="5">
        <f t="shared" si="282"/>
        <v>-0.59355506522628332</v>
      </c>
      <c r="AL166" s="5">
        <f t="shared" si="282"/>
        <v>-0.82470103638399905</v>
      </c>
      <c r="AM166" s="5">
        <f t="shared" si="282"/>
        <v>-1.9140633044775655</v>
      </c>
      <c r="AN166" s="5">
        <f t="shared" si="282"/>
        <v>-1.3933889358391127</v>
      </c>
      <c r="AO166" s="5">
        <f t="shared" si="281"/>
        <v>-1.3916225702133289</v>
      </c>
      <c r="AP166" s="5">
        <f t="shared" si="189"/>
        <v>-2.0921578878850653</v>
      </c>
      <c r="AQ166" s="5">
        <f t="shared" si="189"/>
        <v>-1.4872444215705656</v>
      </c>
      <c r="AR166" s="5">
        <f t="shared" si="189"/>
        <v>-0.51085322764624408</v>
      </c>
      <c r="AS166" s="5">
        <f t="shared" si="189"/>
        <v>-0.61552192718921361</v>
      </c>
      <c r="AV166" s="2">
        <f t="shared" si="203"/>
        <v>65.454405060964902</v>
      </c>
      <c r="AW166" s="2">
        <f t="shared" si="204"/>
        <v>67.963056533915108</v>
      </c>
      <c r="AX166" s="2">
        <f t="shared" si="205"/>
        <v>69.755317341542238</v>
      </c>
      <c r="AY166" s="2">
        <f t="shared" si="206"/>
        <v>70.878149941120526</v>
      </c>
      <c r="AZ166" s="2">
        <f t="shared" si="207"/>
        <v>73.470224413729355</v>
      </c>
      <c r="BA166" s="2">
        <f t="shared" si="208"/>
        <v>75.214961908935791</v>
      </c>
      <c r="BB166" s="2">
        <f t="shared" si="209"/>
        <v>76.181561664823164</v>
      </c>
      <c r="BC166" s="2">
        <f t="shared" si="210"/>
        <v>74.400891044335339</v>
      </c>
      <c r="BD166" s="2">
        <f t="shared" si="211"/>
        <v>71.740392154034282</v>
      </c>
      <c r="BE166" s="2">
        <f t="shared" si="212"/>
        <v>67.501327740801202</v>
      </c>
      <c r="BF166" s="2">
        <f t="shared" si="213"/>
        <v>62.275465091265133</v>
      </c>
      <c r="BG166" s="2">
        <f t="shared" si="214"/>
        <v>55.580711925251464</v>
      </c>
      <c r="BH166" s="2">
        <f t="shared" si="215"/>
        <v>46.530117375711789</v>
      </c>
      <c r="BK166" s="2" t="str">
        <f t="shared" si="216"/>
        <v/>
      </c>
      <c r="BL166" s="2" t="str">
        <f t="shared" si="217"/>
        <v/>
      </c>
      <c r="BM166" s="2" t="str">
        <f t="shared" si="218"/>
        <v/>
      </c>
      <c r="BN166" s="2" t="str">
        <f t="shared" si="219"/>
        <v/>
      </c>
      <c r="BO166" s="2" t="str">
        <f t="shared" si="220"/>
        <v/>
      </c>
      <c r="BP166" s="2" t="str">
        <f t="shared" si="221"/>
        <v/>
      </c>
      <c r="BQ166" s="2" t="str">
        <f t="shared" si="222"/>
        <v/>
      </c>
      <c r="BR166" s="2" t="str">
        <f t="shared" si="223"/>
        <v/>
      </c>
      <c r="BS166" s="2" t="str">
        <f t="shared" si="224"/>
        <v/>
      </c>
      <c r="BT166" s="2" t="str">
        <f t="shared" si="225"/>
        <v/>
      </c>
      <c r="BU166" s="2" t="str">
        <f t="shared" si="226"/>
        <v/>
      </c>
      <c r="BV166" s="2" t="str">
        <f t="shared" si="227"/>
        <v/>
      </c>
      <c r="BW166" s="2" t="str">
        <f t="shared" si="228"/>
        <v/>
      </c>
      <c r="BZ166" s="2" t="str">
        <f t="shared" si="229"/>
        <v/>
      </c>
      <c r="CA166" s="2" t="str">
        <f t="shared" si="230"/>
        <v/>
      </c>
      <c r="CB166" s="2" t="str">
        <f t="shared" si="231"/>
        <v/>
      </c>
      <c r="CC166" s="2" t="str">
        <f t="shared" si="232"/>
        <v/>
      </c>
      <c r="CD166" s="2" t="str">
        <f t="shared" si="233"/>
        <v/>
      </c>
      <c r="CE166" s="2" t="str">
        <f t="shared" si="234"/>
        <v/>
      </c>
      <c r="CF166" s="2" t="str">
        <f t="shared" si="235"/>
        <v/>
      </c>
      <c r="CG166" s="2" t="str">
        <f t="shared" si="236"/>
        <v/>
      </c>
      <c r="CH166" s="2" t="str">
        <f t="shared" si="237"/>
        <v/>
      </c>
      <c r="CI166" s="2" t="str">
        <f t="shared" si="238"/>
        <v/>
      </c>
      <c r="CJ166" s="2" t="str">
        <f t="shared" si="239"/>
        <v/>
      </c>
      <c r="CK166" s="2" t="str">
        <f t="shared" si="240"/>
        <v/>
      </c>
      <c r="CL166" s="2" t="str">
        <f t="shared" si="241"/>
        <v/>
      </c>
      <c r="CO166" s="2">
        <f t="shared" si="242"/>
        <v>71.346039128201355</v>
      </c>
      <c r="CP166" s="2">
        <f t="shared" si="243"/>
        <v>70.599255998666592</v>
      </c>
      <c r="CQ166" s="2">
        <f t="shared" si="244"/>
        <v>73.087654494612408</v>
      </c>
      <c r="CR166" s="2">
        <f t="shared" si="245"/>
        <v>73.670226828569795</v>
      </c>
      <c r="CS166" s="2">
        <f t="shared" si="246"/>
        <v>76.605753130828063</v>
      </c>
      <c r="CT166" s="2">
        <f t="shared" si="247"/>
        <v>80.557457674396048</v>
      </c>
      <c r="CU166" s="2">
        <f t="shared" si="248"/>
        <v>81.268254537179047</v>
      </c>
      <c r="CV166" s="2">
        <f t="shared" si="249"/>
        <v>80.746485873564126</v>
      </c>
      <c r="CW166" s="2">
        <f t="shared" si="250"/>
        <v>77.220718522787422</v>
      </c>
      <c r="CX166" s="2">
        <f t="shared" si="251"/>
        <v>73.044591782652688</v>
      </c>
      <c r="CY166" s="2">
        <f t="shared" si="252"/>
        <v>67.754276823175076</v>
      </c>
      <c r="CZ166" s="2">
        <f t="shared" si="253"/>
        <v>60.02684273514523</v>
      </c>
      <c r="DA166" s="2">
        <f t="shared" si="254"/>
        <v>49.262716911777531</v>
      </c>
      <c r="DD166" s="2">
        <f t="shared" si="255"/>
        <v>65.426591376731636</v>
      </c>
      <c r="DE166" s="2">
        <f t="shared" si="256"/>
        <v>67.951080328666563</v>
      </c>
      <c r="DF166" s="2">
        <f t="shared" si="257"/>
        <v>69.742124654463552</v>
      </c>
      <c r="DG166" s="2">
        <f t="shared" si="258"/>
        <v>70.866871380903206</v>
      </c>
      <c r="DH166" s="2">
        <f t="shared" si="259"/>
        <v>73.458544844193099</v>
      </c>
      <c r="DI166" s="2">
        <f t="shared" si="260"/>
        <v>75.196361965560484</v>
      </c>
      <c r="DJ166" s="2">
        <f t="shared" si="261"/>
        <v>76.157240556447377</v>
      </c>
      <c r="DK166" s="2">
        <f t="shared" si="262"/>
        <v>74.372125543972444</v>
      </c>
      <c r="DL166" s="2">
        <f t="shared" si="263"/>
        <v>71.715798429786943</v>
      </c>
      <c r="DM166" s="2">
        <f t="shared" si="264"/>
        <v>67.478233558892995</v>
      </c>
      <c r="DN166" s="2">
        <f t="shared" si="265"/>
        <v>62.253400225005151</v>
      </c>
      <c r="DO166" s="2">
        <f t="shared" si="266"/>
        <v>55.560607715761414</v>
      </c>
      <c r="DP166" s="2">
        <f t="shared" si="267"/>
        <v>46.517755652754893</v>
      </c>
      <c r="DS166" s="2">
        <f t="shared" si="268"/>
        <v>0.99530130420927287</v>
      </c>
      <c r="DT166" s="2">
        <f t="shared" si="269"/>
        <v>0.99547756390023168</v>
      </c>
      <c r="DU166" s="2">
        <f t="shared" si="270"/>
        <v>0.99605662250553884</v>
      </c>
      <c r="DV166" s="2">
        <f t="shared" si="271"/>
        <v>0.99597676412147107</v>
      </c>
      <c r="DW166" s="2">
        <f t="shared" si="272"/>
        <v>0.99628891116426832</v>
      </c>
      <c r="DX166" s="2">
        <f t="shared" si="273"/>
        <v>0.99653057054276306</v>
      </c>
      <c r="DY166" s="2">
        <f t="shared" si="274"/>
        <v>0.99524143184356706</v>
      </c>
      <c r="DZ166" s="2">
        <f t="shared" si="275"/>
        <v>0.99548731184377093</v>
      </c>
      <c r="EA166" s="2">
        <f t="shared" si="276"/>
        <v>0.99553241031080209</v>
      </c>
      <c r="EB166" s="2">
        <f t="shared" si="277"/>
        <v>0.99585111468219389</v>
      </c>
      <c r="EC166" s="2">
        <f t="shared" si="278"/>
        <v>0.99598884543832134</v>
      </c>
      <c r="ED166" s="2">
        <f t="shared" si="279"/>
        <v>0.99549862257521271</v>
      </c>
      <c r="EE166" s="2">
        <f t="shared" si="280"/>
        <v>0.99549657653044454</v>
      </c>
    </row>
    <row r="167" spans="2:135" x14ac:dyDescent="0.25">
      <c r="B167" s="2">
        <v>161</v>
      </c>
      <c r="C167">
        <v>64.5</v>
      </c>
      <c r="D167">
        <v>66.620999999999995</v>
      </c>
      <c r="E167">
        <v>69.484999999999999</v>
      </c>
      <c r="F167">
        <v>71.090999999999994</v>
      </c>
      <c r="G167">
        <v>73.182000000000002</v>
      </c>
      <c r="H167">
        <v>76.561000000000007</v>
      </c>
      <c r="I167">
        <v>76.379000000000005</v>
      </c>
      <c r="J167">
        <v>75.045000000000002</v>
      </c>
      <c r="K167">
        <v>74.712000000000003</v>
      </c>
      <c r="L167">
        <v>69.682000000000002</v>
      </c>
      <c r="M167">
        <v>63.652000000000001</v>
      </c>
      <c r="N167">
        <v>59.603000000000002</v>
      </c>
      <c r="O167">
        <v>50.588200000000001</v>
      </c>
      <c r="R167" s="5">
        <f t="shared" si="190"/>
        <v>65.374929138988762</v>
      </c>
      <c r="S167" s="5">
        <f t="shared" si="191"/>
        <v>68.207830852575171</v>
      </c>
      <c r="T167" s="5">
        <f t="shared" si="192"/>
        <v>70.250064285787715</v>
      </c>
      <c r="U167" s="5">
        <f t="shared" si="193"/>
        <v>71.692649809971257</v>
      </c>
      <c r="V167" s="5">
        <f t="shared" si="194"/>
        <v>74.270287852995438</v>
      </c>
      <c r="W167" s="5">
        <f t="shared" si="195"/>
        <v>75.557243265180801</v>
      </c>
      <c r="X167" s="5">
        <f t="shared" si="196"/>
        <v>78.492602054492821</v>
      </c>
      <c r="Y167" s="5">
        <f t="shared" si="197"/>
        <v>76.986378979537477</v>
      </c>
      <c r="Z167" s="5">
        <f t="shared" si="198"/>
        <v>74.844890753231653</v>
      </c>
      <c r="AA167" s="5">
        <f t="shared" si="199"/>
        <v>70.900607688503925</v>
      </c>
      <c r="AB167" s="5">
        <f t="shared" si="200"/>
        <v>65.956659219920255</v>
      </c>
      <c r="AC167" s="5">
        <f t="shared" si="201"/>
        <v>60.912011191719074</v>
      </c>
      <c r="AD167" s="5">
        <f t="shared" si="202"/>
        <v>51.681907473480507</v>
      </c>
      <c r="AE167" s="5"/>
      <c r="AG167" s="5">
        <f t="shared" si="283"/>
        <v>-0.87492913898876168</v>
      </c>
      <c r="AH167" s="5">
        <f t="shared" si="283"/>
        <v>-1.5868308525751758</v>
      </c>
      <c r="AI167" s="5">
        <f t="shared" si="283"/>
        <v>-0.7650642857877159</v>
      </c>
      <c r="AJ167" s="5">
        <f t="shared" si="283"/>
        <v>-0.60164980997126349</v>
      </c>
      <c r="AK167" s="5">
        <f t="shared" si="282"/>
        <v>-1.0882878529954354</v>
      </c>
      <c r="AL167" s="5">
        <f t="shared" si="282"/>
        <v>1.0037567348192056</v>
      </c>
      <c r="AM167" s="5">
        <f t="shared" si="282"/>
        <v>-2.1136020544928158</v>
      </c>
      <c r="AN167" s="5">
        <f t="shared" si="282"/>
        <v>-1.9413789795374754</v>
      </c>
      <c r="AO167" s="5">
        <f t="shared" si="281"/>
        <v>-0.13289075323164923</v>
      </c>
      <c r="AP167" s="5">
        <f t="shared" si="189"/>
        <v>-1.2186076885039228</v>
      </c>
      <c r="AQ167" s="5">
        <f t="shared" si="189"/>
        <v>-2.3046592199202536</v>
      </c>
      <c r="AR167" s="5">
        <f t="shared" si="189"/>
        <v>-1.3090111917190725</v>
      </c>
      <c r="AS167" s="5">
        <f t="shared" si="189"/>
        <v>-1.0937074734805066</v>
      </c>
      <c r="AV167" s="2">
        <f t="shared" si="203"/>
        <v>65.374928392148618</v>
      </c>
      <c r="AW167" s="2">
        <f t="shared" si="204"/>
        <v>67.912324367132612</v>
      </c>
      <c r="AX167" s="2">
        <f t="shared" si="205"/>
        <v>69.699942737101097</v>
      </c>
      <c r="AY167" s="2">
        <f t="shared" si="206"/>
        <v>70.838677767277005</v>
      </c>
      <c r="AZ167" s="2">
        <f t="shared" si="207"/>
        <v>73.440656419657586</v>
      </c>
      <c r="BA167" s="2">
        <f t="shared" si="208"/>
        <v>75.172666140886619</v>
      </c>
      <c r="BB167" s="2">
        <f t="shared" si="209"/>
        <v>76.136078826578199</v>
      </c>
      <c r="BC167" s="2">
        <f t="shared" si="210"/>
        <v>74.339076076056301</v>
      </c>
      <c r="BD167" s="2">
        <f t="shared" si="211"/>
        <v>71.681197389933942</v>
      </c>
      <c r="BE167" s="2">
        <f t="shared" si="212"/>
        <v>67.442909795819759</v>
      </c>
      <c r="BF167" s="2">
        <f t="shared" si="213"/>
        <v>62.223208101628764</v>
      </c>
      <c r="BG167" s="2">
        <f t="shared" si="214"/>
        <v>55.535904882529692</v>
      </c>
      <c r="BH167" s="2">
        <f t="shared" si="215"/>
        <v>46.506230390424719</v>
      </c>
      <c r="BK167" s="2" t="str">
        <f t="shared" si="216"/>
        <v/>
      </c>
      <c r="BL167" s="2" t="str">
        <f t="shared" si="217"/>
        <v/>
      </c>
      <c r="BM167" s="2" t="str">
        <f t="shared" si="218"/>
        <v/>
      </c>
      <c r="BN167" s="2" t="str">
        <f t="shared" si="219"/>
        <v/>
      </c>
      <c r="BO167" s="2" t="str">
        <f t="shared" si="220"/>
        <v/>
      </c>
      <c r="BP167" s="2" t="str">
        <f t="shared" si="221"/>
        <v/>
      </c>
      <c r="BQ167" s="2" t="str">
        <f t="shared" si="222"/>
        <v/>
      </c>
      <c r="BR167" s="2" t="str">
        <f t="shared" si="223"/>
        <v/>
      </c>
      <c r="BS167" s="2" t="str">
        <f t="shared" si="224"/>
        <v/>
      </c>
      <c r="BT167" s="2" t="str">
        <f t="shared" si="225"/>
        <v/>
      </c>
      <c r="BU167" s="2" t="str">
        <f t="shared" si="226"/>
        <v/>
      </c>
      <c r="BV167" s="2" t="str">
        <f t="shared" si="227"/>
        <v/>
      </c>
      <c r="BW167" s="2" t="str">
        <f t="shared" si="228"/>
        <v/>
      </c>
      <c r="BZ167" s="2" t="str">
        <f t="shared" si="229"/>
        <v/>
      </c>
      <c r="CA167" s="2" t="str">
        <f t="shared" si="230"/>
        <v/>
      </c>
      <c r="CB167" s="2" t="str">
        <f t="shared" si="231"/>
        <v/>
      </c>
      <c r="CC167" s="2" t="str">
        <f t="shared" si="232"/>
        <v/>
      </c>
      <c r="CD167" s="2" t="str">
        <f t="shared" si="233"/>
        <v/>
      </c>
      <c r="CE167" s="2" t="str">
        <f t="shared" si="234"/>
        <v/>
      </c>
      <c r="CF167" s="2" t="str">
        <f t="shared" si="235"/>
        <v/>
      </c>
      <c r="CG167" s="2" t="str">
        <f t="shared" si="236"/>
        <v/>
      </c>
      <c r="CH167" s="2" t="str">
        <f t="shared" si="237"/>
        <v/>
      </c>
      <c r="CI167" s="2" t="str">
        <f t="shared" si="238"/>
        <v/>
      </c>
      <c r="CJ167" s="2" t="str">
        <f t="shared" si="239"/>
        <v/>
      </c>
      <c r="CK167" s="2" t="str">
        <f t="shared" si="240"/>
        <v/>
      </c>
      <c r="CL167" s="2" t="str">
        <f t="shared" si="241"/>
        <v/>
      </c>
      <c r="CO167" s="2">
        <f t="shared" si="242"/>
        <v>71.354799850341891</v>
      </c>
      <c r="CP167" s="2">
        <f t="shared" si="243"/>
        <v>70.582342999947826</v>
      </c>
      <c r="CQ167" s="2">
        <f t="shared" si="244"/>
        <v>73.079341016367749</v>
      </c>
      <c r="CR167" s="2">
        <f t="shared" si="245"/>
        <v>73.666556498081221</v>
      </c>
      <c r="CS167" s="2">
        <f t="shared" si="246"/>
        <v>76.617552956367732</v>
      </c>
      <c r="CT167" s="2">
        <f t="shared" si="247"/>
        <v>80.590163614011644</v>
      </c>
      <c r="CU167" s="2">
        <f t="shared" si="248"/>
        <v>81.300591019337148</v>
      </c>
      <c r="CV167" s="2">
        <f t="shared" si="249"/>
        <v>80.778068652934635</v>
      </c>
      <c r="CW167" s="2">
        <f t="shared" si="250"/>
        <v>77.241958420424581</v>
      </c>
      <c r="CX167" s="2">
        <f t="shared" si="251"/>
        <v>73.066765160280283</v>
      </c>
      <c r="CY167" s="2">
        <f t="shared" si="252"/>
        <v>67.782898807108026</v>
      </c>
      <c r="CZ167" s="2">
        <f t="shared" si="253"/>
        <v>60.050570724558234</v>
      </c>
      <c r="DA167" s="2">
        <f t="shared" si="254"/>
        <v>49.278390669466283</v>
      </c>
      <c r="DD167" s="2">
        <f t="shared" si="255"/>
        <v>65.349182105292158</v>
      </c>
      <c r="DE167" s="2">
        <f t="shared" si="256"/>
        <v>67.901261816920353</v>
      </c>
      <c r="DF167" s="2">
        <f t="shared" si="257"/>
        <v>69.687740942646784</v>
      </c>
      <c r="DG167" s="2">
        <f t="shared" si="258"/>
        <v>70.828259702090634</v>
      </c>
      <c r="DH167" s="2">
        <f t="shared" si="259"/>
        <v>73.429863992522556</v>
      </c>
      <c r="DI167" s="2">
        <f t="shared" si="260"/>
        <v>75.155464647496458</v>
      </c>
      <c r="DJ167" s="2">
        <f t="shared" si="261"/>
        <v>76.113558371938566</v>
      </c>
      <c r="DK167" s="2">
        <f t="shared" si="262"/>
        <v>74.312455495745638</v>
      </c>
      <c r="DL167" s="2">
        <f t="shared" si="263"/>
        <v>71.658438445862544</v>
      </c>
      <c r="DM167" s="2">
        <f t="shared" si="264"/>
        <v>67.421541437412145</v>
      </c>
      <c r="DN167" s="2">
        <f t="shared" si="265"/>
        <v>62.202787640069005</v>
      </c>
      <c r="DO167" s="2">
        <f t="shared" si="266"/>
        <v>55.51728699612601</v>
      </c>
      <c r="DP167" s="2">
        <f t="shared" si="267"/>
        <v>46.494793147319129</v>
      </c>
      <c r="DS167" s="2">
        <f t="shared" si="268"/>
        <v>0.99571296610116722</v>
      </c>
      <c r="DT167" s="2">
        <f t="shared" si="269"/>
        <v>0.99587384735595508</v>
      </c>
      <c r="DU167" s="2">
        <f t="shared" si="270"/>
        <v>0.9964023486882011</v>
      </c>
      <c r="DV167" s="2">
        <f t="shared" si="271"/>
        <v>0.99632946589620941</v>
      </c>
      <c r="DW167" s="2">
        <f t="shared" si="272"/>
        <v>0.99661434121790615</v>
      </c>
      <c r="DX167" s="2">
        <f t="shared" si="273"/>
        <v>0.99683487650445124</v>
      </c>
      <c r="DY167" s="2">
        <f t="shared" si="274"/>
        <v>0.99565831638809299</v>
      </c>
      <c r="DZ167" s="2">
        <f t="shared" si="275"/>
        <v>0.9958827446580113</v>
      </c>
      <c r="EA167" s="2">
        <f t="shared" si="276"/>
        <v>0.99592390746785564</v>
      </c>
      <c r="EB167" s="2">
        <f t="shared" si="277"/>
        <v>0.99621478980167644</v>
      </c>
      <c r="EC167" s="2">
        <f t="shared" si="278"/>
        <v>0.99634049198152563</v>
      </c>
      <c r="ED167" s="2">
        <f t="shared" si="279"/>
        <v>0.99589306835420077</v>
      </c>
      <c r="EE167" s="2">
        <f t="shared" si="280"/>
        <v>0.99589120085982519</v>
      </c>
    </row>
    <row r="168" spans="2:135" x14ac:dyDescent="0.25">
      <c r="B168" s="2">
        <v>162</v>
      </c>
      <c r="C168">
        <v>65.575999999999993</v>
      </c>
      <c r="D168">
        <v>67.484999999999999</v>
      </c>
      <c r="E168">
        <v>69.561000000000007</v>
      </c>
      <c r="F168">
        <v>70.772999999999996</v>
      </c>
      <c r="G168">
        <v>74.772999999999996</v>
      </c>
      <c r="H168">
        <v>75.954999999999998</v>
      </c>
      <c r="I168">
        <v>77.061000000000007</v>
      </c>
      <c r="J168">
        <v>75.135999999999996</v>
      </c>
      <c r="K168">
        <v>71.802999999999997</v>
      </c>
      <c r="L168">
        <v>68.409000000000006</v>
      </c>
      <c r="M168">
        <v>62.197000000000003</v>
      </c>
      <c r="N168">
        <v>58.515000000000001</v>
      </c>
      <c r="O168">
        <v>49.529400000000003</v>
      </c>
      <c r="R168" s="5">
        <f t="shared" si="190"/>
        <v>65.295600293024577</v>
      </c>
      <c r="S168" s="5">
        <f t="shared" si="191"/>
        <v>68.117809638867854</v>
      </c>
      <c r="T168" s="5">
        <f t="shared" si="192"/>
        <v>70.081509404373861</v>
      </c>
      <c r="U168" s="5">
        <f t="shared" si="193"/>
        <v>71.464013628358401</v>
      </c>
      <c r="V168" s="5">
        <f t="shared" si="194"/>
        <v>73.999865734878128</v>
      </c>
      <c r="W168" s="5">
        <f t="shared" si="195"/>
        <v>75.375281102808472</v>
      </c>
      <c r="X168" s="5">
        <f t="shared" si="196"/>
        <v>77.980884690501497</v>
      </c>
      <c r="Y168" s="5">
        <f t="shared" si="197"/>
        <v>76.349415529049438</v>
      </c>
      <c r="Z168" s="5">
        <f t="shared" si="198"/>
        <v>74.09287238011521</v>
      </c>
      <c r="AA168" s="5">
        <f t="shared" si="199"/>
        <v>70.084599236482418</v>
      </c>
      <c r="AB168" s="5">
        <f t="shared" si="200"/>
        <v>65.161524461466428</v>
      </c>
      <c r="AC168" s="5">
        <f t="shared" si="201"/>
        <v>60.231597293269829</v>
      </c>
      <c r="AD168" s="5">
        <f t="shared" si="202"/>
        <v>51.215688515125251</v>
      </c>
      <c r="AE168" s="5"/>
      <c r="AG168" s="5">
        <f t="shared" si="283"/>
        <v>0.28039970697541605</v>
      </c>
      <c r="AH168" s="5">
        <f t="shared" si="283"/>
        <v>-0.63280963886785457</v>
      </c>
      <c r="AI168" s="5">
        <f t="shared" si="283"/>
        <v>-0.52050940437385407</v>
      </c>
      <c r="AJ168" s="5">
        <f t="shared" si="283"/>
        <v>-0.69101362835840519</v>
      </c>
      <c r="AK168" s="5">
        <f t="shared" si="282"/>
        <v>0.77313426512186822</v>
      </c>
      <c r="AL168" s="5">
        <f t="shared" si="282"/>
        <v>0.57971889719152614</v>
      </c>
      <c r="AM168" s="5">
        <f t="shared" si="282"/>
        <v>-0.91988469050149035</v>
      </c>
      <c r="AN168" s="5">
        <f t="shared" si="282"/>
        <v>-1.2134155290494419</v>
      </c>
      <c r="AO168" s="5">
        <f t="shared" si="281"/>
        <v>-2.289872380115213</v>
      </c>
      <c r="AP168" s="5">
        <f t="shared" si="189"/>
        <v>-1.6755992364824124</v>
      </c>
      <c r="AQ168" s="5">
        <f t="shared" si="189"/>
        <v>-2.964524461466425</v>
      </c>
      <c r="AR168" s="5">
        <f t="shared" si="189"/>
        <v>-1.7165972932698281</v>
      </c>
      <c r="AS168" s="5">
        <f t="shared" si="189"/>
        <v>-1.6862885151252485</v>
      </c>
      <c r="AV168" s="2">
        <f t="shared" si="203"/>
        <v>65.295599623585801</v>
      </c>
      <c r="AW168" s="2">
        <f t="shared" si="204"/>
        <v>67.861660006723</v>
      </c>
      <c r="AX168" s="2">
        <f t="shared" si="205"/>
        <v>69.644640132187931</v>
      </c>
      <c r="AY168" s="2">
        <f t="shared" si="206"/>
        <v>70.799269487571379</v>
      </c>
      <c r="AZ168" s="2">
        <f t="shared" si="207"/>
        <v>73.411153916203759</v>
      </c>
      <c r="BA168" s="2">
        <f t="shared" si="208"/>
        <v>75.130472172447625</v>
      </c>
      <c r="BB168" s="2">
        <f t="shared" si="209"/>
        <v>76.090724058759847</v>
      </c>
      <c r="BC168" s="2">
        <f t="shared" si="210"/>
        <v>74.277415280735866</v>
      </c>
      <c r="BD168" s="2">
        <f t="shared" si="211"/>
        <v>71.622134607840209</v>
      </c>
      <c r="BE168" s="2">
        <f t="shared" si="212"/>
        <v>67.384616329717915</v>
      </c>
      <c r="BF168" s="2">
        <f t="shared" si="213"/>
        <v>62.171069267544027</v>
      </c>
      <c r="BG168" s="2">
        <f t="shared" si="214"/>
        <v>55.491203354958458</v>
      </c>
      <c r="BH168" s="2">
        <f t="shared" si="215"/>
        <v>46.482410136855279</v>
      </c>
      <c r="BK168" s="2" t="str">
        <f t="shared" si="216"/>
        <v/>
      </c>
      <c r="BL168" s="2" t="str">
        <f t="shared" si="217"/>
        <v/>
      </c>
      <c r="BM168" s="2" t="str">
        <f t="shared" si="218"/>
        <v/>
      </c>
      <c r="BN168" s="2" t="str">
        <f t="shared" si="219"/>
        <v/>
      </c>
      <c r="BO168" s="2" t="str">
        <f t="shared" si="220"/>
        <v/>
      </c>
      <c r="BP168" s="2" t="str">
        <f t="shared" si="221"/>
        <v/>
      </c>
      <c r="BQ168" s="2" t="str">
        <f t="shared" si="222"/>
        <v/>
      </c>
      <c r="BR168" s="2" t="str">
        <f t="shared" si="223"/>
        <v/>
      </c>
      <c r="BS168" s="2" t="str">
        <f t="shared" si="224"/>
        <v/>
      </c>
      <c r="BT168" s="2" t="str">
        <f t="shared" si="225"/>
        <v/>
      </c>
      <c r="BU168" s="2" t="str">
        <f t="shared" si="226"/>
        <v/>
      </c>
      <c r="BV168" s="2" t="str">
        <f t="shared" si="227"/>
        <v/>
      </c>
      <c r="BW168" s="2" t="str">
        <f t="shared" si="228"/>
        <v/>
      </c>
      <c r="BZ168" s="2" t="str">
        <f t="shared" si="229"/>
        <v/>
      </c>
      <c r="CA168" s="2" t="str">
        <f t="shared" si="230"/>
        <v/>
      </c>
      <c r="CB168" s="2" t="str">
        <f t="shared" si="231"/>
        <v/>
      </c>
      <c r="CC168" s="2" t="str">
        <f t="shared" si="232"/>
        <v/>
      </c>
      <c r="CD168" s="2" t="str">
        <f t="shared" si="233"/>
        <v/>
      </c>
      <c r="CE168" s="2" t="str">
        <f t="shared" si="234"/>
        <v/>
      </c>
      <c r="CF168" s="2" t="str">
        <f t="shared" si="235"/>
        <v/>
      </c>
      <c r="CG168" s="2" t="str">
        <f t="shared" si="236"/>
        <v/>
      </c>
      <c r="CH168" s="2" t="str">
        <f t="shared" si="237"/>
        <v/>
      </c>
      <c r="CI168" s="2" t="str">
        <f t="shared" si="238"/>
        <v/>
      </c>
      <c r="CJ168" s="2" t="str">
        <f t="shared" si="239"/>
        <v/>
      </c>
      <c r="CK168" s="2" t="str">
        <f t="shared" si="240"/>
        <v/>
      </c>
      <c r="CL168" s="2" t="str">
        <f t="shared" si="241"/>
        <v/>
      </c>
      <c r="CO168" s="2">
        <f t="shared" si="242"/>
        <v>71.363560572482427</v>
      </c>
      <c r="CP168" s="2">
        <f t="shared" si="243"/>
        <v>70.565430001229061</v>
      </c>
      <c r="CQ168" s="2">
        <f t="shared" si="244"/>
        <v>73.07102753812309</v>
      </c>
      <c r="CR168" s="2">
        <f t="shared" si="245"/>
        <v>73.662886167592646</v>
      </c>
      <c r="CS168" s="2">
        <f t="shared" si="246"/>
        <v>76.629352781907414</v>
      </c>
      <c r="CT168" s="2">
        <f t="shared" si="247"/>
        <v>80.62286955362724</v>
      </c>
      <c r="CU168" s="2">
        <f t="shared" si="248"/>
        <v>81.332927501495249</v>
      </c>
      <c r="CV168" s="2">
        <f t="shared" si="249"/>
        <v>80.809651432305131</v>
      </c>
      <c r="CW168" s="2">
        <f t="shared" si="250"/>
        <v>77.263198318061754</v>
      </c>
      <c r="CX168" s="2">
        <f t="shared" si="251"/>
        <v>73.088938537907865</v>
      </c>
      <c r="CY168" s="2">
        <f t="shared" si="252"/>
        <v>67.811520791040977</v>
      </c>
      <c r="CZ168" s="2">
        <f t="shared" si="253"/>
        <v>60.074298713971238</v>
      </c>
      <c r="DA168" s="2">
        <f t="shared" si="254"/>
        <v>49.294064427155043</v>
      </c>
      <c r="DD168" s="2">
        <f t="shared" si="255"/>
        <v>65.27177283385268</v>
      </c>
      <c r="DE168" s="2">
        <f t="shared" si="256"/>
        <v>67.851443305174129</v>
      </c>
      <c r="DF168" s="2">
        <f t="shared" si="257"/>
        <v>69.633357230830015</v>
      </c>
      <c r="DG168" s="2">
        <f t="shared" si="258"/>
        <v>70.789648023278062</v>
      </c>
      <c r="DH168" s="2">
        <f t="shared" si="259"/>
        <v>73.401183140851998</v>
      </c>
      <c r="DI168" s="2">
        <f t="shared" si="260"/>
        <v>75.114567329432447</v>
      </c>
      <c r="DJ168" s="2">
        <f t="shared" si="261"/>
        <v>76.069876187429756</v>
      </c>
      <c r="DK168" s="2">
        <f t="shared" si="262"/>
        <v>74.252785447518818</v>
      </c>
      <c r="DL168" s="2">
        <f t="shared" si="263"/>
        <v>71.601078461938158</v>
      </c>
      <c r="DM168" s="2">
        <f t="shared" si="264"/>
        <v>67.364849315931309</v>
      </c>
      <c r="DN168" s="2">
        <f t="shared" si="265"/>
        <v>62.152175055132865</v>
      </c>
      <c r="DO168" s="2">
        <f t="shared" si="266"/>
        <v>55.473966276490607</v>
      </c>
      <c r="DP168" s="2">
        <f t="shared" si="267"/>
        <v>46.471830641883358</v>
      </c>
      <c r="DS168" s="2">
        <f t="shared" si="268"/>
        <v>0.99608870322548737</v>
      </c>
      <c r="DT168" s="2">
        <f t="shared" si="269"/>
        <v>0.99623553735037762</v>
      </c>
      <c r="DU168" s="2">
        <f t="shared" si="270"/>
        <v>0.99671786403309981</v>
      </c>
      <c r="DV168" s="2">
        <f t="shared" si="271"/>
        <v>0.99665135160747242</v>
      </c>
      <c r="DW168" s="2">
        <f t="shared" si="272"/>
        <v>0.99691132237136793</v>
      </c>
      <c r="DX168" s="2">
        <f t="shared" si="273"/>
        <v>0.99711256892453848</v>
      </c>
      <c r="DY168" s="2">
        <f t="shared" si="274"/>
        <v>0.99603882423217549</v>
      </c>
      <c r="DZ168" s="2">
        <f t="shared" si="275"/>
        <v>0.99624365767514556</v>
      </c>
      <c r="EA168" s="2">
        <f t="shared" si="276"/>
        <v>0.99628122568276667</v>
      </c>
      <c r="EB168" s="2">
        <f t="shared" si="277"/>
        <v>0.99654669712157473</v>
      </c>
      <c r="EC168" s="2">
        <f t="shared" si="278"/>
        <v>0.99666141400563724</v>
      </c>
      <c r="ED168" s="2">
        <f t="shared" si="279"/>
        <v>0.9962530798149698</v>
      </c>
      <c r="EE168" s="2">
        <f t="shared" si="280"/>
        <v>0.99625137540797182</v>
      </c>
    </row>
    <row r="169" spans="2:135" x14ac:dyDescent="0.25">
      <c r="B169" s="2">
        <v>163</v>
      </c>
      <c r="C169">
        <v>65.272999999999996</v>
      </c>
      <c r="D169">
        <v>67.879000000000005</v>
      </c>
      <c r="E169">
        <v>69.652000000000001</v>
      </c>
      <c r="F169">
        <v>70.817999999999998</v>
      </c>
      <c r="G169">
        <v>74.182000000000002</v>
      </c>
      <c r="H169">
        <v>75.832999999999998</v>
      </c>
      <c r="I169">
        <v>76.152000000000001</v>
      </c>
      <c r="J169">
        <v>73</v>
      </c>
      <c r="K169">
        <v>71.620999999999995</v>
      </c>
      <c r="L169">
        <v>67.787999999999997</v>
      </c>
      <c r="M169">
        <v>63.47</v>
      </c>
      <c r="N169">
        <v>57.734999999999999</v>
      </c>
      <c r="O169">
        <v>49.808799999999998</v>
      </c>
      <c r="R169" s="5">
        <f t="shared" si="190"/>
        <v>65.216409398508588</v>
      </c>
      <c r="S169" s="5">
        <f t="shared" si="191"/>
        <v>68.024797893269408</v>
      </c>
      <c r="T169" s="5">
        <f t="shared" si="192"/>
        <v>69.923208649033299</v>
      </c>
      <c r="U169" s="5">
        <f t="shared" si="193"/>
        <v>71.257556183734692</v>
      </c>
      <c r="V169" s="5">
        <f t="shared" si="194"/>
        <v>73.783096482212514</v>
      </c>
      <c r="W169" s="5">
        <f t="shared" si="195"/>
        <v>75.237915254617178</v>
      </c>
      <c r="X169" s="5">
        <f t="shared" si="196"/>
        <v>77.50252057143571</v>
      </c>
      <c r="Y169" s="5">
        <f t="shared" si="197"/>
        <v>75.774403903026396</v>
      </c>
      <c r="Z169" s="5">
        <f t="shared" si="198"/>
        <v>73.417609817389206</v>
      </c>
      <c r="AA169" s="5">
        <f t="shared" si="199"/>
        <v>69.353702549039511</v>
      </c>
      <c r="AB169" s="5">
        <f t="shared" si="200"/>
        <v>64.423778624085116</v>
      </c>
      <c r="AC169" s="5">
        <f t="shared" si="201"/>
        <v>59.471567034354855</v>
      </c>
      <c r="AD169" s="5">
        <f t="shared" si="202"/>
        <v>50.629462827164076</v>
      </c>
      <c r="AE169" s="5"/>
      <c r="AG169" s="5">
        <f t="shared" si="283"/>
        <v>5.659060149140771E-2</v>
      </c>
      <c r="AH169" s="5">
        <f t="shared" si="283"/>
        <v>-0.14579789326940329</v>
      </c>
      <c r="AI169" s="5">
        <f t="shared" si="283"/>
        <v>-0.27120864903329789</v>
      </c>
      <c r="AJ169" s="5">
        <f t="shared" si="283"/>
        <v>-0.43955618373469463</v>
      </c>
      <c r="AK169" s="5">
        <f t="shared" si="282"/>
        <v>0.39890351778748823</v>
      </c>
      <c r="AL169" s="5">
        <f t="shared" si="282"/>
        <v>0.5950847453828203</v>
      </c>
      <c r="AM169" s="5">
        <f t="shared" si="282"/>
        <v>-1.3505205714357089</v>
      </c>
      <c r="AN169" s="5">
        <f t="shared" si="282"/>
        <v>-2.7744039030263963</v>
      </c>
      <c r="AO169" s="5">
        <f t="shared" si="281"/>
        <v>-1.7966098173892107</v>
      </c>
      <c r="AP169" s="5">
        <f t="shared" si="189"/>
        <v>-1.5657025490395142</v>
      </c>
      <c r="AQ169" s="5">
        <f t="shared" si="189"/>
        <v>-0.9537786240851176</v>
      </c>
      <c r="AR169" s="5">
        <f t="shared" si="189"/>
        <v>-1.7365670343548558</v>
      </c>
      <c r="AS169" s="5">
        <f t="shared" si="189"/>
        <v>-0.82066282716407812</v>
      </c>
      <c r="AV169" s="2">
        <f t="shared" si="203"/>
        <v>65.216408820696856</v>
      </c>
      <c r="AW169" s="2">
        <f t="shared" si="204"/>
        <v>67.811058632990509</v>
      </c>
      <c r="AX169" s="2">
        <f t="shared" si="205"/>
        <v>69.589404563795185</v>
      </c>
      <c r="AY169" s="2">
        <f t="shared" si="206"/>
        <v>70.759920552881596</v>
      </c>
      <c r="AZ169" s="2">
        <f t="shared" si="207"/>
        <v>73.381712277701311</v>
      </c>
      <c r="BA169" s="2">
        <f t="shared" si="208"/>
        <v>75.088372960562324</v>
      </c>
      <c r="BB169" s="2">
        <f t="shared" si="209"/>
        <v>76.045488840298219</v>
      </c>
      <c r="BC169" s="2">
        <f t="shared" si="210"/>
        <v>74.215898220486991</v>
      </c>
      <c r="BD169" s="2">
        <f t="shared" si="211"/>
        <v>71.563194860624037</v>
      </c>
      <c r="BE169" s="2">
        <f t="shared" si="212"/>
        <v>67.326438863148582</v>
      </c>
      <c r="BF169" s="2">
        <f t="shared" si="213"/>
        <v>62.119040586601535</v>
      </c>
      <c r="BG169" s="2">
        <f t="shared" si="214"/>
        <v>55.446600340345384</v>
      </c>
      <c r="BH169" s="2">
        <f t="shared" si="215"/>
        <v>46.458652066777674</v>
      </c>
      <c r="BK169" s="2" t="str">
        <f t="shared" si="216"/>
        <v/>
      </c>
      <c r="BL169" s="2" t="str">
        <f t="shared" si="217"/>
        <v/>
      </c>
      <c r="BM169" s="2" t="str">
        <f t="shared" si="218"/>
        <v/>
      </c>
      <c r="BN169" s="2" t="str">
        <f t="shared" si="219"/>
        <v/>
      </c>
      <c r="BO169" s="2" t="str">
        <f t="shared" si="220"/>
        <v/>
      </c>
      <c r="BP169" s="2" t="str">
        <f t="shared" si="221"/>
        <v/>
      </c>
      <c r="BQ169" s="2" t="str">
        <f t="shared" si="222"/>
        <v/>
      </c>
      <c r="BR169" s="2" t="str">
        <f t="shared" si="223"/>
        <v/>
      </c>
      <c r="BS169" s="2" t="str">
        <f t="shared" si="224"/>
        <v/>
      </c>
      <c r="BT169" s="2" t="str">
        <f t="shared" si="225"/>
        <v/>
      </c>
      <c r="BU169" s="2" t="str">
        <f t="shared" si="226"/>
        <v/>
      </c>
      <c r="BV169" s="2" t="str">
        <f t="shared" si="227"/>
        <v/>
      </c>
      <c r="BW169" s="2" t="str">
        <f t="shared" si="228"/>
        <v/>
      </c>
      <c r="BZ169" s="2" t="str">
        <f t="shared" si="229"/>
        <v/>
      </c>
      <c r="CA169" s="2" t="str">
        <f t="shared" si="230"/>
        <v/>
      </c>
      <c r="CB169" s="2" t="str">
        <f t="shared" si="231"/>
        <v/>
      </c>
      <c r="CC169" s="2" t="str">
        <f t="shared" si="232"/>
        <v/>
      </c>
      <c r="CD169" s="2" t="str">
        <f t="shared" si="233"/>
        <v/>
      </c>
      <c r="CE169" s="2" t="str">
        <f t="shared" si="234"/>
        <v/>
      </c>
      <c r="CF169" s="2" t="str">
        <f t="shared" si="235"/>
        <v/>
      </c>
      <c r="CG169" s="2" t="str">
        <f t="shared" si="236"/>
        <v/>
      </c>
      <c r="CH169" s="2" t="str">
        <f t="shared" si="237"/>
        <v/>
      </c>
      <c r="CI169" s="2" t="str">
        <f t="shared" si="238"/>
        <v/>
      </c>
      <c r="CJ169" s="2" t="str">
        <f t="shared" si="239"/>
        <v/>
      </c>
      <c r="CK169" s="2" t="str">
        <f t="shared" si="240"/>
        <v/>
      </c>
      <c r="CL169" s="2" t="str">
        <f t="shared" si="241"/>
        <v/>
      </c>
      <c r="CO169" s="2">
        <f t="shared" si="242"/>
        <v>71.372321294622964</v>
      </c>
      <c r="CP169" s="2">
        <f t="shared" si="243"/>
        <v>70.548517002510295</v>
      </c>
      <c r="CQ169" s="2">
        <f t="shared" si="244"/>
        <v>73.062714059878431</v>
      </c>
      <c r="CR169" s="2">
        <f t="shared" si="245"/>
        <v>73.659215837104071</v>
      </c>
      <c r="CS169" s="2">
        <f t="shared" si="246"/>
        <v>76.641152607447097</v>
      </c>
      <c r="CT169" s="2">
        <f t="shared" si="247"/>
        <v>80.655575493242836</v>
      </c>
      <c r="CU169" s="2">
        <f t="shared" si="248"/>
        <v>81.36526398365335</v>
      </c>
      <c r="CV169" s="2">
        <f t="shared" si="249"/>
        <v>80.841234211675626</v>
      </c>
      <c r="CW169" s="2">
        <f t="shared" si="250"/>
        <v>77.284438215698913</v>
      </c>
      <c r="CX169" s="2">
        <f t="shared" si="251"/>
        <v>73.111111915535446</v>
      </c>
      <c r="CY169" s="2">
        <f t="shared" si="252"/>
        <v>67.840142774973927</v>
      </c>
      <c r="CZ169" s="2">
        <f t="shared" si="253"/>
        <v>60.098026703384242</v>
      </c>
      <c r="DA169" s="2">
        <f t="shared" si="254"/>
        <v>49.309738184843795</v>
      </c>
      <c r="DD169" s="2">
        <f t="shared" si="255"/>
        <v>65.194363562413201</v>
      </c>
      <c r="DE169" s="2">
        <f t="shared" si="256"/>
        <v>67.801624793427919</v>
      </c>
      <c r="DF169" s="2">
        <f t="shared" si="257"/>
        <v>69.578973519013246</v>
      </c>
      <c r="DG169" s="2">
        <f t="shared" si="258"/>
        <v>70.75103634446549</v>
      </c>
      <c r="DH169" s="2">
        <f t="shared" si="259"/>
        <v>73.372502289181455</v>
      </c>
      <c r="DI169" s="2">
        <f t="shared" si="260"/>
        <v>75.073670011368421</v>
      </c>
      <c r="DJ169" s="2">
        <f t="shared" si="261"/>
        <v>76.02619400292096</v>
      </c>
      <c r="DK169" s="2">
        <f t="shared" si="262"/>
        <v>74.193115399292012</v>
      </c>
      <c r="DL169" s="2">
        <f t="shared" si="263"/>
        <v>71.543718478013758</v>
      </c>
      <c r="DM169" s="2">
        <f t="shared" si="264"/>
        <v>67.308157194450473</v>
      </c>
      <c r="DN169" s="2">
        <f t="shared" si="265"/>
        <v>62.101562470196718</v>
      </c>
      <c r="DO169" s="2">
        <f t="shared" si="266"/>
        <v>55.430645556855197</v>
      </c>
      <c r="DP169" s="2">
        <f t="shared" si="267"/>
        <v>46.448868136447587</v>
      </c>
      <c r="DS169" s="2">
        <f t="shared" si="268"/>
        <v>0.99643162688396036</v>
      </c>
      <c r="DT169" s="2">
        <f t="shared" si="269"/>
        <v>0.996565631686822</v>
      </c>
      <c r="DU169" s="2">
        <f t="shared" si="270"/>
        <v>0.99700579171738446</v>
      </c>
      <c r="DV169" s="2">
        <f t="shared" si="271"/>
        <v>0.99694509625743888</v>
      </c>
      <c r="DW169" s="2">
        <f t="shared" si="272"/>
        <v>0.99718232676392771</v>
      </c>
      <c r="DX169" s="2">
        <f t="shared" si="273"/>
        <v>0.9973659623507356</v>
      </c>
      <c r="DY169" s="2">
        <f t="shared" si="274"/>
        <v>0.99638610517432868</v>
      </c>
      <c r="DZ169" s="2">
        <f t="shared" si="275"/>
        <v>0.99657304241426192</v>
      </c>
      <c r="EA169" s="2">
        <f t="shared" si="276"/>
        <v>0.99660732739094915</v>
      </c>
      <c r="EB169" s="2">
        <f t="shared" si="277"/>
        <v>0.99684959308200538</v>
      </c>
      <c r="EC169" s="2">
        <f t="shared" si="278"/>
        <v>0.99695427867581332</v>
      </c>
      <c r="ED169" s="2">
        <f t="shared" si="279"/>
        <v>0.99658164118393189</v>
      </c>
      <c r="EE169" s="2">
        <f t="shared" si="280"/>
        <v>0.99658008572057466</v>
      </c>
    </row>
    <row r="170" spans="2:135" x14ac:dyDescent="0.25">
      <c r="B170" s="2">
        <v>164</v>
      </c>
      <c r="C170">
        <v>64.682000000000002</v>
      </c>
      <c r="D170">
        <v>68</v>
      </c>
      <c r="E170">
        <v>70.015000000000001</v>
      </c>
      <c r="F170">
        <v>70.847999999999999</v>
      </c>
      <c r="G170">
        <v>73.257999999999996</v>
      </c>
      <c r="H170">
        <v>74.545000000000002</v>
      </c>
      <c r="I170">
        <v>74.605999999999995</v>
      </c>
      <c r="J170">
        <v>72.832999999999998</v>
      </c>
      <c r="K170">
        <v>71.454999999999998</v>
      </c>
      <c r="L170">
        <v>66.652000000000001</v>
      </c>
      <c r="M170">
        <v>62.317999999999998</v>
      </c>
      <c r="N170">
        <v>55.868000000000002</v>
      </c>
      <c r="O170">
        <v>47.117600000000003</v>
      </c>
      <c r="R170" s="5">
        <f t="shared" si="190"/>
        <v>65.137347119664966</v>
      </c>
      <c r="S170" s="5">
        <f t="shared" si="191"/>
        <v>67.932203257949709</v>
      </c>
      <c r="T170" s="5">
        <f t="shared" si="192"/>
        <v>69.779633947014574</v>
      </c>
      <c r="U170" s="5">
        <f t="shared" si="193"/>
        <v>71.078900064599551</v>
      </c>
      <c r="V170" s="5">
        <f t="shared" si="194"/>
        <v>73.615267852709252</v>
      </c>
      <c r="W170" s="5">
        <f t="shared" si="195"/>
        <v>75.134020358344671</v>
      </c>
      <c r="X170" s="5">
        <f t="shared" si="196"/>
        <v>77.079765645590271</v>
      </c>
      <c r="Y170" s="5">
        <f t="shared" si="197"/>
        <v>75.281088239467508</v>
      </c>
      <c r="Z170" s="5">
        <f t="shared" si="198"/>
        <v>72.841997227170552</v>
      </c>
      <c r="AA170" s="5">
        <f t="shared" si="199"/>
        <v>68.732010966480601</v>
      </c>
      <c r="AB170" s="5">
        <f t="shared" si="200"/>
        <v>63.77619803077009</v>
      </c>
      <c r="AC170" s="5">
        <f t="shared" si="201"/>
        <v>58.692964487760122</v>
      </c>
      <c r="AD170" s="5">
        <f t="shared" si="202"/>
        <v>49.976086928993247</v>
      </c>
      <c r="AE170" s="5"/>
      <c r="AG170" s="5">
        <f t="shared" si="283"/>
        <v>-0.45534711966496388</v>
      </c>
      <c r="AH170" s="5">
        <f t="shared" si="283"/>
        <v>6.7796742050290959E-2</v>
      </c>
      <c r="AI170" s="5">
        <f t="shared" si="283"/>
        <v>0.23536605298542668</v>
      </c>
      <c r="AJ170" s="5">
        <f t="shared" si="283"/>
        <v>-0.23090006459955248</v>
      </c>
      <c r="AK170" s="5">
        <f t="shared" si="282"/>
        <v>-0.35726785270925632</v>
      </c>
      <c r="AL170" s="5">
        <f t="shared" si="282"/>
        <v>-0.58902035834466915</v>
      </c>
      <c r="AM170" s="5">
        <f t="shared" si="282"/>
        <v>-2.4737656455902766</v>
      </c>
      <c r="AN170" s="5">
        <f t="shared" si="282"/>
        <v>-2.4480882394675092</v>
      </c>
      <c r="AO170" s="5">
        <f t="shared" si="281"/>
        <v>-1.3869972271705535</v>
      </c>
      <c r="AP170" s="5">
        <f t="shared" si="189"/>
        <v>-2.0800109664806001</v>
      </c>
      <c r="AQ170" s="5">
        <f t="shared" si="189"/>
        <v>-1.4581980307700917</v>
      </c>
      <c r="AR170" s="5">
        <f t="shared" si="189"/>
        <v>-2.8249644877601199</v>
      </c>
      <c r="AS170" s="5">
        <f t="shared" si="189"/>
        <v>-2.8584869289932442</v>
      </c>
      <c r="AV170" s="2">
        <f t="shared" si="203"/>
        <v>65.137346639429637</v>
      </c>
      <c r="AW170" s="2">
        <f t="shared" si="204"/>
        <v>67.760515743534214</v>
      </c>
      <c r="AX170" s="2">
        <f t="shared" si="205"/>
        <v>69.534231379560737</v>
      </c>
      <c r="AY170" s="2">
        <f t="shared" si="206"/>
        <v>70.720626715002069</v>
      </c>
      <c r="AZ170" s="2">
        <f t="shared" si="207"/>
        <v>73.352327180816118</v>
      </c>
      <c r="BA170" s="2">
        <f t="shared" si="208"/>
        <v>75.046361906830882</v>
      </c>
      <c r="BB170" s="2">
        <f t="shared" si="209"/>
        <v>76.00036514708799</v>
      </c>
      <c r="BC170" s="2">
        <f t="shared" si="210"/>
        <v>74.154515087849063</v>
      </c>
      <c r="BD170" s="2">
        <f t="shared" si="211"/>
        <v>71.504369742984025</v>
      </c>
      <c r="BE170" s="2">
        <f t="shared" si="212"/>
        <v>67.268369435667921</v>
      </c>
      <c r="BF170" s="2">
        <f t="shared" si="213"/>
        <v>62.06711454115414</v>
      </c>
      <c r="BG170" s="2">
        <f t="shared" si="214"/>
        <v>55.402089243252668</v>
      </c>
      <c r="BH170" s="2">
        <f t="shared" si="215"/>
        <v>46.434951910150851</v>
      </c>
      <c r="BK170" s="2" t="str">
        <f t="shared" si="216"/>
        <v/>
      </c>
      <c r="BL170" s="2" t="str">
        <f t="shared" si="217"/>
        <v/>
      </c>
      <c r="BM170" s="2" t="str">
        <f t="shared" si="218"/>
        <v/>
      </c>
      <c r="BN170" s="2" t="str">
        <f t="shared" si="219"/>
        <v/>
      </c>
      <c r="BO170" s="2" t="str">
        <f t="shared" si="220"/>
        <v/>
      </c>
      <c r="BP170" s="2" t="str">
        <f t="shared" si="221"/>
        <v/>
      </c>
      <c r="BQ170" s="2" t="str">
        <f t="shared" si="222"/>
        <v/>
      </c>
      <c r="BR170" s="2" t="str">
        <f t="shared" si="223"/>
        <v/>
      </c>
      <c r="BS170" s="2" t="str">
        <f t="shared" si="224"/>
        <v/>
      </c>
      <c r="BT170" s="2" t="str">
        <f t="shared" si="225"/>
        <v/>
      </c>
      <c r="BU170" s="2" t="str">
        <f t="shared" si="226"/>
        <v/>
      </c>
      <c r="BV170" s="2" t="str">
        <f t="shared" si="227"/>
        <v/>
      </c>
      <c r="BW170" s="2" t="str">
        <f t="shared" si="228"/>
        <v/>
      </c>
      <c r="BZ170" s="2" t="str">
        <f t="shared" si="229"/>
        <v/>
      </c>
      <c r="CA170" s="2" t="str">
        <f t="shared" si="230"/>
        <v/>
      </c>
      <c r="CB170" s="2" t="str">
        <f t="shared" si="231"/>
        <v/>
      </c>
      <c r="CC170" s="2" t="str">
        <f t="shared" si="232"/>
        <v/>
      </c>
      <c r="CD170" s="2" t="str">
        <f t="shared" si="233"/>
        <v/>
      </c>
      <c r="CE170" s="2" t="str">
        <f t="shared" si="234"/>
        <v/>
      </c>
      <c r="CF170" s="2" t="str">
        <f t="shared" si="235"/>
        <v/>
      </c>
      <c r="CG170" s="2" t="str">
        <f t="shared" si="236"/>
        <v/>
      </c>
      <c r="CH170" s="2" t="str">
        <f t="shared" si="237"/>
        <v/>
      </c>
      <c r="CI170" s="2" t="str">
        <f t="shared" si="238"/>
        <v/>
      </c>
      <c r="CJ170" s="2" t="str">
        <f t="shared" si="239"/>
        <v/>
      </c>
      <c r="CK170" s="2" t="str">
        <f t="shared" si="240"/>
        <v/>
      </c>
      <c r="CL170" s="2" t="str">
        <f t="shared" si="241"/>
        <v/>
      </c>
      <c r="CO170" s="2">
        <f t="shared" si="242"/>
        <v>71.3810820167635</v>
      </c>
      <c r="CP170" s="2">
        <f t="shared" si="243"/>
        <v>70.531604003791529</v>
      </c>
      <c r="CQ170" s="2">
        <f t="shared" si="244"/>
        <v>73.054400581633772</v>
      </c>
      <c r="CR170" s="2">
        <f t="shared" si="245"/>
        <v>73.655545506615496</v>
      </c>
      <c r="CS170" s="2">
        <f t="shared" si="246"/>
        <v>76.652952432986766</v>
      </c>
      <c r="CT170" s="2">
        <f t="shared" si="247"/>
        <v>80.688281432858417</v>
      </c>
      <c r="CU170" s="2">
        <f t="shared" si="248"/>
        <v>81.39760046581145</v>
      </c>
      <c r="CV170" s="2">
        <f t="shared" si="249"/>
        <v>80.872816991046136</v>
      </c>
      <c r="CW170" s="2">
        <f t="shared" si="250"/>
        <v>77.305678113336086</v>
      </c>
      <c r="CX170" s="2">
        <f t="shared" si="251"/>
        <v>73.133285293163027</v>
      </c>
      <c r="CY170" s="2">
        <f t="shared" si="252"/>
        <v>67.868764758906877</v>
      </c>
      <c r="CZ170" s="2">
        <f t="shared" si="253"/>
        <v>60.121754692797246</v>
      </c>
      <c r="DA170" s="2">
        <f t="shared" si="254"/>
        <v>49.325411942532554</v>
      </c>
      <c r="DD170" s="2">
        <f t="shared" si="255"/>
        <v>65.116954290973737</v>
      </c>
      <c r="DE170" s="2">
        <f t="shared" si="256"/>
        <v>67.751806281681709</v>
      </c>
      <c r="DF170" s="2">
        <f t="shared" si="257"/>
        <v>69.524589807196477</v>
      </c>
      <c r="DG170" s="2">
        <f t="shared" si="258"/>
        <v>70.712424665652932</v>
      </c>
      <c r="DH170" s="2">
        <f t="shared" si="259"/>
        <v>73.343821437510911</v>
      </c>
      <c r="DI170" s="2">
        <f t="shared" si="260"/>
        <v>75.032772693304395</v>
      </c>
      <c r="DJ170" s="2">
        <f t="shared" si="261"/>
        <v>75.982511818412149</v>
      </c>
      <c r="DK170" s="2">
        <f t="shared" si="262"/>
        <v>74.133445351065191</v>
      </c>
      <c r="DL170" s="2">
        <f t="shared" si="263"/>
        <v>71.486358494089359</v>
      </c>
      <c r="DM170" s="2">
        <f t="shared" si="264"/>
        <v>67.251465072969637</v>
      </c>
      <c r="DN170" s="2">
        <f t="shared" si="265"/>
        <v>62.050949885260579</v>
      </c>
      <c r="DO170" s="2">
        <f t="shared" si="266"/>
        <v>55.387324837219793</v>
      </c>
      <c r="DP170" s="2">
        <f t="shared" si="267"/>
        <v>46.425905631011823</v>
      </c>
      <c r="DS170" s="2">
        <f t="shared" si="268"/>
        <v>0.99674458290945267</v>
      </c>
      <c r="DT170" s="2">
        <f t="shared" si="269"/>
        <v>0.99686687208093439</v>
      </c>
      <c r="DU170" s="2">
        <f t="shared" si="270"/>
        <v>0.99726852996367787</v>
      </c>
      <c r="DV170" s="2">
        <f t="shared" si="271"/>
        <v>0.99721314557153895</v>
      </c>
      <c r="DW170" s="2">
        <f t="shared" si="272"/>
        <v>0.99742961420480414</v>
      </c>
      <c r="DX170" s="2">
        <f t="shared" si="273"/>
        <v>0.99759717221698474</v>
      </c>
      <c r="DY170" s="2">
        <f t="shared" si="274"/>
        <v>0.99670304036769364</v>
      </c>
      <c r="DZ170" s="2">
        <f t="shared" si="275"/>
        <v>0.99687363482689151</v>
      </c>
      <c r="EA170" s="2">
        <f t="shared" si="276"/>
        <v>0.9969049218683409</v>
      </c>
      <c r="EB170" s="2">
        <f t="shared" si="277"/>
        <v>0.99712599806429847</v>
      </c>
      <c r="EC170" s="2">
        <f t="shared" si="278"/>
        <v>0.99722152453375801</v>
      </c>
      <c r="ED170" s="2">
        <f t="shared" si="279"/>
        <v>0.9968814817236169</v>
      </c>
      <c r="EE170" s="2">
        <f t="shared" si="280"/>
        <v>0.99688006227022685</v>
      </c>
    </row>
    <row r="171" spans="2:135" x14ac:dyDescent="0.25">
      <c r="B171" s="2">
        <v>165</v>
      </c>
      <c r="C171">
        <v>64.227000000000004</v>
      </c>
      <c r="D171">
        <v>68.652000000000001</v>
      </c>
      <c r="E171">
        <v>70.045000000000002</v>
      </c>
      <c r="F171">
        <v>69.135999999999996</v>
      </c>
      <c r="G171">
        <v>73.605999999999995</v>
      </c>
      <c r="H171">
        <v>75.015000000000001</v>
      </c>
      <c r="I171">
        <v>76.257999999999996</v>
      </c>
      <c r="J171">
        <v>74.061000000000007</v>
      </c>
      <c r="K171">
        <v>70.212000000000003</v>
      </c>
      <c r="L171">
        <v>67.454999999999998</v>
      </c>
      <c r="M171">
        <v>61.863999999999997</v>
      </c>
      <c r="N171">
        <v>55.868000000000002</v>
      </c>
      <c r="O171">
        <v>47.5</v>
      </c>
      <c r="R171" s="5">
        <f t="shared" si="190"/>
        <v>65.058404685398699</v>
      </c>
      <c r="S171" s="5">
        <f t="shared" si="191"/>
        <v>67.8427839950877</v>
      </c>
      <c r="T171" s="5">
        <f t="shared" si="192"/>
        <v>69.652701889470436</v>
      </c>
      <c r="U171" s="5">
        <f t="shared" si="193"/>
        <v>70.929447942652388</v>
      </c>
      <c r="V171" s="5">
        <f t="shared" si="194"/>
        <v>73.488493531432582</v>
      </c>
      <c r="W171" s="5">
        <f t="shared" si="195"/>
        <v>75.053740736747926</v>
      </c>
      <c r="X171" s="5">
        <f t="shared" si="196"/>
        <v>76.723837743076672</v>
      </c>
      <c r="Y171" s="5">
        <f t="shared" si="197"/>
        <v>74.875862047624679</v>
      </c>
      <c r="Z171" s="5">
        <f t="shared" si="198"/>
        <v>72.372932537956601</v>
      </c>
      <c r="AA171" s="5">
        <f t="shared" si="199"/>
        <v>68.226495931745688</v>
      </c>
      <c r="AB171" s="5">
        <f t="shared" si="200"/>
        <v>63.234729666417493</v>
      </c>
      <c r="AC171" s="5">
        <f t="shared" si="201"/>
        <v>57.94863047490179</v>
      </c>
      <c r="AD171" s="5">
        <f t="shared" si="202"/>
        <v>49.308169283063911</v>
      </c>
      <c r="AE171" s="5"/>
      <c r="AG171" s="5">
        <f t="shared" si="283"/>
        <v>-0.83140468539869516</v>
      </c>
      <c r="AH171" s="5">
        <f t="shared" si="283"/>
        <v>0.80921600491230095</v>
      </c>
      <c r="AI171" s="5">
        <f t="shared" si="283"/>
        <v>0.3922981105295662</v>
      </c>
      <c r="AJ171" s="5">
        <f t="shared" si="283"/>
        <v>-1.7934479426523922</v>
      </c>
      <c r="AK171" s="5">
        <f t="shared" si="282"/>
        <v>0.11750646856741298</v>
      </c>
      <c r="AL171" s="5">
        <f t="shared" si="282"/>
        <v>-3.8740736747925553E-2</v>
      </c>
      <c r="AM171" s="5">
        <f t="shared" si="282"/>
        <v>-0.46583774307667625</v>
      </c>
      <c r="AN171" s="5">
        <f t="shared" si="282"/>
        <v>-0.81486204762467196</v>
      </c>
      <c r="AO171" s="5">
        <f t="shared" si="281"/>
        <v>-2.1609325379565973</v>
      </c>
      <c r="AP171" s="5">
        <f t="shared" si="189"/>
        <v>-0.7714959317456902</v>
      </c>
      <c r="AQ171" s="5">
        <f t="shared" si="189"/>
        <v>-1.3707296664174962</v>
      </c>
      <c r="AR171" s="5">
        <f t="shared" si="189"/>
        <v>-2.0806304749017883</v>
      </c>
      <c r="AS171" s="5">
        <f t="shared" si="189"/>
        <v>-1.8081692830639113</v>
      </c>
      <c r="AV171" s="2">
        <f t="shared" si="203"/>
        <v>65.058404301059994</v>
      </c>
      <c r="AW171" s="2">
        <f t="shared" si="204"/>
        <v>67.710027135599773</v>
      </c>
      <c r="AX171" s="2">
        <f t="shared" si="205"/>
        <v>69.479116222295971</v>
      </c>
      <c r="AY171" s="2">
        <f t="shared" si="206"/>
        <v>70.681384009643878</v>
      </c>
      <c r="AZ171" s="2">
        <f t="shared" si="207"/>
        <v>73.322994587841649</v>
      </c>
      <c r="BA171" s="2">
        <f t="shared" si="208"/>
        <v>75.004432834753743</v>
      </c>
      <c r="BB171" s="2">
        <f t="shared" si="209"/>
        <v>75.955345432063154</v>
      </c>
      <c r="BC171" s="2">
        <f t="shared" si="210"/>
        <v>74.093256677490146</v>
      </c>
      <c r="BD171" s="2">
        <f t="shared" si="211"/>
        <v>71.445651366922448</v>
      </c>
      <c r="BE171" s="2">
        <f t="shared" si="212"/>
        <v>67.2104005814424</v>
      </c>
      <c r="BF171" s="2">
        <f t="shared" si="213"/>
        <v>62.015284076214762</v>
      </c>
      <c r="BG171" s="2">
        <f t="shared" si="214"/>
        <v>55.357663858838769</v>
      </c>
      <c r="BH171" s="2">
        <f t="shared" si="215"/>
        <v>46.411305662177085</v>
      </c>
      <c r="BK171" s="2" t="str">
        <f t="shared" si="216"/>
        <v/>
      </c>
      <c r="BL171" s="2" t="str">
        <f t="shared" si="217"/>
        <v/>
      </c>
      <c r="BM171" s="2" t="str">
        <f t="shared" si="218"/>
        <v/>
      </c>
      <c r="BN171" s="2" t="str">
        <f t="shared" si="219"/>
        <v/>
      </c>
      <c r="BO171" s="2" t="str">
        <f t="shared" si="220"/>
        <v/>
      </c>
      <c r="BP171" s="2" t="str">
        <f t="shared" si="221"/>
        <v/>
      </c>
      <c r="BQ171" s="2" t="str">
        <f t="shared" si="222"/>
        <v/>
      </c>
      <c r="BR171" s="2" t="str">
        <f t="shared" si="223"/>
        <v/>
      </c>
      <c r="BS171" s="2" t="str">
        <f t="shared" si="224"/>
        <v/>
      </c>
      <c r="BT171" s="2" t="str">
        <f t="shared" si="225"/>
        <v/>
      </c>
      <c r="BU171" s="2" t="str">
        <f t="shared" si="226"/>
        <v/>
      </c>
      <c r="BV171" s="2" t="str">
        <f t="shared" si="227"/>
        <v/>
      </c>
      <c r="BW171" s="2" t="str">
        <f t="shared" si="228"/>
        <v/>
      </c>
      <c r="BZ171" s="2" t="str">
        <f t="shared" si="229"/>
        <v/>
      </c>
      <c r="CA171" s="2" t="str">
        <f t="shared" si="230"/>
        <v/>
      </c>
      <c r="CB171" s="2" t="str">
        <f t="shared" si="231"/>
        <v/>
      </c>
      <c r="CC171" s="2" t="str">
        <f t="shared" si="232"/>
        <v/>
      </c>
      <c r="CD171" s="2" t="str">
        <f t="shared" si="233"/>
        <v/>
      </c>
      <c r="CE171" s="2" t="str">
        <f t="shared" si="234"/>
        <v/>
      </c>
      <c r="CF171" s="2" t="str">
        <f t="shared" si="235"/>
        <v/>
      </c>
      <c r="CG171" s="2" t="str">
        <f t="shared" si="236"/>
        <v/>
      </c>
      <c r="CH171" s="2" t="str">
        <f t="shared" si="237"/>
        <v/>
      </c>
      <c r="CI171" s="2" t="str">
        <f t="shared" si="238"/>
        <v/>
      </c>
      <c r="CJ171" s="2" t="str">
        <f t="shared" si="239"/>
        <v/>
      </c>
      <c r="CK171" s="2" t="str">
        <f t="shared" si="240"/>
        <v/>
      </c>
      <c r="CL171" s="2" t="str">
        <f t="shared" si="241"/>
        <v/>
      </c>
      <c r="CO171" s="2">
        <f t="shared" si="242"/>
        <v>71.389842738904036</v>
      </c>
      <c r="CP171" s="2">
        <f t="shared" si="243"/>
        <v>70.514691005072763</v>
      </c>
      <c r="CQ171" s="2">
        <f t="shared" si="244"/>
        <v>73.046087103389112</v>
      </c>
      <c r="CR171" s="2">
        <f t="shared" si="245"/>
        <v>73.651875176126936</v>
      </c>
      <c r="CS171" s="2">
        <f t="shared" si="246"/>
        <v>76.664752258526448</v>
      </c>
      <c r="CT171" s="2">
        <f t="shared" si="247"/>
        <v>80.720987372474013</v>
      </c>
      <c r="CU171" s="2">
        <f t="shared" si="248"/>
        <v>81.429936947969551</v>
      </c>
      <c r="CV171" s="2">
        <f t="shared" si="249"/>
        <v>80.904399770416632</v>
      </c>
      <c r="CW171" s="2">
        <f t="shared" si="250"/>
        <v>77.326918010973245</v>
      </c>
      <c r="CX171" s="2">
        <f t="shared" si="251"/>
        <v>73.155458670790622</v>
      </c>
      <c r="CY171" s="2">
        <f t="shared" si="252"/>
        <v>67.897386742839828</v>
      </c>
      <c r="CZ171" s="2">
        <f t="shared" si="253"/>
        <v>60.14548268221025</v>
      </c>
      <c r="DA171" s="2">
        <f t="shared" si="254"/>
        <v>49.341085700221306</v>
      </c>
      <c r="DD171" s="2">
        <f t="shared" si="255"/>
        <v>65.039545019534259</v>
      </c>
      <c r="DE171" s="2">
        <f t="shared" si="256"/>
        <v>67.701987769935499</v>
      </c>
      <c r="DF171" s="2">
        <f t="shared" si="257"/>
        <v>69.470206095379723</v>
      </c>
      <c r="DG171" s="2">
        <f t="shared" si="258"/>
        <v>70.67381298684036</v>
      </c>
      <c r="DH171" s="2">
        <f t="shared" si="259"/>
        <v>73.315140585840354</v>
      </c>
      <c r="DI171" s="2">
        <f t="shared" si="260"/>
        <v>74.991875375240369</v>
      </c>
      <c r="DJ171" s="2">
        <f t="shared" si="261"/>
        <v>75.938829633903339</v>
      </c>
      <c r="DK171" s="2">
        <f t="shared" si="262"/>
        <v>74.073775302838385</v>
      </c>
      <c r="DL171" s="2">
        <f t="shared" si="263"/>
        <v>71.428998510164973</v>
      </c>
      <c r="DM171" s="2">
        <f t="shared" si="264"/>
        <v>67.194772951488801</v>
      </c>
      <c r="DN171" s="2">
        <f t="shared" si="265"/>
        <v>62.000337300324432</v>
      </c>
      <c r="DO171" s="2">
        <f t="shared" si="266"/>
        <v>55.34400411758439</v>
      </c>
      <c r="DP171" s="2">
        <f t="shared" si="267"/>
        <v>46.402943125576051</v>
      </c>
      <c r="DS171" s="2">
        <f t="shared" si="268"/>
        <v>0.99703017364552615</v>
      </c>
      <c r="DT171" s="2">
        <f t="shared" si="269"/>
        <v>0.9971417654149094</v>
      </c>
      <c r="DU171" s="2">
        <f t="shared" si="270"/>
        <v>0.99750827085792482</v>
      </c>
      <c r="DV171" s="2">
        <f t="shared" si="271"/>
        <v>0.99745773515719338</v>
      </c>
      <c r="DW171" s="2">
        <f t="shared" si="272"/>
        <v>0.99765524999051636</v>
      </c>
      <c r="DX171" s="2">
        <f t="shared" si="273"/>
        <v>0.99780813160583182</v>
      </c>
      <c r="DY171" s="2">
        <f t="shared" si="274"/>
        <v>0.99699226454425527</v>
      </c>
      <c r="DZ171" s="2">
        <f t="shared" si="275"/>
        <v>0.9971479365108975</v>
      </c>
      <c r="EA171" s="2">
        <f t="shared" si="276"/>
        <v>0.99717648625838262</v>
      </c>
      <c r="EB171" s="2">
        <f t="shared" si="277"/>
        <v>0.99737821608292443</v>
      </c>
      <c r="EC171" s="2">
        <f t="shared" si="278"/>
        <v>0.99746538060499079</v>
      </c>
      <c r="ED171" s="2">
        <f t="shared" si="279"/>
        <v>0.99715509689973114</v>
      </c>
      <c r="EE171" s="2">
        <f t="shared" si="280"/>
        <v>0.9971538016319571</v>
      </c>
    </row>
    <row r="172" spans="2:135" x14ac:dyDescent="0.25">
      <c r="B172" s="2">
        <v>166</v>
      </c>
      <c r="C172">
        <v>64.772999999999996</v>
      </c>
      <c r="D172">
        <v>67.712000000000003</v>
      </c>
      <c r="E172">
        <v>69.364000000000004</v>
      </c>
      <c r="F172">
        <v>69.697000000000003</v>
      </c>
      <c r="G172">
        <v>73.152000000000001</v>
      </c>
      <c r="H172">
        <v>73.894000000000005</v>
      </c>
      <c r="I172">
        <v>76.257999999999996</v>
      </c>
      <c r="J172">
        <v>73.045000000000002</v>
      </c>
      <c r="K172">
        <v>71.97</v>
      </c>
      <c r="L172">
        <v>66.938999999999993</v>
      </c>
      <c r="M172">
        <v>61.393999999999998</v>
      </c>
      <c r="N172">
        <v>55.970999999999997</v>
      </c>
      <c r="O172">
        <v>47.0441</v>
      </c>
      <c r="R172" s="5">
        <f t="shared" si="190"/>
        <v>64.979573862795476</v>
      </c>
      <c r="S172" s="5">
        <f t="shared" si="191"/>
        <v>67.758407574499586</v>
      </c>
      <c r="T172" s="5">
        <f t="shared" si="192"/>
        <v>69.542194732793945</v>
      </c>
      <c r="U172" s="5">
        <f t="shared" si="193"/>
        <v>70.807369260912282</v>
      </c>
      <c r="V172" s="5">
        <f t="shared" si="194"/>
        <v>73.393796573304371</v>
      </c>
      <c r="W172" s="5">
        <f t="shared" si="195"/>
        <v>74.989195320193119</v>
      </c>
      <c r="X172" s="5">
        <f t="shared" si="196"/>
        <v>76.436245808386559</v>
      </c>
      <c r="Y172" s="5">
        <f t="shared" si="197"/>
        <v>74.554581123631294</v>
      </c>
      <c r="Z172" s="5">
        <f t="shared" si="198"/>
        <v>72.00481496882027</v>
      </c>
      <c r="AA172" s="5">
        <f t="shared" si="199"/>
        <v>67.83080600669804</v>
      </c>
      <c r="AB172" s="5">
        <f t="shared" si="200"/>
        <v>62.80072290734784</v>
      </c>
      <c r="AC172" s="5">
        <f t="shared" si="201"/>
        <v>57.277644001461411</v>
      </c>
      <c r="AD172" s="5">
        <f t="shared" si="202"/>
        <v>48.67108422719194</v>
      </c>
      <c r="AE172" s="5"/>
      <c r="AG172" s="5">
        <f t="shared" si="283"/>
        <v>-0.20657386279548007</v>
      </c>
      <c r="AH172" s="5">
        <f t="shared" si="283"/>
        <v>-4.6407574499582438E-2</v>
      </c>
      <c r="AI172" s="5">
        <f t="shared" si="283"/>
        <v>-0.1781947327939406</v>
      </c>
      <c r="AJ172" s="5">
        <f t="shared" si="283"/>
        <v>-1.1103692609122788</v>
      </c>
      <c r="AK172" s="5">
        <f t="shared" si="282"/>
        <v>-0.2417965733043701</v>
      </c>
      <c r="AL172" s="5">
        <f t="shared" si="282"/>
        <v>-1.0951953201931133</v>
      </c>
      <c r="AM172" s="5">
        <f t="shared" si="282"/>
        <v>-0.17824580838656345</v>
      </c>
      <c r="AN172" s="5">
        <f t="shared" si="282"/>
        <v>-1.5095811236312926</v>
      </c>
      <c r="AO172" s="5">
        <f t="shared" si="281"/>
        <v>-3.4814968820271019E-2</v>
      </c>
      <c r="AP172" s="5">
        <f t="shared" si="189"/>
        <v>-0.89180600669804733</v>
      </c>
      <c r="AQ172" s="5">
        <f t="shared" si="189"/>
        <v>-1.4067229073478416</v>
      </c>
      <c r="AR172" s="5">
        <f t="shared" si="189"/>
        <v>-1.3066440014614145</v>
      </c>
      <c r="AS172" s="5">
        <f t="shared" si="189"/>
        <v>-1.6269842271919401</v>
      </c>
      <c r="AV172" s="2">
        <f t="shared" si="203"/>
        <v>64.979573566608195</v>
      </c>
      <c r="AW172" s="2">
        <f t="shared" si="204"/>
        <v>67.659588888954147</v>
      </c>
      <c r="AX172" s="2">
        <f t="shared" si="205"/>
        <v>69.424055014723152</v>
      </c>
      <c r="AY172" s="2">
        <f t="shared" si="206"/>
        <v>70.642188739990559</v>
      </c>
      <c r="AZ172" s="2">
        <f t="shared" si="207"/>
        <v>73.293710730494212</v>
      </c>
      <c r="BA172" s="2">
        <f t="shared" si="208"/>
        <v>74.962579967400728</v>
      </c>
      <c r="BB172" s="2">
        <f t="shared" si="209"/>
        <v>75.910422604719983</v>
      </c>
      <c r="BC172" s="2">
        <f t="shared" si="210"/>
        <v>74.032114357755475</v>
      </c>
      <c r="BD172" s="2">
        <f t="shared" si="211"/>
        <v>71.387032337127351</v>
      </c>
      <c r="BE172" s="2">
        <f t="shared" si="212"/>
        <v>67.152525305022579</v>
      </c>
      <c r="BF172" s="2">
        <f t="shared" si="213"/>
        <v>61.963542577317966</v>
      </c>
      <c r="BG172" s="2">
        <f t="shared" si="214"/>
        <v>55.313318356231328</v>
      </c>
      <c r="BH172" s="2">
        <f t="shared" si="215"/>
        <v>46.387709570373282</v>
      </c>
      <c r="BK172" s="2" t="str">
        <f t="shared" si="216"/>
        <v/>
      </c>
      <c r="BL172" s="2" t="str">
        <f t="shared" si="217"/>
        <v/>
      </c>
      <c r="BM172" s="2" t="str">
        <f t="shared" si="218"/>
        <v/>
      </c>
      <c r="BN172" s="2" t="str">
        <f t="shared" si="219"/>
        <v/>
      </c>
      <c r="BO172" s="2" t="str">
        <f t="shared" si="220"/>
        <v/>
      </c>
      <c r="BP172" s="2" t="str">
        <f t="shared" si="221"/>
        <v/>
      </c>
      <c r="BQ172" s="2" t="str">
        <f t="shared" si="222"/>
        <v/>
      </c>
      <c r="BR172" s="2" t="str">
        <f t="shared" si="223"/>
        <v/>
      </c>
      <c r="BS172" s="2" t="str">
        <f t="shared" si="224"/>
        <v/>
      </c>
      <c r="BT172" s="2" t="str">
        <f t="shared" si="225"/>
        <v/>
      </c>
      <c r="BU172" s="2" t="str">
        <f t="shared" si="226"/>
        <v/>
      </c>
      <c r="BV172" s="2" t="str">
        <f t="shared" si="227"/>
        <v/>
      </c>
      <c r="BW172" s="2" t="str">
        <f t="shared" si="228"/>
        <v/>
      </c>
      <c r="BZ172" s="2" t="str">
        <f t="shared" si="229"/>
        <v/>
      </c>
      <c r="CA172" s="2" t="str">
        <f t="shared" si="230"/>
        <v/>
      </c>
      <c r="CB172" s="2" t="str">
        <f t="shared" si="231"/>
        <v/>
      </c>
      <c r="CC172" s="2" t="str">
        <f t="shared" si="232"/>
        <v/>
      </c>
      <c r="CD172" s="2" t="str">
        <f t="shared" si="233"/>
        <v/>
      </c>
      <c r="CE172" s="2">
        <f t="shared" si="234"/>
        <v>73.894000000000005</v>
      </c>
      <c r="CF172" s="2" t="str">
        <f t="shared" si="235"/>
        <v/>
      </c>
      <c r="CG172" s="2" t="str">
        <f t="shared" si="236"/>
        <v/>
      </c>
      <c r="CH172" s="2" t="str">
        <f t="shared" si="237"/>
        <v/>
      </c>
      <c r="CI172" s="2" t="str">
        <f t="shared" si="238"/>
        <v/>
      </c>
      <c r="CJ172" s="2" t="str">
        <f t="shared" si="239"/>
        <v/>
      </c>
      <c r="CK172" s="2" t="str">
        <f t="shared" si="240"/>
        <v/>
      </c>
      <c r="CL172" s="2" t="str">
        <f t="shared" si="241"/>
        <v/>
      </c>
      <c r="CO172" s="2">
        <f t="shared" si="242"/>
        <v>71.398603461044573</v>
      </c>
      <c r="CP172" s="2">
        <f t="shared" si="243"/>
        <v>70.497778006353997</v>
      </c>
      <c r="CQ172" s="2">
        <f t="shared" si="244"/>
        <v>73.037773625144453</v>
      </c>
      <c r="CR172" s="2">
        <f t="shared" si="245"/>
        <v>73.648204845638361</v>
      </c>
      <c r="CS172" s="2">
        <f t="shared" si="246"/>
        <v>76.676552084066131</v>
      </c>
      <c r="CT172" s="2">
        <f t="shared" si="247"/>
        <v>80.753693312089609</v>
      </c>
      <c r="CU172" s="2">
        <f t="shared" si="248"/>
        <v>81.462273430127652</v>
      </c>
      <c r="CV172" s="2">
        <f t="shared" si="249"/>
        <v>80.935982549787141</v>
      </c>
      <c r="CW172" s="2">
        <f t="shared" si="250"/>
        <v>77.348157908610418</v>
      </c>
      <c r="CX172" s="2">
        <f t="shared" si="251"/>
        <v>73.177632048418204</v>
      </c>
      <c r="CY172" s="2">
        <f t="shared" si="252"/>
        <v>67.926008726772778</v>
      </c>
      <c r="CZ172" s="2">
        <f t="shared" si="253"/>
        <v>60.169210671623254</v>
      </c>
      <c r="DA172" s="2">
        <f t="shared" si="254"/>
        <v>49.356759457910066</v>
      </c>
      <c r="DD172" s="2">
        <f t="shared" si="255"/>
        <v>64.962135748094781</v>
      </c>
      <c r="DE172" s="2">
        <f t="shared" si="256"/>
        <v>67.652169258189275</v>
      </c>
      <c r="DF172" s="2">
        <f t="shared" si="257"/>
        <v>69.415822383562954</v>
      </c>
      <c r="DG172" s="2">
        <f t="shared" si="258"/>
        <v>70.635201308027789</v>
      </c>
      <c r="DH172" s="2">
        <f t="shared" si="259"/>
        <v>73.28645973416981</v>
      </c>
      <c r="DI172" s="2">
        <f t="shared" si="260"/>
        <v>74.950978057176343</v>
      </c>
      <c r="DJ172" s="2">
        <f t="shared" si="261"/>
        <v>75.895147449394543</v>
      </c>
      <c r="DK172" s="2">
        <f t="shared" si="262"/>
        <v>74.014105254611565</v>
      </c>
      <c r="DL172" s="2">
        <f t="shared" si="263"/>
        <v>71.371638526240574</v>
      </c>
      <c r="DM172" s="2">
        <f t="shared" si="264"/>
        <v>67.138080830007965</v>
      </c>
      <c r="DN172" s="2">
        <f t="shared" si="265"/>
        <v>61.949724715388285</v>
      </c>
      <c r="DO172" s="2">
        <f t="shared" si="266"/>
        <v>55.300683397948987</v>
      </c>
      <c r="DP172" s="2">
        <f t="shared" si="267"/>
        <v>46.379980620140287</v>
      </c>
      <c r="DS172" s="2">
        <f t="shared" si="268"/>
        <v>0.99729077822012224</v>
      </c>
      <c r="DT172" s="2">
        <f t="shared" si="269"/>
        <v>0.99739260333323931</v>
      </c>
      <c r="DU172" s="2">
        <f t="shared" si="270"/>
        <v>0.99772701767332417</v>
      </c>
      <c r="DV172" s="2">
        <f t="shared" si="271"/>
        <v>0.99768090814513233</v>
      </c>
      <c r="DW172" s="2">
        <f t="shared" si="272"/>
        <v>0.9978611212981765</v>
      </c>
      <c r="DX172" s="2">
        <f t="shared" si="273"/>
        <v>0.99800060666175772</v>
      </c>
      <c r="DY172" s="2">
        <f t="shared" si="274"/>
        <v>0.99725618651737091</v>
      </c>
      <c r="DZ172" s="2">
        <f t="shared" si="275"/>
        <v>0.99739823426854723</v>
      </c>
      <c r="EA172" s="2">
        <f t="shared" si="276"/>
        <v>0.99742428495552415</v>
      </c>
      <c r="EB172" s="2">
        <f t="shared" si="277"/>
        <v>0.997608352923543</v>
      </c>
      <c r="EC172" s="2">
        <f t="shared" si="278"/>
        <v>0.9976878839922334</v>
      </c>
      <c r="ED172" s="2">
        <f t="shared" si="279"/>
        <v>0.99740476789548682</v>
      </c>
      <c r="EE172" s="2">
        <f t="shared" si="280"/>
        <v>0.99740358600547352</v>
      </c>
    </row>
    <row r="173" spans="2:135" x14ac:dyDescent="0.25">
      <c r="B173" s="2">
        <v>167</v>
      </c>
      <c r="C173">
        <v>66.379000000000005</v>
      </c>
      <c r="D173">
        <v>67.879000000000005</v>
      </c>
      <c r="E173">
        <v>67.802999999999997</v>
      </c>
      <c r="F173">
        <v>71.575999999999993</v>
      </c>
      <c r="G173">
        <v>73.924000000000007</v>
      </c>
      <c r="H173">
        <v>73.909000000000006</v>
      </c>
      <c r="I173">
        <v>74.727000000000004</v>
      </c>
      <c r="J173">
        <v>73.317999999999998</v>
      </c>
      <c r="K173">
        <v>70.212000000000003</v>
      </c>
      <c r="L173">
        <v>67.197000000000003</v>
      </c>
      <c r="M173">
        <v>61.378999999999998</v>
      </c>
      <c r="N173">
        <v>55.103000000000002</v>
      </c>
      <c r="O173">
        <v>46.323500000000003</v>
      </c>
      <c r="R173" s="5">
        <f t="shared" si="190"/>
        <v>64.900846930956945</v>
      </c>
      <c r="S173" s="5">
        <f t="shared" si="191"/>
        <v>67.680005788469273</v>
      </c>
      <c r="T173" s="5">
        <f t="shared" si="192"/>
        <v>69.446405519620328</v>
      </c>
      <c r="U173" s="5">
        <f t="shared" si="193"/>
        <v>70.70881662307238</v>
      </c>
      <c r="V173" s="5">
        <f t="shared" si="194"/>
        <v>73.322627493635821</v>
      </c>
      <c r="W173" s="5">
        <f t="shared" si="195"/>
        <v>74.934583989103999</v>
      </c>
      <c r="X173" s="5">
        <f t="shared" si="196"/>
        <v>76.211356797923528</v>
      </c>
      <c r="Y173" s="5">
        <f t="shared" si="197"/>
        <v>74.306282301175244</v>
      </c>
      <c r="Z173" s="5">
        <f t="shared" si="198"/>
        <v>71.724061695980339</v>
      </c>
      <c r="AA173" s="5">
        <f t="shared" si="199"/>
        <v>67.530108274892456</v>
      </c>
      <c r="AB173" s="5">
        <f t="shared" si="200"/>
        <v>62.464893923638009</v>
      </c>
      <c r="AC173" s="5">
        <f t="shared" si="201"/>
        <v>56.703104304756536</v>
      </c>
      <c r="AD173" s="5">
        <f t="shared" si="202"/>
        <v>48.098322922614663</v>
      </c>
      <c r="AE173" s="5"/>
      <c r="AG173" s="5">
        <f t="shared" si="283"/>
        <v>1.47815306904306</v>
      </c>
      <c r="AH173" s="5">
        <f t="shared" si="283"/>
        <v>0.19899421153073149</v>
      </c>
      <c r="AI173" s="5">
        <f t="shared" si="283"/>
        <v>-1.6434055196203303</v>
      </c>
      <c r="AJ173" s="5">
        <f t="shared" si="283"/>
        <v>0.86718337692761338</v>
      </c>
      <c r="AK173" s="5">
        <f t="shared" si="282"/>
        <v>0.60137250636418571</v>
      </c>
      <c r="AL173" s="5">
        <f t="shared" si="282"/>
        <v>-1.0255839891039926</v>
      </c>
      <c r="AM173" s="5">
        <f t="shared" si="282"/>
        <v>-1.4843567979235246</v>
      </c>
      <c r="AN173" s="5">
        <f t="shared" si="282"/>
        <v>-0.9882823011752464</v>
      </c>
      <c r="AO173" s="5">
        <f t="shared" si="281"/>
        <v>-1.5120616959803357</v>
      </c>
      <c r="AP173" s="5">
        <f t="shared" si="189"/>
        <v>-0.33310827489245298</v>
      </c>
      <c r="AQ173" s="5">
        <f t="shared" si="189"/>
        <v>-1.085893923638011</v>
      </c>
      <c r="AR173" s="5">
        <f t="shared" si="189"/>
        <v>-1.6001043047565346</v>
      </c>
      <c r="AS173" s="5">
        <f t="shared" si="189"/>
        <v>-1.7748229226146606</v>
      </c>
      <c r="AV173" s="2">
        <f t="shared" si="203"/>
        <v>64.900846711165414</v>
      </c>
      <c r="AW173" s="2">
        <f t="shared" si="204"/>
        <v>67.609197349345564</v>
      </c>
      <c r="AX173" s="2">
        <f t="shared" si="205"/>
        <v>69.369043944519589</v>
      </c>
      <c r="AY173" s="2">
        <f t="shared" si="206"/>
        <v>70.603037460857806</v>
      </c>
      <c r="AZ173" s="2">
        <f t="shared" si="207"/>
        <v>73.264472094263368</v>
      </c>
      <c r="BA173" s="2">
        <f t="shared" si="208"/>
        <v>74.920797905625363</v>
      </c>
      <c r="BB173" s="2">
        <f t="shared" si="209"/>
        <v>75.865590010365651</v>
      </c>
      <c r="BC173" s="2">
        <f t="shared" si="210"/>
        <v>73.97108004234147</v>
      </c>
      <c r="BD173" s="2">
        <f t="shared" si="211"/>
        <v>71.328505726494754</v>
      </c>
      <c r="BE173" s="2">
        <f t="shared" si="212"/>
        <v>67.094737057384833</v>
      </c>
      <c r="BF173" s="2">
        <f t="shared" si="213"/>
        <v>61.911883848545209</v>
      </c>
      <c r="BG173" s="2">
        <f t="shared" si="214"/>
        <v>55.269047261659033</v>
      </c>
      <c r="BH173" s="2">
        <f t="shared" si="215"/>
        <v>46.364160121767284</v>
      </c>
      <c r="BK173" s="2" t="str">
        <f t="shared" si="216"/>
        <v/>
      </c>
      <c r="BL173" s="2" t="str">
        <f t="shared" si="217"/>
        <v/>
      </c>
      <c r="BM173" s="2" t="str">
        <f t="shared" si="218"/>
        <v/>
      </c>
      <c r="BN173" s="2" t="str">
        <f t="shared" si="219"/>
        <v/>
      </c>
      <c r="BO173" s="2" t="str">
        <f t="shared" si="220"/>
        <v/>
      </c>
      <c r="BP173" s="2" t="str">
        <f t="shared" si="221"/>
        <v/>
      </c>
      <c r="BQ173" s="2" t="str">
        <f t="shared" si="222"/>
        <v/>
      </c>
      <c r="BR173" s="2" t="str">
        <f t="shared" si="223"/>
        <v/>
      </c>
      <c r="BS173" s="2" t="str">
        <f t="shared" si="224"/>
        <v/>
      </c>
      <c r="BT173" s="2" t="str">
        <f t="shared" si="225"/>
        <v/>
      </c>
      <c r="BU173" s="2" t="str">
        <f t="shared" si="226"/>
        <v/>
      </c>
      <c r="BV173" s="2" t="str">
        <f t="shared" si="227"/>
        <v/>
      </c>
      <c r="BW173" s="2" t="str">
        <f t="shared" si="228"/>
        <v/>
      </c>
      <c r="BZ173" s="2" t="str">
        <f t="shared" si="229"/>
        <v/>
      </c>
      <c r="CA173" s="2" t="str">
        <f t="shared" si="230"/>
        <v/>
      </c>
      <c r="CB173" s="2" t="str">
        <f t="shared" si="231"/>
        <v/>
      </c>
      <c r="CC173" s="2" t="str">
        <f t="shared" si="232"/>
        <v/>
      </c>
      <c r="CD173" s="2" t="str">
        <f t="shared" si="233"/>
        <v/>
      </c>
      <c r="CE173" s="2">
        <f t="shared" si="234"/>
        <v>73.909000000000006</v>
      </c>
      <c r="CF173" s="2" t="str">
        <f t="shared" si="235"/>
        <v/>
      </c>
      <c r="CG173" s="2" t="str">
        <f t="shared" si="236"/>
        <v/>
      </c>
      <c r="CH173" s="2" t="str">
        <f t="shared" si="237"/>
        <v/>
      </c>
      <c r="CI173" s="2" t="str">
        <f t="shared" si="238"/>
        <v/>
      </c>
      <c r="CJ173" s="2" t="str">
        <f t="shared" si="239"/>
        <v/>
      </c>
      <c r="CK173" s="2" t="str">
        <f t="shared" si="240"/>
        <v/>
      </c>
      <c r="CL173" s="2" t="str">
        <f t="shared" si="241"/>
        <v/>
      </c>
      <c r="CO173" s="2">
        <f t="shared" si="242"/>
        <v>71.407364183185109</v>
      </c>
      <c r="CP173" s="2">
        <f t="shared" si="243"/>
        <v>70.480865007635231</v>
      </c>
      <c r="CQ173" s="2">
        <f t="shared" si="244"/>
        <v>73.029460146899794</v>
      </c>
      <c r="CR173" s="2">
        <f t="shared" si="245"/>
        <v>73.644534515149786</v>
      </c>
      <c r="CS173" s="2">
        <f t="shared" si="246"/>
        <v>76.6883519096058</v>
      </c>
      <c r="CT173" s="2">
        <f t="shared" si="247"/>
        <v>80.786399251705205</v>
      </c>
      <c r="CU173" s="2">
        <f t="shared" si="248"/>
        <v>81.494609912285753</v>
      </c>
      <c r="CV173" s="2">
        <f t="shared" si="249"/>
        <v>80.967565329157637</v>
      </c>
      <c r="CW173" s="2">
        <f t="shared" si="250"/>
        <v>77.369397806247576</v>
      </c>
      <c r="CX173" s="2">
        <f t="shared" si="251"/>
        <v>73.199805426045785</v>
      </c>
      <c r="CY173" s="2">
        <f t="shared" si="252"/>
        <v>67.954630710705743</v>
      </c>
      <c r="CZ173" s="2">
        <f t="shared" si="253"/>
        <v>60.192938661036258</v>
      </c>
      <c r="DA173" s="2">
        <f t="shared" si="254"/>
        <v>49.372433215598818</v>
      </c>
      <c r="DD173" s="2">
        <f t="shared" si="255"/>
        <v>64.884726476655302</v>
      </c>
      <c r="DE173" s="2">
        <f t="shared" si="256"/>
        <v>67.602350746443065</v>
      </c>
      <c r="DF173" s="2">
        <f t="shared" si="257"/>
        <v>69.361438671746185</v>
      </c>
      <c r="DG173" s="2">
        <f t="shared" si="258"/>
        <v>70.596589629215217</v>
      </c>
      <c r="DH173" s="2">
        <f t="shared" si="259"/>
        <v>73.257778882499267</v>
      </c>
      <c r="DI173" s="2">
        <f t="shared" si="260"/>
        <v>74.910080739112331</v>
      </c>
      <c r="DJ173" s="2">
        <f t="shared" si="261"/>
        <v>75.851465264885732</v>
      </c>
      <c r="DK173" s="2">
        <f t="shared" si="262"/>
        <v>73.954435206384758</v>
      </c>
      <c r="DL173" s="2">
        <f t="shared" si="263"/>
        <v>71.314278542316174</v>
      </c>
      <c r="DM173" s="2">
        <f t="shared" si="264"/>
        <v>67.081388708527129</v>
      </c>
      <c r="DN173" s="2">
        <f t="shared" si="265"/>
        <v>61.899112130452146</v>
      </c>
      <c r="DO173" s="2">
        <f t="shared" si="266"/>
        <v>55.257362678313584</v>
      </c>
      <c r="DP173" s="2">
        <f t="shared" si="267"/>
        <v>46.357018114704516</v>
      </c>
      <c r="DS173" s="2">
        <f t="shared" si="268"/>
        <v>0.99752857122602667</v>
      </c>
      <c r="DT173" s="2">
        <f t="shared" si="269"/>
        <v>0.99762148029113296</v>
      </c>
      <c r="DU173" s="2">
        <f t="shared" si="270"/>
        <v>0.99792660080511497</v>
      </c>
      <c r="DV173" s="2">
        <f t="shared" si="271"/>
        <v>0.99788453141907207</v>
      </c>
      <c r="DW173" s="2">
        <f t="shared" si="272"/>
        <v>0.99804895225630963</v>
      </c>
      <c r="DX173" s="2">
        <f t="shared" si="273"/>
        <v>0.99817621075337026</v>
      </c>
      <c r="DY173" s="2">
        <f t="shared" si="274"/>
        <v>0.99749700807573027</v>
      </c>
      <c r="DZ173" s="2">
        <f t="shared" si="275"/>
        <v>0.99762661811982256</v>
      </c>
      <c r="EA173" s="2">
        <f t="shared" si="276"/>
        <v>0.99765038745589563</v>
      </c>
      <c r="EB173" s="2">
        <f t="shared" si="277"/>
        <v>0.99781833283445964</v>
      </c>
      <c r="EC173" s="2">
        <f t="shared" si="278"/>
        <v>0.99789089606054437</v>
      </c>
      <c r="ED173" s="2">
        <f t="shared" si="279"/>
        <v>0.99763257958415541</v>
      </c>
      <c r="EE173" s="2">
        <f t="shared" si="280"/>
        <v>0.99763150119509125</v>
      </c>
    </row>
    <row r="174" spans="2:135" x14ac:dyDescent="0.25">
      <c r="B174" s="2">
        <v>168</v>
      </c>
      <c r="C174">
        <v>64.561000000000007</v>
      </c>
      <c r="D174">
        <v>67.257999999999996</v>
      </c>
      <c r="E174">
        <v>68.757999999999996</v>
      </c>
      <c r="F174">
        <v>69.954999999999998</v>
      </c>
      <c r="G174">
        <v>72.484999999999999</v>
      </c>
      <c r="H174">
        <v>72.954999999999998</v>
      </c>
      <c r="I174">
        <v>74.847999999999999</v>
      </c>
      <c r="J174">
        <v>73.090999999999994</v>
      </c>
      <c r="K174">
        <v>70.864000000000004</v>
      </c>
      <c r="L174">
        <v>65.438999999999993</v>
      </c>
      <c r="M174">
        <v>61.302999999999997</v>
      </c>
      <c r="N174">
        <v>54.941000000000003</v>
      </c>
      <c r="O174">
        <v>47.058799999999998</v>
      </c>
      <c r="R174" s="5">
        <f t="shared" si="190"/>
        <v>64.822216655425947</v>
      </c>
      <c r="S174" s="5">
        <f t="shared" si="191"/>
        <v>67.607691267318501</v>
      </c>
      <c r="T174" s="5">
        <f t="shared" si="192"/>
        <v>69.362821296861952</v>
      </c>
      <c r="U174" s="5">
        <f t="shared" si="193"/>
        <v>70.629072925244458</v>
      </c>
      <c r="V174" s="5">
        <f t="shared" si="194"/>
        <v>73.267742795128413</v>
      </c>
      <c r="W174" s="5">
        <f t="shared" si="195"/>
        <v>74.885934004517097</v>
      </c>
      <c r="X174" s="5">
        <f t="shared" si="196"/>
        <v>76.039350802578966</v>
      </c>
      <c r="Y174" s="5">
        <f t="shared" si="197"/>
        <v>74.116821008362862</v>
      </c>
      <c r="Z174" s="5">
        <f t="shared" si="198"/>
        <v>71.513469318815908</v>
      </c>
      <c r="AA174" s="5">
        <f t="shared" si="199"/>
        <v>67.305740576031184</v>
      </c>
      <c r="AB174" s="5">
        <f t="shared" si="200"/>
        <v>62.211785241732855</v>
      </c>
      <c r="AC174" s="5">
        <f t="shared" si="201"/>
        <v>56.232984956834052</v>
      </c>
      <c r="AD174" s="5">
        <f t="shared" si="202"/>
        <v>47.609667168626345</v>
      </c>
      <c r="AE174" s="5"/>
      <c r="AG174" s="5">
        <f t="shared" si="283"/>
        <v>-0.2612166554259403</v>
      </c>
      <c r="AH174" s="5">
        <f t="shared" si="283"/>
        <v>-0.34969126731850508</v>
      </c>
      <c r="AI174" s="5">
        <f t="shared" si="283"/>
        <v>-0.60482129686195663</v>
      </c>
      <c r="AJ174" s="5">
        <f t="shared" si="283"/>
        <v>-0.6740729252444595</v>
      </c>
      <c r="AK174" s="5">
        <f t="shared" si="282"/>
        <v>-0.7827427951284136</v>
      </c>
      <c r="AL174" s="5">
        <f t="shared" si="282"/>
        <v>-1.9309340045170984</v>
      </c>
      <c r="AM174" s="5">
        <f t="shared" si="282"/>
        <v>-1.1913508025789667</v>
      </c>
      <c r="AN174" s="5">
        <f t="shared" si="282"/>
        <v>-1.0258210083628683</v>
      </c>
      <c r="AO174" s="5">
        <f t="shared" si="281"/>
        <v>-0.64946931881590331</v>
      </c>
      <c r="AP174" s="5">
        <f t="shared" si="189"/>
        <v>-1.8667405760311908</v>
      </c>
      <c r="AQ174" s="5">
        <f t="shared" si="189"/>
        <v>-0.90878524173285768</v>
      </c>
      <c r="AR174" s="5">
        <f t="shared" si="189"/>
        <v>-1.2919849568340496</v>
      </c>
      <c r="AS174" s="5">
        <f t="shared" si="189"/>
        <v>-0.55086716862634688</v>
      </c>
      <c r="AV174" s="2">
        <f t="shared" si="203"/>
        <v>64.822216498372399</v>
      </c>
      <c r="AW174" s="2">
        <f t="shared" si="204"/>
        <v>67.558849112593307</v>
      </c>
      <c r="AX174" s="2">
        <f t="shared" si="205"/>
        <v>69.314079449745336</v>
      </c>
      <c r="AY174" s="2">
        <f t="shared" si="206"/>
        <v>70.563926963491468</v>
      </c>
      <c r="AZ174" s="2">
        <f t="shared" si="207"/>
        <v>73.235275403357164</v>
      </c>
      <c r="BA174" s="2">
        <f t="shared" si="208"/>
        <v>74.879081606917623</v>
      </c>
      <c r="BB174" s="2">
        <f t="shared" si="209"/>
        <v>75.82084140932362</v>
      </c>
      <c r="BC174" s="2">
        <f t="shared" si="210"/>
        <v>73.910146162321809</v>
      </c>
      <c r="BD174" s="2">
        <f t="shared" si="211"/>
        <v>71.270065051981888</v>
      </c>
      <c r="BE174" s="2">
        <f t="shared" si="212"/>
        <v>67.037029712403694</v>
      </c>
      <c r="BF174" s="2">
        <f t="shared" si="213"/>
        <v>61.860302090876118</v>
      </c>
      <c r="BG174" s="2">
        <f t="shared" si="214"/>
        <v>55.224845441532054</v>
      </c>
      <c r="BH174" s="2">
        <f t="shared" si="215"/>
        <v>46.340654030310318</v>
      </c>
      <c r="BK174" s="2" t="str">
        <f t="shared" si="216"/>
        <v/>
      </c>
      <c r="BL174" s="2" t="str">
        <f t="shared" si="217"/>
        <v/>
      </c>
      <c r="BM174" s="2" t="str">
        <f t="shared" si="218"/>
        <v/>
      </c>
      <c r="BN174" s="2" t="str">
        <f t="shared" si="219"/>
        <v/>
      </c>
      <c r="BO174" s="2" t="str">
        <f t="shared" si="220"/>
        <v/>
      </c>
      <c r="BP174" s="2" t="str">
        <f t="shared" si="221"/>
        <v/>
      </c>
      <c r="BQ174" s="2" t="str">
        <f t="shared" si="222"/>
        <v/>
      </c>
      <c r="BR174" s="2" t="str">
        <f t="shared" si="223"/>
        <v/>
      </c>
      <c r="BS174" s="2" t="str">
        <f t="shared" si="224"/>
        <v/>
      </c>
      <c r="BT174" s="2" t="str">
        <f t="shared" si="225"/>
        <v/>
      </c>
      <c r="BU174" s="2" t="str">
        <f t="shared" si="226"/>
        <v/>
      </c>
      <c r="BV174" s="2" t="str">
        <f t="shared" si="227"/>
        <v/>
      </c>
      <c r="BW174" s="2" t="str">
        <f t="shared" si="228"/>
        <v/>
      </c>
      <c r="BZ174" s="2" t="str">
        <f t="shared" si="229"/>
        <v/>
      </c>
      <c r="CA174" s="2" t="str">
        <f t="shared" si="230"/>
        <v/>
      </c>
      <c r="CB174" s="2" t="str">
        <f t="shared" si="231"/>
        <v/>
      </c>
      <c r="CC174" s="2" t="str">
        <f t="shared" si="232"/>
        <v/>
      </c>
      <c r="CD174" s="2">
        <f t="shared" si="233"/>
        <v>72.484999999999999</v>
      </c>
      <c r="CE174" s="2">
        <f t="shared" si="234"/>
        <v>72.954999999999998</v>
      </c>
      <c r="CF174" s="2" t="str">
        <f t="shared" si="235"/>
        <v/>
      </c>
      <c r="CG174" s="2" t="str">
        <f t="shared" si="236"/>
        <v/>
      </c>
      <c r="CH174" s="2" t="str">
        <f t="shared" si="237"/>
        <v/>
      </c>
      <c r="CI174" s="2" t="str">
        <f t="shared" si="238"/>
        <v/>
      </c>
      <c r="CJ174" s="2" t="str">
        <f t="shared" si="239"/>
        <v/>
      </c>
      <c r="CK174" s="2" t="str">
        <f t="shared" si="240"/>
        <v/>
      </c>
      <c r="CL174" s="2" t="str">
        <f t="shared" si="241"/>
        <v/>
      </c>
      <c r="CO174" s="2">
        <f t="shared" si="242"/>
        <v>71.416124905325645</v>
      </c>
      <c r="CP174" s="2">
        <f t="shared" si="243"/>
        <v>70.463952008916465</v>
      </c>
      <c r="CQ174" s="2">
        <f t="shared" si="244"/>
        <v>73.021146668655135</v>
      </c>
      <c r="CR174" s="2">
        <f t="shared" si="245"/>
        <v>73.640864184661211</v>
      </c>
      <c r="CS174" s="2">
        <f t="shared" si="246"/>
        <v>76.700151735145482</v>
      </c>
      <c r="CT174" s="2">
        <f t="shared" si="247"/>
        <v>80.819105191320787</v>
      </c>
      <c r="CU174" s="2">
        <f t="shared" si="248"/>
        <v>81.526946394443854</v>
      </c>
      <c r="CV174" s="2">
        <f t="shared" si="249"/>
        <v>80.999148108528146</v>
      </c>
      <c r="CW174" s="2">
        <f t="shared" si="250"/>
        <v>77.390637703884749</v>
      </c>
      <c r="CX174" s="2">
        <f t="shared" si="251"/>
        <v>73.221978803673366</v>
      </c>
      <c r="CY174" s="2">
        <f t="shared" si="252"/>
        <v>67.983252694638693</v>
      </c>
      <c r="CZ174" s="2">
        <f t="shared" si="253"/>
        <v>60.216666650449262</v>
      </c>
      <c r="DA174" s="2">
        <f t="shared" si="254"/>
        <v>49.388106973287577</v>
      </c>
      <c r="DD174" s="2">
        <f t="shared" si="255"/>
        <v>64.807317205215838</v>
      </c>
      <c r="DE174" s="2">
        <f t="shared" si="256"/>
        <v>67.552532234696855</v>
      </c>
      <c r="DF174" s="2">
        <f t="shared" si="257"/>
        <v>69.307054959929417</v>
      </c>
      <c r="DG174" s="2">
        <f t="shared" si="258"/>
        <v>70.557977950402659</v>
      </c>
      <c r="DH174" s="2">
        <f t="shared" si="259"/>
        <v>73.229098030828709</v>
      </c>
      <c r="DI174" s="2">
        <f t="shared" si="260"/>
        <v>74.869183421048305</v>
      </c>
      <c r="DJ174" s="2">
        <f t="shared" si="261"/>
        <v>75.807783080376936</v>
      </c>
      <c r="DK174" s="2">
        <f t="shared" si="262"/>
        <v>73.894765158157952</v>
      </c>
      <c r="DL174" s="2">
        <f t="shared" si="263"/>
        <v>71.256918558391774</v>
      </c>
      <c r="DM174" s="2">
        <f t="shared" si="264"/>
        <v>67.024696587046293</v>
      </c>
      <c r="DN174" s="2">
        <f t="shared" si="265"/>
        <v>61.848499545516006</v>
      </c>
      <c r="DO174" s="2">
        <f t="shared" si="266"/>
        <v>55.21404195867818</v>
      </c>
      <c r="DP174" s="2">
        <f t="shared" si="267"/>
        <v>46.334055609268752</v>
      </c>
      <c r="DS174" s="2">
        <f t="shared" si="268"/>
        <v>0.9977455399169326</v>
      </c>
      <c r="DT174" s="2">
        <f t="shared" si="269"/>
        <v>0.99783031016262613</v>
      </c>
      <c r="DU174" s="2">
        <f t="shared" si="270"/>
        <v>0.99810869241612421</v>
      </c>
      <c r="DV174" s="2">
        <f t="shared" si="271"/>
        <v>0.99807031053475104</v>
      </c>
      <c r="DW174" s="2">
        <f t="shared" si="272"/>
        <v>0.99822031778973397</v>
      </c>
      <c r="DX174" s="2">
        <f t="shared" si="273"/>
        <v>0.99833641747715518</v>
      </c>
      <c r="DY174" s="2">
        <f t="shared" si="274"/>
        <v>0.99771674137813793</v>
      </c>
      <c r="DZ174" s="2">
        <f t="shared" si="275"/>
        <v>0.99783499787788488</v>
      </c>
      <c r="EA174" s="2">
        <f t="shared" si="276"/>
        <v>0.9978566847815683</v>
      </c>
      <c r="EB174" s="2">
        <f t="shared" si="277"/>
        <v>0.99800991387413251</v>
      </c>
      <c r="EC174" s="2">
        <f t="shared" si="278"/>
        <v>0.99807611731503831</v>
      </c>
      <c r="ED174" s="2">
        <f t="shared" si="279"/>
        <v>0.99784043706663716</v>
      </c>
      <c r="EE174" s="2">
        <f t="shared" si="280"/>
        <v>0.99783945315415867</v>
      </c>
    </row>
    <row r="175" spans="2:135" x14ac:dyDescent="0.25">
      <c r="B175" s="2">
        <v>169</v>
      </c>
      <c r="C175">
        <v>64.5</v>
      </c>
      <c r="D175">
        <v>67.575999999999993</v>
      </c>
      <c r="E175">
        <v>68.545000000000002</v>
      </c>
      <c r="F175">
        <v>69.620999999999995</v>
      </c>
      <c r="G175">
        <v>72.938999999999993</v>
      </c>
      <c r="H175">
        <v>75.379000000000005</v>
      </c>
      <c r="I175">
        <v>75.135999999999996</v>
      </c>
      <c r="J175">
        <v>73.227000000000004</v>
      </c>
      <c r="K175">
        <v>70.712000000000003</v>
      </c>
      <c r="L175">
        <v>65.182000000000002</v>
      </c>
      <c r="M175">
        <v>61.332999999999998</v>
      </c>
      <c r="N175">
        <v>54.765000000000001</v>
      </c>
      <c r="O175">
        <v>46.014699999999998</v>
      </c>
      <c r="R175" s="5">
        <f t="shared" si="190"/>
        <v>64.743676263309339</v>
      </c>
      <c r="S175" s="5">
        <f t="shared" si="191"/>
        <v>67.540972615300561</v>
      </c>
      <c r="T175" s="5">
        <f t="shared" si="192"/>
        <v>69.28870606038673</v>
      </c>
      <c r="U175" s="5">
        <f t="shared" si="193"/>
        <v>70.563439479376711</v>
      </c>
      <c r="V175" s="5">
        <f t="shared" si="194"/>
        <v>73.223533458357807</v>
      </c>
      <c r="W175" s="5">
        <f t="shared" si="195"/>
        <v>74.840694779839211</v>
      </c>
      <c r="X175" s="5">
        <f t="shared" si="196"/>
        <v>75.908879919145676</v>
      </c>
      <c r="Y175" s="5">
        <f t="shared" si="197"/>
        <v>73.971767464154937</v>
      </c>
      <c r="Z175" s="5">
        <f t="shared" si="198"/>
        <v>71.355649198759906</v>
      </c>
      <c r="AA175" s="5">
        <f t="shared" si="199"/>
        <v>67.138870113427032</v>
      </c>
      <c r="AB175" s="5">
        <f t="shared" si="200"/>
        <v>62.023739885581278</v>
      </c>
      <c r="AC175" s="5">
        <f t="shared" si="201"/>
        <v>55.863166385058477</v>
      </c>
      <c r="AD175" s="5">
        <f t="shared" si="202"/>
        <v>47.211946932613856</v>
      </c>
      <c r="AE175" s="5"/>
      <c r="AG175" s="5">
        <f t="shared" si="283"/>
        <v>-0.24367626330933945</v>
      </c>
      <c r="AH175" s="5">
        <f t="shared" si="283"/>
        <v>3.5027384699432673E-2</v>
      </c>
      <c r="AI175" s="5">
        <f t="shared" si="283"/>
        <v>-0.74370606038672804</v>
      </c>
      <c r="AJ175" s="5">
        <f t="shared" si="283"/>
        <v>-0.94243947937671635</v>
      </c>
      <c r="AK175" s="5">
        <f t="shared" si="282"/>
        <v>-0.28453345835781363</v>
      </c>
      <c r="AL175" s="5">
        <f t="shared" si="282"/>
        <v>0.53830522016079385</v>
      </c>
      <c r="AM175" s="5">
        <f t="shared" si="282"/>
        <v>-0.77287991914568011</v>
      </c>
      <c r="AN175" s="5">
        <f t="shared" si="282"/>
        <v>-0.74476746415493267</v>
      </c>
      <c r="AO175" s="5">
        <f t="shared" si="281"/>
        <v>-0.64364919875990267</v>
      </c>
      <c r="AP175" s="5">
        <f t="shared" si="189"/>
        <v>-1.9568701134270299</v>
      </c>
      <c r="AQ175" s="5">
        <f t="shared" si="189"/>
        <v>-0.69073988558128008</v>
      </c>
      <c r="AR175" s="5">
        <f t="shared" si="189"/>
        <v>-1.0981663850584766</v>
      </c>
      <c r="AS175" s="5">
        <f t="shared" si="189"/>
        <v>-1.197246932613858</v>
      </c>
      <c r="AV175" s="2">
        <f t="shared" si="203"/>
        <v>64.743676155246391</v>
      </c>
      <c r="AW175" s="2">
        <f t="shared" si="204"/>
        <v>67.508541009338046</v>
      </c>
      <c r="AX175" s="2">
        <f t="shared" si="205"/>
        <v>69.25915820471397</v>
      </c>
      <c r="AY175" s="2">
        <f t="shared" si="206"/>
        <v>70.524854261024785</v>
      </c>
      <c r="AZ175" s="2">
        <f t="shared" si="207"/>
        <v>73.206117606269146</v>
      </c>
      <c r="BA175" s="2">
        <f t="shared" si="208"/>
        <v>74.837426364965424</v>
      </c>
      <c r="BB175" s="2">
        <f t="shared" si="209"/>
        <v>75.776170956283948</v>
      </c>
      <c r="BC175" s="2">
        <f t="shared" si="210"/>
        <v>73.849305638708969</v>
      </c>
      <c r="BD175" s="2">
        <f t="shared" si="211"/>
        <v>71.211704250944081</v>
      </c>
      <c r="BE175" s="2">
        <f t="shared" si="212"/>
        <v>66.979397543883877</v>
      </c>
      <c r="BF175" s="2">
        <f t="shared" si="213"/>
        <v>61.808791880996267</v>
      </c>
      <c r="BG175" s="2">
        <f t="shared" si="214"/>
        <v>55.180708085626705</v>
      </c>
      <c r="BH175" s="2">
        <f t="shared" si="215"/>
        <v>46.317188224577727</v>
      </c>
      <c r="BK175" s="2" t="str">
        <f t="shared" si="216"/>
        <v/>
      </c>
      <c r="BL175" s="2" t="str">
        <f t="shared" si="217"/>
        <v/>
      </c>
      <c r="BM175" s="2" t="str">
        <f t="shared" si="218"/>
        <v/>
      </c>
      <c r="BN175" s="2" t="str">
        <f t="shared" si="219"/>
        <v/>
      </c>
      <c r="BO175" s="2" t="str">
        <f t="shared" si="220"/>
        <v/>
      </c>
      <c r="BP175" s="2" t="str">
        <f t="shared" si="221"/>
        <v/>
      </c>
      <c r="BQ175" s="2" t="str">
        <f t="shared" si="222"/>
        <v/>
      </c>
      <c r="BR175" s="2" t="str">
        <f t="shared" si="223"/>
        <v/>
      </c>
      <c r="BS175" s="2" t="str">
        <f t="shared" si="224"/>
        <v/>
      </c>
      <c r="BT175" s="2" t="str">
        <f t="shared" si="225"/>
        <v/>
      </c>
      <c r="BU175" s="2" t="str">
        <f t="shared" si="226"/>
        <v/>
      </c>
      <c r="BV175" s="2" t="str">
        <f t="shared" si="227"/>
        <v/>
      </c>
      <c r="BW175" s="2" t="str">
        <f t="shared" si="228"/>
        <v/>
      </c>
      <c r="BZ175" s="2" t="str">
        <f t="shared" si="229"/>
        <v/>
      </c>
      <c r="CA175" s="2" t="str">
        <f t="shared" si="230"/>
        <v/>
      </c>
      <c r="CB175" s="2" t="str">
        <f t="shared" si="231"/>
        <v/>
      </c>
      <c r="CC175" s="2" t="str">
        <f t="shared" si="232"/>
        <v/>
      </c>
      <c r="CD175" s="2">
        <f t="shared" si="233"/>
        <v>72.938999999999993</v>
      </c>
      <c r="CE175" s="2">
        <f t="shared" si="234"/>
        <v>75.379000000000005</v>
      </c>
      <c r="CF175" s="2" t="str">
        <f t="shared" si="235"/>
        <v/>
      </c>
      <c r="CG175" s="2" t="str">
        <f t="shared" si="236"/>
        <v/>
      </c>
      <c r="CH175" s="2" t="str">
        <f t="shared" si="237"/>
        <v/>
      </c>
      <c r="CI175" s="2" t="str">
        <f t="shared" si="238"/>
        <v/>
      </c>
      <c r="CJ175" s="2" t="str">
        <f t="shared" si="239"/>
        <v/>
      </c>
      <c r="CK175" s="2" t="str">
        <f t="shared" si="240"/>
        <v/>
      </c>
      <c r="CL175" s="2" t="str">
        <f t="shared" si="241"/>
        <v/>
      </c>
      <c r="CO175" s="2">
        <f t="shared" si="242"/>
        <v>71.424885627466196</v>
      </c>
      <c r="CP175" s="2">
        <f t="shared" si="243"/>
        <v>70.447039010197685</v>
      </c>
      <c r="CQ175" s="2">
        <f t="shared" si="244"/>
        <v>73.012833190410475</v>
      </c>
      <c r="CR175" s="2">
        <f t="shared" si="245"/>
        <v>73.637193854172637</v>
      </c>
      <c r="CS175" s="2">
        <f t="shared" si="246"/>
        <v>76.711951560685165</v>
      </c>
      <c r="CT175" s="2">
        <f t="shared" si="247"/>
        <v>80.851811130936383</v>
      </c>
      <c r="CU175" s="2">
        <f t="shared" si="248"/>
        <v>81.559282876601955</v>
      </c>
      <c r="CV175" s="2">
        <f t="shared" si="249"/>
        <v>81.030730887898642</v>
      </c>
      <c r="CW175" s="2">
        <f t="shared" si="250"/>
        <v>77.411877601521908</v>
      </c>
      <c r="CX175" s="2">
        <f t="shared" si="251"/>
        <v>73.244152181300962</v>
      </c>
      <c r="CY175" s="2">
        <f t="shared" si="252"/>
        <v>68.011874678571644</v>
      </c>
      <c r="CZ175" s="2">
        <f t="shared" si="253"/>
        <v>60.240394639862267</v>
      </c>
      <c r="DA175" s="2">
        <f t="shared" si="254"/>
        <v>49.403780730976329</v>
      </c>
      <c r="DD175" s="2">
        <f t="shared" si="255"/>
        <v>64.72990793377636</v>
      </c>
      <c r="DE175" s="2">
        <f t="shared" si="256"/>
        <v>67.502713722950631</v>
      </c>
      <c r="DF175" s="2">
        <f t="shared" si="257"/>
        <v>69.252671248112648</v>
      </c>
      <c r="DG175" s="2">
        <f t="shared" si="258"/>
        <v>70.519366271590087</v>
      </c>
      <c r="DH175" s="2">
        <f t="shared" si="259"/>
        <v>73.200417179158165</v>
      </c>
      <c r="DI175" s="2">
        <f t="shared" si="260"/>
        <v>74.828286102984279</v>
      </c>
      <c r="DJ175" s="2">
        <f t="shared" si="261"/>
        <v>75.764100895868125</v>
      </c>
      <c r="DK175" s="2">
        <f t="shared" si="262"/>
        <v>73.835095109931132</v>
      </c>
      <c r="DL175" s="2">
        <f t="shared" si="263"/>
        <v>71.199558574467375</v>
      </c>
      <c r="DM175" s="2">
        <f t="shared" si="264"/>
        <v>66.968004465565457</v>
      </c>
      <c r="DN175" s="2">
        <f t="shared" si="265"/>
        <v>61.797886960579859</v>
      </c>
      <c r="DO175" s="2">
        <f t="shared" si="266"/>
        <v>55.170721239042777</v>
      </c>
      <c r="DP175" s="2">
        <f t="shared" si="267"/>
        <v>46.311093103832981</v>
      </c>
      <c r="DS175" s="2">
        <f t="shared" si="268"/>
        <v>0.99794350002345622</v>
      </c>
      <c r="DT175" s="2">
        <f t="shared" si="269"/>
        <v>0.99802084151073522</v>
      </c>
      <c r="DU175" s="2">
        <f t="shared" si="270"/>
        <v>0.99827481988784816</v>
      </c>
      <c r="DV175" s="2">
        <f t="shared" si="271"/>
        <v>0.99823980342423391</v>
      </c>
      <c r="DW175" s="2">
        <f t="shared" si="272"/>
        <v>0.99837665632978889</v>
      </c>
      <c r="DX175" s="2">
        <f t="shared" si="273"/>
        <v>0.99848257259018169</v>
      </c>
      <c r="DY175" s="2">
        <f t="shared" si="274"/>
        <v>0.99791722495411661</v>
      </c>
      <c r="DZ175" s="2">
        <f t="shared" si="275"/>
        <v>0.99802511838893415</v>
      </c>
      <c r="EA175" s="2">
        <f t="shared" si="276"/>
        <v>0.99804490458010742</v>
      </c>
      <c r="EB175" s="2">
        <f t="shared" si="277"/>
        <v>0.99818470201237341</v>
      </c>
      <c r="EC175" s="2">
        <f t="shared" si="278"/>
        <v>0.99824510106693076</v>
      </c>
      <c r="ED175" s="2">
        <f t="shared" si="279"/>
        <v>0.99803008087615397</v>
      </c>
      <c r="EE175" s="2">
        <f t="shared" si="280"/>
        <v>0.99802918319611233</v>
      </c>
    </row>
    <row r="176" spans="2:135" x14ac:dyDescent="0.25">
      <c r="B176" s="2">
        <v>170</v>
      </c>
      <c r="C176">
        <v>64.938999999999993</v>
      </c>
      <c r="D176">
        <v>67.984999999999999</v>
      </c>
      <c r="E176">
        <v>69.817999999999998</v>
      </c>
      <c r="F176">
        <v>70.515000000000001</v>
      </c>
      <c r="G176">
        <v>72.787999999999997</v>
      </c>
      <c r="H176">
        <v>73.454999999999998</v>
      </c>
      <c r="I176">
        <v>75.515000000000001</v>
      </c>
      <c r="J176">
        <v>73.317999999999998</v>
      </c>
      <c r="K176">
        <v>70.909000000000006</v>
      </c>
      <c r="L176">
        <v>66</v>
      </c>
      <c r="M176">
        <v>62.106000000000002</v>
      </c>
      <c r="N176">
        <v>54.338000000000001</v>
      </c>
      <c r="O176">
        <v>46.220599999999997</v>
      </c>
      <c r="R176" s="5">
        <f t="shared" si="190"/>
        <v>64.665219419112717</v>
      </c>
      <c r="S176" s="5">
        <f t="shared" si="191"/>
        <v>67.479000407327874</v>
      </c>
      <c r="T176" s="5">
        <f t="shared" si="192"/>
        <v>69.221511549714549</v>
      </c>
      <c r="U176" s="5">
        <f t="shared" si="193"/>
        <v>70.507795199136069</v>
      </c>
      <c r="V176" s="5">
        <f t="shared" si="194"/>
        <v>73.185971844972443</v>
      </c>
      <c r="W176" s="5">
        <f t="shared" si="195"/>
        <v>74.797323766491218</v>
      </c>
      <c r="X176" s="5">
        <f t="shared" si="196"/>
        <v>75.809032504763934</v>
      </c>
      <c r="Y176" s="5">
        <f t="shared" si="197"/>
        <v>73.858286125025728</v>
      </c>
      <c r="Z176" s="5">
        <f t="shared" si="198"/>
        <v>71.235228838993677</v>
      </c>
      <c r="AA176" s="5">
        <f t="shared" si="199"/>
        <v>67.012839524745573</v>
      </c>
      <c r="AB176" s="5">
        <f t="shared" si="200"/>
        <v>61.883827541191884</v>
      </c>
      <c r="AC176" s="5">
        <f t="shared" si="201"/>
        <v>55.581500436846937</v>
      </c>
      <c r="AD176" s="5">
        <f t="shared" si="202"/>
        <v>46.901627878563183</v>
      </c>
      <c r="AE176" s="5"/>
      <c r="AG176" s="5">
        <f t="shared" si="283"/>
        <v>0.27378058088727641</v>
      </c>
      <c r="AH176" s="5">
        <f t="shared" si="283"/>
        <v>0.50599959267212569</v>
      </c>
      <c r="AI176" s="5">
        <f t="shared" si="283"/>
        <v>0.59648845028544883</v>
      </c>
      <c r="AJ176" s="5">
        <f t="shared" si="283"/>
        <v>7.2048008639313821E-3</v>
      </c>
      <c r="AK176" s="5">
        <f t="shared" si="282"/>
        <v>-0.39797184497244587</v>
      </c>
      <c r="AL176" s="5">
        <f t="shared" si="282"/>
        <v>-1.3423237664912193</v>
      </c>
      <c r="AM176" s="5">
        <f t="shared" si="282"/>
        <v>-0.29403250476393339</v>
      </c>
      <c r="AN176" s="5">
        <f t="shared" si="282"/>
        <v>-0.54028612502573026</v>
      </c>
      <c r="AO176" s="5">
        <f t="shared" si="281"/>
        <v>-0.32622883899367139</v>
      </c>
      <c r="AP176" s="5">
        <f t="shared" si="189"/>
        <v>-1.0128395247455728</v>
      </c>
      <c r="AQ176" s="5">
        <f t="shared" si="189"/>
        <v>0.22217245880811731</v>
      </c>
      <c r="AR176" s="5">
        <f t="shared" si="189"/>
        <v>-1.2435004368469365</v>
      </c>
      <c r="AS176" s="5">
        <f t="shared" si="189"/>
        <v>-0.68102787856318514</v>
      </c>
      <c r="AV176" s="2">
        <f t="shared" si="203"/>
        <v>64.665219347515162</v>
      </c>
      <c r="AW176" s="2">
        <f t="shared" si="204"/>
        <v>67.458270090470933</v>
      </c>
      <c r="AX176" s="2">
        <f t="shared" si="205"/>
        <v>69.204277106350943</v>
      </c>
      <c r="AY176" s="2">
        <f t="shared" si="206"/>
        <v>70.485816574606815</v>
      </c>
      <c r="AZ176" s="2">
        <f t="shared" si="207"/>
        <v>73.176995861982988</v>
      </c>
      <c r="BA176" s="2">
        <f t="shared" si="208"/>
        <v>74.795827789976045</v>
      </c>
      <c r="BB176" s="2">
        <f t="shared" si="209"/>
        <v>75.731573179953642</v>
      </c>
      <c r="BC176" s="2">
        <f t="shared" si="210"/>
        <v>73.788551855695559</v>
      </c>
      <c r="BD176" s="2">
        <f t="shared" si="211"/>
        <v>71.153417658076393</v>
      </c>
      <c r="BE176" s="2">
        <f t="shared" si="212"/>
        <v>66.921835203252627</v>
      </c>
      <c r="BF176" s="2">
        <f t="shared" si="213"/>
        <v>61.757348150663844</v>
      </c>
      <c r="BG176" s="2">
        <f t="shared" si="214"/>
        <v>55.136630690501427</v>
      </c>
      <c r="BH176" s="2">
        <f t="shared" si="215"/>
        <v>46.293759835814846</v>
      </c>
      <c r="BK176" s="2" t="str">
        <f t="shared" si="216"/>
        <v/>
      </c>
      <c r="BL176" s="2" t="str">
        <f t="shared" si="217"/>
        <v/>
      </c>
      <c r="BM176" s="2" t="str">
        <f t="shared" si="218"/>
        <v/>
      </c>
      <c r="BN176" s="2" t="str">
        <f t="shared" si="219"/>
        <v/>
      </c>
      <c r="BO176" s="2" t="str">
        <f t="shared" si="220"/>
        <v/>
      </c>
      <c r="BP176" s="2" t="str">
        <f t="shared" si="221"/>
        <v/>
      </c>
      <c r="BQ176" s="2" t="str">
        <f t="shared" si="222"/>
        <v/>
      </c>
      <c r="BR176" s="2" t="str">
        <f t="shared" si="223"/>
        <v/>
      </c>
      <c r="BS176" s="2" t="str">
        <f t="shared" si="224"/>
        <v/>
      </c>
      <c r="BT176" s="2" t="str">
        <f t="shared" si="225"/>
        <v/>
      </c>
      <c r="BU176" s="2" t="str">
        <f t="shared" si="226"/>
        <v/>
      </c>
      <c r="BV176" s="2" t="str">
        <f t="shared" si="227"/>
        <v/>
      </c>
      <c r="BW176" s="2" t="str">
        <f t="shared" si="228"/>
        <v/>
      </c>
      <c r="BZ176" s="2" t="str">
        <f t="shared" si="229"/>
        <v/>
      </c>
      <c r="CA176" s="2" t="str">
        <f t="shared" si="230"/>
        <v/>
      </c>
      <c r="CB176" s="2" t="str">
        <f t="shared" si="231"/>
        <v/>
      </c>
      <c r="CC176" s="2" t="str">
        <f t="shared" si="232"/>
        <v/>
      </c>
      <c r="CD176" s="2">
        <f t="shared" si="233"/>
        <v>72.787999999999997</v>
      </c>
      <c r="CE176" s="2">
        <f t="shared" si="234"/>
        <v>73.454999999999998</v>
      </c>
      <c r="CF176" s="2" t="str">
        <f t="shared" si="235"/>
        <v/>
      </c>
      <c r="CG176" s="2" t="str">
        <f t="shared" si="236"/>
        <v/>
      </c>
      <c r="CH176" s="2" t="str">
        <f t="shared" si="237"/>
        <v/>
      </c>
      <c r="CI176" s="2" t="str">
        <f t="shared" si="238"/>
        <v/>
      </c>
      <c r="CJ176" s="2" t="str">
        <f t="shared" si="239"/>
        <v/>
      </c>
      <c r="CK176" s="2" t="str">
        <f t="shared" si="240"/>
        <v/>
      </c>
      <c r="CL176" s="2" t="str">
        <f t="shared" si="241"/>
        <v/>
      </c>
      <c r="CO176" s="2">
        <f t="shared" si="242"/>
        <v>71.433646349606732</v>
      </c>
      <c r="CP176" s="2">
        <f t="shared" si="243"/>
        <v>70.430126011478919</v>
      </c>
      <c r="CQ176" s="2">
        <f t="shared" si="244"/>
        <v>73.004519712165816</v>
      </c>
      <c r="CR176" s="2">
        <f t="shared" si="245"/>
        <v>73.633523523684062</v>
      </c>
      <c r="CS176" s="2">
        <f t="shared" si="246"/>
        <v>76.723751386224833</v>
      </c>
      <c r="CT176" s="2">
        <f t="shared" si="247"/>
        <v>80.884517070551979</v>
      </c>
      <c r="CU176" s="2">
        <f t="shared" si="248"/>
        <v>81.591619358760056</v>
      </c>
      <c r="CV176" s="2">
        <f t="shared" si="249"/>
        <v>81.062313667269152</v>
      </c>
      <c r="CW176" s="2">
        <f t="shared" si="250"/>
        <v>77.433117499159081</v>
      </c>
      <c r="CX176" s="2">
        <f t="shared" si="251"/>
        <v>73.266325558928543</v>
      </c>
      <c r="CY176" s="2">
        <f t="shared" si="252"/>
        <v>68.040496662504594</v>
      </c>
      <c r="CZ176" s="2">
        <f t="shared" si="253"/>
        <v>60.264122629275271</v>
      </c>
      <c r="DA176" s="2">
        <f t="shared" si="254"/>
        <v>49.419454488665089</v>
      </c>
      <c r="DD176" s="2">
        <f t="shared" si="255"/>
        <v>64.652498662336882</v>
      </c>
      <c r="DE176" s="2">
        <f t="shared" si="256"/>
        <v>67.452895211204421</v>
      </c>
      <c r="DF176" s="2">
        <f t="shared" si="257"/>
        <v>69.198287536295879</v>
      </c>
      <c r="DG176" s="2">
        <f t="shared" si="258"/>
        <v>70.480754592777515</v>
      </c>
      <c r="DH176" s="2">
        <f t="shared" si="259"/>
        <v>73.171736327487622</v>
      </c>
      <c r="DI176" s="2">
        <f t="shared" si="260"/>
        <v>74.787388784920253</v>
      </c>
      <c r="DJ176" s="2">
        <f t="shared" si="261"/>
        <v>75.720418711359315</v>
      </c>
      <c r="DK176" s="2">
        <f t="shared" si="262"/>
        <v>73.775425061704325</v>
      </c>
      <c r="DL176" s="2">
        <f t="shared" si="263"/>
        <v>71.142198590542989</v>
      </c>
      <c r="DM176" s="2">
        <f t="shared" si="264"/>
        <v>66.911312344084607</v>
      </c>
      <c r="DN176" s="2">
        <f t="shared" si="265"/>
        <v>61.747274375643713</v>
      </c>
      <c r="DO176" s="2">
        <f t="shared" si="266"/>
        <v>55.127400519407374</v>
      </c>
      <c r="DP176" s="2">
        <f t="shared" si="267"/>
        <v>46.288130598397217</v>
      </c>
      <c r="DS176" s="2">
        <f t="shared" si="268"/>
        <v>0.99812411028856363</v>
      </c>
      <c r="DT176" s="2">
        <f t="shared" si="269"/>
        <v>0.99819467161698905</v>
      </c>
      <c r="DU176" s="2">
        <f t="shared" si="270"/>
        <v>0.99842637816656676</v>
      </c>
      <c r="DV176" s="2">
        <f t="shared" si="271"/>
        <v>0.99839443297614261</v>
      </c>
      <c r="DW176" s="2">
        <f t="shared" si="272"/>
        <v>0.99851928147589852</v>
      </c>
      <c r="DX176" s="2">
        <f t="shared" si="273"/>
        <v>0.99861590495386454</v>
      </c>
      <c r="DY176" s="2">
        <f t="shared" si="274"/>
        <v>0.99810013841048628</v>
      </c>
      <c r="DZ176" s="2">
        <f t="shared" si="275"/>
        <v>0.99819857353367325</v>
      </c>
      <c r="EA176" s="2">
        <f t="shared" si="276"/>
        <v>0.99821662499606556</v>
      </c>
      <c r="EB176" s="2">
        <f t="shared" si="277"/>
        <v>0.99834416407767057</v>
      </c>
      <c r="EC176" s="2">
        <f t="shared" si="278"/>
        <v>0.99839926597839035</v>
      </c>
      <c r="ED176" s="2">
        <f t="shared" si="279"/>
        <v>0.99820310094713538</v>
      </c>
      <c r="EE176" s="2">
        <f t="shared" si="280"/>
        <v>0.99820228196925764</v>
      </c>
    </row>
    <row r="177" spans="2:135" x14ac:dyDescent="0.25">
      <c r="B177" s="2">
        <v>171</v>
      </c>
      <c r="C177">
        <v>64.5</v>
      </c>
      <c r="D177">
        <v>68.182000000000002</v>
      </c>
      <c r="E177">
        <v>69.47</v>
      </c>
      <c r="F177">
        <v>69.909000000000006</v>
      </c>
      <c r="G177">
        <v>72.954999999999998</v>
      </c>
      <c r="H177">
        <v>74.5</v>
      </c>
      <c r="I177">
        <v>75.272999999999996</v>
      </c>
      <c r="J177">
        <v>73.061000000000007</v>
      </c>
      <c r="K177">
        <v>71.03</v>
      </c>
      <c r="L177">
        <v>65.938999999999993</v>
      </c>
      <c r="M177">
        <v>61.545000000000002</v>
      </c>
      <c r="N177">
        <v>54.396999999999998</v>
      </c>
      <c r="O177">
        <v>45.4559</v>
      </c>
      <c r="R177" s="5">
        <f t="shared" si="190"/>
        <v>64.586840201260728</v>
      </c>
      <c r="S177" s="5">
        <f t="shared" si="191"/>
        <v>67.420789400622425</v>
      </c>
      <c r="T177" s="5">
        <f t="shared" si="192"/>
        <v>69.159105251533191</v>
      </c>
      <c r="U177" s="5">
        <f t="shared" si="193"/>
        <v>70.458851310662638</v>
      </c>
      <c r="V177" s="5">
        <f t="shared" si="194"/>
        <v>73.152352399049875</v>
      </c>
      <c r="W177" s="5">
        <f t="shared" si="195"/>
        <v>74.754938850273206</v>
      </c>
      <c r="X177" s="5">
        <f t="shared" si="196"/>
        <v>75.730493031774458</v>
      </c>
      <c r="Y177" s="5">
        <f t="shared" si="197"/>
        <v>73.766040026036833</v>
      </c>
      <c r="Z177" s="5">
        <f t="shared" si="198"/>
        <v>71.139886539801452</v>
      </c>
      <c r="AA177" s="5">
        <f t="shared" si="199"/>
        <v>66.914273645736685</v>
      </c>
      <c r="AB177" s="5">
        <f t="shared" si="200"/>
        <v>61.77757449746111</v>
      </c>
      <c r="AC177" s="5">
        <f t="shared" si="201"/>
        <v>55.371857573333976</v>
      </c>
      <c r="AD177" s="5">
        <f t="shared" si="202"/>
        <v>46.668268306380831</v>
      </c>
      <c r="AE177" s="5"/>
      <c r="AG177" s="5">
        <f t="shared" si="283"/>
        <v>-8.6840201260727667E-2</v>
      </c>
      <c r="AH177" s="5">
        <f t="shared" si="283"/>
        <v>0.76121059937757707</v>
      </c>
      <c r="AI177" s="5">
        <f t="shared" si="283"/>
        <v>0.31089474846680787</v>
      </c>
      <c r="AJ177" s="5">
        <f t="shared" si="283"/>
        <v>-0.54985131066263193</v>
      </c>
      <c r="AK177" s="5">
        <f t="shared" si="282"/>
        <v>-0.19735239904987623</v>
      </c>
      <c r="AL177" s="5">
        <f t="shared" si="282"/>
        <v>-0.25493885027320573</v>
      </c>
      <c r="AM177" s="5">
        <f t="shared" si="282"/>
        <v>-0.45749303177446166</v>
      </c>
      <c r="AN177" s="5">
        <f t="shared" si="282"/>
        <v>-0.70504002603682636</v>
      </c>
      <c r="AO177" s="5">
        <f t="shared" si="281"/>
        <v>-0.10988653980145102</v>
      </c>
      <c r="AP177" s="5">
        <f t="shared" si="189"/>
        <v>-0.97527364573669217</v>
      </c>
      <c r="AQ177" s="5">
        <f t="shared" si="189"/>
        <v>-0.23257449746110836</v>
      </c>
      <c r="AR177" s="5">
        <f t="shared" si="189"/>
        <v>-0.97485757333397771</v>
      </c>
      <c r="AS177" s="5">
        <f t="shared" si="189"/>
        <v>-1.2123683063808315</v>
      </c>
      <c r="AV177" s="2">
        <f t="shared" si="203"/>
        <v>64.586840155582237</v>
      </c>
      <c r="AW177" s="2">
        <f t="shared" si="204"/>
        <v>67.408033613249884</v>
      </c>
      <c r="AX177" s="2">
        <f t="shared" si="205"/>
        <v>69.149433261071607</v>
      </c>
      <c r="AY177" s="2">
        <f t="shared" si="206"/>
        <v>70.446811320204475</v>
      </c>
      <c r="AZ177" s="2">
        <f t="shared" si="207"/>
        <v>73.147907526822166</v>
      </c>
      <c r="BA177" s="2">
        <f t="shared" si="208"/>
        <v>74.754281789792799</v>
      </c>
      <c r="BB177" s="2">
        <f t="shared" si="209"/>
        <v>75.687042963129386</v>
      </c>
      <c r="BC177" s="2">
        <f t="shared" si="210"/>
        <v>73.727878634688082</v>
      </c>
      <c r="BD177" s="2">
        <f t="shared" si="211"/>
        <v>71.095199983053405</v>
      </c>
      <c r="BE177" s="2">
        <f t="shared" si="212"/>
        <v>66.864337697988773</v>
      </c>
      <c r="BF177" s="2">
        <f t="shared" si="213"/>
        <v>61.705966166714376</v>
      </c>
      <c r="BG177" s="2">
        <f t="shared" si="214"/>
        <v>55.092609043246078</v>
      </c>
      <c r="BH177" s="2">
        <f t="shared" si="215"/>
        <v>46.270366186370822</v>
      </c>
      <c r="BK177" s="2" t="str">
        <f t="shared" si="216"/>
        <v/>
      </c>
      <c r="BL177" s="2" t="str">
        <f t="shared" si="217"/>
        <v/>
      </c>
      <c r="BM177" s="2" t="str">
        <f t="shared" si="218"/>
        <v/>
      </c>
      <c r="BN177" s="2" t="str">
        <f t="shared" si="219"/>
        <v/>
      </c>
      <c r="BO177" s="2" t="str">
        <f t="shared" si="220"/>
        <v/>
      </c>
      <c r="BP177" s="2" t="str">
        <f t="shared" si="221"/>
        <v/>
      </c>
      <c r="BQ177" s="2" t="str">
        <f t="shared" si="222"/>
        <v/>
      </c>
      <c r="BR177" s="2" t="str">
        <f t="shared" si="223"/>
        <v/>
      </c>
      <c r="BS177" s="2" t="str">
        <f t="shared" si="224"/>
        <v/>
      </c>
      <c r="BT177" s="2" t="str">
        <f t="shared" si="225"/>
        <v/>
      </c>
      <c r="BU177" s="2" t="str">
        <f t="shared" si="226"/>
        <v/>
      </c>
      <c r="BV177" s="2" t="str">
        <f t="shared" si="227"/>
        <v/>
      </c>
      <c r="BW177" s="2" t="str">
        <f t="shared" si="228"/>
        <v/>
      </c>
      <c r="BZ177" s="2" t="str">
        <f t="shared" si="229"/>
        <v/>
      </c>
      <c r="CA177" s="2" t="str">
        <f t="shared" si="230"/>
        <v/>
      </c>
      <c r="CB177" s="2">
        <f t="shared" si="231"/>
        <v>69.47</v>
      </c>
      <c r="CC177" s="2">
        <f t="shared" si="232"/>
        <v>69.909000000000006</v>
      </c>
      <c r="CD177" s="2">
        <f t="shared" si="233"/>
        <v>72.954999999999998</v>
      </c>
      <c r="CE177" s="2">
        <f t="shared" si="234"/>
        <v>74.5</v>
      </c>
      <c r="CF177" s="2" t="str">
        <f t="shared" si="235"/>
        <v/>
      </c>
      <c r="CG177" s="2">
        <f t="shared" si="236"/>
        <v>73.061000000000007</v>
      </c>
      <c r="CH177" s="2">
        <f t="shared" si="237"/>
        <v>71.03</v>
      </c>
      <c r="CI177" s="2">
        <f t="shared" si="238"/>
        <v>65.938999999999993</v>
      </c>
      <c r="CJ177" s="2" t="str">
        <f t="shared" si="239"/>
        <v/>
      </c>
      <c r="CK177" s="2" t="str">
        <f t="shared" si="240"/>
        <v/>
      </c>
      <c r="CL177" s="2" t="str">
        <f t="shared" si="241"/>
        <v/>
      </c>
      <c r="CO177" s="2">
        <f t="shared" si="242"/>
        <v>71.442407071747269</v>
      </c>
      <c r="CP177" s="2">
        <f t="shared" si="243"/>
        <v>70.413213012760153</v>
      </c>
      <c r="CQ177" s="2">
        <f t="shared" si="244"/>
        <v>72.996206233921157</v>
      </c>
      <c r="CR177" s="2">
        <f t="shared" si="245"/>
        <v>73.629853193195487</v>
      </c>
      <c r="CS177" s="2">
        <f t="shared" si="246"/>
        <v>76.735551211764516</v>
      </c>
      <c r="CT177" s="2">
        <f t="shared" si="247"/>
        <v>80.917223010167561</v>
      </c>
      <c r="CU177" s="2">
        <f t="shared" si="248"/>
        <v>81.623955840918157</v>
      </c>
      <c r="CV177" s="2">
        <f t="shared" si="249"/>
        <v>81.093896446639647</v>
      </c>
      <c r="CW177" s="2">
        <f t="shared" si="250"/>
        <v>77.45435739679624</v>
      </c>
      <c r="CX177" s="2">
        <f t="shared" si="251"/>
        <v>73.288498936556124</v>
      </c>
      <c r="CY177" s="2">
        <f t="shared" si="252"/>
        <v>68.069118646437545</v>
      </c>
      <c r="CZ177" s="2">
        <f t="shared" si="253"/>
        <v>60.287850618688275</v>
      </c>
      <c r="DA177" s="2">
        <f t="shared" si="254"/>
        <v>49.435128246353841</v>
      </c>
      <c r="DD177" s="2">
        <f t="shared" si="255"/>
        <v>64.575089390897404</v>
      </c>
      <c r="DE177" s="2">
        <f t="shared" si="256"/>
        <v>67.403076699458211</v>
      </c>
      <c r="DF177" s="2">
        <f t="shared" si="257"/>
        <v>69.143903824479111</v>
      </c>
      <c r="DG177" s="2">
        <f t="shared" si="258"/>
        <v>70.442142913964943</v>
      </c>
      <c r="DH177" s="2">
        <f t="shared" si="259"/>
        <v>73.143055475817064</v>
      </c>
      <c r="DI177" s="2">
        <f t="shared" si="260"/>
        <v>74.746491466856241</v>
      </c>
      <c r="DJ177" s="2">
        <f t="shared" si="261"/>
        <v>75.676736526850519</v>
      </c>
      <c r="DK177" s="2">
        <f t="shared" si="262"/>
        <v>73.715755013477519</v>
      </c>
      <c r="DL177" s="2">
        <f t="shared" si="263"/>
        <v>71.08483860661859</v>
      </c>
      <c r="DM177" s="2">
        <f t="shared" si="264"/>
        <v>66.854620222603771</v>
      </c>
      <c r="DN177" s="2">
        <f t="shared" si="265"/>
        <v>61.696661790707573</v>
      </c>
      <c r="DO177" s="2">
        <f t="shared" si="266"/>
        <v>55.08407979977197</v>
      </c>
      <c r="DP177" s="2">
        <f t="shared" si="267"/>
        <v>46.265168092961446</v>
      </c>
      <c r="DS177" s="2">
        <f t="shared" si="268"/>
        <v>0.99828888581671538</v>
      </c>
      <c r="DT177" s="2">
        <f t="shared" si="269"/>
        <v>0.99835325936245167</v>
      </c>
      <c r="DU177" s="2">
        <f t="shared" si="270"/>
        <v>0.99856464108867804</v>
      </c>
      <c r="DV177" s="2">
        <f t="shared" si="271"/>
        <v>0.99853549857715995</v>
      </c>
      <c r="DW177" s="2">
        <f t="shared" si="272"/>
        <v>0.99864939268916653</v>
      </c>
      <c r="DX177" s="2">
        <f t="shared" si="273"/>
        <v>0.99873753656566011</v>
      </c>
      <c r="DY177" s="2">
        <f t="shared" si="274"/>
        <v>0.99826701593894829</v>
      </c>
      <c r="DZ177" s="2">
        <f t="shared" si="275"/>
        <v>0.9983568190823684</v>
      </c>
      <c r="EA177" s="2">
        <f t="shared" si="276"/>
        <v>0.99837328740582576</v>
      </c>
      <c r="EB177" s="2">
        <f t="shared" si="277"/>
        <v>0.99848963963776194</v>
      </c>
      <c r="EC177" s="2">
        <f t="shared" si="278"/>
        <v>0.99853990757137312</v>
      </c>
      <c r="ED177" s="2">
        <f t="shared" si="279"/>
        <v>0.9983609494401442</v>
      </c>
      <c r="EE177" s="2">
        <f t="shared" si="280"/>
        <v>0.99836020228714617</v>
      </c>
    </row>
    <row r="178" spans="2:135" x14ac:dyDescent="0.25">
      <c r="B178" s="2">
        <v>172</v>
      </c>
      <c r="C178">
        <v>63.621000000000002</v>
      </c>
      <c r="D178">
        <v>67.287999999999997</v>
      </c>
      <c r="E178">
        <v>69.394000000000005</v>
      </c>
      <c r="F178">
        <v>70.409000000000006</v>
      </c>
      <c r="G178">
        <v>72.545000000000002</v>
      </c>
      <c r="H178">
        <v>73.864000000000004</v>
      </c>
      <c r="I178">
        <v>74.454999999999998</v>
      </c>
      <c r="J178">
        <v>73.894000000000005</v>
      </c>
      <c r="K178">
        <v>71.409000000000006</v>
      </c>
      <c r="L178">
        <v>65.924000000000007</v>
      </c>
      <c r="M178">
        <v>61.47</v>
      </c>
      <c r="N178">
        <v>55.088000000000001</v>
      </c>
      <c r="O178">
        <v>45.308799999999998</v>
      </c>
      <c r="R178" s="5">
        <f t="shared" si="190"/>
        <v>64.508533079282117</v>
      </c>
      <c r="S178" s="5">
        <f t="shared" si="191"/>
        <v>67.36538468882479</v>
      </c>
      <c r="T178" s="5">
        <f t="shared" si="192"/>
        <v>69.09984651207067</v>
      </c>
      <c r="U178" s="5">
        <f t="shared" si="193"/>
        <v>70.41417914207473</v>
      </c>
      <c r="V178" s="5">
        <f t="shared" si="194"/>
        <v>73.120964977039847</v>
      </c>
      <c r="W178" s="5">
        <f t="shared" si="195"/>
        <v>74.7130614874945</v>
      </c>
      <c r="X178" s="5">
        <f t="shared" si="196"/>
        <v>75.665998955640674</v>
      </c>
      <c r="Y178" s="5">
        <f t="shared" si="197"/>
        <v>73.687349617407392</v>
      </c>
      <c r="Z178" s="5">
        <f t="shared" si="198"/>
        <v>71.060504188258989</v>
      </c>
      <c r="AA178" s="5">
        <f t="shared" si="199"/>
        <v>66.833247896409375</v>
      </c>
      <c r="AB178" s="5">
        <f t="shared" si="200"/>
        <v>61.693650508007245</v>
      </c>
      <c r="AC178" s="5">
        <f t="shared" si="201"/>
        <v>55.217430556945203</v>
      </c>
      <c r="AD178" s="5">
        <f t="shared" si="202"/>
        <v>46.497966079522271</v>
      </c>
      <c r="AE178" s="5"/>
      <c r="AG178" s="5">
        <f t="shared" si="283"/>
        <v>-0.88753307928211456</v>
      </c>
      <c r="AH178" s="5">
        <f t="shared" si="283"/>
        <v>-7.7384688824793102E-2</v>
      </c>
      <c r="AI178" s="5">
        <f t="shared" si="283"/>
        <v>0.29415348792933571</v>
      </c>
      <c r="AJ178" s="5">
        <f t="shared" si="283"/>
        <v>-5.1791420747235861E-3</v>
      </c>
      <c r="AK178" s="5">
        <f t="shared" si="282"/>
        <v>-0.57596497703984539</v>
      </c>
      <c r="AL178" s="5">
        <f t="shared" si="282"/>
        <v>-0.84906148749449528</v>
      </c>
      <c r="AM178" s="5">
        <f t="shared" si="282"/>
        <v>-1.2109989556406759</v>
      </c>
      <c r="AN178" s="5">
        <f t="shared" si="282"/>
        <v>0.20665038259261337</v>
      </c>
      <c r="AO178" s="5">
        <f t="shared" si="281"/>
        <v>0.34849581174101729</v>
      </c>
      <c r="AP178" s="5">
        <f t="shared" si="189"/>
        <v>-0.90924789640936865</v>
      </c>
      <c r="AQ178" s="5">
        <f t="shared" si="189"/>
        <v>-0.22365050800724617</v>
      </c>
      <c r="AR178" s="5">
        <f t="shared" si="189"/>
        <v>-0.12943055694520211</v>
      </c>
      <c r="AS178" s="5">
        <f t="shared" ref="AS178:AS206" si="284">O178-AD178</f>
        <v>-1.1891660795222734</v>
      </c>
      <c r="AV178" s="2">
        <f t="shared" si="203"/>
        <v>64.508533051220184</v>
      </c>
      <c r="AW178" s="2">
        <f t="shared" si="204"/>
        <v>67.357829028103623</v>
      </c>
      <c r="AX178" s="2">
        <f t="shared" si="205"/>
        <v>69.09462397220031</v>
      </c>
      <c r="AY178" s="2">
        <f t="shared" si="206"/>
        <v>70.407836096074234</v>
      </c>
      <c r="AZ178" s="2">
        <f t="shared" si="207"/>
        <v>73.118850141944819</v>
      </c>
      <c r="BA178" s="2">
        <f t="shared" si="208"/>
        <v>74.712784551828278</v>
      </c>
      <c r="BB178" s="2">
        <f t="shared" si="209"/>
        <v>75.64257552329066</v>
      </c>
      <c r="BC178" s="2">
        <f t="shared" si="210"/>
        <v>73.667280209217623</v>
      </c>
      <c r="BD178" s="2">
        <f t="shared" si="211"/>
        <v>71.037046288937319</v>
      </c>
      <c r="BE178" s="2">
        <f t="shared" si="212"/>
        <v>66.806900370844517</v>
      </c>
      <c r="BF178" s="2">
        <f t="shared" si="213"/>
        <v>61.654641511762662</v>
      </c>
      <c r="BG178" s="2">
        <f t="shared" si="214"/>
        <v>55.048639205645365</v>
      </c>
      <c r="BH178" s="2">
        <f t="shared" si="215"/>
        <v>46.247004778552437</v>
      </c>
      <c r="BK178" s="2" t="str">
        <f t="shared" si="216"/>
        <v/>
      </c>
      <c r="BL178" s="2" t="str">
        <f t="shared" si="217"/>
        <v/>
      </c>
      <c r="BM178" s="2" t="str">
        <f t="shared" si="218"/>
        <v/>
      </c>
      <c r="BN178" s="2" t="str">
        <f t="shared" si="219"/>
        <v/>
      </c>
      <c r="BO178" s="2" t="str">
        <f t="shared" si="220"/>
        <v/>
      </c>
      <c r="BP178" s="2" t="str">
        <f t="shared" si="221"/>
        <v/>
      </c>
      <c r="BQ178" s="2" t="str">
        <f t="shared" si="222"/>
        <v/>
      </c>
      <c r="BR178" s="2" t="str">
        <f t="shared" si="223"/>
        <v/>
      </c>
      <c r="BS178" s="2" t="str">
        <f t="shared" si="224"/>
        <v/>
      </c>
      <c r="BT178" s="2" t="str">
        <f t="shared" si="225"/>
        <v/>
      </c>
      <c r="BU178" s="2" t="str">
        <f t="shared" si="226"/>
        <v/>
      </c>
      <c r="BV178" s="2" t="str">
        <f t="shared" si="227"/>
        <v/>
      </c>
      <c r="BW178" s="2" t="str">
        <f t="shared" si="228"/>
        <v/>
      </c>
      <c r="BZ178" s="2" t="str">
        <f t="shared" si="229"/>
        <v/>
      </c>
      <c r="CA178" s="2" t="str">
        <f t="shared" si="230"/>
        <v/>
      </c>
      <c r="CB178" s="2">
        <f t="shared" si="231"/>
        <v>69.394000000000005</v>
      </c>
      <c r="CC178" s="2">
        <f t="shared" si="232"/>
        <v>70.409000000000006</v>
      </c>
      <c r="CD178" s="2">
        <f t="shared" si="233"/>
        <v>72.545000000000002</v>
      </c>
      <c r="CE178" s="2">
        <f t="shared" si="234"/>
        <v>73.864000000000004</v>
      </c>
      <c r="CF178" s="2">
        <f t="shared" si="235"/>
        <v>74.454999999999998</v>
      </c>
      <c r="CG178" s="2">
        <f t="shared" si="236"/>
        <v>73.894000000000005</v>
      </c>
      <c r="CH178" s="2">
        <f t="shared" si="237"/>
        <v>71.409000000000006</v>
      </c>
      <c r="CI178" s="2">
        <f t="shared" si="238"/>
        <v>65.924000000000007</v>
      </c>
      <c r="CJ178" s="2">
        <f t="shared" si="239"/>
        <v>61.47</v>
      </c>
      <c r="CK178" s="2" t="str">
        <f t="shared" si="240"/>
        <v/>
      </c>
      <c r="CL178" s="2" t="str">
        <f t="shared" si="241"/>
        <v/>
      </c>
      <c r="CO178" s="2">
        <f t="shared" si="242"/>
        <v>71.451167793887805</v>
      </c>
      <c r="CP178" s="2">
        <f t="shared" si="243"/>
        <v>70.396300014041387</v>
      </c>
      <c r="CQ178" s="2">
        <f t="shared" si="244"/>
        <v>72.987892755676498</v>
      </c>
      <c r="CR178" s="2">
        <f t="shared" si="245"/>
        <v>73.626182862706912</v>
      </c>
      <c r="CS178" s="2">
        <f t="shared" si="246"/>
        <v>76.747351037304199</v>
      </c>
      <c r="CT178" s="2">
        <f t="shared" si="247"/>
        <v>80.949928949783157</v>
      </c>
      <c r="CU178" s="2">
        <f t="shared" si="248"/>
        <v>81.656292323076258</v>
      </c>
      <c r="CV178" s="2">
        <f t="shared" si="249"/>
        <v>81.125479226010142</v>
      </c>
      <c r="CW178" s="2">
        <f t="shared" si="250"/>
        <v>77.475597294433399</v>
      </c>
      <c r="CX178" s="2">
        <f t="shared" si="251"/>
        <v>73.310672314183705</v>
      </c>
      <c r="CY178" s="2">
        <f t="shared" si="252"/>
        <v>68.097740630370495</v>
      </c>
      <c r="CZ178" s="2">
        <f t="shared" si="253"/>
        <v>60.311578608101279</v>
      </c>
      <c r="DA178" s="2">
        <f t="shared" si="254"/>
        <v>49.4508020040426</v>
      </c>
      <c r="DD178" s="2">
        <f t="shared" si="255"/>
        <v>64.497680119457939</v>
      </c>
      <c r="DE178" s="2">
        <f t="shared" si="256"/>
        <v>67.353258187712001</v>
      </c>
      <c r="DF178" s="2">
        <f t="shared" si="257"/>
        <v>69.089520112662342</v>
      </c>
      <c r="DG178" s="2">
        <f t="shared" si="258"/>
        <v>70.403531235152386</v>
      </c>
      <c r="DH178" s="2">
        <f t="shared" si="259"/>
        <v>73.114374624146521</v>
      </c>
      <c r="DI178" s="2">
        <f t="shared" si="260"/>
        <v>74.705594148792215</v>
      </c>
      <c r="DJ178" s="2">
        <f t="shared" si="261"/>
        <v>75.633054342341708</v>
      </c>
      <c r="DK178" s="2">
        <f t="shared" si="262"/>
        <v>73.656084965250699</v>
      </c>
      <c r="DL178" s="2">
        <f t="shared" si="263"/>
        <v>71.02747862269419</v>
      </c>
      <c r="DM178" s="2">
        <f t="shared" si="264"/>
        <v>66.797928101122935</v>
      </c>
      <c r="DN178" s="2">
        <f t="shared" si="265"/>
        <v>61.646049205771426</v>
      </c>
      <c r="DO178" s="2">
        <f t="shared" si="266"/>
        <v>55.040759080136567</v>
      </c>
      <c r="DP178" s="2">
        <f t="shared" si="267"/>
        <v>46.242205587525675</v>
      </c>
      <c r="DS178" s="2">
        <f t="shared" si="268"/>
        <v>0.99843921032575467</v>
      </c>
      <c r="DT178" s="2">
        <f t="shared" si="269"/>
        <v>0.99849793704704604</v>
      </c>
      <c r="DU178" s="2">
        <f t="shared" si="270"/>
        <v>0.99869077176418519</v>
      </c>
      <c r="DV178" s="2">
        <f t="shared" si="271"/>
        <v>0.99866418669488</v>
      </c>
      <c r="DW178" s="2">
        <f t="shared" si="272"/>
        <v>0.99876808509351278</v>
      </c>
      <c r="DX178" s="2">
        <f t="shared" si="273"/>
        <v>0.99884849175048784</v>
      </c>
      <c r="DY178" s="2">
        <f t="shared" si="274"/>
        <v>0.99841925871443127</v>
      </c>
      <c r="DZ178" s="2">
        <f t="shared" si="275"/>
        <v>0.99850118449018865</v>
      </c>
      <c r="EA178" s="2">
        <f t="shared" si="276"/>
        <v>0.99851620810189823</v>
      </c>
      <c r="EB178" s="2">
        <f t="shared" si="277"/>
        <v>0.99862235189529136</v>
      </c>
      <c r="EC178" s="2">
        <f t="shared" si="278"/>
        <v>0.99866820878034002</v>
      </c>
      <c r="ED178" s="2">
        <f t="shared" si="279"/>
        <v>0.99850495250937898</v>
      </c>
      <c r="EE178" s="2">
        <f t="shared" si="280"/>
        <v>0.99850427090111427</v>
      </c>
    </row>
    <row r="179" spans="2:135" x14ac:dyDescent="0.25">
      <c r="B179" s="2">
        <v>173</v>
      </c>
      <c r="C179">
        <v>63.667000000000002</v>
      </c>
      <c r="D179">
        <v>67.212000000000003</v>
      </c>
      <c r="E179">
        <v>68.590999999999994</v>
      </c>
      <c r="F179">
        <v>70.424000000000007</v>
      </c>
      <c r="G179">
        <v>72.879000000000005</v>
      </c>
      <c r="H179">
        <v>74.272999999999996</v>
      </c>
      <c r="I179">
        <v>75.605999999999995</v>
      </c>
      <c r="J179">
        <v>73.015000000000001</v>
      </c>
      <c r="K179">
        <v>70.832999999999998</v>
      </c>
      <c r="L179">
        <v>66.545000000000002</v>
      </c>
      <c r="M179">
        <v>61.317999999999998</v>
      </c>
      <c r="N179">
        <v>54.381999999999998</v>
      </c>
      <c r="O179">
        <v>45.2941</v>
      </c>
      <c r="R179" s="5">
        <f t="shared" si="190"/>
        <v>64.43029289166472</v>
      </c>
      <c r="S179" s="5">
        <f t="shared" si="191"/>
        <v>67.311962221811299</v>
      </c>
      <c r="T179" s="5">
        <f t="shared" si="192"/>
        <v>69.042560010201726</v>
      </c>
      <c r="U179" s="5">
        <f t="shared" si="193"/>
        <v>70.37210244734797</v>
      </c>
      <c r="V179" s="5">
        <f t="shared" si="194"/>
        <v>73.090788214936097</v>
      </c>
      <c r="W179" s="5">
        <f t="shared" si="195"/>
        <v>74.671444532888131</v>
      </c>
      <c r="X179" s="5">
        <f t="shared" si="196"/>
        <v>75.610301788605923</v>
      </c>
      <c r="Y179" s="5">
        <f t="shared" si="197"/>
        <v>73.616894455972741</v>
      </c>
      <c r="Z179" s="5">
        <f t="shared" si="198"/>
        <v>70.990786455748022</v>
      </c>
      <c r="AA179" s="5">
        <f t="shared" si="199"/>
        <v>66.762886116312899</v>
      </c>
      <c r="AB179" s="5">
        <f t="shared" si="200"/>
        <v>61.623816775787077</v>
      </c>
      <c r="AC179" s="5">
        <f t="shared" si="201"/>
        <v>55.102962566272119</v>
      </c>
      <c r="AD179" s="5">
        <f t="shared" si="202"/>
        <v>46.376184162847935</v>
      </c>
      <c r="AE179" s="5"/>
      <c r="AG179" s="5">
        <f t="shared" si="283"/>
        <v>-0.76329289166471881</v>
      </c>
      <c r="AH179" s="5">
        <f t="shared" si="283"/>
        <v>-9.9962221811296104E-2</v>
      </c>
      <c r="AI179" s="5">
        <f t="shared" si="283"/>
        <v>-0.45156001020173164</v>
      </c>
      <c r="AJ179" s="5">
        <f t="shared" si="283"/>
        <v>5.1897552652036438E-2</v>
      </c>
      <c r="AK179" s="5">
        <f t="shared" si="282"/>
        <v>-0.21178821493609234</v>
      </c>
      <c r="AL179" s="5">
        <f t="shared" si="282"/>
        <v>-0.39844453288813497</v>
      </c>
      <c r="AM179" s="5">
        <f t="shared" si="282"/>
        <v>-4.3017886059288912E-3</v>
      </c>
      <c r="AN179" s="5">
        <f t="shared" si="282"/>
        <v>-0.60189445597274016</v>
      </c>
      <c r="AO179" s="5">
        <f t="shared" si="281"/>
        <v>-0.15778645574802397</v>
      </c>
      <c r="AP179" s="5">
        <f t="shared" si="281"/>
        <v>-0.21788611631289712</v>
      </c>
      <c r="AQ179" s="5">
        <f t="shared" si="281"/>
        <v>-0.30581677578707911</v>
      </c>
      <c r="AR179" s="5">
        <f t="shared" si="281"/>
        <v>-0.72096256627212085</v>
      </c>
      <c r="AS179" s="5">
        <f t="shared" si="284"/>
        <v>-1.0820841628479343</v>
      </c>
      <c r="AV179" s="2">
        <f t="shared" si="203"/>
        <v>64.430292875064424</v>
      </c>
      <c r="AW179" s="2">
        <f t="shared" si="204"/>
        <v>67.307653966117101</v>
      </c>
      <c r="AX179" s="2">
        <f t="shared" si="205"/>
        <v>69.039846727943257</v>
      </c>
      <c r="AY179" s="2">
        <f t="shared" si="206"/>
        <v>70.368888670894179</v>
      </c>
      <c r="AZ179" s="2">
        <f t="shared" si="207"/>
        <v>73.089821421477168</v>
      </c>
      <c r="BA179" s="2">
        <f t="shared" si="208"/>
        <v>74.671332525825008</v>
      </c>
      <c r="BB179" s="2">
        <f t="shared" si="209"/>
        <v>75.598166393788418</v>
      </c>
      <c r="BC179" s="2">
        <f t="shared" si="210"/>
        <v>73.606751200789418</v>
      </c>
      <c r="BD179" s="2">
        <f t="shared" si="211"/>
        <v>70.978951971404882</v>
      </c>
      <c r="BE179" s="2">
        <f t="shared" si="212"/>
        <v>66.749518879898616</v>
      </c>
      <c r="BF179" s="2">
        <f t="shared" si="213"/>
        <v>61.603370065644192</v>
      </c>
      <c r="BG179" s="2">
        <f t="shared" si="214"/>
        <v>55.004717498818962</v>
      </c>
      <c r="BH179" s="2">
        <f t="shared" si="215"/>
        <v>46.22367328391995</v>
      </c>
      <c r="BK179" s="2" t="str">
        <f t="shared" si="216"/>
        <v/>
      </c>
      <c r="BL179" s="2" t="str">
        <f t="shared" si="217"/>
        <v/>
      </c>
      <c r="BM179" s="2" t="str">
        <f t="shared" si="218"/>
        <v/>
      </c>
      <c r="BN179" s="2" t="str">
        <f t="shared" si="219"/>
        <v/>
      </c>
      <c r="BO179" s="2" t="str">
        <f t="shared" si="220"/>
        <v/>
      </c>
      <c r="BP179" s="2" t="str">
        <f t="shared" si="221"/>
        <v/>
      </c>
      <c r="BQ179" s="2" t="str">
        <f t="shared" si="222"/>
        <v/>
      </c>
      <c r="BR179" s="2" t="str">
        <f t="shared" si="223"/>
        <v/>
      </c>
      <c r="BS179" s="2" t="str">
        <f t="shared" si="224"/>
        <v/>
      </c>
      <c r="BT179" s="2" t="str">
        <f t="shared" si="225"/>
        <v/>
      </c>
      <c r="BU179" s="2" t="str">
        <f t="shared" si="226"/>
        <v/>
      </c>
      <c r="BV179" s="2" t="str">
        <f t="shared" si="227"/>
        <v/>
      </c>
      <c r="BW179" s="2" t="str">
        <f t="shared" si="228"/>
        <v/>
      </c>
      <c r="BZ179" s="2" t="str">
        <f t="shared" si="229"/>
        <v/>
      </c>
      <c r="CA179" s="2" t="str">
        <f t="shared" si="230"/>
        <v/>
      </c>
      <c r="CB179" s="2">
        <f t="shared" si="231"/>
        <v>68.590999999999994</v>
      </c>
      <c r="CC179" s="2">
        <f t="shared" si="232"/>
        <v>70.424000000000007</v>
      </c>
      <c r="CD179" s="2">
        <f t="shared" si="233"/>
        <v>72.879000000000005</v>
      </c>
      <c r="CE179" s="2">
        <f t="shared" si="234"/>
        <v>74.272999999999996</v>
      </c>
      <c r="CF179" s="2">
        <f t="shared" si="235"/>
        <v>75.605999999999995</v>
      </c>
      <c r="CG179" s="2">
        <f t="shared" si="236"/>
        <v>73.015000000000001</v>
      </c>
      <c r="CH179" s="2">
        <f t="shared" si="237"/>
        <v>70.832999999999998</v>
      </c>
      <c r="CI179" s="2">
        <f t="shared" si="238"/>
        <v>66.545000000000002</v>
      </c>
      <c r="CJ179" s="2">
        <f t="shared" si="239"/>
        <v>61.317999999999998</v>
      </c>
      <c r="CK179" s="2" t="str">
        <f t="shared" si="240"/>
        <v/>
      </c>
      <c r="CL179" s="2" t="str">
        <f t="shared" si="241"/>
        <v/>
      </c>
      <c r="CO179" s="2">
        <f t="shared" si="242"/>
        <v>71.459928516028342</v>
      </c>
      <c r="CP179" s="2">
        <f t="shared" si="243"/>
        <v>70.379387015322621</v>
      </c>
      <c r="CQ179" s="2">
        <f t="shared" si="244"/>
        <v>72.979579277431839</v>
      </c>
      <c r="CR179" s="2">
        <f t="shared" si="245"/>
        <v>73.622512532218337</v>
      </c>
      <c r="CS179" s="2">
        <f t="shared" si="246"/>
        <v>76.759150862843867</v>
      </c>
      <c r="CT179" s="2">
        <f t="shared" si="247"/>
        <v>80.982634889398753</v>
      </c>
      <c r="CU179" s="2">
        <f t="shared" si="248"/>
        <v>81.688628805234359</v>
      </c>
      <c r="CV179" s="2">
        <f t="shared" si="249"/>
        <v>81.157062005380652</v>
      </c>
      <c r="CW179" s="2">
        <f t="shared" si="250"/>
        <v>77.496837192070572</v>
      </c>
      <c r="CX179" s="2">
        <f t="shared" si="251"/>
        <v>73.332845691811301</v>
      </c>
      <c r="CY179" s="2">
        <f t="shared" si="252"/>
        <v>68.126362614303446</v>
      </c>
      <c r="CZ179" s="2">
        <f t="shared" si="253"/>
        <v>60.335306597514283</v>
      </c>
      <c r="DA179" s="2">
        <f t="shared" si="254"/>
        <v>49.466475761731353</v>
      </c>
      <c r="DD179" s="2">
        <f t="shared" si="255"/>
        <v>64.420270848018461</v>
      </c>
      <c r="DE179" s="2">
        <f t="shared" si="256"/>
        <v>67.303439675965791</v>
      </c>
      <c r="DF179" s="2">
        <f t="shared" si="257"/>
        <v>69.035136400845573</v>
      </c>
      <c r="DG179" s="2">
        <f t="shared" si="258"/>
        <v>70.364919556339814</v>
      </c>
      <c r="DH179" s="2">
        <f t="shared" si="259"/>
        <v>73.085693772475977</v>
      </c>
      <c r="DI179" s="2">
        <f t="shared" si="260"/>
        <v>74.66469683072819</v>
      </c>
      <c r="DJ179" s="2">
        <f t="shared" si="261"/>
        <v>75.589372157832898</v>
      </c>
      <c r="DK179" s="2">
        <f t="shared" si="262"/>
        <v>73.596414917023893</v>
      </c>
      <c r="DL179" s="2">
        <f t="shared" si="263"/>
        <v>70.970118638769804</v>
      </c>
      <c r="DM179" s="2">
        <f t="shared" si="264"/>
        <v>66.741235979642099</v>
      </c>
      <c r="DN179" s="2">
        <f t="shared" si="265"/>
        <v>61.595436620835287</v>
      </c>
      <c r="DO179" s="2">
        <f t="shared" si="266"/>
        <v>54.997438360501164</v>
      </c>
      <c r="DP179" s="2">
        <f t="shared" si="267"/>
        <v>46.219243082089911</v>
      </c>
      <c r="DS179" s="2">
        <f t="shared" si="268"/>
        <v>0.99857634738525636</v>
      </c>
      <c r="DT179" s="2">
        <f t="shared" si="269"/>
        <v>0.99862992122869609</v>
      </c>
      <c r="DU179" s="2">
        <f t="shared" si="270"/>
        <v>0.99880583209211848</v>
      </c>
      <c r="DV179" s="2">
        <f t="shared" si="271"/>
        <v>0.99878158057689959</v>
      </c>
      <c r="DW179" s="2">
        <f t="shared" si="272"/>
        <v>0.99887635845481604</v>
      </c>
      <c r="DX179" s="2">
        <f t="shared" si="273"/>
        <v>0.99894970557874974</v>
      </c>
      <c r="DY179" s="2">
        <f t="shared" si="274"/>
        <v>0.99855814626864958</v>
      </c>
      <c r="DZ179" s="2">
        <f t="shared" si="275"/>
        <v>0.99863288371421954</v>
      </c>
      <c r="EA179" s="2">
        <f t="shared" si="276"/>
        <v>0.99864658900748671</v>
      </c>
      <c r="EB179" s="2">
        <f t="shared" si="277"/>
        <v>0.99874341767516517</v>
      </c>
      <c r="EC179" s="2">
        <f t="shared" si="278"/>
        <v>0.99878524962358495</v>
      </c>
      <c r="ED179" s="2">
        <f t="shared" si="279"/>
        <v>0.9986363210940048</v>
      </c>
      <c r="EE179" s="2">
        <f t="shared" si="280"/>
        <v>0.99863569929626017</v>
      </c>
    </row>
    <row r="180" spans="2:135" x14ac:dyDescent="0.25">
      <c r="B180" s="2">
        <v>174</v>
      </c>
      <c r="C180">
        <v>64.515000000000001</v>
      </c>
      <c r="D180">
        <v>67</v>
      </c>
      <c r="E180">
        <v>68.742000000000004</v>
      </c>
      <c r="F180">
        <v>69.227000000000004</v>
      </c>
      <c r="G180">
        <v>72.152000000000001</v>
      </c>
      <c r="H180">
        <v>73.667000000000002</v>
      </c>
      <c r="I180">
        <v>75.105999999999995</v>
      </c>
      <c r="J180">
        <v>72.894000000000005</v>
      </c>
      <c r="K180">
        <v>70.97</v>
      </c>
      <c r="L180">
        <v>67.212000000000003</v>
      </c>
      <c r="M180">
        <v>61.273000000000003</v>
      </c>
      <c r="N180">
        <v>53.661999999999999</v>
      </c>
      <c r="O180">
        <v>46.088200000000001</v>
      </c>
      <c r="R180" s="5">
        <f t="shared" si="190"/>
        <v>64.352114824415722</v>
      </c>
      <c r="S180" s="5">
        <f t="shared" si="191"/>
        <v>67.259871026763349</v>
      </c>
      <c r="T180" s="5">
        <f t="shared" si="192"/>
        <v>68.98645548907902</v>
      </c>
      <c r="U180" s="5">
        <f t="shared" si="193"/>
        <v>70.331532928535992</v>
      </c>
      <c r="V180" s="5">
        <f t="shared" si="194"/>
        <v>73.061243891018435</v>
      </c>
      <c r="W180" s="5">
        <f t="shared" si="195"/>
        <v>74.62996587897203</v>
      </c>
      <c r="X180" s="5">
        <f t="shared" si="196"/>
        <v>75.559853682170342</v>
      </c>
      <c r="Y180" s="5">
        <f t="shared" si="197"/>
        <v>73.551213255318061</v>
      </c>
      <c r="Z180" s="5">
        <f t="shared" si="198"/>
        <v>70.926650699354298</v>
      </c>
      <c r="AA180" s="5">
        <f t="shared" si="199"/>
        <v>66.698710246737022</v>
      </c>
      <c r="AB180" s="5">
        <f t="shared" si="200"/>
        <v>61.562459907854659</v>
      </c>
      <c r="AC180" s="5">
        <f t="shared" si="201"/>
        <v>55.015905101360325</v>
      </c>
      <c r="AD180" s="5">
        <f t="shared" si="202"/>
        <v>46.289670971335596</v>
      </c>
      <c r="AE180" s="5"/>
      <c r="AG180" s="5">
        <f t="shared" si="283"/>
        <v>0.16288517558427884</v>
      </c>
      <c r="AH180" s="5">
        <f t="shared" si="283"/>
        <v>-0.25987102676334928</v>
      </c>
      <c r="AI180" s="5">
        <f t="shared" si="283"/>
        <v>-0.24445548907901582</v>
      </c>
      <c r="AJ180" s="5">
        <f t="shared" si="283"/>
        <v>-1.1045329285359884</v>
      </c>
      <c r="AK180" s="5">
        <f t="shared" si="282"/>
        <v>-0.90924389101843417</v>
      </c>
      <c r="AL180" s="5">
        <f t="shared" si="282"/>
        <v>-0.96296587897202812</v>
      </c>
      <c r="AM180" s="5">
        <f t="shared" si="282"/>
        <v>-0.45385368217034738</v>
      </c>
      <c r="AN180" s="5">
        <f t="shared" si="282"/>
        <v>-0.65721325531805519</v>
      </c>
      <c r="AO180" s="5">
        <f t="shared" si="281"/>
        <v>4.3349300645701305E-2</v>
      </c>
      <c r="AP180" s="5">
        <f t="shared" si="281"/>
        <v>0.51328975326298121</v>
      </c>
      <c r="AQ180" s="5">
        <f t="shared" si="281"/>
        <v>-0.28945990785465625</v>
      </c>
      <c r="AR180" s="5">
        <f t="shared" si="281"/>
        <v>-1.3539051013603256</v>
      </c>
      <c r="AS180" s="5">
        <f t="shared" si="284"/>
        <v>-0.20147097133559555</v>
      </c>
      <c r="AV180" s="2">
        <f t="shared" si="203"/>
        <v>64.352114814959748</v>
      </c>
      <c r="AW180" s="2">
        <f t="shared" si="204"/>
        <v>67.257506227186951</v>
      </c>
      <c r="AX180" s="2">
        <f t="shared" si="205"/>
        <v>68.985099189920788</v>
      </c>
      <c r="AY180" s="2">
        <f t="shared" si="206"/>
        <v>70.329966972542437</v>
      </c>
      <c r="AZ180" s="2">
        <f t="shared" si="207"/>
        <v>73.060819241275809</v>
      </c>
      <c r="BA180" s="2">
        <f t="shared" si="208"/>
        <v>74.629922407444411</v>
      </c>
      <c r="BB180" s="2">
        <f t="shared" si="209"/>
        <v>75.553811405685224</v>
      </c>
      <c r="BC180" s="2">
        <f t="shared" si="210"/>
        <v>73.546286595712743</v>
      </c>
      <c r="BD180" s="2">
        <f t="shared" si="211"/>
        <v>70.920912738827113</v>
      </c>
      <c r="BE180" s="2">
        <f t="shared" si="212"/>
        <v>66.692189179465331</v>
      </c>
      <c r="BF180" s="2">
        <f t="shared" si="213"/>
        <v>61.552147987623975</v>
      </c>
      <c r="BG180" s="2">
        <f t="shared" si="214"/>
        <v>54.960840488385443</v>
      </c>
      <c r="BH180" s="2">
        <f t="shared" si="215"/>
        <v>46.200369533039016</v>
      </c>
      <c r="BK180" s="2" t="str">
        <f t="shared" si="216"/>
        <v/>
      </c>
      <c r="BL180" s="2" t="str">
        <f t="shared" si="217"/>
        <v/>
      </c>
      <c r="BM180" s="2" t="str">
        <f t="shared" si="218"/>
        <v/>
      </c>
      <c r="BN180" s="2" t="str">
        <f t="shared" si="219"/>
        <v/>
      </c>
      <c r="BO180" s="2" t="str">
        <f t="shared" si="220"/>
        <v/>
      </c>
      <c r="BP180" s="2" t="str">
        <f t="shared" si="221"/>
        <v/>
      </c>
      <c r="BQ180" s="2" t="str">
        <f t="shared" si="222"/>
        <v/>
      </c>
      <c r="BR180" s="2" t="str">
        <f t="shared" si="223"/>
        <v/>
      </c>
      <c r="BS180" s="2" t="str">
        <f t="shared" si="224"/>
        <v/>
      </c>
      <c r="BT180" s="2" t="str">
        <f t="shared" si="225"/>
        <v/>
      </c>
      <c r="BU180" s="2" t="str">
        <f t="shared" si="226"/>
        <v/>
      </c>
      <c r="BV180" s="2" t="str">
        <f t="shared" si="227"/>
        <v/>
      </c>
      <c r="BW180" s="2" t="str">
        <f t="shared" si="228"/>
        <v/>
      </c>
      <c r="BZ180" s="2" t="str">
        <f t="shared" si="229"/>
        <v/>
      </c>
      <c r="CA180" s="2">
        <f t="shared" si="230"/>
        <v>67</v>
      </c>
      <c r="CB180" s="2">
        <f t="shared" si="231"/>
        <v>68.742000000000004</v>
      </c>
      <c r="CC180" s="2">
        <f t="shared" si="232"/>
        <v>69.227000000000004</v>
      </c>
      <c r="CD180" s="2">
        <f t="shared" si="233"/>
        <v>72.152000000000001</v>
      </c>
      <c r="CE180" s="2">
        <f t="shared" si="234"/>
        <v>73.667000000000002</v>
      </c>
      <c r="CF180" s="2">
        <f t="shared" si="235"/>
        <v>75.105999999999995</v>
      </c>
      <c r="CG180" s="2">
        <f t="shared" si="236"/>
        <v>72.894000000000005</v>
      </c>
      <c r="CH180" s="2">
        <f t="shared" si="237"/>
        <v>70.97</v>
      </c>
      <c r="CI180" s="2">
        <f t="shared" si="238"/>
        <v>67.212000000000003</v>
      </c>
      <c r="CJ180" s="2">
        <f t="shared" si="239"/>
        <v>61.273000000000003</v>
      </c>
      <c r="CK180" s="2">
        <f t="shared" si="240"/>
        <v>53.661999999999999</v>
      </c>
      <c r="CL180" s="2" t="str">
        <f t="shared" si="241"/>
        <v/>
      </c>
      <c r="CO180" s="2">
        <f t="shared" si="242"/>
        <v>71.468689238168878</v>
      </c>
      <c r="CP180" s="2">
        <f t="shared" si="243"/>
        <v>70.362474016603855</v>
      </c>
      <c r="CQ180" s="2">
        <f t="shared" si="244"/>
        <v>72.971265799187179</v>
      </c>
      <c r="CR180" s="2">
        <f t="shared" si="245"/>
        <v>73.618842201729777</v>
      </c>
      <c r="CS180" s="2">
        <f t="shared" si="246"/>
        <v>76.77095068838355</v>
      </c>
      <c r="CT180" s="2">
        <f t="shared" si="247"/>
        <v>81.015340829014349</v>
      </c>
      <c r="CU180" s="2">
        <f t="shared" si="248"/>
        <v>81.72096528739246</v>
      </c>
      <c r="CV180" s="2">
        <f t="shared" si="249"/>
        <v>81.188644784751148</v>
      </c>
      <c r="CW180" s="2">
        <f t="shared" si="250"/>
        <v>77.518077089707731</v>
      </c>
      <c r="CX180" s="2">
        <f t="shared" si="251"/>
        <v>73.355019069438882</v>
      </c>
      <c r="CY180" s="2">
        <f t="shared" si="252"/>
        <v>68.154984598236396</v>
      </c>
      <c r="CZ180" s="2">
        <f t="shared" si="253"/>
        <v>60.359034586927287</v>
      </c>
      <c r="DA180" s="2">
        <f t="shared" si="254"/>
        <v>49.482149519420112</v>
      </c>
      <c r="DD180" s="2">
        <f t="shared" si="255"/>
        <v>64.342861576578983</v>
      </c>
      <c r="DE180" s="2">
        <f t="shared" si="256"/>
        <v>67.253621164219567</v>
      </c>
      <c r="DF180" s="2">
        <f t="shared" si="257"/>
        <v>68.980752689028819</v>
      </c>
      <c r="DG180" s="2">
        <f t="shared" si="258"/>
        <v>70.326307877527242</v>
      </c>
      <c r="DH180" s="2">
        <f t="shared" si="259"/>
        <v>73.05701292080542</v>
      </c>
      <c r="DI180" s="2">
        <f t="shared" si="260"/>
        <v>74.623799512664164</v>
      </c>
      <c r="DJ180" s="2">
        <f t="shared" si="261"/>
        <v>75.545689973324102</v>
      </c>
      <c r="DK180" s="2">
        <f t="shared" si="262"/>
        <v>73.536744868797072</v>
      </c>
      <c r="DL180" s="2">
        <f t="shared" si="263"/>
        <v>70.912758654845405</v>
      </c>
      <c r="DM180" s="2">
        <f t="shared" si="264"/>
        <v>66.684543858161263</v>
      </c>
      <c r="DN180" s="2">
        <f t="shared" si="265"/>
        <v>61.54482403589914</v>
      </c>
      <c r="DO180" s="2">
        <f t="shared" si="266"/>
        <v>54.954117640865761</v>
      </c>
      <c r="DP180" s="2">
        <f t="shared" si="267"/>
        <v>46.196280576654139</v>
      </c>
      <c r="DS180" s="2">
        <f t="shared" si="268"/>
        <v>0.99870145071980398</v>
      </c>
      <c r="DT180" s="2">
        <f t="shared" si="269"/>
        <v>0.9987503226585952</v>
      </c>
      <c r="DU180" s="2">
        <f t="shared" si="270"/>
        <v>0.99891079147668782</v>
      </c>
      <c r="DV180" s="2">
        <f t="shared" si="271"/>
        <v>0.99888866913602214</v>
      </c>
      <c r="DW180" s="2">
        <f t="shared" si="272"/>
        <v>0.99897512540365674</v>
      </c>
      <c r="DX180" s="2">
        <f t="shared" si="273"/>
        <v>0.999042031573108</v>
      </c>
      <c r="DY180" s="2">
        <f t="shared" si="274"/>
        <v>0.99868484691805959</v>
      </c>
      <c r="DZ180" s="2">
        <f t="shared" si="275"/>
        <v>0.99875302512833708</v>
      </c>
      <c r="EA180" s="2">
        <f t="shared" si="276"/>
        <v>0.99876552749695258</v>
      </c>
      <c r="EB180" s="2">
        <f t="shared" si="277"/>
        <v>0.99885385657514458</v>
      </c>
      <c r="EC180" s="2">
        <f t="shared" si="278"/>
        <v>0.99889201606288314</v>
      </c>
      <c r="ED180" s="2">
        <f t="shared" si="279"/>
        <v>0.99875616080935758</v>
      </c>
      <c r="EE180" s="2">
        <f t="shared" si="280"/>
        <v>0.99875559358693078</v>
      </c>
    </row>
    <row r="181" spans="2:135" x14ac:dyDescent="0.25">
      <c r="B181" s="2">
        <v>175</v>
      </c>
      <c r="C181">
        <v>63.5</v>
      </c>
      <c r="D181">
        <v>66.682000000000002</v>
      </c>
      <c r="E181">
        <v>69.045000000000002</v>
      </c>
      <c r="F181">
        <v>69.682000000000002</v>
      </c>
      <c r="G181">
        <v>72.954999999999998</v>
      </c>
      <c r="H181">
        <v>73.817999999999998</v>
      </c>
      <c r="I181">
        <v>75.954999999999998</v>
      </c>
      <c r="J181">
        <v>73.317999999999998</v>
      </c>
      <c r="K181">
        <v>70.561000000000007</v>
      </c>
      <c r="L181">
        <v>65.817999999999998</v>
      </c>
      <c r="M181">
        <v>61.712000000000003</v>
      </c>
      <c r="N181">
        <v>54.765000000000001</v>
      </c>
      <c r="O181">
        <v>45.838200000000001</v>
      </c>
      <c r="R181" s="5">
        <f t="shared" si="190"/>
        <v>64.273994390381304</v>
      </c>
      <c r="S181" s="5">
        <f t="shared" si="191"/>
        <v>67.208633311391068</v>
      </c>
      <c r="T181" s="5">
        <f t="shared" si="192"/>
        <v>68.931031506195552</v>
      </c>
      <c r="U181" s="5">
        <f t="shared" si="193"/>
        <v>70.291802897476572</v>
      </c>
      <c r="V181" s="5">
        <f t="shared" si="194"/>
        <v>73.032020840678015</v>
      </c>
      <c r="W181" s="5">
        <f t="shared" si="195"/>
        <v>74.588567313069689</v>
      </c>
      <c r="X181" s="5">
        <f t="shared" si="196"/>
        <v>75.51239795317386</v>
      </c>
      <c r="Y181" s="5">
        <f t="shared" si="197"/>
        <v>73.488181364673096</v>
      </c>
      <c r="Z181" s="5">
        <f t="shared" si="198"/>
        <v>70.865598299948743</v>
      </c>
      <c r="AA181" s="5">
        <f t="shared" si="199"/>
        <v>66.637966442082828</v>
      </c>
      <c r="AB181" s="5">
        <f t="shared" si="200"/>
        <v>61.505975650855298</v>
      </c>
      <c r="AC181" s="5">
        <f t="shared" si="201"/>
        <v>54.946724073233497</v>
      </c>
      <c r="AD181" s="5">
        <f t="shared" si="202"/>
        <v>46.227473997905705</v>
      </c>
      <c r="AE181" s="5"/>
      <c r="AG181" s="5">
        <f t="shared" si="283"/>
        <v>-0.77399439038130424</v>
      </c>
      <c r="AH181" s="5">
        <f t="shared" si="283"/>
        <v>-0.52663331139106617</v>
      </c>
      <c r="AI181" s="5">
        <f t="shared" si="283"/>
        <v>0.11396849380444962</v>
      </c>
      <c r="AJ181" s="5">
        <f t="shared" si="283"/>
        <v>-0.60980289747656968</v>
      </c>
      <c r="AK181" s="5">
        <f t="shared" si="282"/>
        <v>-7.7020840678017066E-2</v>
      </c>
      <c r="AL181" s="5">
        <f t="shared" si="282"/>
        <v>-0.77056731306969084</v>
      </c>
      <c r="AM181" s="5">
        <f t="shared" si="282"/>
        <v>0.44260204682613846</v>
      </c>
      <c r="AN181" s="5">
        <f t="shared" si="282"/>
        <v>-0.1701813646730983</v>
      </c>
      <c r="AO181" s="5">
        <f t="shared" si="281"/>
        <v>-0.30459829994873644</v>
      </c>
      <c r="AP181" s="5">
        <f t="shared" si="281"/>
        <v>-0.81996644208282987</v>
      </c>
      <c r="AQ181" s="5">
        <f t="shared" si="281"/>
        <v>0.20602434914470535</v>
      </c>
      <c r="AR181" s="5">
        <f t="shared" si="281"/>
        <v>-0.1817240732334966</v>
      </c>
      <c r="AS181" s="5">
        <f t="shared" si="284"/>
        <v>-0.38927399790570405</v>
      </c>
      <c r="AV181" s="2">
        <f t="shared" si="203"/>
        <v>64.273994385194626</v>
      </c>
      <c r="AW181" s="2">
        <f t="shared" si="204"/>
        <v>67.207383768831448</v>
      </c>
      <c r="AX181" s="2">
        <f t="shared" si="205"/>
        <v>68.930379182257994</v>
      </c>
      <c r="AY181" s="2">
        <f t="shared" si="206"/>
        <v>70.291069077504574</v>
      </c>
      <c r="AZ181" s="2">
        <f t="shared" si="207"/>
        <v>73.031841628303511</v>
      </c>
      <c r="BA181" s="2">
        <f t="shared" si="208"/>
        <v>74.588551122677558</v>
      </c>
      <c r="BB181" s="2">
        <f t="shared" si="209"/>
        <v>75.509506670287678</v>
      </c>
      <c r="BC181" s="2">
        <f t="shared" si="210"/>
        <v>73.485881722937151</v>
      </c>
      <c r="BD181" s="2">
        <f t="shared" si="211"/>
        <v>70.862924593222246</v>
      </c>
      <c r="BE181" s="2">
        <f t="shared" si="212"/>
        <v>66.634907501871083</v>
      </c>
      <c r="BF181" s="2">
        <f t="shared" si="213"/>
        <v>61.500971699389247</v>
      </c>
      <c r="BG181" s="2">
        <f t="shared" si="214"/>
        <v>54.917004970184145</v>
      </c>
      <c r="BH181" s="2">
        <f t="shared" si="215"/>
        <v>46.177091505696481</v>
      </c>
      <c r="BK181" s="2" t="str">
        <f t="shared" si="216"/>
        <v/>
      </c>
      <c r="BL181" s="2" t="str">
        <f t="shared" si="217"/>
        <v/>
      </c>
      <c r="BM181" s="2" t="str">
        <f t="shared" si="218"/>
        <v/>
      </c>
      <c r="BN181" s="2" t="str">
        <f t="shared" si="219"/>
        <v/>
      </c>
      <c r="BO181" s="2" t="str">
        <f t="shared" si="220"/>
        <v/>
      </c>
      <c r="BP181" s="2" t="str">
        <f t="shared" si="221"/>
        <v/>
      </c>
      <c r="BQ181" s="2" t="str">
        <f t="shared" si="222"/>
        <v/>
      </c>
      <c r="BR181" s="2" t="str">
        <f t="shared" si="223"/>
        <v/>
      </c>
      <c r="BS181" s="2" t="str">
        <f t="shared" si="224"/>
        <v/>
      </c>
      <c r="BT181" s="2" t="str">
        <f t="shared" si="225"/>
        <v/>
      </c>
      <c r="BU181" s="2" t="str">
        <f t="shared" si="226"/>
        <v/>
      </c>
      <c r="BV181" s="2" t="str">
        <f t="shared" si="227"/>
        <v/>
      </c>
      <c r="BW181" s="2" t="str">
        <f t="shared" si="228"/>
        <v/>
      </c>
      <c r="BZ181" s="2">
        <f t="shared" si="229"/>
        <v>63.5</v>
      </c>
      <c r="CA181" s="2">
        <f t="shared" si="230"/>
        <v>66.682000000000002</v>
      </c>
      <c r="CB181" s="2">
        <f t="shared" si="231"/>
        <v>69.045000000000002</v>
      </c>
      <c r="CC181" s="2">
        <f t="shared" si="232"/>
        <v>69.682000000000002</v>
      </c>
      <c r="CD181" s="2">
        <f t="shared" si="233"/>
        <v>72.954999999999998</v>
      </c>
      <c r="CE181" s="2">
        <f t="shared" si="234"/>
        <v>73.817999999999998</v>
      </c>
      <c r="CF181" s="2">
        <f t="shared" si="235"/>
        <v>75.954999999999998</v>
      </c>
      <c r="CG181" s="2">
        <f t="shared" si="236"/>
        <v>73.317999999999998</v>
      </c>
      <c r="CH181" s="2">
        <f t="shared" si="237"/>
        <v>70.561000000000007</v>
      </c>
      <c r="CI181" s="2">
        <f t="shared" si="238"/>
        <v>65.817999999999998</v>
      </c>
      <c r="CJ181" s="2">
        <f t="shared" si="239"/>
        <v>61.712000000000003</v>
      </c>
      <c r="CK181" s="2">
        <f t="shared" si="240"/>
        <v>54.765000000000001</v>
      </c>
      <c r="CL181" s="2">
        <f t="shared" si="241"/>
        <v>45.838200000000001</v>
      </c>
      <c r="CO181" s="2">
        <f t="shared" si="242"/>
        <v>71.477449960309414</v>
      </c>
      <c r="CP181" s="2">
        <f t="shared" si="243"/>
        <v>70.345561017885089</v>
      </c>
      <c r="CQ181" s="2">
        <f t="shared" si="244"/>
        <v>72.96295232094252</v>
      </c>
      <c r="CR181" s="2">
        <f t="shared" si="245"/>
        <v>73.615171871241202</v>
      </c>
      <c r="CS181" s="2">
        <f t="shared" si="246"/>
        <v>76.782750513923233</v>
      </c>
      <c r="CT181" s="2">
        <f t="shared" si="247"/>
        <v>81.048046768629931</v>
      </c>
      <c r="CU181" s="2">
        <f t="shared" si="248"/>
        <v>81.753301769550561</v>
      </c>
      <c r="CV181" s="2">
        <f t="shared" si="249"/>
        <v>81.220227564121657</v>
      </c>
      <c r="CW181" s="2">
        <f t="shared" si="250"/>
        <v>77.539316987344904</v>
      </c>
      <c r="CX181" s="2">
        <f t="shared" si="251"/>
        <v>73.377192447066463</v>
      </c>
      <c r="CY181" s="2">
        <f t="shared" si="252"/>
        <v>68.183606582169347</v>
      </c>
      <c r="CZ181" s="2">
        <f t="shared" si="253"/>
        <v>60.382762576340291</v>
      </c>
      <c r="DA181" s="2">
        <f t="shared" si="254"/>
        <v>49.497823277108864</v>
      </c>
      <c r="DD181" s="2">
        <f t="shared" si="255"/>
        <v>64.265452305139519</v>
      </c>
      <c r="DE181" s="2">
        <f t="shared" si="256"/>
        <v>67.203802652473357</v>
      </c>
      <c r="DF181" s="2">
        <f t="shared" si="257"/>
        <v>68.92636897721205</v>
      </c>
      <c r="DG181" s="2">
        <f t="shared" si="258"/>
        <v>70.28769619871467</v>
      </c>
      <c r="DH181" s="2">
        <f t="shared" si="259"/>
        <v>73.028332069134876</v>
      </c>
      <c r="DI181" s="2">
        <f t="shared" si="260"/>
        <v>74.582902194600138</v>
      </c>
      <c r="DJ181" s="2">
        <f t="shared" si="261"/>
        <v>75.502007788815291</v>
      </c>
      <c r="DK181" s="2">
        <f t="shared" si="262"/>
        <v>73.477074820570266</v>
      </c>
      <c r="DL181" s="2">
        <f t="shared" si="263"/>
        <v>70.855398670921005</v>
      </c>
      <c r="DM181" s="2">
        <f t="shared" si="264"/>
        <v>66.627851736680427</v>
      </c>
      <c r="DN181" s="2">
        <f t="shared" si="265"/>
        <v>61.494211450963</v>
      </c>
      <c r="DO181" s="2">
        <f t="shared" si="266"/>
        <v>54.910796921230357</v>
      </c>
      <c r="DP181" s="2">
        <f t="shared" si="267"/>
        <v>46.173318071218375</v>
      </c>
      <c r="DS181" s="2">
        <f t="shared" si="268"/>
        <v>0.9988155736505282</v>
      </c>
      <c r="DT181" s="2">
        <f t="shared" si="269"/>
        <v>0.99886015538383832</v>
      </c>
      <c r="DU181" s="2">
        <f t="shared" si="270"/>
        <v>0.99900653480816326</v>
      </c>
      <c r="DV181" s="2">
        <f t="shared" si="271"/>
        <v>0.99898635508660272</v>
      </c>
      <c r="DW181" s="2">
        <f t="shared" si="272"/>
        <v>0.99906521896260514</v>
      </c>
      <c r="DX181" s="2">
        <f t="shared" si="273"/>
        <v>0.99912624876168987</v>
      </c>
      <c r="DY181" s="2">
        <f t="shared" si="274"/>
        <v>0.99880042732024821</v>
      </c>
      <c r="DZ181" s="2">
        <f t="shared" si="275"/>
        <v>0.99886262060706232</v>
      </c>
      <c r="EA181" s="2">
        <f t="shared" si="276"/>
        <v>0.99887402539274761</v>
      </c>
      <c r="EB181" s="2">
        <f t="shared" si="277"/>
        <v>0.99895459934630326</v>
      </c>
      <c r="EC181" s="2">
        <f t="shared" si="278"/>
        <v>0.99898940811633175</v>
      </c>
      <c r="ED181" s="2">
        <f t="shared" si="279"/>
        <v>0.9988654810090063</v>
      </c>
      <c r="EE181" s="2">
        <f t="shared" si="280"/>
        <v>0.99886496358272636</v>
      </c>
    </row>
    <row r="182" spans="2:135" x14ac:dyDescent="0.25">
      <c r="B182" s="2">
        <v>176</v>
      </c>
      <c r="C182">
        <v>64.53</v>
      </c>
      <c r="D182">
        <v>66.742000000000004</v>
      </c>
      <c r="E182">
        <v>68</v>
      </c>
      <c r="F182">
        <v>70.317999999999998</v>
      </c>
      <c r="G182">
        <v>73.347999999999999</v>
      </c>
      <c r="H182">
        <v>73.347999999999999</v>
      </c>
      <c r="I182">
        <v>75.697000000000003</v>
      </c>
      <c r="J182">
        <v>73.364000000000004</v>
      </c>
      <c r="K182">
        <v>71.317999999999998</v>
      </c>
      <c r="L182">
        <v>65.757999999999996</v>
      </c>
      <c r="M182">
        <v>60.636000000000003</v>
      </c>
      <c r="N182">
        <v>53.176000000000002</v>
      </c>
      <c r="O182">
        <v>44.838200000000001</v>
      </c>
      <c r="R182" s="5">
        <f t="shared" si="190"/>
        <v>64.195927409383827</v>
      </c>
      <c r="S182" s="5">
        <f t="shared" si="191"/>
        <v>67.157920277669746</v>
      </c>
      <c r="T182" s="5">
        <f t="shared" si="192"/>
        <v>68.875986550179633</v>
      </c>
      <c r="U182" s="5">
        <f t="shared" si="193"/>
        <v>70.252523909565042</v>
      </c>
      <c r="V182" s="5">
        <f t="shared" si="194"/>
        <v>73.002959418916532</v>
      </c>
      <c r="W182" s="5">
        <f t="shared" si="195"/>
        <v>74.547221599390497</v>
      </c>
      <c r="X182" s="5">
        <f t="shared" si="196"/>
        <v>75.466578171210884</v>
      </c>
      <c r="Y182" s="5">
        <f t="shared" si="197"/>
        <v>73.42656380652528</v>
      </c>
      <c r="Z182" s="5">
        <f t="shared" si="198"/>
        <v>70.806181153427744</v>
      </c>
      <c r="AA182" s="5">
        <f t="shared" si="199"/>
        <v>66.579050084226822</v>
      </c>
      <c r="AB182" s="5">
        <f t="shared" si="200"/>
        <v>61.452174252018729</v>
      </c>
      <c r="AC182" s="5">
        <f t="shared" si="201"/>
        <v>54.888653389135435</v>
      </c>
      <c r="AD182" s="5">
        <f t="shared" si="202"/>
        <v>46.181225579056402</v>
      </c>
      <c r="AE182" s="5"/>
      <c r="AG182" s="5">
        <f t="shared" si="283"/>
        <v>0.33407259061617367</v>
      </c>
      <c r="AH182" s="5">
        <f t="shared" si="283"/>
        <v>-0.41592027766974127</v>
      </c>
      <c r="AI182" s="5">
        <f t="shared" si="283"/>
        <v>-0.87598655017963267</v>
      </c>
      <c r="AJ182" s="5">
        <f t="shared" si="283"/>
        <v>6.5476090434955836E-2</v>
      </c>
      <c r="AK182" s="5">
        <f t="shared" si="282"/>
        <v>0.34504058108346669</v>
      </c>
      <c r="AL182" s="5">
        <f t="shared" si="282"/>
        <v>-1.1992215993904978</v>
      </c>
      <c r="AM182" s="5">
        <f t="shared" si="282"/>
        <v>0.23042182878911888</v>
      </c>
      <c r="AN182" s="5">
        <f t="shared" si="282"/>
        <v>-6.2563806525275822E-2</v>
      </c>
      <c r="AO182" s="5">
        <f t="shared" si="281"/>
        <v>0.51181884657225396</v>
      </c>
      <c r="AP182" s="5">
        <f t="shared" si="281"/>
        <v>-0.82105008422682602</v>
      </c>
      <c r="AQ182" s="5">
        <f t="shared" si="281"/>
        <v>-0.81617425201872607</v>
      </c>
      <c r="AR182" s="5">
        <f t="shared" si="281"/>
        <v>-1.7126533891354327</v>
      </c>
      <c r="AS182" s="5">
        <f t="shared" si="284"/>
        <v>-1.3430255790564019</v>
      </c>
      <c r="AV182" s="2">
        <f t="shared" si="203"/>
        <v>64.195927406644373</v>
      </c>
      <c r="AW182" s="2">
        <f t="shared" si="204"/>
        <v>67.157284695635767</v>
      </c>
      <c r="AX182" s="2">
        <f t="shared" si="205"/>
        <v>68.875684681228861</v>
      </c>
      <c r="AY182" s="2">
        <f t="shared" si="206"/>
        <v>70.252193200890218</v>
      </c>
      <c r="AZ182" s="2">
        <f t="shared" si="207"/>
        <v>73.002886750601519</v>
      </c>
      <c r="BA182" s="2">
        <f t="shared" si="208"/>
        <v>74.547215813065719</v>
      </c>
      <c r="BB182" s="2">
        <f t="shared" si="209"/>
        <v>75.465248562397917</v>
      </c>
      <c r="BC182" s="2">
        <f t="shared" si="210"/>
        <v>73.425532232906662</v>
      </c>
      <c r="BD182" s="2">
        <f t="shared" si="211"/>
        <v>70.804983812090398</v>
      </c>
      <c r="BE182" s="2">
        <f t="shared" si="212"/>
        <v>66.577670340101534</v>
      </c>
      <c r="BF182" s="2">
        <f t="shared" si="213"/>
        <v>61.449837868832198</v>
      </c>
      <c r="BG182" s="2">
        <f t="shared" si="214"/>
        <v>54.873207956577929</v>
      </c>
      <c r="BH182" s="2">
        <f t="shared" si="215"/>
        <v>46.153837321581555</v>
      </c>
      <c r="BK182" s="2" t="str">
        <f t="shared" si="216"/>
        <v/>
      </c>
      <c r="BL182" s="2" t="str">
        <f t="shared" si="217"/>
        <v/>
      </c>
      <c r="BM182" s="2" t="str">
        <f t="shared" si="218"/>
        <v/>
      </c>
      <c r="BN182" s="2" t="str">
        <f t="shared" si="219"/>
        <v/>
      </c>
      <c r="BO182" s="2" t="str">
        <f t="shared" si="220"/>
        <v/>
      </c>
      <c r="BP182" s="2" t="str">
        <f t="shared" si="221"/>
        <v/>
      </c>
      <c r="BQ182" s="2" t="str">
        <f t="shared" si="222"/>
        <v/>
      </c>
      <c r="BR182" s="2" t="str">
        <f t="shared" si="223"/>
        <v/>
      </c>
      <c r="BS182" s="2" t="str">
        <f t="shared" si="224"/>
        <v/>
      </c>
      <c r="BT182" s="2" t="str">
        <f t="shared" si="225"/>
        <v/>
      </c>
      <c r="BU182" s="2" t="str">
        <f t="shared" si="226"/>
        <v/>
      </c>
      <c r="BV182" s="2" t="str">
        <f t="shared" si="227"/>
        <v/>
      </c>
      <c r="BW182" s="2" t="str">
        <f t="shared" si="228"/>
        <v/>
      </c>
      <c r="BZ182" s="2">
        <f t="shared" si="229"/>
        <v>64.53</v>
      </c>
      <c r="CA182" s="2">
        <f t="shared" si="230"/>
        <v>66.742000000000004</v>
      </c>
      <c r="CB182" s="2">
        <f t="shared" si="231"/>
        <v>68</v>
      </c>
      <c r="CC182" s="2">
        <f t="shared" si="232"/>
        <v>70.317999999999998</v>
      </c>
      <c r="CD182" s="2">
        <f t="shared" si="233"/>
        <v>73.347999999999999</v>
      </c>
      <c r="CE182" s="2">
        <f t="shared" si="234"/>
        <v>73.347999999999999</v>
      </c>
      <c r="CF182" s="2">
        <f t="shared" si="235"/>
        <v>75.697000000000003</v>
      </c>
      <c r="CG182" s="2">
        <f t="shared" si="236"/>
        <v>73.364000000000004</v>
      </c>
      <c r="CH182" s="2">
        <f t="shared" si="237"/>
        <v>71.317999999999998</v>
      </c>
      <c r="CI182" s="2">
        <f t="shared" si="238"/>
        <v>65.757999999999996</v>
      </c>
      <c r="CJ182" s="2">
        <f t="shared" si="239"/>
        <v>60.636000000000003</v>
      </c>
      <c r="CK182" s="2">
        <f t="shared" si="240"/>
        <v>53.176000000000002</v>
      </c>
      <c r="CL182" s="2">
        <f t="shared" si="241"/>
        <v>44.838200000000001</v>
      </c>
      <c r="CO182" s="2">
        <f t="shared" si="242"/>
        <v>71.486210682449951</v>
      </c>
      <c r="CP182" s="2">
        <f t="shared" si="243"/>
        <v>70.328648019166323</v>
      </c>
      <c r="CQ182" s="2">
        <f t="shared" si="244"/>
        <v>72.954638842697861</v>
      </c>
      <c r="CR182" s="2">
        <f t="shared" si="245"/>
        <v>73.611501540752627</v>
      </c>
      <c r="CS182" s="2">
        <f t="shared" si="246"/>
        <v>76.794550339462901</v>
      </c>
      <c r="CT182" s="2">
        <f t="shared" si="247"/>
        <v>81.080752708245527</v>
      </c>
      <c r="CU182" s="2">
        <f t="shared" si="248"/>
        <v>81.785638251708662</v>
      </c>
      <c r="CV182" s="2">
        <f t="shared" si="249"/>
        <v>81.251810343492153</v>
      </c>
      <c r="CW182" s="2">
        <f t="shared" si="250"/>
        <v>77.560556884982063</v>
      </c>
      <c r="CX182" s="2">
        <f t="shared" si="251"/>
        <v>73.399365824694044</v>
      </c>
      <c r="CY182" s="2">
        <f t="shared" si="252"/>
        <v>68.212228566102297</v>
      </c>
      <c r="CZ182" s="2">
        <f t="shared" si="253"/>
        <v>60.406490565753295</v>
      </c>
      <c r="DA182" s="2">
        <f t="shared" si="254"/>
        <v>49.513497034797624</v>
      </c>
      <c r="DD182" s="2">
        <f t="shared" si="255"/>
        <v>64.18804303370004</v>
      </c>
      <c r="DE182" s="2">
        <f t="shared" si="256"/>
        <v>67.153984140727147</v>
      </c>
      <c r="DF182" s="2">
        <f t="shared" si="257"/>
        <v>68.871985265395281</v>
      </c>
      <c r="DG182" s="2">
        <f t="shared" si="258"/>
        <v>70.249084519902112</v>
      </c>
      <c r="DH182" s="2">
        <f t="shared" si="259"/>
        <v>72.999651217464333</v>
      </c>
      <c r="DI182" s="2">
        <f t="shared" si="260"/>
        <v>74.542004876536126</v>
      </c>
      <c r="DJ182" s="2">
        <f t="shared" si="261"/>
        <v>75.458325604306481</v>
      </c>
      <c r="DK182" s="2">
        <f t="shared" si="262"/>
        <v>73.417404772343446</v>
      </c>
      <c r="DL182" s="2">
        <f t="shared" si="263"/>
        <v>70.798038686996605</v>
      </c>
      <c r="DM182" s="2">
        <f t="shared" si="264"/>
        <v>66.571159615199591</v>
      </c>
      <c r="DN182" s="2">
        <f t="shared" si="265"/>
        <v>61.443598866026853</v>
      </c>
      <c r="DO182" s="2">
        <f t="shared" si="266"/>
        <v>54.867476201594947</v>
      </c>
      <c r="DP182" s="2">
        <f t="shared" si="267"/>
        <v>46.150355565782604</v>
      </c>
      <c r="DS182" s="2">
        <f t="shared" si="268"/>
        <v>0.99891967774326373</v>
      </c>
      <c r="DT182" s="2">
        <f t="shared" si="269"/>
        <v>0.99896034508375897</v>
      </c>
      <c r="DU182" s="2">
        <f t="shared" si="270"/>
        <v>0.99909386976790138</v>
      </c>
      <c r="DV182" s="2">
        <f t="shared" si="271"/>
        <v>0.99907546239243161</v>
      </c>
      <c r="DW182" s="2">
        <f t="shared" si="272"/>
        <v>0.99914739943456443</v>
      </c>
      <c r="DX182" s="2">
        <f t="shared" si="273"/>
        <v>0.99920306813112991</v>
      </c>
      <c r="DY182" s="2">
        <f t="shared" si="274"/>
        <v>0.99890586122778757</v>
      </c>
      <c r="DZ182" s="2">
        <f t="shared" si="275"/>
        <v>0.99896259384462471</v>
      </c>
      <c r="EA182" s="2">
        <f t="shared" si="276"/>
        <v>0.99897299720452259</v>
      </c>
      <c r="EB182" s="2">
        <f t="shared" si="277"/>
        <v>0.99904649556527747</v>
      </c>
      <c r="EC182" s="2">
        <f t="shared" si="278"/>
        <v>0.9990782472846349</v>
      </c>
      <c r="ED182" s="2">
        <f t="shared" si="279"/>
        <v>0.99896520308376968</v>
      </c>
      <c r="EE182" s="2">
        <f t="shared" si="280"/>
        <v>0.99896473109114337</v>
      </c>
    </row>
    <row r="183" spans="2:135" x14ac:dyDescent="0.25">
      <c r="B183" s="2">
        <v>177</v>
      </c>
      <c r="C183">
        <v>65.182000000000002</v>
      </c>
      <c r="D183">
        <v>66.394000000000005</v>
      </c>
      <c r="E183">
        <v>67.409000000000006</v>
      </c>
      <c r="F183">
        <v>70.167000000000002</v>
      </c>
      <c r="G183">
        <v>72.817999999999998</v>
      </c>
      <c r="H183">
        <v>73.090999999999994</v>
      </c>
      <c r="I183">
        <v>74.817999999999998</v>
      </c>
      <c r="J183">
        <v>72.879000000000005</v>
      </c>
      <c r="K183">
        <v>71.015000000000001</v>
      </c>
      <c r="L183">
        <v>65.287999999999997</v>
      </c>
      <c r="M183">
        <v>61.091000000000001</v>
      </c>
      <c r="N183">
        <v>54.984999999999999</v>
      </c>
      <c r="O183">
        <v>45.9559</v>
      </c>
      <c r="R183" s="5">
        <f t="shared" si="190"/>
        <v>64.117909989225339</v>
      </c>
      <c r="S183" s="5">
        <f t="shared" si="191"/>
        <v>67.107518461084865</v>
      </c>
      <c r="T183" s="5">
        <f t="shared" si="192"/>
        <v>68.821148212132499</v>
      </c>
      <c r="U183" s="5">
        <f t="shared" si="193"/>
        <v>70.213481020545345</v>
      </c>
      <c r="V183" s="5">
        <f t="shared" si="194"/>
        <v>72.973981219291517</v>
      </c>
      <c r="W183" s="5">
        <f t="shared" si="195"/>
        <v>74.505915806167579</v>
      </c>
      <c r="X183" s="5">
        <f t="shared" si="196"/>
        <v>75.421621329608811</v>
      </c>
      <c r="Y183" s="5">
        <f t="shared" si="197"/>
        <v>73.365678783128701</v>
      </c>
      <c r="Z183" s="5">
        <f t="shared" si="198"/>
        <v>70.747602243039154</v>
      </c>
      <c r="AA183" s="5">
        <f t="shared" si="199"/>
        <v>66.521072844803157</v>
      </c>
      <c r="AB183" s="5">
        <f t="shared" si="200"/>
        <v>61.399793015582752</v>
      </c>
      <c r="AC183" s="5">
        <f t="shared" si="201"/>
        <v>54.83717641826162</v>
      </c>
      <c r="AD183" s="5">
        <f t="shared" si="202"/>
        <v>46.144950633347847</v>
      </c>
      <c r="AE183" s="5"/>
      <c r="AG183" s="5">
        <f t="shared" si="283"/>
        <v>1.0640900107746631</v>
      </c>
      <c r="AH183" s="5">
        <f t="shared" si="283"/>
        <v>-0.71351846108485972</v>
      </c>
      <c r="AI183" s="5">
        <f t="shared" si="283"/>
        <v>-1.4121482121324931</v>
      </c>
      <c r="AJ183" s="5">
        <f t="shared" si="283"/>
        <v>-4.6481020545343199E-2</v>
      </c>
      <c r="AK183" s="5">
        <f t="shared" si="282"/>
        <v>-0.15598121929151887</v>
      </c>
      <c r="AL183" s="5">
        <f t="shared" si="282"/>
        <v>-1.4149158061675848</v>
      </c>
      <c r="AM183" s="5">
        <f t="shared" si="282"/>
        <v>-0.60362132960881354</v>
      </c>
      <c r="AN183" s="5">
        <f t="shared" si="282"/>
        <v>-0.48667878312869561</v>
      </c>
      <c r="AO183" s="5">
        <f t="shared" si="281"/>
        <v>0.26739775696084678</v>
      </c>
      <c r="AP183" s="5">
        <f t="shared" si="281"/>
        <v>-1.2330728448031607</v>
      </c>
      <c r="AQ183" s="5">
        <f t="shared" si="281"/>
        <v>-0.30879301558275074</v>
      </c>
      <c r="AR183" s="5">
        <f t="shared" si="281"/>
        <v>0.14782358173837906</v>
      </c>
      <c r="AS183" s="5">
        <f t="shared" si="284"/>
        <v>-0.189050633347847</v>
      </c>
      <c r="AV183" s="2">
        <f t="shared" si="203"/>
        <v>64.117909987832078</v>
      </c>
      <c r="AW183" s="2">
        <f t="shared" si="204"/>
        <v>67.107207249311841</v>
      </c>
      <c r="AX183" s="2">
        <f t="shared" si="205"/>
        <v>68.821013805443997</v>
      </c>
      <c r="AY183" s="2">
        <f t="shared" si="206"/>
        <v>70.213337687036756</v>
      </c>
      <c r="AZ183" s="2">
        <f t="shared" si="207"/>
        <v>72.973952907838878</v>
      </c>
      <c r="BA183" s="2">
        <f t="shared" si="208"/>
        <v>74.505913821712738</v>
      </c>
      <c r="BB183" s="2">
        <f t="shared" si="209"/>
        <v>75.421033704299958</v>
      </c>
      <c r="BC183" s="2">
        <f t="shared" si="210"/>
        <v>73.365234077433016</v>
      </c>
      <c r="BD183" s="2">
        <f t="shared" si="211"/>
        <v>70.747086931129544</v>
      </c>
      <c r="BE183" s="2">
        <f t="shared" si="212"/>
        <v>66.520474431312934</v>
      </c>
      <c r="BF183" s="2">
        <f t="shared" si="213"/>
        <v>61.398743394621228</v>
      </c>
      <c r="BG183" s="2">
        <f t="shared" si="214"/>
        <v>54.829446663350701</v>
      </c>
      <c r="BH183" s="2">
        <f t="shared" si="215"/>
        <v>46.13060523143038</v>
      </c>
      <c r="BK183" s="2" t="str">
        <f t="shared" si="216"/>
        <v/>
      </c>
      <c r="BL183" s="2" t="str">
        <f t="shared" si="217"/>
        <v/>
      </c>
      <c r="BM183" s="2" t="str">
        <f t="shared" si="218"/>
        <v/>
      </c>
      <c r="BN183" s="2" t="str">
        <f t="shared" si="219"/>
        <v/>
      </c>
      <c r="BO183" s="2" t="str">
        <f t="shared" si="220"/>
        <v/>
      </c>
      <c r="BP183" s="2" t="str">
        <f t="shared" si="221"/>
        <v/>
      </c>
      <c r="BQ183" s="2" t="str">
        <f t="shared" si="222"/>
        <v/>
      </c>
      <c r="BR183" s="2" t="str">
        <f t="shared" si="223"/>
        <v/>
      </c>
      <c r="BS183" s="2" t="str">
        <f t="shared" si="224"/>
        <v/>
      </c>
      <c r="BT183" s="2" t="str">
        <f t="shared" si="225"/>
        <v/>
      </c>
      <c r="BU183" s="2" t="str">
        <f t="shared" si="226"/>
        <v/>
      </c>
      <c r="BV183" s="2" t="str">
        <f t="shared" si="227"/>
        <v/>
      </c>
      <c r="BW183" s="2" t="str">
        <f t="shared" si="228"/>
        <v/>
      </c>
      <c r="BZ183" s="2">
        <f t="shared" si="229"/>
        <v>65.182000000000002</v>
      </c>
      <c r="CA183" s="2">
        <f t="shared" si="230"/>
        <v>66.394000000000005</v>
      </c>
      <c r="CB183" s="2">
        <f t="shared" si="231"/>
        <v>67.409000000000006</v>
      </c>
      <c r="CC183" s="2">
        <f t="shared" si="232"/>
        <v>70.167000000000002</v>
      </c>
      <c r="CD183" s="2">
        <f t="shared" si="233"/>
        <v>72.817999999999998</v>
      </c>
      <c r="CE183" s="2">
        <f t="shared" si="234"/>
        <v>73.090999999999994</v>
      </c>
      <c r="CF183" s="2">
        <f t="shared" si="235"/>
        <v>74.817999999999998</v>
      </c>
      <c r="CG183" s="2">
        <f t="shared" si="236"/>
        <v>72.879000000000005</v>
      </c>
      <c r="CH183" s="2">
        <f t="shared" si="237"/>
        <v>71.015000000000001</v>
      </c>
      <c r="CI183" s="2">
        <f t="shared" si="238"/>
        <v>65.287999999999997</v>
      </c>
      <c r="CJ183" s="2">
        <f t="shared" si="239"/>
        <v>61.091000000000001</v>
      </c>
      <c r="CK183" s="2">
        <f t="shared" si="240"/>
        <v>54.984999999999999</v>
      </c>
      <c r="CL183" s="2">
        <f t="shared" si="241"/>
        <v>45.9559</v>
      </c>
      <c r="CO183" s="2">
        <f t="shared" si="242"/>
        <v>71.494971404590487</v>
      </c>
      <c r="CP183" s="2">
        <f t="shared" si="243"/>
        <v>70.311735020447557</v>
      </c>
      <c r="CQ183" s="2">
        <f t="shared" si="244"/>
        <v>72.946325364453202</v>
      </c>
      <c r="CR183" s="2">
        <f t="shared" si="245"/>
        <v>73.607831210264052</v>
      </c>
      <c r="CS183" s="2">
        <f t="shared" si="246"/>
        <v>76.806350165002584</v>
      </c>
      <c r="CT183" s="2">
        <f t="shared" si="247"/>
        <v>81.113458647861123</v>
      </c>
      <c r="CU183" s="2">
        <f t="shared" si="248"/>
        <v>81.817974733866762</v>
      </c>
      <c r="CV183" s="2">
        <f t="shared" si="249"/>
        <v>81.283393122862662</v>
      </c>
      <c r="CW183" s="2">
        <f t="shared" si="250"/>
        <v>77.581796782619236</v>
      </c>
      <c r="CX183" s="2">
        <f t="shared" si="251"/>
        <v>73.42153920232164</v>
      </c>
      <c r="CY183" s="2">
        <f t="shared" si="252"/>
        <v>68.240850550035248</v>
      </c>
      <c r="CZ183" s="2">
        <f t="shared" si="253"/>
        <v>60.430218555166299</v>
      </c>
      <c r="DA183" s="2">
        <f t="shared" si="254"/>
        <v>49.529170792486376</v>
      </c>
      <c r="DD183" s="2">
        <f t="shared" si="255"/>
        <v>64.110633762260562</v>
      </c>
      <c r="DE183" s="2">
        <f t="shared" si="256"/>
        <v>67.104165628980923</v>
      </c>
      <c r="DF183" s="2">
        <f t="shared" si="257"/>
        <v>68.817601553578513</v>
      </c>
      <c r="DG183" s="2">
        <f t="shared" si="258"/>
        <v>70.21047284108954</v>
      </c>
      <c r="DH183" s="2">
        <f t="shared" si="259"/>
        <v>72.970970365793789</v>
      </c>
      <c r="DI183" s="2">
        <f t="shared" si="260"/>
        <v>74.5011075584721</v>
      </c>
      <c r="DJ183" s="2">
        <f t="shared" si="261"/>
        <v>75.414643419797684</v>
      </c>
      <c r="DK183" s="2">
        <f t="shared" si="262"/>
        <v>73.357734724116639</v>
      </c>
      <c r="DL183" s="2">
        <f t="shared" si="263"/>
        <v>70.74067870307222</v>
      </c>
      <c r="DM183" s="2">
        <f t="shared" si="264"/>
        <v>66.51446749371874</v>
      </c>
      <c r="DN183" s="2">
        <f t="shared" si="265"/>
        <v>61.392986281090714</v>
      </c>
      <c r="DO183" s="2">
        <f t="shared" si="266"/>
        <v>54.824155481959544</v>
      </c>
      <c r="DP183" s="2">
        <f t="shared" si="267"/>
        <v>46.12739306034684</v>
      </c>
      <c r="DS183" s="2">
        <f t="shared" si="268"/>
        <v>0.99901464072690893</v>
      </c>
      <c r="DT183" s="2">
        <f t="shared" si="269"/>
        <v>0.99905173670162384</v>
      </c>
      <c r="DU183" s="2">
        <f t="shared" si="270"/>
        <v>0.99917353351258364</v>
      </c>
      <c r="DV183" s="2">
        <f t="shared" si="271"/>
        <v>0.99915674308215552</v>
      </c>
      <c r="DW183" s="2">
        <f t="shared" si="272"/>
        <v>0.99922236070448656</v>
      </c>
      <c r="DX183" s="2">
        <f t="shared" si="273"/>
        <v>0.99927313852884292</v>
      </c>
      <c r="DY183" s="2">
        <f t="shared" si="274"/>
        <v>0.9990020375037858</v>
      </c>
      <c r="DZ183" s="2">
        <f t="shared" si="275"/>
        <v>0.99905378797077904</v>
      </c>
      <c r="EA183" s="2">
        <f t="shared" si="276"/>
        <v>0.99906327767145586</v>
      </c>
      <c r="EB183" s="2">
        <f t="shared" si="277"/>
        <v>0.99913032065575369</v>
      </c>
      <c r="EC183" s="2">
        <f t="shared" si="278"/>
        <v>0.99915928334668958</v>
      </c>
      <c r="ED183" s="2">
        <f t="shared" si="279"/>
        <v>0.9990561680591068</v>
      </c>
      <c r="EE183" s="2">
        <f t="shared" si="280"/>
        <v>0.9990557375182989</v>
      </c>
    </row>
    <row r="184" spans="2:135" x14ac:dyDescent="0.25">
      <c r="B184" s="2">
        <v>178</v>
      </c>
      <c r="C184">
        <v>65.015000000000001</v>
      </c>
      <c r="D184">
        <v>68.03</v>
      </c>
      <c r="E184">
        <v>67.061000000000007</v>
      </c>
      <c r="F184">
        <v>70.272999999999996</v>
      </c>
      <c r="G184">
        <v>72.742000000000004</v>
      </c>
      <c r="H184">
        <v>73.817999999999998</v>
      </c>
      <c r="I184">
        <v>75.242000000000004</v>
      </c>
      <c r="J184">
        <v>72.984999999999999</v>
      </c>
      <c r="K184">
        <v>72.015000000000001</v>
      </c>
      <c r="L184">
        <v>65.045000000000002</v>
      </c>
      <c r="M184">
        <v>60.697000000000003</v>
      </c>
      <c r="N184">
        <v>54.484999999999999</v>
      </c>
      <c r="O184">
        <v>46.397100000000002</v>
      </c>
      <c r="R184" s="5">
        <f t="shared" si="190"/>
        <v>64.039938507588886</v>
      </c>
      <c r="S184" s="5">
        <f t="shared" si="191"/>
        <v>67.057296490619507</v>
      </c>
      <c r="T184" s="5">
        <f t="shared" si="192"/>
        <v>68.766422386432183</v>
      </c>
      <c r="U184" s="5">
        <f t="shared" si="193"/>
        <v>70.174560744906486</v>
      </c>
      <c r="V184" s="5">
        <f t="shared" si="194"/>
        <v>72.945049120301775</v>
      </c>
      <c r="W184" s="5">
        <f t="shared" si="195"/>
        <v>74.464643333157795</v>
      </c>
      <c r="X184" s="5">
        <f t="shared" si="196"/>
        <v>75.37710853659479</v>
      </c>
      <c r="Y184" s="5">
        <f t="shared" si="197"/>
        <v>73.305167727886044</v>
      </c>
      <c r="Z184" s="5">
        <f t="shared" si="198"/>
        <v>70.689443870482734</v>
      </c>
      <c r="AA184" s="5">
        <f t="shared" si="199"/>
        <v>66.463566303768232</v>
      </c>
      <c r="AB184" s="5">
        <f t="shared" si="200"/>
        <v>61.348139101558786</v>
      </c>
      <c r="AC184" s="5">
        <f t="shared" si="201"/>
        <v>54.789443551808183</v>
      </c>
      <c r="AD184" s="5">
        <f t="shared" si="202"/>
        <v>46.114633375834615</v>
      </c>
      <c r="AE184" s="5"/>
      <c r="AG184" s="5">
        <f t="shared" si="283"/>
        <v>0.97506149241111473</v>
      </c>
      <c r="AH184" s="5">
        <f t="shared" si="283"/>
        <v>0.97270350938049432</v>
      </c>
      <c r="AI184" s="5">
        <f t="shared" si="283"/>
        <v>-1.7054223864321756</v>
      </c>
      <c r="AJ184" s="5">
        <f t="shared" si="283"/>
        <v>9.8439255093509814E-2</v>
      </c>
      <c r="AK184" s="5">
        <f t="shared" si="282"/>
        <v>-0.20304912030177036</v>
      </c>
      <c r="AL184" s="5">
        <f t="shared" si="282"/>
        <v>-0.64664333315779743</v>
      </c>
      <c r="AM184" s="5">
        <f t="shared" si="282"/>
        <v>-0.13510853659478528</v>
      </c>
      <c r="AN184" s="5">
        <f t="shared" si="282"/>
        <v>-0.32016772788604442</v>
      </c>
      <c r="AO184" s="5">
        <f t="shared" si="281"/>
        <v>1.3255561295172669</v>
      </c>
      <c r="AP184" s="5">
        <f t="shared" si="281"/>
        <v>-1.4185663037682303</v>
      </c>
      <c r="AQ184" s="5">
        <f t="shared" si="281"/>
        <v>-0.6511391015587833</v>
      </c>
      <c r="AR184" s="5">
        <f t="shared" si="281"/>
        <v>-0.30444355180818405</v>
      </c>
      <c r="AS184" s="5">
        <f t="shared" si="284"/>
        <v>0.28246662416538726</v>
      </c>
      <c r="AV184" s="2">
        <f t="shared" si="203"/>
        <v>64.039938506906566</v>
      </c>
      <c r="AW184" s="2">
        <f t="shared" si="204"/>
        <v>67.057149799349403</v>
      </c>
      <c r="AX184" s="2">
        <f t="shared" si="205"/>
        <v>68.766364806569712</v>
      </c>
      <c r="AY184" s="2">
        <f t="shared" si="206"/>
        <v>70.174501000677338</v>
      </c>
      <c r="AZ184" s="2">
        <f t="shared" si="207"/>
        <v>72.945038522417235</v>
      </c>
      <c r="BA184" s="2">
        <f t="shared" si="208"/>
        <v>74.464642680068437</v>
      </c>
      <c r="BB184" s="2">
        <f t="shared" si="209"/>
        <v>75.37685895048736</v>
      </c>
      <c r="BC184" s="2">
        <f t="shared" si="210"/>
        <v>73.304983490579218</v>
      </c>
      <c r="BD184" s="2">
        <f t="shared" si="211"/>
        <v>70.689230727824167</v>
      </c>
      <c r="BE184" s="2">
        <f t="shared" si="212"/>
        <v>66.463316741195541</v>
      </c>
      <c r="BF184" s="2">
        <f t="shared" si="213"/>
        <v>61.347685391552218</v>
      </c>
      <c r="BG184" s="2">
        <f t="shared" si="214"/>
        <v>54.785718497205686</v>
      </c>
      <c r="BH184" s="2">
        <f t="shared" si="215"/>
        <v>46.107393608627106</v>
      </c>
      <c r="BK184" s="2" t="str">
        <f t="shared" si="216"/>
        <v/>
      </c>
      <c r="BL184" s="2" t="str">
        <f t="shared" si="217"/>
        <v/>
      </c>
      <c r="BM184" s="2" t="str">
        <f t="shared" si="218"/>
        <v/>
      </c>
      <c r="BN184" s="2" t="str">
        <f t="shared" si="219"/>
        <v/>
      </c>
      <c r="BO184" s="2" t="str">
        <f t="shared" si="220"/>
        <v/>
      </c>
      <c r="BP184" s="2" t="str">
        <f t="shared" si="221"/>
        <v/>
      </c>
      <c r="BQ184" s="2" t="str">
        <f t="shared" si="222"/>
        <v/>
      </c>
      <c r="BR184" s="2" t="str">
        <f t="shared" si="223"/>
        <v/>
      </c>
      <c r="BS184" s="2" t="str">
        <f t="shared" si="224"/>
        <v/>
      </c>
      <c r="BT184" s="2" t="str">
        <f t="shared" si="225"/>
        <v/>
      </c>
      <c r="BU184" s="2" t="str">
        <f t="shared" si="226"/>
        <v/>
      </c>
      <c r="BV184" s="2" t="str">
        <f t="shared" si="227"/>
        <v/>
      </c>
      <c r="BW184" s="2" t="str">
        <f t="shared" si="228"/>
        <v/>
      </c>
      <c r="BZ184" s="2">
        <f t="shared" si="229"/>
        <v>65.015000000000001</v>
      </c>
      <c r="CA184" s="2">
        <f t="shared" si="230"/>
        <v>68.03</v>
      </c>
      <c r="CB184" s="2">
        <f t="shared" si="231"/>
        <v>67.061000000000007</v>
      </c>
      <c r="CC184" s="2">
        <f t="shared" si="232"/>
        <v>70.272999999999996</v>
      </c>
      <c r="CD184" s="2">
        <f t="shared" si="233"/>
        <v>72.742000000000004</v>
      </c>
      <c r="CE184" s="2">
        <f t="shared" si="234"/>
        <v>73.817999999999998</v>
      </c>
      <c r="CF184" s="2">
        <f t="shared" si="235"/>
        <v>75.242000000000004</v>
      </c>
      <c r="CG184" s="2">
        <f t="shared" si="236"/>
        <v>72.984999999999999</v>
      </c>
      <c r="CH184" s="2">
        <f t="shared" si="237"/>
        <v>72.015000000000001</v>
      </c>
      <c r="CI184" s="2">
        <f t="shared" si="238"/>
        <v>65.045000000000002</v>
      </c>
      <c r="CJ184" s="2">
        <f t="shared" si="239"/>
        <v>60.697000000000003</v>
      </c>
      <c r="CK184" s="2">
        <f t="shared" si="240"/>
        <v>54.484999999999999</v>
      </c>
      <c r="CL184" s="2">
        <f t="shared" si="241"/>
        <v>46.397100000000002</v>
      </c>
      <c r="CO184" s="2">
        <f t="shared" si="242"/>
        <v>71.503732126731038</v>
      </c>
      <c r="CP184" s="2">
        <f t="shared" si="243"/>
        <v>70.294822021728791</v>
      </c>
      <c r="CQ184" s="2">
        <f t="shared" si="244"/>
        <v>72.938011886208542</v>
      </c>
      <c r="CR184" s="2">
        <f t="shared" si="245"/>
        <v>73.604160879775478</v>
      </c>
      <c r="CS184" s="2">
        <f t="shared" si="246"/>
        <v>76.818149990542267</v>
      </c>
      <c r="CT184" s="2">
        <f t="shared" si="247"/>
        <v>81.146164587476719</v>
      </c>
      <c r="CU184" s="2">
        <f t="shared" si="248"/>
        <v>81.850311216024863</v>
      </c>
      <c r="CV184" s="2">
        <f t="shared" si="249"/>
        <v>81.314975902233158</v>
      </c>
      <c r="CW184" s="2">
        <f t="shared" si="250"/>
        <v>77.603036680256395</v>
      </c>
      <c r="CX184" s="2">
        <f t="shared" si="251"/>
        <v>73.443712579949221</v>
      </c>
      <c r="CY184" s="2">
        <f t="shared" si="252"/>
        <v>68.269472533968198</v>
      </c>
      <c r="CZ184" s="2">
        <f t="shared" si="253"/>
        <v>60.453946544579303</v>
      </c>
      <c r="DA184" s="2">
        <f t="shared" si="254"/>
        <v>49.544844550175128</v>
      </c>
      <c r="DD184" s="2">
        <f t="shared" si="255"/>
        <v>64.033224490821084</v>
      </c>
      <c r="DE184" s="2">
        <f t="shared" si="256"/>
        <v>67.054347117234713</v>
      </c>
      <c r="DF184" s="2">
        <f t="shared" si="257"/>
        <v>68.763217841761744</v>
      </c>
      <c r="DG184" s="2">
        <f t="shared" si="258"/>
        <v>70.171861162276969</v>
      </c>
      <c r="DH184" s="2">
        <f t="shared" si="259"/>
        <v>72.942289514123232</v>
      </c>
      <c r="DI184" s="2">
        <f t="shared" si="260"/>
        <v>74.460210240408074</v>
      </c>
      <c r="DJ184" s="2">
        <f t="shared" si="261"/>
        <v>75.370961235288874</v>
      </c>
      <c r="DK184" s="2">
        <f t="shared" si="262"/>
        <v>73.298064675889833</v>
      </c>
      <c r="DL184" s="2">
        <f t="shared" si="263"/>
        <v>70.68331871914782</v>
      </c>
      <c r="DM184" s="2">
        <f t="shared" si="264"/>
        <v>66.457775372237904</v>
      </c>
      <c r="DN184" s="2">
        <f t="shared" si="265"/>
        <v>61.342373696154567</v>
      </c>
      <c r="DO184" s="2">
        <f t="shared" si="266"/>
        <v>54.78083476232414</v>
      </c>
      <c r="DP184" s="2">
        <f t="shared" si="267"/>
        <v>46.104430554911069</v>
      </c>
      <c r="DS184" s="2">
        <f t="shared" si="268"/>
        <v>0.99910126374100672</v>
      </c>
      <c r="DT184" s="2">
        <f t="shared" si="269"/>
        <v>0.99913510142886919</v>
      </c>
      <c r="DU184" s="2">
        <f t="shared" si="270"/>
        <v>0.99924619878861809</v>
      </c>
      <c r="DV184" s="2">
        <f t="shared" si="271"/>
        <v>0.99923088348406552</v>
      </c>
      <c r="DW184" s="2">
        <f t="shared" si="272"/>
        <v>0.99929073600282425</v>
      </c>
      <c r="DX184" s="2">
        <f t="shared" si="273"/>
        <v>0.99933705206014201</v>
      </c>
      <c r="DY184" s="2">
        <f t="shared" si="274"/>
        <v>0.99908976745876954</v>
      </c>
      <c r="DZ184" s="2">
        <f t="shared" si="275"/>
        <v>0.99913697252045852</v>
      </c>
      <c r="EA184" s="2">
        <f t="shared" si="276"/>
        <v>0.99914562866440959</v>
      </c>
      <c r="EB184" s="2">
        <f t="shared" si="277"/>
        <v>0.99920678231239757</v>
      </c>
      <c r="EC184" s="2">
        <f t="shared" si="278"/>
        <v>0.9992332005761696</v>
      </c>
      <c r="ED184" s="2">
        <f t="shared" si="279"/>
        <v>0.99913914354784628</v>
      </c>
      <c r="EE184" s="2">
        <f t="shared" si="280"/>
        <v>0.99913875082472159</v>
      </c>
    </row>
    <row r="185" spans="2:135" x14ac:dyDescent="0.25">
      <c r="B185" s="2">
        <v>179</v>
      </c>
      <c r="C185">
        <v>63.47</v>
      </c>
      <c r="D185">
        <v>67.090999999999994</v>
      </c>
      <c r="E185">
        <v>67.667000000000002</v>
      </c>
      <c r="F185">
        <v>70.167000000000002</v>
      </c>
      <c r="G185">
        <v>71.515000000000001</v>
      </c>
      <c r="H185">
        <v>72.909000000000006</v>
      </c>
      <c r="I185">
        <v>75.454999999999998</v>
      </c>
      <c r="J185">
        <v>72.697000000000003</v>
      </c>
      <c r="K185">
        <v>70.135999999999996</v>
      </c>
      <c r="L185">
        <v>66.090999999999994</v>
      </c>
      <c r="M185">
        <v>61.53</v>
      </c>
      <c r="N185">
        <v>55.515000000000001</v>
      </c>
      <c r="O185">
        <v>46.235300000000002</v>
      </c>
      <c r="R185" s="5">
        <f t="shared" si="190"/>
        <v>63.962009594850755</v>
      </c>
      <c r="S185" s="5">
        <f t="shared" si="191"/>
        <v>67.007177394701898</v>
      </c>
      <c r="T185" s="5">
        <f t="shared" si="192"/>
        <v>68.711759794384932</v>
      </c>
      <c r="U185" s="5">
        <f t="shared" si="193"/>
        <v>70.135705667808296</v>
      </c>
      <c r="V185" s="5">
        <f t="shared" si="194"/>
        <v>72.916145942786926</v>
      </c>
      <c r="W185" s="5">
        <f t="shared" si="195"/>
        <v>74.423400301710146</v>
      </c>
      <c r="X185" s="5">
        <f t="shared" si="196"/>
        <v>75.332823251886552</v>
      </c>
      <c r="Y185" s="5">
        <f t="shared" si="197"/>
        <v>73.244850323031031</v>
      </c>
      <c r="Z185" s="5">
        <f t="shared" si="198"/>
        <v>70.631496932257164</v>
      </c>
      <c r="AA185" s="5">
        <f t="shared" si="199"/>
        <v>66.406294525828258</v>
      </c>
      <c r="AB185" s="5">
        <f t="shared" si="200"/>
        <v>61.296849880907018</v>
      </c>
      <c r="AC185" s="5">
        <f t="shared" si="201"/>
        <v>54.743749669037747</v>
      </c>
      <c r="AD185" s="5">
        <f t="shared" si="202"/>
        <v>46.087721406375323</v>
      </c>
      <c r="AE185" s="5"/>
      <c r="AG185" s="5">
        <f t="shared" si="283"/>
        <v>-0.49200959485075657</v>
      </c>
      <c r="AH185" s="5">
        <f t="shared" si="283"/>
        <v>8.3822605298095709E-2</v>
      </c>
      <c r="AI185" s="5">
        <f t="shared" si="283"/>
        <v>-1.0447597943849303</v>
      </c>
      <c r="AJ185" s="5">
        <f t="shared" si="283"/>
        <v>3.1294332191706076E-2</v>
      </c>
      <c r="AK185" s="5">
        <f t="shared" si="282"/>
        <v>-1.4011459427869255</v>
      </c>
      <c r="AL185" s="5">
        <f t="shared" si="282"/>
        <v>-1.5144003017101397</v>
      </c>
      <c r="AM185" s="5">
        <f t="shared" si="282"/>
        <v>0.12217674811344637</v>
      </c>
      <c r="AN185" s="5">
        <f t="shared" si="282"/>
        <v>-0.5478503230310281</v>
      </c>
      <c r="AO185" s="5">
        <f t="shared" si="281"/>
        <v>-0.49549693225716851</v>
      </c>
      <c r="AP185" s="5">
        <f t="shared" si="281"/>
        <v>-0.31529452582826423</v>
      </c>
      <c r="AQ185" s="5">
        <f t="shared" si="281"/>
        <v>0.23315011909298278</v>
      </c>
      <c r="AR185" s="5">
        <f t="shared" si="281"/>
        <v>0.77125033096225337</v>
      </c>
      <c r="AS185" s="5">
        <f t="shared" si="284"/>
        <v>0.1475785936246794</v>
      </c>
      <c r="AV185" s="2">
        <f t="shared" si="203"/>
        <v>63.962009594528986</v>
      </c>
      <c r="AW185" s="2">
        <f t="shared" si="204"/>
        <v>67.007110834234098</v>
      </c>
      <c r="AX185" s="2">
        <f t="shared" si="205"/>
        <v>68.711736060563439</v>
      </c>
      <c r="AY185" s="2">
        <f t="shared" si="206"/>
        <v>70.13568171864874</v>
      </c>
      <c r="AZ185" s="2">
        <f t="shared" si="207"/>
        <v>72.91614213110914</v>
      </c>
      <c r="BA185" s="2">
        <f t="shared" si="208"/>
        <v>74.423400095458717</v>
      </c>
      <c r="BB185" s="2">
        <f t="shared" si="209"/>
        <v>75.332721373131093</v>
      </c>
      <c r="BC185" s="2">
        <f t="shared" si="210"/>
        <v>73.244776970537629</v>
      </c>
      <c r="BD185" s="2">
        <f t="shared" si="211"/>
        <v>70.631412205892474</v>
      </c>
      <c r="BE185" s="2">
        <f t="shared" si="212"/>
        <v>66.406194449171281</v>
      </c>
      <c r="BF185" s="2">
        <f t="shared" si="213"/>
        <v>61.296661176666447</v>
      </c>
      <c r="BG185" s="2">
        <f t="shared" si="214"/>
        <v>54.74202104386454</v>
      </c>
      <c r="BH185" s="2">
        <f t="shared" si="215"/>
        <v>46.084200941252938</v>
      </c>
      <c r="BK185" s="2" t="str">
        <f t="shared" si="216"/>
        <v/>
      </c>
      <c r="BL185" s="2" t="str">
        <f t="shared" si="217"/>
        <v/>
      </c>
      <c r="BM185" s="2" t="str">
        <f t="shared" si="218"/>
        <v/>
      </c>
      <c r="BN185" s="2" t="str">
        <f t="shared" si="219"/>
        <v/>
      </c>
      <c r="BO185" s="2" t="str">
        <f t="shared" si="220"/>
        <v/>
      </c>
      <c r="BP185" s="2" t="str">
        <f t="shared" si="221"/>
        <v/>
      </c>
      <c r="BQ185" s="2" t="str">
        <f t="shared" si="222"/>
        <v/>
      </c>
      <c r="BR185" s="2" t="str">
        <f t="shared" si="223"/>
        <v/>
      </c>
      <c r="BS185" s="2" t="str">
        <f t="shared" si="224"/>
        <v/>
      </c>
      <c r="BT185" s="2" t="str">
        <f t="shared" si="225"/>
        <v/>
      </c>
      <c r="BU185" s="2" t="str">
        <f t="shared" si="226"/>
        <v/>
      </c>
      <c r="BV185" s="2" t="str">
        <f t="shared" si="227"/>
        <v/>
      </c>
      <c r="BW185" s="2" t="str">
        <f t="shared" si="228"/>
        <v/>
      </c>
      <c r="BZ185" s="2">
        <f t="shared" si="229"/>
        <v>63.47</v>
      </c>
      <c r="CA185" s="2">
        <f t="shared" si="230"/>
        <v>67.090999999999994</v>
      </c>
      <c r="CB185" s="2">
        <f t="shared" si="231"/>
        <v>67.667000000000002</v>
      </c>
      <c r="CC185" s="2">
        <f t="shared" si="232"/>
        <v>70.167000000000002</v>
      </c>
      <c r="CD185" s="2">
        <f t="shared" si="233"/>
        <v>71.515000000000001</v>
      </c>
      <c r="CE185" s="2">
        <f t="shared" si="234"/>
        <v>72.909000000000006</v>
      </c>
      <c r="CF185" s="2">
        <f t="shared" si="235"/>
        <v>75.454999999999998</v>
      </c>
      <c r="CG185" s="2">
        <f t="shared" si="236"/>
        <v>72.697000000000003</v>
      </c>
      <c r="CH185" s="2">
        <f t="shared" si="237"/>
        <v>70.135999999999996</v>
      </c>
      <c r="CI185" s="2">
        <f t="shared" si="238"/>
        <v>66.090999999999994</v>
      </c>
      <c r="CJ185" s="2">
        <f t="shared" si="239"/>
        <v>61.53</v>
      </c>
      <c r="CK185" s="2">
        <f t="shared" si="240"/>
        <v>55.515000000000001</v>
      </c>
      <c r="CL185" s="2">
        <f t="shared" si="241"/>
        <v>46.235300000000002</v>
      </c>
      <c r="CO185" s="2">
        <f t="shared" si="242"/>
        <v>71.512492848871574</v>
      </c>
      <c r="CP185" s="2">
        <f t="shared" si="243"/>
        <v>70.277909023010025</v>
      </c>
      <c r="CQ185" s="2">
        <f t="shared" si="244"/>
        <v>72.929698407963883</v>
      </c>
      <c r="CR185" s="2">
        <f t="shared" si="245"/>
        <v>73.600490549286903</v>
      </c>
      <c r="CS185" s="2">
        <f t="shared" si="246"/>
        <v>76.829949816081935</v>
      </c>
      <c r="CT185" s="2">
        <f t="shared" si="247"/>
        <v>81.1788705270923</v>
      </c>
      <c r="CU185" s="2">
        <f t="shared" si="248"/>
        <v>81.882647698182964</v>
      </c>
      <c r="CV185" s="2">
        <f t="shared" si="249"/>
        <v>81.346558681603668</v>
      </c>
      <c r="CW185" s="2">
        <f t="shared" si="250"/>
        <v>77.624276577893568</v>
      </c>
      <c r="CX185" s="2">
        <f t="shared" si="251"/>
        <v>73.465885957576802</v>
      </c>
      <c r="CY185" s="2">
        <f t="shared" si="252"/>
        <v>68.298094517901148</v>
      </c>
      <c r="CZ185" s="2">
        <f t="shared" si="253"/>
        <v>60.477674533992307</v>
      </c>
      <c r="DA185" s="2">
        <f t="shared" si="254"/>
        <v>49.560518307863887</v>
      </c>
      <c r="DD185" s="2">
        <f t="shared" si="255"/>
        <v>63.955815219381613</v>
      </c>
      <c r="DE185" s="2">
        <f t="shared" si="256"/>
        <v>67.004528605488503</v>
      </c>
      <c r="DF185" s="2">
        <f t="shared" si="257"/>
        <v>68.708834129944975</v>
      </c>
      <c r="DG185" s="2">
        <f t="shared" si="258"/>
        <v>70.133249483464397</v>
      </c>
      <c r="DH185" s="2">
        <f t="shared" si="259"/>
        <v>72.913608662452688</v>
      </c>
      <c r="DI185" s="2">
        <f t="shared" si="260"/>
        <v>74.419312922344048</v>
      </c>
      <c r="DJ185" s="2">
        <f t="shared" si="261"/>
        <v>75.327279050780064</v>
      </c>
      <c r="DK185" s="2">
        <f t="shared" si="262"/>
        <v>73.238394627663013</v>
      </c>
      <c r="DL185" s="2">
        <f t="shared" si="263"/>
        <v>70.625958735223421</v>
      </c>
      <c r="DM185" s="2">
        <f t="shared" si="264"/>
        <v>66.401083250757068</v>
      </c>
      <c r="DN185" s="2">
        <f t="shared" si="265"/>
        <v>61.29176111121842</v>
      </c>
      <c r="DO185" s="2">
        <f t="shared" si="266"/>
        <v>54.737514042688737</v>
      </c>
      <c r="DP185" s="2">
        <f t="shared" si="267"/>
        <v>46.081468049475305</v>
      </c>
      <c r="DS185" s="2">
        <f t="shared" si="268"/>
        <v>0.99918027796723707</v>
      </c>
      <c r="DT185" s="2">
        <f t="shared" si="269"/>
        <v>0.99921114309483428</v>
      </c>
      <c r="DU185" s="2">
        <f t="shared" si="270"/>
        <v>0.9993124795237861</v>
      </c>
      <c r="DV185" s="2">
        <f t="shared" si="271"/>
        <v>0.9992985099281595</v>
      </c>
      <c r="DW185" s="2">
        <f t="shared" si="272"/>
        <v>0.99935310317536896</v>
      </c>
      <c r="DX185" s="2">
        <f t="shared" si="273"/>
        <v>0.99939534902227933</v>
      </c>
      <c r="DY185" s="2">
        <f t="shared" si="274"/>
        <v>0.99916979156417385</v>
      </c>
      <c r="DZ185" s="2">
        <f t="shared" si="275"/>
        <v>0.99921284981012215</v>
      </c>
      <c r="EA185" s="2">
        <f t="shared" si="276"/>
        <v>0.99922074550032491</v>
      </c>
      <c r="EB185" s="2">
        <f t="shared" si="277"/>
        <v>0.99927652637641562</v>
      </c>
      <c r="EC185" s="2">
        <f t="shared" si="278"/>
        <v>0.99930062342689108</v>
      </c>
      <c r="ED185" s="2">
        <f t="shared" si="279"/>
        <v>0.99921483011099921</v>
      </c>
      <c r="EE185" s="2">
        <f t="shared" si="280"/>
        <v>0.9992144718889745</v>
      </c>
    </row>
    <row r="186" spans="2:135" x14ac:dyDescent="0.25">
      <c r="B186" s="2">
        <v>180</v>
      </c>
      <c r="C186">
        <v>63.258000000000003</v>
      </c>
      <c r="D186">
        <v>66.53</v>
      </c>
      <c r="E186">
        <v>68.332999999999998</v>
      </c>
      <c r="F186">
        <v>69.652000000000001</v>
      </c>
      <c r="G186">
        <v>72.635999999999996</v>
      </c>
      <c r="H186">
        <v>74.742000000000004</v>
      </c>
      <c r="I186">
        <v>75.242000000000004</v>
      </c>
      <c r="J186">
        <v>73.590999999999994</v>
      </c>
      <c r="K186">
        <v>70.938999999999993</v>
      </c>
      <c r="L186">
        <v>65.667000000000002</v>
      </c>
      <c r="M186">
        <v>60.439</v>
      </c>
      <c r="N186">
        <v>54.088000000000001</v>
      </c>
      <c r="O186">
        <v>45.970599999999997</v>
      </c>
      <c r="R186" s="5">
        <f t="shared" si="190"/>
        <v>63.884120117798659</v>
      </c>
      <c r="S186" s="5">
        <f t="shared" si="191"/>
        <v>66.957118026372626</v>
      </c>
      <c r="T186" s="5">
        <f t="shared" si="192"/>
        <v>68.6571354720611</v>
      </c>
      <c r="U186" s="5">
        <f t="shared" si="193"/>
        <v>70.096887754856198</v>
      </c>
      <c r="V186" s="5">
        <f t="shared" si="194"/>
        <v>72.88726369441072</v>
      </c>
      <c r="W186" s="5">
        <f t="shared" si="195"/>
        <v>74.382184001840926</v>
      </c>
      <c r="X186" s="5">
        <f t="shared" si="196"/>
        <v>75.288658214231972</v>
      </c>
      <c r="Y186" s="5">
        <f t="shared" si="197"/>
        <v>73.184639328745277</v>
      </c>
      <c r="Z186" s="5">
        <f t="shared" si="198"/>
        <v>70.573660948490016</v>
      </c>
      <c r="AA186" s="5">
        <f t="shared" si="199"/>
        <v>66.349143523213698</v>
      </c>
      <c r="AB186" s="5">
        <f t="shared" si="200"/>
        <v>61.245743772712252</v>
      </c>
      <c r="AC186" s="5">
        <f t="shared" si="201"/>
        <v>54.699124506613131</v>
      </c>
      <c r="AD186" s="5">
        <f t="shared" si="202"/>
        <v>46.06267527418381</v>
      </c>
      <c r="AE186" s="5"/>
      <c r="AG186" s="5">
        <f t="shared" si="283"/>
        <v>-0.62612011779865639</v>
      </c>
      <c r="AH186" s="5">
        <f t="shared" si="283"/>
        <v>-0.42711802637262508</v>
      </c>
      <c r="AI186" s="5">
        <f t="shared" si="283"/>
        <v>-0.32413547206110138</v>
      </c>
      <c r="AJ186" s="5">
        <f t="shared" si="283"/>
        <v>-0.44488775485619669</v>
      </c>
      <c r="AK186" s="5">
        <f t="shared" si="282"/>
        <v>-0.25126369441072427</v>
      </c>
      <c r="AL186" s="5">
        <f t="shared" si="282"/>
        <v>0.35981599815907828</v>
      </c>
      <c r="AM186" s="5">
        <f t="shared" si="282"/>
        <v>-4.6658214231968032E-2</v>
      </c>
      <c r="AN186" s="5">
        <f t="shared" si="282"/>
        <v>0.40636067125471698</v>
      </c>
      <c r="AO186" s="5">
        <f t="shared" si="281"/>
        <v>0.36533905150997725</v>
      </c>
      <c r="AP186" s="5">
        <f t="shared" si="281"/>
        <v>-0.68214352321369631</v>
      </c>
      <c r="AQ186" s="5">
        <f t="shared" si="281"/>
        <v>-0.80674377271225239</v>
      </c>
      <c r="AR186" s="5">
        <f t="shared" si="281"/>
        <v>-0.61112450661313034</v>
      </c>
      <c r="AS186" s="5">
        <f t="shared" si="284"/>
        <v>-9.2075274183812894E-2</v>
      </c>
      <c r="AV186" s="2">
        <f t="shared" si="203"/>
        <v>63.88412011765255</v>
      </c>
      <c r="AW186" s="2">
        <f t="shared" si="204"/>
        <v>66.957088953207958</v>
      </c>
      <c r="AX186" s="2">
        <f t="shared" si="205"/>
        <v>68.657126059408583</v>
      </c>
      <c r="AY186" s="2">
        <f t="shared" si="206"/>
        <v>70.09687852211465</v>
      </c>
      <c r="AZ186" s="2">
        <f t="shared" si="207"/>
        <v>72.887262377206397</v>
      </c>
      <c r="BA186" s="2">
        <f t="shared" si="208"/>
        <v>74.382183939335988</v>
      </c>
      <c r="BB186" s="2">
        <f t="shared" si="209"/>
        <v>75.288618248279988</v>
      </c>
      <c r="BC186" s="2">
        <f t="shared" si="210"/>
        <v>73.184611262481312</v>
      </c>
      <c r="BD186" s="2">
        <f t="shared" si="211"/>
        <v>70.573628580572219</v>
      </c>
      <c r="BE186" s="2">
        <f t="shared" si="212"/>
        <v>66.349104934404068</v>
      </c>
      <c r="BF186" s="2">
        <f t="shared" si="213"/>
        <v>61.245668256116964</v>
      </c>
      <c r="BG186" s="2">
        <f t="shared" si="214"/>
        <v>54.698352056761621</v>
      </c>
      <c r="BH186" s="2">
        <f t="shared" si="215"/>
        <v>46.061025824571303</v>
      </c>
      <c r="BK186" s="2" t="str">
        <f t="shared" si="216"/>
        <v/>
      </c>
      <c r="BL186" s="2" t="str">
        <f t="shared" si="217"/>
        <v/>
      </c>
      <c r="BM186" s="2" t="str">
        <f t="shared" si="218"/>
        <v/>
      </c>
      <c r="BN186" s="2" t="str">
        <f t="shared" si="219"/>
        <v/>
      </c>
      <c r="BO186" s="2" t="str">
        <f t="shared" si="220"/>
        <v/>
      </c>
      <c r="BP186" s="2" t="str">
        <f t="shared" si="221"/>
        <v/>
      </c>
      <c r="BQ186" s="2" t="str">
        <f t="shared" si="222"/>
        <v/>
      </c>
      <c r="BR186" s="2" t="str">
        <f t="shared" si="223"/>
        <v/>
      </c>
      <c r="BS186" s="2" t="str">
        <f t="shared" si="224"/>
        <v/>
      </c>
      <c r="BT186" s="2" t="str">
        <f t="shared" si="225"/>
        <v/>
      </c>
      <c r="BU186" s="2" t="str">
        <f t="shared" si="226"/>
        <v/>
      </c>
      <c r="BV186" s="2" t="str">
        <f t="shared" si="227"/>
        <v/>
      </c>
      <c r="BW186" s="2" t="str">
        <f t="shared" si="228"/>
        <v/>
      </c>
      <c r="BZ186" s="2">
        <f t="shared" si="229"/>
        <v>63.258000000000003</v>
      </c>
      <c r="CA186" s="2">
        <f t="shared" si="230"/>
        <v>66.53</v>
      </c>
      <c r="CB186" s="2">
        <f t="shared" si="231"/>
        <v>68.332999999999998</v>
      </c>
      <c r="CC186" s="2">
        <f t="shared" si="232"/>
        <v>69.652000000000001</v>
      </c>
      <c r="CD186" s="2">
        <f t="shared" si="233"/>
        <v>72.635999999999996</v>
      </c>
      <c r="CE186" s="2">
        <f t="shared" si="234"/>
        <v>74.742000000000004</v>
      </c>
      <c r="CF186" s="2">
        <f t="shared" si="235"/>
        <v>75.242000000000004</v>
      </c>
      <c r="CG186" s="2">
        <f t="shared" si="236"/>
        <v>73.590999999999994</v>
      </c>
      <c r="CH186" s="2">
        <f t="shared" si="237"/>
        <v>70.938999999999993</v>
      </c>
      <c r="CI186" s="2">
        <f t="shared" si="238"/>
        <v>65.667000000000002</v>
      </c>
      <c r="CJ186" s="2">
        <f t="shared" si="239"/>
        <v>60.439</v>
      </c>
      <c r="CK186" s="2">
        <f t="shared" si="240"/>
        <v>54.088000000000001</v>
      </c>
      <c r="CL186" s="2">
        <f t="shared" si="241"/>
        <v>45.970599999999997</v>
      </c>
      <c r="CO186" s="2">
        <f t="shared" si="242"/>
        <v>71.52125357101211</v>
      </c>
      <c r="CP186" s="2">
        <f t="shared" si="243"/>
        <v>70.260996024291259</v>
      </c>
      <c r="CQ186" s="2">
        <f t="shared" si="244"/>
        <v>72.921384929719224</v>
      </c>
      <c r="CR186" s="2">
        <f t="shared" si="245"/>
        <v>73.596820218798328</v>
      </c>
      <c r="CS186" s="2">
        <f t="shared" si="246"/>
        <v>76.841749641621618</v>
      </c>
      <c r="CT186" s="2">
        <f t="shared" si="247"/>
        <v>81.211576466707896</v>
      </c>
      <c r="CU186" s="2">
        <f t="shared" si="248"/>
        <v>81.914984180341065</v>
      </c>
      <c r="CV186" s="2">
        <f t="shared" si="249"/>
        <v>81.378141460974163</v>
      </c>
      <c r="CW186" s="2">
        <f t="shared" si="250"/>
        <v>77.645516475530727</v>
      </c>
      <c r="CX186" s="2">
        <f t="shared" si="251"/>
        <v>73.488059335204383</v>
      </c>
      <c r="CY186" s="2">
        <f t="shared" si="252"/>
        <v>68.326716501834099</v>
      </c>
      <c r="CZ186" s="2">
        <f t="shared" si="253"/>
        <v>60.501402523405311</v>
      </c>
      <c r="DA186" s="2">
        <f t="shared" si="254"/>
        <v>49.57619206555264</v>
      </c>
      <c r="DD186" s="2">
        <f t="shared" si="255"/>
        <v>63.878405947942142</v>
      </c>
      <c r="DE186" s="2">
        <f t="shared" si="256"/>
        <v>66.954710093742293</v>
      </c>
      <c r="DF186" s="2">
        <f t="shared" si="257"/>
        <v>68.654450418128206</v>
      </c>
      <c r="DG186" s="2">
        <f t="shared" si="258"/>
        <v>70.094637804651839</v>
      </c>
      <c r="DH186" s="2">
        <f t="shared" si="259"/>
        <v>72.884927810782131</v>
      </c>
      <c r="DI186" s="2">
        <f t="shared" si="260"/>
        <v>74.378415604280036</v>
      </c>
      <c r="DJ186" s="2">
        <f t="shared" si="261"/>
        <v>75.283596866271267</v>
      </c>
      <c r="DK186" s="2">
        <f t="shared" si="262"/>
        <v>73.178724579436206</v>
      </c>
      <c r="DL186" s="2">
        <f t="shared" si="263"/>
        <v>70.568598751299021</v>
      </c>
      <c r="DM186" s="2">
        <f t="shared" si="264"/>
        <v>66.344391129276232</v>
      </c>
      <c r="DN186" s="2">
        <f t="shared" si="265"/>
        <v>61.241148526282281</v>
      </c>
      <c r="DO186" s="2">
        <f t="shared" si="266"/>
        <v>54.694193323053334</v>
      </c>
      <c r="DP186" s="2">
        <f t="shared" si="267"/>
        <v>46.058505544039534</v>
      </c>
      <c r="DS186" s="2">
        <f t="shared" si="268"/>
        <v>0.99925235069541896</v>
      </c>
      <c r="DT186" s="2">
        <f t="shared" si="269"/>
        <v>0.99928050401095492</v>
      </c>
      <c r="DU186" s="2">
        <f t="shared" si="270"/>
        <v>0.99937293593958121</v>
      </c>
      <c r="DV186" s="2">
        <f t="shared" si="271"/>
        <v>0.99936019395969833</v>
      </c>
      <c r="DW186" s="2">
        <f t="shared" si="272"/>
        <v>0.99940998950064786</v>
      </c>
      <c r="DX186" s="2">
        <f t="shared" si="273"/>
        <v>0.99944852241417736</v>
      </c>
      <c r="DY186" s="2">
        <f t="shared" si="274"/>
        <v>0.99924278559358659</v>
      </c>
      <c r="DZ186" s="2">
        <f t="shared" si="275"/>
        <v>0.99928206076966786</v>
      </c>
      <c r="EA186" s="2">
        <f t="shared" si="276"/>
        <v>0.9992892627173029</v>
      </c>
      <c r="EB186" s="2">
        <f t="shared" si="277"/>
        <v>0.99934014220818324</v>
      </c>
      <c r="EC186" s="2">
        <f t="shared" si="278"/>
        <v>0.99936212173106231</v>
      </c>
      <c r="ED186" s="2">
        <f t="shared" si="279"/>
        <v>0.99928386707542138</v>
      </c>
      <c r="EE186" s="2">
        <f t="shared" si="280"/>
        <v>0.99928354032789557</v>
      </c>
    </row>
    <row r="187" spans="2:135" x14ac:dyDescent="0.25">
      <c r="B187" s="2">
        <v>181</v>
      </c>
      <c r="C187">
        <v>62.878999999999998</v>
      </c>
      <c r="D187">
        <v>66.864000000000004</v>
      </c>
      <c r="E187">
        <v>69.272999999999996</v>
      </c>
      <c r="F187">
        <v>69.242000000000004</v>
      </c>
      <c r="G187">
        <v>72.817999999999998</v>
      </c>
      <c r="H187">
        <v>74.364000000000004</v>
      </c>
      <c r="I187">
        <v>75.212000000000003</v>
      </c>
      <c r="J187">
        <v>72.984999999999999</v>
      </c>
      <c r="K187">
        <v>71.075999999999993</v>
      </c>
      <c r="L187">
        <v>66.742000000000004</v>
      </c>
      <c r="M187">
        <v>60.378999999999998</v>
      </c>
      <c r="N187">
        <v>55.515000000000001</v>
      </c>
      <c r="O187">
        <v>46.367600000000003</v>
      </c>
      <c r="R187" s="5">
        <f t="shared" si="190"/>
        <v>63.80626716423933</v>
      </c>
      <c r="S187" s="5">
        <f t="shared" si="191"/>
        <v>66.907095083074381</v>
      </c>
      <c r="T187" s="5">
        <f t="shared" si="192"/>
        <v>68.602536995060973</v>
      </c>
      <c r="U187" s="5">
        <f t="shared" si="193"/>
        <v>70.058093612360395</v>
      </c>
      <c r="V187" s="5">
        <f t="shared" si="194"/>
        <v>72.858398440506392</v>
      </c>
      <c r="W187" s="5">
        <f t="shared" si="195"/>
        <v>74.340992254399296</v>
      </c>
      <c r="X187" s="5">
        <f t="shared" si="196"/>
        <v>75.244562110239798</v>
      </c>
      <c r="Y187" s="5">
        <f t="shared" si="197"/>
        <v>73.124493662528963</v>
      </c>
      <c r="Z187" s="5">
        <f t="shared" si="198"/>
        <v>70.515889148620843</v>
      </c>
      <c r="AA187" s="5">
        <f t="shared" si="199"/>
        <v>66.292060070146206</v>
      </c>
      <c r="AB187" s="5">
        <f t="shared" si="200"/>
        <v>61.194733390498072</v>
      </c>
      <c r="AC187" s="5">
        <f t="shared" si="201"/>
        <v>54.655041831024882</v>
      </c>
      <c r="AD187" s="5">
        <f t="shared" si="202"/>
        <v>46.0386115858118</v>
      </c>
      <c r="AE187" s="5"/>
      <c r="AG187" s="5">
        <f t="shared" si="283"/>
        <v>-0.92726716423933198</v>
      </c>
      <c r="AH187" s="5">
        <f t="shared" si="283"/>
        <v>-4.3095083074376817E-2</v>
      </c>
      <c r="AI187" s="5">
        <f t="shared" si="283"/>
        <v>0.67046300493902322</v>
      </c>
      <c r="AJ187" s="5">
        <f t="shared" si="283"/>
        <v>-0.81609361236039035</v>
      </c>
      <c r="AK187" s="5">
        <f t="shared" si="282"/>
        <v>-4.039844050639374E-2</v>
      </c>
      <c r="AL187" s="5">
        <f t="shared" si="282"/>
        <v>2.3007745600708063E-2</v>
      </c>
      <c r="AM187" s="5">
        <f t="shared" si="282"/>
        <v>-3.2562110239794606E-2</v>
      </c>
      <c r="AN187" s="5">
        <f t="shared" si="282"/>
        <v>-0.13949366252896311</v>
      </c>
      <c r="AO187" s="5">
        <f t="shared" si="281"/>
        <v>0.56011085137915018</v>
      </c>
      <c r="AP187" s="5">
        <f t="shared" si="281"/>
        <v>0.44993992985379805</v>
      </c>
      <c r="AQ187" s="5">
        <f t="shared" si="281"/>
        <v>-0.81573339049807458</v>
      </c>
      <c r="AR187" s="5">
        <f t="shared" si="281"/>
        <v>0.85995816897511901</v>
      </c>
      <c r="AS187" s="5">
        <f t="shared" si="284"/>
        <v>0.32898841418820268</v>
      </c>
      <c r="AV187" s="2">
        <f t="shared" si="203"/>
        <v>63.806267164175438</v>
      </c>
      <c r="AW187" s="2">
        <f t="shared" si="204"/>
        <v>66.907082858546474</v>
      </c>
      <c r="AX187" s="2">
        <f t="shared" si="205"/>
        <v>68.602533403330938</v>
      </c>
      <c r="AY187" s="2">
        <f t="shared" si="206"/>
        <v>70.058090189279483</v>
      </c>
      <c r="AZ187" s="2">
        <f t="shared" si="207"/>
        <v>72.858398003155443</v>
      </c>
      <c r="BA187" s="2">
        <f t="shared" si="208"/>
        <v>74.340992236222192</v>
      </c>
      <c r="BB187" s="2">
        <f t="shared" si="209"/>
        <v>75.244547042781392</v>
      </c>
      <c r="BC187" s="2">
        <f t="shared" si="210"/>
        <v>73.124483342361373</v>
      </c>
      <c r="BD187" s="2">
        <f t="shared" si="211"/>
        <v>70.515877264721965</v>
      </c>
      <c r="BE187" s="2">
        <f t="shared" si="212"/>
        <v>66.292045762597567</v>
      </c>
      <c r="BF187" s="2">
        <f t="shared" si="213"/>
        <v>61.194704312762532</v>
      </c>
      <c r="BG187" s="2">
        <f t="shared" si="214"/>
        <v>54.654709446323992</v>
      </c>
      <c r="BH187" s="2">
        <f t="shared" si="215"/>
        <v>46.037866953936081</v>
      </c>
      <c r="BK187" s="2" t="str">
        <f t="shared" si="216"/>
        <v/>
      </c>
      <c r="BL187" s="2" t="str">
        <f t="shared" si="217"/>
        <v/>
      </c>
      <c r="BM187" s="2" t="str">
        <f t="shared" si="218"/>
        <v/>
      </c>
      <c r="BN187" s="2" t="str">
        <f t="shared" si="219"/>
        <v/>
      </c>
      <c r="BO187" s="2" t="str">
        <f t="shared" si="220"/>
        <v/>
      </c>
      <c r="BP187" s="2" t="str">
        <f t="shared" si="221"/>
        <v/>
      </c>
      <c r="BQ187" s="2" t="str">
        <f t="shared" si="222"/>
        <v/>
      </c>
      <c r="BR187" s="2" t="str">
        <f t="shared" si="223"/>
        <v/>
      </c>
      <c r="BS187" s="2" t="str">
        <f t="shared" si="224"/>
        <v/>
      </c>
      <c r="BT187" s="2" t="str">
        <f t="shared" si="225"/>
        <v/>
      </c>
      <c r="BU187" s="2" t="str">
        <f t="shared" si="226"/>
        <v/>
      </c>
      <c r="BV187" s="2" t="str">
        <f t="shared" si="227"/>
        <v/>
      </c>
      <c r="BW187" s="2" t="str">
        <f t="shared" si="228"/>
        <v/>
      </c>
      <c r="BZ187" s="2">
        <f t="shared" si="229"/>
        <v>62.878999999999998</v>
      </c>
      <c r="CA187" s="2">
        <f t="shared" si="230"/>
        <v>66.864000000000004</v>
      </c>
      <c r="CB187" s="2">
        <f t="shared" si="231"/>
        <v>69.272999999999996</v>
      </c>
      <c r="CC187" s="2">
        <f t="shared" si="232"/>
        <v>69.242000000000004</v>
      </c>
      <c r="CD187" s="2">
        <f t="shared" si="233"/>
        <v>72.817999999999998</v>
      </c>
      <c r="CE187" s="2">
        <f t="shared" si="234"/>
        <v>74.364000000000004</v>
      </c>
      <c r="CF187" s="2">
        <f t="shared" si="235"/>
        <v>75.212000000000003</v>
      </c>
      <c r="CG187" s="2">
        <f t="shared" si="236"/>
        <v>72.984999999999999</v>
      </c>
      <c r="CH187" s="2">
        <f t="shared" si="237"/>
        <v>71.075999999999993</v>
      </c>
      <c r="CI187" s="2">
        <f t="shared" si="238"/>
        <v>66.742000000000004</v>
      </c>
      <c r="CJ187" s="2">
        <f t="shared" si="239"/>
        <v>60.378999999999998</v>
      </c>
      <c r="CK187" s="2">
        <f t="shared" si="240"/>
        <v>55.515000000000001</v>
      </c>
      <c r="CL187" s="2">
        <f t="shared" si="241"/>
        <v>46.367600000000003</v>
      </c>
      <c r="CO187" s="2">
        <f t="shared" si="242"/>
        <v>71.530014293152647</v>
      </c>
      <c r="CP187" s="2">
        <f t="shared" si="243"/>
        <v>70.244083025572479</v>
      </c>
      <c r="CQ187" s="2">
        <f t="shared" si="244"/>
        <v>72.913071451474565</v>
      </c>
      <c r="CR187" s="2">
        <f t="shared" si="245"/>
        <v>73.593149888309753</v>
      </c>
      <c r="CS187" s="2">
        <f t="shared" si="246"/>
        <v>76.853549467161301</v>
      </c>
      <c r="CT187" s="2">
        <f t="shared" si="247"/>
        <v>81.244282406323492</v>
      </c>
      <c r="CU187" s="2">
        <f t="shared" si="248"/>
        <v>81.947320662499166</v>
      </c>
      <c r="CV187" s="2">
        <f t="shared" si="249"/>
        <v>81.409724240344659</v>
      </c>
      <c r="CW187" s="2">
        <f t="shared" si="250"/>
        <v>77.6667563731679</v>
      </c>
      <c r="CX187" s="2">
        <f t="shared" si="251"/>
        <v>73.510232712831964</v>
      </c>
      <c r="CY187" s="2">
        <f t="shared" si="252"/>
        <v>68.355338485767049</v>
      </c>
      <c r="CZ187" s="2">
        <f t="shared" si="253"/>
        <v>60.525130512818315</v>
      </c>
      <c r="DA187" s="2">
        <f t="shared" si="254"/>
        <v>49.591865823241399</v>
      </c>
      <c r="DD187" s="2">
        <f t="shared" si="255"/>
        <v>63.800996676502663</v>
      </c>
      <c r="DE187" s="2">
        <f t="shared" si="256"/>
        <v>66.904891581996068</v>
      </c>
      <c r="DF187" s="2">
        <f t="shared" si="257"/>
        <v>68.600066706311452</v>
      </c>
      <c r="DG187" s="2">
        <f t="shared" si="258"/>
        <v>70.056026125839267</v>
      </c>
      <c r="DH187" s="2">
        <f t="shared" si="259"/>
        <v>72.856246959111587</v>
      </c>
      <c r="DI187" s="2">
        <f t="shared" si="260"/>
        <v>74.33751828621601</v>
      </c>
      <c r="DJ187" s="2">
        <f t="shared" si="261"/>
        <v>75.239914681762457</v>
      </c>
      <c r="DK187" s="2">
        <f t="shared" si="262"/>
        <v>73.119054531209386</v>
      </c>
      <c r="DL187" s="2">
        <f t="shared" si="263"/>
        <v>70.511238767374635</v>
      </c>
      <c r="DM187" s="2">
        <f t="shared" si="264"/>
        <v>66.287699007795396</v>
      </c>
      <c r="DN187" s="2">
        <f t="shared" si="265"/>
        <v>61.190535941346141</v>
      </c>
      <c r="DO187" s="2">
        <f t="shared" si="266"/>
        <v>54.65087260341793</v>
      </c>
      <c r="DP187" s="2">
        <f t="shared" si="267"/>
        <v>46.03554303860377</v>
      </c>
      <c r="DS187" s="2">
        <f t="shared" si="268"/>
        <v>0.99931809087076939</v>
      </c>
      <c r="DT187" s="2">
        <f t="shared" si="269"/>
        <v>0.99934377031462851</v>
      </c>
      <c r="DU187" s="2">
        <f t="shared" si="270"/>
        <v>0.99942807922429011</v>
      </c>
      <c r="DV187" s="2">
        <f t="shared" si="271"/>
        <v>0.99941645710503069</v>
      </c>
      <c r="DW187" s="2">
        <f t="shared" si="272"/>
        <v>0.99946187609280801</v>
      </c>
      <c r="DX187" s="2">
        <f t="shared" si="273"/>
        <v>0.9994970220575411</v>
      </c>
      <c r="DY187" s="2">
        <f t="shared" si="274"/>
        <v>0.99930936623901379</v>
      </c>
      <c r="DZ187" s="2">
        <f t="shared" si="275"/>
        <v>0.99934519027503799</v>
      </c>
      <c r="EA187" s="2">
        <f t="shared" si="276"/>
        <v>0.9993517593551059</v>
      </c>
      <c r="EB187" s="2">
        <f t="shared" si="277"/>
        <v>0.99939816759883993</v>
      </c>
      <c r="EC187" s="2">
        <f t="shared" si="278"/>
        <v>0.99941821545108234</v>
      </c>
      <c r="ED187" s="2">
        <f t="shared" si="279"/>
        <v>0.99934683785335399</v>
      </c>
      <c r="EE187" s="2">
        <f t="shared" si="280"/>
        <v>0.99934653981850186</v>
      </c>
    </row>
    <row r="188" spans="2:135" x14ac:dyDescent="0.25">
      <c r="B188" s="2">
        <v>182</v>
      </c>
      <c r="C188">
        <v>62.667000000000002</v>
      </c>
      <c r="D188">
        <v>66.561000000000007</v>
      </c>
      <c r="E188">
        <v>67.135999999999996</v>
      </c>
      <c r="F188">
        <v>70.53</v>
      </c>
      <c r="G188">
        <v>72.847999999999999</v>
      </c>
      <c r="H188">
        <v>74.787999999999997</v>
      </c>
      <c r="I188">
        <v>75.712000000000003</v>
      </c>
      <c r="J188">
        <v>72.47</v>
      </c>
      <c r="K188">
        <v>70.227000000000004</v>
      </c>
      <c r="L188">
        <v>65.984999999999999</v>
      </c>
      <c r="M188">
        <v>60.939</v>
      </c>
      <c r="N188">
        <v>53.234999999999999</v>
      </c>
      <c r="O188">
        <v>46.2941</v>
      </c>
      <c r="R188" s="5">
        <f t="shared" si="190"/>
        <v>63.728448028469671</v>
      </c>
      <c r="S188" s="5">
        <f t="shared" si="191"/>
        <v>66.857096296396236</v>
      </c>
      <c r="T188" s="5">
        <f t="shared" si="192"/>
        <v>68.547958112166938</v>
      </c>
      <c r="U188" s="5">
        <f t="shared" si="193"/>
        <v>70.019316809102165</v>
      </c>
      <c r="V188" s="5">
        <f t="shared" si="194"/>
        <v>72.829547983179452</v>
      </c>
      <c r="W188" s="5">
        <f t="shared" si="195"/>
        <v>74.299823158388079</v>
      </c>
      <c r="X188" s="5">
        <f t="shared" si="196"/>
        <v>75.200510861157554</v>
      </c>
      <c r="Y188" s="5">
        <f t="shared" si="197"/>
        <v>73.064394048500077</v>
      </c>
      <c r="Z188" s="5">
        <f t="shared" si="198"/>
        <v>70.458160048965283</v>
      </c>
      <c r="AA188" s="5">
        <f t="shared" si="199"/>
        <v>66.235019774424032</v>
      </c>
      <c r="AB188" s="5">
        <f t="shared" si="200"/>
        <v>61.143777967453921</v>
      </c>
      <c r="AC188" s="5">
        <f t="shared" si="201"/>
        <v>54.611228994902575</v>
      </c>
      <c r="AD188" s="5">
        <f t="shared" si="202"/>
        <v>46.015047015727802</v>
      </c>
      <c r="AE188" s="5"/>
      <c r="AG188" s="5">
        <f t="shared" si="283"/>
        <v>-1.0614480284696697</v>
      </c>
      <c r="AH188" s="5">
        <f t="shared" si="283"/>
        <v>-0.29609629639622881</v>
      </c>
      <c r="AI188" s="5">
        <f t="shared" si="283"/>
        <v>-1.4119581121669427</v>
      </c>
      <c r="AJ188" s="5">
        <f t="shared" si="283"/>
        <v>0.51068319089783643</v>
      </c>
      <c r="AK188" s="5">
        <f t="shared" si="282"/>
        <v>1.8452016820546646E-2</v>
      </c>
      <c r="AL188" s="5">
        <f t="shared" si="282"/>
        <v>0.48817684161191721</v>
      </c>
      <c r="AM188" s="5">
        <f t="shared" si="282"/>
        <v>0.51148913884244962</v>
      </c>
      <c r="AN188" s="5">
        <f t="shared" si="282"/>
        <v>-0.59439404850007804</v>
      </c>
      <c r="AO188" s="5">
        <f t="shared" si="281"/>
        <v>-0.23116004896527897</v>
      </c>
      <c r="AP188" s="5">
        <f t="shared" si="281"/>
        <v>-0.25001977442403245</v>
      </c>
      <c r="AQ188" s="5">
        <f t="shared" si="281"/>
        <v>-0.20477796745392141</v>
      </c>
      <c r="AR188" s="5">
        <f t="shared" si="281"/>
        <v>-1.3762289949025757</v>
      </c>
      <c r="AS188" s="5">
        <f t="shared" si="284"/>
        <v>0.27905298427219805</v>
      </c>
      <c r="AV188" s="2">
        <f t="shared" si="203"/>
        <v>63.72844802844277</v>
      </c>
      <c r="AW188" s="2">
        <f t="shared" si="204"/>
        <v>66.85709134832743</v>
      </c>
      <c r="AX188" s="2">
        <f t="shared" si="205"/>
        <v>68.547956793477113</v>
      </c>
      <c r="AY188" s="2">
        <f t="shared" si="206"/>
        <v>70.019315588568574</v>
      </c>
      <c r="AZ188" s="2">
        <f t="shared" si="207"/>
        <v>72.829547843656073</v>
      </c>
      <c r="BA188" s="2">
        <f t="shared" si="208"/>
        <v>74.299823153315515</v>
      </c>
      <c r="BB188" s="2">
        <f t="shared" si="209"/>
        <v>75.200505401905474</v>
      </c>
      <c r="BC188" s="2">
        <f t="shared" si="210"/>
        <v>73.064390401621409</v>
      </c>
      <c r="BD188" s="2">
        <f t="shared" si="211"/>
        <v>70.458155855711681</v>
      </c>
      <c r="BE188" s="2">
        <f t="shared" si="212"/>
        <v>66.235014673553081</v>
      </c>
      <c r="BF188" s="2">
        <f t="shared" si="213"/>
        <v>61.143767194465255</v>
      </c>
      <c r="BG188" s="2">
        <f t="shared" si="214"/>
        <v>54.611091269824179</v>
      </c>
      <c r="BH188" s="2">
        <f t="shared" si="215"/>
        <v>46.01472311810825</v>
      </c>
      <c r="BK188" s="2" t="str">
        <f t="shared" si="216"/>
        <v/>
      </c>
      <c r="BL188" s="2" t="str">
        <f t="shared" si="217"/>
        <v/>
      </c>
      <c r="BM188" s="2" t="str">
        <f t="shared" si="218"/>
        <v/>
      </c>
      <c r="BN188" s="2" t="str">
        <f t="shared" si="219"/>
        <v/>
      </c>
      <c r="BO188" s="2" t="str">
        <f t="shared" si="220"/>
        <v/>
      </c>
      <c r="BP188" s="2" t="str">
        <f t="shared" si="221"/>
        <v/>
      </c>
      <c r="BQ188" s="2" t="str">
        <f t="shared" si="222"/>
        <v/>
      </c>
      <c r="BR188" s="2" t="str">
        <f t="shared" si="223"/>
        <v/>
      </c>
      <c r="BS188" s="2" t="str">
        <f t="shared" si="224"/>
        <v/>
      </c>
      <c r="BT188" s="2" t="str">
        <f t="shared" si="225"/>
        <v/>
      </c>
      <c r="BU188" s="2" t="str">
        <f t="shared" si="226"/>
        <v/>
      </c>
      <c r="BV188" s="2" t="str">
        <f t="shared" si="227"/>
        <v/>
      </c>
      <c r="BW188" s="2" t="str">
        <f t="shared" si="228"/>
        <v/>
      </c>
      <c r="BZ188" s="2">
        <f t="shared" si="229"/>
        <v>62.667000000000002</v>
      </c>
      <c r="CA188" s="2">
        <f t="shared" si="230"/>
        <v>66.561000000000007</v>
      </c>
      <c r="CB188" s="2">
        <f t="shared" si="231"/>
        <v>67.135999999999996</v>
      </c>
      <c r="CC188" s="2">
        <f t="shared" si="232"/>
        <v>70.53</v>
      </c>
      <c r="CD188" s="2">
        <f t="shared" si="233"/>
        <v>72.847999999999999</v>
      </c>
      <c r="CE188" s="2">
        <f t="shared" si="234"/>
        <v>74.787999999999997</v>
      </c>
      <c r="CF188" s="2">
        <f t="shared" si="235"/>
        <v>75.712000000000003</v>
      </c>
      <c r="CG188" s="2">
        <f t="shared" si="236"/>
        <v>72.47</v>
      </c>
      <c r="CH188" s="2">
        <f t="shared" si="237"/>
        <v>70.227000000000004</v>
      </c>
      <c r="CI188" s="2">
        <f t="shared" si="238"/>
        <v>65.984999999999999</v>
      </c>
      <c r="CJ188" s="2">
        <f t="shared" si="239"/>
        <v>60.939</v>
      </c>
      <c r="CK188" s="2">
        <f t="shared" si="240"/>
        <v>53.234999999999999</v>
      </c>
      <c r="CL188" s="2">
        <f t="shared" si="241"/>
        <v>46.2941</v>
      </c>
      <c r="CO188" s="2">
        <f t="shared" si="242"/>
        <v>71.538775015293183</v>
      </c>
      <c r="CP188" s="2">
        <f t="shared" si="243"/>
        <v>70.227170026853713</v>
      </c>
      <c r="CQ188" s="2">
        <f t="shared" si="244"/>
        <v>72.904757973229906</v>
      </c>
      <c r="CR188" s="2">
        <f t="shared" si="245"/>
        <v>73.589479557821178</v>
      </c>
      <c r="CS188" s="2">
        <f t="shared" si="246"/>
        <v>76.865349292700969</v>
      </c>
      <c r="CT188" s="2">
        <f t="shared" si="247"/>
        <v>81.276988345939088</v>
      </c>
      <c r="CU188" s="2">
        <f t="shared" si="248"/>
        <v>81.979657144657267</v>
      </c>
      <c r="CV188" s="2">
        <f t="shared" si="249"/>
        <v>81.441307019715168</v>
      </c>
      <c r="CW188" s="2">
        <f t="shared" si="250"/>
        <v>77.687996270805058</v>
      </c>
      <c r="CX188" s="2">
        <f t="shared" si="251"/>
        <v>73.53240609045956</v>
      </c>
      <c r="CY188" s="2">
        <f t="shared" si="252"/>
        <v>68.3839604697</v>
      </c>
      <c r="CZ188" s="2">
        <f t="shared" si="253"/>
        <v>60.548858502231319</v>
      </c>
      <c r="DA188" s="2">
        <f t="shared" si="254"/>
        <v>49.607539580930151</v>
      </c>
      <c r="DD188" s="2">
        <f t="shared" si="255"/>
        <v>63.723587405063185</v>
      </c>
      <c r="DE188" s="2">
        <f t="shared" si="256"/>
        <v>66.855073070249858</v>
      </c>
      <c r="DF188" s="2">
        <f t="shared" si="257"/>
        <v>68.545682994494683</v>
      </c>
      <c r="DG188" s="2">
        <f t="shared" si="258"/>
        <v>70.017414447026695</v>
      </c>
      <c r="DH188" s="2">
        <f t="shared" si="259"/>
        <v>72.827566107441044</v>
      </c>
      <c r="DI188" s="2">
        <f t="shared" si="260"/>
        <v>74.296620968151984</v>
      </c>
      <c r="DJ188" s="2">
        <f t="shared" si="261"/>
        <v>75.196232497253646</v>
      </c>
      <c r="DK188" s="2">
        <f t="shared" si="262"/>
        <v>73.05938448298258</v>
      </c>
      <c r="DL188" s="2">
        <f t="shared" si="263"/>
        <v>70.453878783450236</v>
      </c>
      <c r="DM188" s="2">
        <f t="shared" si="264"/>
        <v>66.23100688631456</v>
      </c>
      <c r="DN188" s="2">
        <f t="shared" si="265"/>
        <v>61.139923356409994</v>
      </c>
      <c r="DO188" s="2">
        <f t="shared" si="266"/>
        <v>54.607551883782527</v>
      </c>
      <c r="DP188" s="2">
        <f t="shared" si="267"/>
        <v>46.012580533167998</v>
      </c>
      <c r="DS188" s="2">
        <f t="shared" si="268"/>
        <v>0.99937805416555536</v>
      </c>
      <c r="DT188" s="2">
        <f t="shared" si="269"/>
        <v>0.9994014768544498</v>
      </c>
      <c r="DU188" s="2">
        <f t="shared" si="270"/>
        <v>0.99947837580369447</v>
      </c>
      <c r="DV188" s="2">
        <f t="shared" si="271"/>
        <v>0.99946777522723862</v>
      </c>
      <c r="DW188" s="2">
        <f t="shared" si="272"/>
        <v>0.99950920192489157</v>
      </c>
      <c r="DX188" s="2">
        <f t="shared" si="273"/>
        <v>0.99954125836217222</v>
      </c>
      <c r="DY188" s="2">
        <f t="shared" si="274"/>
        <v>0.99937009624578454</v>
      </c>
      <c r="DZ188" s="2">
        <f t="shared" si="275"/>
        <v>0.99940277202313754</v>
      </c>
      <c r="EA188" s="2">
        <f t="shared" si="276"/>
        <v>0.99940876378232535</v>
      </c>
      <c r="EB188" s="2">
        <f t="shared" si="277"/>
        <v>0.99945109325945936</v>
      </c>
      <c r="EC188" s="2">
        <f t="shared" si="278"/>
        <v>0.9994693790223399</v>
      </c>
      <c r="ED188" s="2">
        <f t="shared" si="279"/>
        <v>0.99940427480536653</v>
      </c>
      <c r="EE188" s="2">
        <f t="shared" si="280"/>
        <v>0.9994040029630985</v>
      </c>
    </row>
    <row r="189" spans="2:135" x14ac:dyDescent="0.25">
      <c r="B189" s="2">
        <v>183</v>
      </c>
      <c r="C189">
        <v>63.5</v>
      </c>
      <c r="D189">
        <v>66.727000000000004</v>
      </c>
      <c r="E189">
        <v>69.105999999999995</v>
      </c>
      <c r="F189">
        <v>69.438999999999993</v>
      </c>
      <c r="G189">
        <v>73.438999999999993</v>
      </c>
      <c r="H189">
        <v>73.879000000000005</v>
      </c>
      <c r="I189">
        <v>75.697000000000003</v>
      </c>
      <c r="J189">
        <v>73.212000000000003</v>
      </c>
      <c r="K189">
        <v>70.590999999999994</v>
      </c>
      <c r="L189">
        <v>66.347999999999999</v>
      </c>
      <c r="M189">
        <v>60.167000000000002</v>
      </c>
      <c r="N189">
        <v>54.058999999999997</v>
      </c>
      <c r="O189">
        <v>45.941200000000002</v>
      </c>
      <c r="R189" s="5">
        <f t="shared" si="190"/>
        <v>63.650660197580947</v>
      </c>
      <c r="S189" s="5">
        <f t="shared" si="191"/>
        <v>66.807115237648759</v>
      </c>
      <c r="T189" s="5">
        <f t="shared" si="192"/>
        <v>68.493395490867215</v>
      </c>
      <c r="U189" s="5">
        <f t="shared" si="193"/>
        <v>69.980554090781496</v>
      </c>
      <c r="V189" s="5">
        <f t="shared" si="194"/>
        <v>72.800710861966692</v>
      </c>
      <c r="W189" s="5">
        <f t="shared" si="195"/>
        <v>74.258674992089496</v>
      </c>
      <c r="X189" s="5">
        <f t="shared" si="196"/>
        <v>75.156493038598668</v>
      </c>
      <c r="Y189" s="5">
        <f t="shared" si="197"/>
        <v>73.004331071273654</v>
      </c>
      <c r="Z189" s="5">
        <f t="shared" si="198"/>
        <v>70.40046354504679</v>
      </c>
      <c r="AA189" s="5">
        <f t="shared" si="199"/>
        <v>66.178011318091862</v>
      </c>
      <c r="AB189" s="5">
        <f t="shared" si="200"/>
        <v>61.092858743402878</v>
      </c>
      <c r="AC189" s="5">
        <f t="shared" si="201"/>
        <v>54.567550674144272</v>
      </c>
      <c r="AD189" s="5">
        <f t="shared" si="202"/>
        <v>45.991728942219588</v>
      </c>
      <c r="AE189" s="5"/>
      <c r="AG189" s="5">
        <f t="shared" si="283"/>
        <v>-0.1506601975809474</v>
      </c>
      <c r="AH189" s="5">
        <f t="shared" si="283"/>
        <v>-8.0115237648755055E-2</v>
      </c>
      <c r="AI189" s="5">
        <f t="shared" si="283"/>
        <v>0.61260450913277964</v>
      </c>
      <c r="AJ189" s="5">
        <f t="shared" si="283"/>
        <v>-0.54155409078150285</v>
      </c>
      <c r="AK189" s="5">
        <f t="shared" si="282"/>
        <v>0.63828913803330067</v>
      </c>
      <c r="AL189" s="5">
        <f t="shared" si="282"/>
        <v>-0.37967499208949107</v>
      </c>
      <c r="AM189" s="5">
        <f t="shared" si="282"/>
        <v>0.54050696140133425</v>
      </c>
      <c r="AN189" s="5">
        <f t="shared" si="282"/>
        <v>0.20766892872634912</v>
      </c>
      <c r="AO189" s="5">
        <f t="shared" si="281"/>
        <v>0.19053645495320382</v>
      </c>
      <c r="AP189" s="5">
        <f t="shared" si="281"/>
        <v>0.1699886819081371</v>
      </c>
      <c r="AQ189" s="5">
        <f t="shared" si="281"/>
        <v>-0.92585874340287688</v>
      </c>
      <c r="AR189" s="5">
        <f t="shared" si="281"/>
        <v>-0.50855067414427424</v>
      </c>
      <c r="AS189" s="5">
        <f t="shared" si="284"/>
        <v>-5.0528942219585815E-2</v>
      </c>
      <c r="AV189" s="2">
        <f t="shared" si="203"/>
        <v>63.650660197570041</v>
      </c>
      <c r="AW189" s="2">
        <f t="shared" si="204"/>
        <v>66.807113309665723</v>
      </c>
      <c r="AX189" s="2">
        <f t="shared" si="205"/>
        <v>68.493395025035639</v>
      </c>
      <c r="AY189" s="2">
        <f t="shared" si="206"/>
        <v>69.980553672249769</v>
      </c>
      <c r="AZ189" s="2">
        <f t="shared" si="207"/>
        <v>72.800710819200177</v>
      </c>
      <c r="BA189" s="2">
        <f t="shared" si="208"/>
        <v>74.258674990731109</v>
      </c>
      <c r="BB189" s="2">
        <f t="shared" si="209"/>
        <v>75.156491137653447</v>
      </c>
      <c r="BC189" s="2">
        <f t="shared" si="210"/>
        <v>73.004329832795648</v>
      </c>
      <c r="BD189" s="2">
        <f t="shared" si="211"/>
        <v>70.400462123073936</v>
      </c>
      <c r="BE189" s="2">
        <f t="shared" si="212"/>
        <v>66.178009569458737</v>
      </c>
      <c r="BF189" s="2">
        <f t="shared" si="213"/>
        <v>61.092854903066531</v>
      </c>
      <c r="BG189" s="2">
        <f t="shared" si="214"/>
        <v>54.567495721790209</v>
      </c>
      <c r="BH189" s="2">
        <f t="shared" si="215"/>
        <v>45.991593192965453</v>
      </c>
      <c r="BK189" s="2" t="str">
        <f t="shared" si="216"/>
        <v/>
      </c>
      <c r="BL189" s="2" t="str">
        <f t="shared" si="217"/>
        <v/>
      </c>
      <c r="BM189" s="2" t="str">
        <f t="shared" si="218"/>
        <v/>
      </c>
      <c r="BN189" s="2" t="str">
        <f t="shared" si="219"/>
        <v/>
      </c>
      <c r="BO189" s="2" t="str">
        <f t="shared" si="220"/>
        <v/>
      </c>
      <c r="BP189" s="2" t="str">
        <f t="shared" si="221"/>
        <v/>
      </c>
      <c r="BQ189" s="2" t="str">
        <f t="shared" si="222"/>
        <v/>
      </c>
      <c r="BR189" s="2" t="str">
        <f t="shared" si="223"/>
        <v/>
      </c>
      <c r="BS189" s="2" t="str">
        <f t="shared" si="224"/>
        <v/>
      </c>
      <c r="BT189" s="2" t="str">
        <f t="shared" si="225"/>
        <v/>
      </c>
      <c r="BU189" s="2" t="str">
        <f t="shared" si="226"/>
        <v/>
      </c>
      <c r="BV189" s="2" t="str">
        <f t="shared" si="227"/>
        <v/>
      </c>
      <c r="BW189" s="2" t="str">
        <f t="shared" si="228"/>
        <v/>
      </c>
      <c r="BZ189" s="2">
        <f t="shared" si="229"/>
        <v>63.5</v>
      </c>
      <c r="CA189" s="2">
        <f t="shared" si="230"/>
        <v>66.727000000000004</v>
      </c>
      <c r="CB189" s="2">
        <f t="shared" si="231"/>
        <v>69.105999999999995</v>
      </c>
      <c r="CC189" s="2">
        <f t="shared" si="232"/>
        <v>69.438999999999993</v>
      </c>
      <c r="CD189" s="2">
        <f t="shared" si="233"/>
        <v>73.438999999999993</v>
      </c>
      <c r="CE189" s="2">
        <f t="shared" si="234"/>
        <v>73.879000000000005</v>
      </c>
      <c r="CF189" s="2">
        <f t="shared" si="235"/>
        <v>75.697000000000003</v>
      </c>
      <c r="CG189" s="2">
        <f t="shared" si="236"/>
        <v>73.212000000000003</v>
      </c>
      <c r="CH189" s="2">
        <f t="shared" si="237"/>
        <v>70.590999999999994</v>
      </c>
      <c r="CI189" s="2">
        <f t="shared" si="238"/>
        <v>66.347999999999999</v>
      </c>
      <c r="CJ189" s="2">
        <f t="shared" si="239"/>
        <v>60.167000000000002</v>
      </c>
      <c r="CK189" s="2">
        <f t="shared" si="240"/>
        <v>54.058999999999997</v>
      </c>
      <c r="CL189" s="2">
        <f t="shared" si="241"/>
        <v>45.941200000000002</v>
      </c>
      <c r="CO189" s="2">
        <f t="shared" si="242"/>
        <v>71.547535737433719</v>
      </c>
      <c r="CP189" s="2">
        <f t="shared" si="243"/>
        <v>70.210257028134947</v>
      </c>
      <c r="CQ189" s="2">
        <f t="shared" si="244"/>
        <v>72.896444494985246</v>
      </c>
      <c r="CR189" s="2">
        <f t="shared" si="245"/>
        <v>73.585809227332618</v>
      </c>
      <c r="CS189" s="2">
        <f t="shared" si="246"/>
        <v>76.877149118240652</v>
      </c>
      <c r="CT189" s="2">
        <f t="shared" si="247"/>
        <v>81.30969428555467</v>
      </c>
      <c r="CU189" s="2">
        <f t="shared" si="248"/>
        <v>82.011993626815368</v>
      </c>
      <c r="CV189" s="2">
        <f t="shared" si="249"/>
        <v>81.472889799085664</v>
      </c>
      <c r="CW189" s="2">
        <f t="shared" si="250"/>
        <v>77.709236168442231</v>
      </c>
      <c r="CX189" s="2">
        <f t="shared" si="251"/>
        <v>73.554579468087141</v>
      </c>
      <c r="CY189" s="2">
        <f t="shared" si="252"/>
        <v>68.41258245363295</v>
      </c>
      <c r="CZ189" s="2">
        <f t="shared" si="253"/>
        <v>60.572586491644323</v>
      </c>
      <c r="DA189" s="2">
        <f t="shared" si="254"/>
        <v>49.62321333861891</v>
      </c>
      <c r="DD189" s="2">
        <f t="shared" si="255"/>
        <v>63.646178133623714</v>
      </c>
      <c r="DE189" s="2">
        <f t="shared" si="256"/>
        <v>66.805254558503648</v>
      </c>
      <c r="DF189" s="2">
        <f t="shared" si="257"/>
        <v>68.491299282677915</v>
      </c>
      <c r="DG189" s="2">
        <f t="shared" si="258"/>
        <v>69.978802768214123</v>
      </c>
      <c r="DH189" s="2">
        <f t="shared" si="259"/>
        <v>72.7988852557705</v>
      </c>
      <c r="DI189" s="2">
        <f t="shared" si="260"/>
        <v>74.255723650087958</v>
      </c>
      <c r="DJ189" s="2">
        <f t="shared" si="261"/>
        <v>75.15255031274485</v>
      </c>
      <c r="DK189" s="2">
        <f t="shared" si="262"/>
        <v>72.999714434755759</v>
      </c>
      <c r="DL189" s="2">
        <f t="shared" si="263"/>
        <v>70.396518799525836</v>
      </c>
      <c r="DM189" s="2">
        <f t="shared" si="264"/>
        <v>66.174314764833724</v>
      </c>
      <c r="DN189" s="2">
        <f t="shared" si="265"/>
        <v>61.089310771473848</v>
      </c>
      <c r="DO189" s="2">
        <f t="shared" si="266"/>
        <v>54.564231164147124</v>
      </c>
      <c r="DP189" s="2">
        <f t="shared" si="267"/>
        <v>45.989618027732234</v>
      </c>
      <c r="DS189" s="2">
        <f t="shared" si="268"/>
        <v>0.99943274761489564</v>
      </c>
      <c r="DT189" s="2">
        <f t="shared" si="269"/>
        <v>0.99945411165523512</v>
      </c>
      <c r="DU189" s="2">
        <f t="shared" si="270"/>
        <v>0.99952425124332744</v>
      </c>
      <c r="DV189" s="2">
        <f t="shared" si="271"/>
        <v>0.99951458250616132</v>
      </c>
      <c r="DW189" s="2">
        <f t="shared" si="272"/>
        <v>0.99955236750459675</v>
      </c>
      <c r="DX189" s="2">
        <f t="shared" si="273"/>
        <v>0.99958160576565025</v>
      </c>
      <c r="DY189" s="2">
        <f t="shared" si="274"/>
        <v>0.99942548910630913</v>
      </c>
      <c r="DZ189" s="2">
        <f t="shared" si="275"/>
        <v>0.99945529298740554</v>
      </c>
      <c r="EA189" s="2">
        <f t="shared" si="276"/>
        <v>0.99946075810821511</v>
      </c>
      <c r="EB189" s="2">
        <f t="shared" si="277"/>
        <v>0.99949936692333341</v>
      </c>
      <c r="EC189" s="2">
        <f t="shared" si="278"/>
        <v>0.99951604532147553</v>
      </c>
      <c r="ED189" s="2">
        <f t="shared" si="279"/>
        <v>0.99945666368496178</v>
      </c>
      <c r="EE189" s="2">
        <f t="shared" si="280"/>
        <v>0.99945641573586774</v>
      </c>
    </row>
    <row r="190" spans="2:135" x14ac:dyDescent="0.25">
      <c r="B190" s="2">
        <v>184</v>
      </c>
      <c r="C190">
        <v>63.287999999999997</v>
      </c>
      <c r="D190">
        <v>66.53</v>
      </c>
      <c r="E190">
        <v>67.379000000000005</v>
      </c>
      <c r="F190">
        <v>69.682000000000002</v>
      </c>
      <c r="G190">
        <v>73.697000000000003</v>
      </c>
      <c r="H190">
        <v>73.802999999999997</v>
      </c>
      <c r="I190">
        <v>74.802999999999997</v>
      </c>
      <c r="J190">
        <v>72.347999999999999</v>
      </c>
      <c r="K190">
        <v>71.409000000000006</v>
      </c>
      <c r="L190">
        <v>65.257999999999996</v>
      </c>
      <c r="M190">
        <v>60.226999999999997</v>
      </c>
      <c r="N190">
        <v>54.279000000000003</v>
      </c>
      <c r="O190">
        <v>45.411799999999999</v>
      </c>
      <c r="R190" s="5">
        <f t="shared" si="190"/>
        <v>63.572901338563035</v>
      </c>
      <c r="S190" s="5">
        <f t="shared" si="191"/>
        <v>66.757148435550278</v>
      </c>
      <c r="T190" s="5">
        <f t="shared" si="192"/>
        <v>68.438847139110408</v>
      </c>
      <c r="U190" s="5">
        <f t="shared" si="193"/>
        <v>69.941803608496571</v>
      </c>
      <c r="V190" s="5">
        <f t="shared" si="194"/>
        <v>72.771885942622646</v>
      </c>
      <c r="W190" s="5">
        <f t="shared" si="195"/>
        <v>74.217546172695549</v>
      </c>
      <c r="X190" s="5">
        <f t="shared" si="196"/>
        <v>75.112502853862594</v>
      </c>
      <c r="Y190" s="5">
        <f t="shared" si="197"/>
        <v>72.94429962014911</v>
      </c>
      <c r="Z190" s="5">
        <f t="shared" si="198"/>
        <v>70.342794460311026</v>
      </c>
      <c r="AA190" s="5">
        <f t="shared" si="199"/>
        <v>66.121029080284899</v>
      </c>
      <c r="AB190" s="5">
        <f t="shared" si="200"/>
        <v>61.041966901238759</v>
      </c>
      <c r="AC190" s="5">
        <f t="shared" si="201"/>
        <v>54.523942238484963</v>
      </c>
      <c r="AD190" s="5">
        <f t="shared" si="202"/>
        <v>45.96853095453811</v>
      </c>
      <c r="AE190" s="5"/>
      <c r="AG190" s="5">
        <f t="shared" si="283"/>
        <v>-0.28490133856303856</v>
      </c>
      <c r="AH190" s="5">
        <f t="shared" si="283"/>
        <v>-0.22714843555027642</v>
      </c>
      <c r="AI190" s="5">
        <f t="shared" si="283"/>
        <v>-1.0598471391104027</v>
      </c>
      <c r="AJ190" s="5">
        <f t="shared" si="283"/>
        <v>-0.25980360849656847</v>
      </c>
      <c r="AK190" s="5">
        <f t="shared" si="282"/>
        <v>0.92511405737735686</v>
      </c>
      <c r="AL190" s="5">
        <f t="shared" si="282"/>
        <v>-0.41454617269555172</v>
      </c>
      <c r="AM190" s="5">
        <f t="shared" si="282"/>
        <v>-0.30950285386259679</v>
      </c>
      <c r="AN190" s="5">
        <f t="shared" si="282"/>
        <v>-0.59629962014911086</v>
      </c>
      <c r="AO190" s="5">
        <f t="shared" si="281"/>
        <v>1.0662055396889798</v>
      </c>
      <c r="AP190" s="5">
        <f t="shared" si="281"/>
        <v>-0.86302908028490322</v>
      </c>
      <c r="AQ190" s="5">
        <f t="shared" si="281"/>
        <v>-0.81496690123876192</v>
      </c>
      <c r="AR190" s="5">
        <f t="shared" si="281"/>
        <v>-0.24494223848495977</v>
      </c>
      <c r="AS190" s="5">
        <f t="shared" si="284"/>
        <v>-0.55673095453811072</v>
      </c>
      <c r="AV190" s="2">
        <f t="shared" si="203"/>
        <v>63.572901338558779</v>
      </c>
      <c r="AW190" s="2">
        <f t="shared" si="204"/>
        <v>66.757147712390051</v>
      </c>
      <c r="AX190" s="2">
        <f t="shared" si="205"/>
        <v>68.438846980780667</v>
      </c>
      <c r="AY190" s="2">
        <f t="shared" si="206"/>
        <v>69.941803470473033</v>
      </c>
      <c r="AZ190" s="2">
        <f t="shared" si="207"/>
        <v>72.77188593002758</v>
      </c>
      <c r="BA190" s="2">
        <f t="shared" si="208"/>
        <v>74.217546172346474</v>
      </c>
      <c r="BB190" s="2">
        <f t="shared" si="209"/>
        <v>75.112502217727481</v>
      </c>
      <c r="BC190" s="2">
        <f t="shared" si="210"/>
        <v>72.944299215957116</v>
      </c>
      <c r="BD190" s="2">
        <f t="shared" si="211"/>
        <v>70.342793996886002</v>
      </c>
      <c r="BE190" s="2">
        <f t="shared" si="212"/>
        <v>66.121028503879131</v>
      </c>
      <c r="BF190" s="2">
        <f t="shared" si="213"/>
        <v>61.04196558401437</v>
      </c>
      <c r="BG190" s="2">
        <f t="shared" si="214"/>
        <v>54.523921124955152</v>
      </c>
      <c r="BH190" s="2">
        <f t="shared" si="215"/>
        <v>45.968476135588368</v>
      </c>
      <c r="BK190" s="2" t="str">
        <f t="shared" si="216"/>
        <v/>
      </c>
      <c r="BL190" s="2" t="str">
        <f t="shared" si="217"/>
        <v/>
      </c>
      <c r="BM190" s="2" t="str">
        <f t="shared" si="218"/>
        <v/>
      </c>
      <c r="BN190" s="2" t="str">
        <f t="shared" si="219"/>
        <v/>
      </c>
      <c r="BO190" s="2" t="str">
        <f t="shared" si="220"/>
        <v/>
      </c>
      <c r="BP190" s="2" t="str">
        <f t="shared" si="221"/>
        <v/>
      </c>
      <c r="BQ190" s="2" t="str">
        <f t="shared" si="222"/>
        <v/>
      </c>
      <c r="BR190" s="2" t="str">
        <f t="shared" si="223"/>
        <v/>
      </c>
      <c r="BS190" s="2" t="str">
        <f t="shared" si="224"/>
        <v/>
      </c>
      <c r="BT190" s="2" t="str">
        <f t="shared" si="225"/>
        <v/>
      </c>
      <c r="BU190" s="2" t="str">
        <f t="shared" si="226"/>
        <v/>
      </c>
      <c r="BV190" s="2" t="str">
        <f t="shared" si="227"/>
        <v/>
      </c>
      <c r="BW190" s="2" t="str">
        <f t="shared" si="228"/>
        <v/>
      </c>
      <c r="BZ190" s="2">
        <f t="shared" si="229"/>
        <v>63.287999999999997</v>
      </c>
      <c r="CA190" s="2">
        <f t="shared" si="230"/>
        <v>66.53</v>
      </c>
      <c r="CB190" s="2">
        <f t="shared" si="231"/>
        <v>67.379000000000005</v>
      </c>
      <c r="CC190" s="2">
        <f t="shared" si="232"/>
        <v>69.682000000000002</v>
      </c>
      <c r="CD190" s="2">
        <f t="shared" si="233"/>
        <v>73.697000000000003</v>
      </c>
      <c r="CE190" s="2">
        <f t="shared" si="234"/>
        <v>73.802999999999997</v>
      </c>
      <c r="CF190" s="2">
        <f t="shared" si="235"/>
        <v>74.802999999999997</v>
      </c>
      <c r="CG190" s="2">
        <f t="shared" si="236"/>
        <v>72.347999999999999</v>
      </c>
      <c r="CH190" s="2">
        <f t="shared" si="237"/>
        <v>71.409000000000006</v>
      </c>
      <c r="CI190" s="2">
        <f t="shared" si="238"/>
        <v>65.257999999999996</v>
      </c>
      <c r="CJ190" s="2">
        <f t="shared" si="239"/>
        <v>60.226999999999997</v>
      </c>
      <c r="CK190" s="2">
        <f t="shared" si="240"/>
        <v>54.279000000000003</v>
      </c>
      <c r="CL190" s="2">
        <f t="shared" si="241"/>
        <v>45.411799999999999</v>
      </c>
      <c r="CO190" s="2">
        <f t="shared" si="242"/>
        <v>71.556296459574256</v>
      </c>
      <c r="CP190" s="2">
        <f t="shared" si="243"/>
        <v>70.193344029416181</v>
      </c>
      <c r="CQ190" s="2">
        <f t="shared" si="244"/>
        <v>72.888131016740587</v>
      </c>
      <c r="CR190" s="2">
        <f t="shared" si="245"/>
        <v>73.582138896844043</v>
      </c>
      <c r="CS190" s="2">
        <f t="shared" si="246"/>
        <v>76.888948943780335</v>
      </c>
      <c r="CT190" s="2">
        <f t="shared" si="247"/>
        <v>81.342400225170266</v>
      </c>
      <c r="CU190" s="2">
        <f t="shared" si="248"/>
        <v>82.044330108973469</v>
      </c>
      <c r="CV190" s="2">
        <f t="shared" si="249"/>
        <v>81.504472578456173</v>
      </c>
      <c r="CW190" s="2">
        <f t="shared" si="250"/>
        <v>77.73047606607939</v>
      </c>
      <c r="CX190" s="2">
        <f t="shared" si="251"/>
        <v>73.576752845714722</v>
      </c>
      <c r="CY190" s="2">
        <f t="shared" si="252"/>
        <v>68.441204437565901</v>
      </c>
      <c r="CZ190" s="2">
        <f t="shared" si="253"/>
        <v>60.596314481057327</v>
      </c>
      <c r="DA190" s="2">
        <f t="shared" si="254"/>
        <v>49.638887096307663</v>
      </c>
      <c r="DD190" s="2">
        <f t="shared" si="255"/>
        <v>63.568768862184243</v>
      </c>
      <c r="DE190" s="2">
        <f t="shared" si="256"/>
        <v>66.755436046757438</v>
      </c>
      <c r="DF190" s="2">
        <f t="shared" si="257"/>
        <v>68.436915570861146</v>
      </c>
      <c r="DG190" s="2">
        <f t="shared" si="258"/>
        <v>69.940191089401566</v>
      </c>
      <c r="DH190" s="2">
        <f t="shared" si="259"/>
        <v>72.770204404099943</v>
      </c>
      <c r="DI190" s="2">
        <f t="shared" si="260"/>
        <v>74.214826332023932</v>
      </c>
      <c r="DJ190" s="2">
        <f t="shared" si="261"/>
        <v>75.10886812823604</v>
      </c>
      <c r="DK190" s="2">
        <f t="shared" si="262"/>
        <v>72.940044386528953</v>
      </c>
      <c r="DL190" s="2">
        <f t="shared" si="263"/>
        <v>70.339158815601451</v>
      </c>
      <c r="DM190" s="2">
        <f t="shared" si="264"/>
        <v>66.117622643352888</v>
      </c>
      <c r="DN190" s="2">
        <f t="shared" si="265"/>
        <v>61.038698186537708</v>
      </c>
      <c r="DO190" s="2">
        <f t="shared" si="266"/>
        <v>54.520910444511721</v>
      </c>
      <c r="DP190" s="2">
        <f t="shared" si="267"/>
        <v>45.966655522296463</v>
      </c>
      <c r="DS190" s="2">
        <f t="shared" si="268"/>
        <v>0.99948263385332348</v>
      </c>
      <c r="DT190" s="2">
        <f t="shared" si="269"/>
        <v>0.99950211999819605</v>
      </c>
      <c r="DU190" s="2">
        <f t="shared" si="270"/>
        <v>0.99956609381347317</v>
      </c>
      <c r="DV190" s="2">
        <f t="shared" si="271"/>
        <v>0.99955727507457037</v>
      </c>
      <c r="DW190" s="2">
        <f t="shared" si="272"/>
        <v>0.99959173823201664</v>
      </c>
      <c r="DX190" s="2">
        <f t="shared" si="273"/>
        <v>0.99961840587508277</v>
      </c>
      <c r="DY190" s="2">
        <f t="shared" si="274"/>
        <v>0.99947601334971747</v>
      </c>
      <c r="DZ190" s="2">
        <f t="shared" si="275"/>
        <v>0.99950319748933447</v>
      </c>
      <c r="EA190" s="2">
        <f t="shared" si="276"/>
        <v>0.99950818221416182</v>
      </c>
      <c r="EB190" s="2">
        <f t="shared" si="277"/>
        <v>0.99954339709405227</v>
      </c>
      <c r="EC190" s="2">
        <f t="shared" si="278"/>
        <v>0.99955860929179141</v>
      </c>
      <c r="ED190" s="2">
        <f t="shared" si="279"/>
        <v>0.99950444770005065</v>
      </c>
      <c r="EE190" s="2">
        <f t="shared" si="280"/>
        <v>0.99950422154616103</v>
      </c>
    </row>
    <row r="191" spans="2:135" x14ac:dyDescent="0.25">
      <c r="B191" s="2">
        <v>185</v>
      </c>
      <c r="C191">
        <v>63.741999999999997</v>
      </c>
      <c r="D191">
        <v>65.954999999999998</v>
      </c>
      <c r="E191">
        <v>68.152000000000001</v>
      </c>
      <c r="F191">
        <v>70.682000000000002</v>
      </c>
      <c r="G191">
        <v>72.379000000000005</v>
      </c>
      <c r="H191">
        <v>75.105999999999995</v>
      </c>
      <c r="I191">
        <v>74.620999999999995</v>
      </c>
      <c r="J191">
        <v>73.242000000000004</v>
      </c>
      <c r="K191">
        <v>69.015000000000001</v>
      </c>
      <c r="L191">
        <v>66.182000000000002</v>
      </c>
      <c r="M191">
        <v>60.454999999999998</v>
      </c>
      <c r="N191">
        <v>54.426000000000002</v>
      </c>
      <c r="O191">
        <v>45.441200000000002</v>
      </c>
      <c r="R191" s="5">
        <f t="shared" si="190"/>
        <v>63.495169286174878</v>
      </c>
      <c r="S191" s="5">
        <f t="shared" si="191"/>
        <v>66.707193864250428</v>
      </c>
      <c r="T191" s="5">
        <f t="shared" si="192"/>
        <v>68.384311676795789</v>
      </c>
      <c r="U191" s="5">
        <f t="shared" si="193"/>
        <v>69.903064129479418</v>
      </c>
      <c r="V191" s="5">
        <f t="shared" si="194"/>
        <v>72.743072254040584</v>
      </c>
      <c r="W191" s="5">
        <f t="shared" si="195"/>
        <v>74.176435237307714</v>
      </c>
      <c r="X191" s="5">
        <f t="shared" si="196"/>
        <v>75.06853695972346</v>
      </c>
      <c r="Y191" s="5">
        <f t="shared" si="197"/>
        <v>72.884296432750503</v>
      </c>
      <c r="Z191" s="5">
        <f t="shared" si="198"/>
        <v>70.285149702001121</v>
      </c>
      <c r="AA191" s="5">
        <f t="shared" si="199"/>
        <v>66.064069854113242</v>
      </c>
      <c r="AB191" s="5">
        <f t="shared" si="200"/>
        <v>60.99109795133252</v>
      </c>
      <c r="AC191" s="5">
        <f t="shared" si="201"/>
        <v>54.480373733267335</v>
      </c>
      <c r="AD191" s="5">
        <f t="shared" si="202"/>
        <v>45.945392308543987</v>
      </c>
      <c r="AE191" s="5"/>
      <c r="AG191" s="5">
        <f t="shared" si="283"/>
        <v>0.24683071382511912</v>
      </c>
      <c r="AH191" s="5">
        <f t="shared" si="283"/>
        <v>-0.75219386425042956</v>
      </c>
      <c r="AI191" s="5">
        <f t="shared" si="283"/>
        <v>-0.23231167679578846</v>
      </c>
      <c r="AJ191" s="5">
        <f t="shared" si="283"/>
        <v>0.77893587052058422</v>
      </c>
      <c r="AK191" s="5">
        <f t="shared" si="282"/>
        <v>-0.36407225404057897</v>
      </c>
      <c r="AL191" s="5">
        <f t="shared" si="282"/>
        <v>0.92956476269228006</v>
      </c>
      <c r="AM191" s="5">
        <f t="shared" si="282"/>
        <v>-0.44753695972346463</v>
      </c>
      <c r="AN191" s="5">
        <f t="shared" si="282"/>
        <v>0.35770356724950148</v>
      </c>
      <c r="AO191" s="5">
        <f t="shared" si="281"/>
        <v>-1.2701497020011203</v>
      </c>
      <c r="AP191" s="5">
        <f t="shared" si="281"/>
        <v>0.11793014588675987</v>
      </c>
      <c r="AQ191" s="5">
        <f t="shared" si="281"/>
        <v>-0.53609795133252192</v>
      </c>
      <c r="AR191" s="5">
        <f t="shared" si="281"/>
        <v>-5.437373326733308E-2</v>
      </c>
      <c r="AS191" s="5">
        <f t="shared" si="284"/>
        <v>-0.50419230854398478</v>
      </c>
      <c r="AV191" s="2">
        <f t="shared" si="203"/>
        <v>63.495169286173279</v>
      </c>
      <c r="AW191" s="2">
        <f t="shared" si="204"/>
        <v>66.707193603136702</v>
      </c>
      <c r="AX191" s="2">
        <f t="shared" si="205"/>
        <v>68.384311625018015</v>
      </c>
      <c r="AY191" s="2">
        <f t="shared" si="206"/>
        <v>69.903064085704642</v>
      </c>
      <c r="AZ191" s="2">
        <f t="shared" si="207"/>
        <v>72.743072250476587</v>
      </c>
      <c r="BA191" s="2">
        <f t="shared" si="208"/>
        <v>74.176435237221639</v>
      </c>
      <c r="BB191" s="2">
        <f t="shared" si="209"/>
        <v>75.068536755139093</v>
      </c>
      <c r="BC191" s="2">
        <f t="shared" si="210"/>
        <v>72.884296305979618</v>
      </c>
      <c r="BD191" s="2">
        <f t="shared" si="211"/>
        <v>70.285149556851593</v>
      </c>
      <c r="BE191" s="2">
        <f t="shared" si="212"/>
        <v>66.064069671415496</v>
      </c>
      <c r="BF191" s="2">
        <f t="shared" si="213"/>
        <v>60.991097516614438</v>
      </c>
      <c r="BG191" s="2">
        <f t="shared" si="214"/>
        <v>54.480365921727341</v>
      </c>
      <c r="BH191" s="2">
        <f t="shared" si="215"/>
        <v>45.945370978707196</v>
      </c>
      <c r="BK191" s="2" t="str">
        <f t="shared" si="216"/>
        <v/>
      </c>
      <c r="BL191" s="2" t="str">
        <f t="shared" si="217"/>
        <v/>
      </c>
      <c r="BM191" s="2" t="str">
        <f t="shared" si="218"/>
        <v/>
      </c>
      <c r="BN191" s="2" t="str">
        <f t="shared" si="219"/>
        <v/>
      </c>
      <c r="BO191" s="2" t="str">
        <f t="shared" si="220"/>
        <v/>
      </c>
      <c r="BP191" s="2" t="str">
        <f t="shared" si="221"/>
        <v/>
      </c>
      <c r="BQ191" s="2" t="str">
        <f t="shared" si="222"/>
        <v/>
      </c>
      <c r="BR191" s="2" t="str">
        <f t="shared" si="223"/>
        <v/>
      </c>
      <c r="BS191" s="2" t="str">
        <f t="shared" si="224"/>
        <v/>
      </c>
      <c r="BT191" s="2" t="str">
        <f t="shared" si="225"/>
        <v/>
      </c>
      <c r="BU191" s="2" t="str">
        <f t="shared" si="226"/>
        <v/>
      </c>
      <c r="BV191" s="2" t="str">
        <f t="shared" si="227"/>
        <v/>
      </c>
      <c r="BW191" s="2" t="str">
        <f t="shared" si="228"/>
        <v/>
      </c>
      <c r="BZ191" s="2">
        <f t="shared" si="229"/>
        <v>63.741999999999997</v>
      </c>
      <c r="CA191" s="2">
        <f t="shared" si="230"/>
        <v>65.954999999999998</v>
      </c>
      <c r="CB191" s="2">
        <f t="shared" si="231"/>
        <v>68.152000000000001</v>
      </c>
      <c r="CC191" s="2">
        <f t="shared" si="232"/>
        <v>70.682000000000002</v>
      </c>
      <c r="CD191" s="2">
        <f t="shared" si="233"/>
        <v>72.379000000000005</v>
      </c>
      <c r="CE191" s="2">
        <f t="shared" si="234"/>
        <v>75.105999999999995</v>
      </c>
      <c r="CF191" s="2">
        <f t="shared" si="235"/>
        <v>74.620999999999995</v>
      </c>
      <c r="CG191" s="2">
        <f t="shared" si="236"/>
        <v>73.242000000000004</v>
      </c>
      <c r="CH191" s="2">
        <f t="shared" si="237"/>
        <v>69.015000000000001</v>
      </c>
      <c r="CI191" s="2">
        <f t="shared" si="238"/>
        <v>66.182000000000002</v>
      </c>
      <c r="CJ191" s="2">
        <f t="shared" si="239"/>
        <v>60.454999999999998</v>
      </c>
      <c r="CK191" s="2">
        <f t="shared" si="240"/>
        <v>54.426000000000002</v>
      </c>
      <c r="CL191" s="2">
        <f t="shared" si="241"/>
        <v>45.441200000000002</v>
      </c>
      <c r="CO191" s="2">
        <f t="shared" si="242"/>
        <v>71.565057181714792</v>
      </c>
      <c r="CP191" s="2">
        <f t="shared" si="243"/>
        <v>70.176431030697415</v>
      </c>
      <c r="CQ191" s="2">
        <f t="shared" si="244"/>
        <v>72.879817538495928</v>
      </c>
      <c r="CR191" s="2">
        <f t="shared" si="245"/>
        <v>73.578468566355468</v>
      </c>
      <c r="CS191" s="2">
        <f t="shared" si="246"/>
        <v>76.900748769320003</v>
      </c>
      <c r="CT191" s="2">
        <f t="shared" si="247"/>
        <v>81.375106164785862</v>
      </c>
      <c r="CU191" s="2">
        <f t="shared" si="248"/>
        <v>82.07666659113157</v>
      </c>
      <c r="CV191" s="2">
        <f t="shared" si="249"/>
        <v>81.536055357826669</v>
      </c>
      <c r="CW191" s="2">
        <f t="shared" si="250"/>
        <v>77.751715963716563</v>
      </c>
      <c r="CX191" s="2">
        <f t="shared" si="251"/>
        <v>73.598926223342318</v>
      </c>
      <c r="CY191" s="2">
        <f t="shared" si="252"/>
        <v>68.469826421498851</v>
      </c>
      <c r="CZ191" s="2">
        <f t="shared" si="253"/>
        <v>60.620042470470331</v>
      </c>
      <c r="DA191" s="2">
        <f t="shared" si="254"/>
        <v>49.654560853996422</v>
      </c>
      <c r="DD191" s="2">
        <f t="shared" si="255"/>
        <v>63.491359590744764</v>
      </c>
      <c r="DE191" s="2">
        <f t="shared" si="256"/>
        <v>66.705617535011214</v>
      </c>
      <c r="DF191" s="2">
        <f t="shared" si="257"/>
        <v>68.382531859044377</v>
      </c>
      <c r="DG191" s="2">
        <f t="shared" si="258"/>
        <v>69.901579410588994</v>
      </c>
      <c r="DH191" s="2">
        <f t="shared" si="259"/>
        <v>72.741523552429399</v>
      </c>
      <c r="DI191" s="2">
        <f t="shared" si="260"/>
        <v>74.173929013959921</v>
      </c>
      <c r="DJ191" s="2">
        <f t="shared" si="261"/>
        <v>75.065185943727244</v>
      </c>
      <c r="DK191" s="2">
        <f t="shared" si="262"/>
        <v>72.880374338302147</v>
      </c>
      <c r="DL191" s="2">
        <f t="shared" si="263"/>
        <v>70.281798831677051</v>
      </c>
      <c r="DM191" s="2">
        <f t="shared" si="264"/>
        <v>66.060930521872038</v>
      </c>
      <c r="DN191" s="2">
        <f t="shared" si="265"/>
        <v>60.988085601601561</v>
      </c>
      <c r="DO191" s="2">
        <f t="shared" si="266"/>
        <v>54.47758972487631</v>
      </c>
      <c r="DP191" s="2">
        <f t="shared" si="267"/>
        <v>45.943693016860692</v>
      </c>
      <c r="DS191" s="2">
        <f t="shared" si="268"/>
        <v>0.99952813498578685</v>
      </c>
      <c r="DT191" s="2">
        <f t="shared" si="269"/>
        <v>0.99954590814878064</v>
      </c>
      <c r="DU191" s="2">
        <f t="shared" si="270"/>
        <v>0.99960425774556416</v>
      </c>
      <c r="DV191" s="2">
        <f t="shared" si="271"/>
        <v>0.99959621433968693</v>
      </c>
      <c r="DW191" s="2">
        <f t="shared" si="272"/>
        <v>0.99962764746642963</v>
      </c>
      <c r="DX191" s="2">
        <f t="shared" si="273"/>
        <v>0.9996519703363459</v>
      </c>
      <c r="DY191" s="2">
        <f t="shared" si="274"/>
        <v>0.9995220964614524</v>
      </c>
      <c r="DZ191" s="2">
        <f t="shared" si="275"/>
        <v>0.99954689091838966</v>
      </c>
      <c r="EA191" s="2">
        <f t="shared" si="276"/>
        <v>0.99955143743694674</v>
      </c>
      <c r="EB191" s="2">
        <f t="shared" si="277"/>
        <v>0.99958355646941466</v>
      </c>
      <c r="EC191" s="2">
        <f t="shared" si="278"/>
        <v>0.99959743125491973</v>
      </c>
      <c r="ED191" s="2">
        <f t="shared" si="279"/>
        <v>0.99954803122367952</v>
      </c>
      <c r="EE191" s="2">
        <f t="shared" si="280"/>
        <v>0.99954782495088879</v>
      </c>
    </row>
    <row r="192" spans="2:135" x14ac:dyDescent="0.25">
      <c r="B192" s="2">
        <v>186</v>
      </c>
      <c r="C192">
        <v>63.773000000000003</v>
      </c>
      <c r="D192">
        <v>66.197000000000003</v>
      </c>
      <c r="E192">
        <v>67.575999999999993</v>
      </c>
      <c r="F192">
        <v>68.802999999999997</v>
      </c>
      <c r="G192">
        <v>72.53</v>
      </c>
      <c r="H192">
        <v>75</v>
      </c>
      <c r="I192">
        <v>75.832999999999998</v>
      </c>
      <c r="J192">
        <v>72.484999999999999</v>
      </c>
      <c r="K192">
        <v>69.847999999999999</v>
      </c>
      <c r="L192">
        <v>66.394000000000005</v>
      </c>
      <c r="M192">
        <v>60.667000000000002</v>
      </c>
      <c r="N192">
        <v>54.941000000000003</v>
      </c>
      <c r="O192">
        <v>45.352899999999998</v>
      </c>
      <c r="R192" s="5">
        <f t="shared" si="190"/>
        <v>63.417462031546854</v>
      </c>
      <c r="S192" s="5">
        <f t="shared" si="191"/>
        <v>66.657250190596073</v>
      </c>
      <c r="T192" s="5">
        <f t="shared" si="192"/>
        <v>68.32978801420542</v>
      </c>
      <c r="U192" s="5">
        <f t="shared" si="193"/>
        <v>69.864334700885493</v>
      </c>
      <c r="V192" s="5">
        <f t="shared" si="194"/>
        <v>72.71426892467592</v>
      </c>
      <c r="W192" s="5">
        <f t="shared" si="195"/>
        <v>74.135340831585452</v>
      </c>
      <c r="X192" s="5">
        <f t="shared" si="196"/>
        <v>75.024593061662173</v>
      </c>
      <c r="Y192" s="5">
        <f t="shared" si="197"/>
        <v>72.824319058788348</v>
      </c>
      <c r="Z192" s="5">
        <f t="shared" si="198"/>
        <v>70.227527065743004</v>
      </c>
      <c r="AA192" s="5">
        <f t="shared" si="199"/>
        <v>66.007131453686242</v>
      </c>
      <c r="AB192" s="5">
        <f t="shared" si="200"/>
        <v>60.940249242919634</v>
      </c>
      <c r="AC192" s="5">
        <f t="shared" si="201"/>
        <v>54.43683144916443</v>
      </c>
      <c r="AD192" s="5">
        <f t="shared" si="202"/>
        <v>45.922284822138614</v>
      </c>
      <c r="AE192" s="5"/>
      <c r="AG192" s="5">
        <f t="shared" si="283"/>
        <v>0.35553796845314878</v>
      </c>
      <c r="AH192" s="5">
        <f t="shared" si="283"/>
        <v>-0.46025019059607075</v>
      </c>
      <c r="AI192" s="5">
        <f t="shared" si="283"/>
        <v>-0.75378801420542629</v>
      </c>
      <c r="AJ192" s="5">
        <f t="shared" si="283"/>
        <v>-1.0613347008854959</v>
      </c>
      <c r="AK192" s="5">
        <f t="shared" si="282"/>
        <v>-0.18426892467591927</v>
      </c>
      <c r="AL192" s="5">
        <f t="shared" si="282"/>
        <v>0.86465916841454771</v>
      </c>
      <c r="AM192" s="5">
        <f t="shared" si="282"/>
        <v>0.80840693833782495</v>
      </c>
      <c r="AN192" s="5">
        <f t="shared" si="282"/>
        <v>-0.33931905878834812</v>
      </c>
      <c r="AO192" s="5">
        <f t="shared" si="281"/>
        <v>-0.37952706574300521</v>
      </c>
      <c r="AP192" s="5">
        <f t="shared" si="281"/>
        <v>0.38686854631376377</v>
      </c>
      <c r="AQ192" s="5">
        <f t="shared" si="281"/>
        <v>-0.27324924291963271</v>
      </c>
      <c r="AR192" s="5">
        <f t="shared" si="281"/>
        <v>0.50416855083557266</v>
      </c>
      <c r="AS192" s="5">
        <f t="shared" si="284"/>
        <v>-0.56938482213861619</v>
      </c>
      <c r="AV192" s="2">
        <f t="shared" si="203"/>
        <v>63.417462031546272</v>
      </c>
      <c r="AW192" s="2">
        <f t="shared" si="204"/>
        <v>66.657250099837285</v>
      </c>
      <c r="AX192" s="2">
        <f t="shared" si="205"/>
        <v>68.329787997913527</v>
      </c>
      <c r="AY192" s="2">
        <f t="shared" si="206"/>
        <v>69.864334687533656</v>
      </c>
      <c r="AZ192" s="2">
        <f t="shared" si="207"/>
        <v>72.714268923706939</v>
      </c>
      <c r="BA192" s="2">
        <f t="shared" si="208"/>
        <v>74.135340831565088</v>
      </c>
      <c r="BB192" s="2">
        <f t="shared" si="209"/>
        <v>75.024592998429895</v>
      </c>
      <c r="BC192" s="2">
        <f t="shared" si="210"/>
        <v>72.824319020577761</v>
      </c>
      <c r="BD192" s="2">
        <f t="shared" si="211"/>
        <v>70.22752702205122</v>
      </c>
      <c r="BE192" s="2">
        <f t="shared" si="212"/>
        <v>66.007131398004432</v>
      </c>
      <c r="BF192" s="2">
        <f t="shared" si="213"/>
        <v>60.940249104877047</v>
      </c>
      <c r="BG192" s="2">
        <f t="shared" si="214"/>
        <v>54.43682866616097</v>
      </c>
      <c r="BH192" s="2">
        <f t="shared" si="215"/>
        <v>45.922276825491764</v>
      </c>
      <c r="BK192" s="2" t="str">
        <f t="shared" si="216"/>
        <v/>
      </c>
      <c r="BL192" s="2" t="str">
        <f t="shared" si="217"/>
        <v/>
      </c>
      <c r="BM192" s="2" t="str">
        <f t="shared" si="218"/>
        <v/>
      </c>
      <c r="BN192" s="2" t="str">
        <f t="shared" si="219"/>
        <v/>
      </c>
      <c r="BO192" s="2" t="str">
        <f t="shared" si="220"/>
        <v/>
      </c>
      <c r="BP192" s="2" t="str">
        <f t="shared" si="221"/>
        <v/>
      </c>
      <c r="BQ192" s="2" t="str">
        <f t="shared" si="222"/>
        <v/>
      </c>
      <c r="BR192" s="2" t="str">
        <f t="shared" si="223"/>
        <v/>
      </c>
      <c r="BS192" s="2" t="str">
        <f t="shared" si="224"/>
        <v/>
      </c>
      <c r="BT192" s="2" t="str">
        <f t="shared" si="225"/>
        <v/>
      </c>
      <c r="BU192" s="2" t="str">
        <f t="shared" si="226"/>
        <v/>
      </c>
      <c r="BV192" s="2" t="str">
        <f t="shared" si="227"/>
        <v/>
      </c>
      <c r="BW192" s="2" t="str">
        <f t="shared" si="228"/>
        <v/>
      </c>
      <c r="BZ192" s="2">
        <f t="shared" si="229"/>
        <v>63.773000000000003</v>
      </c>
      <c r="CA192" s="2">
        <f t="shared" si="230"/>
        <v>66.197000000000003</v>
      </c>
      <c r="CB192" s="2">
        <f t="shared" si="231"/>
        <v>67.575999999999993</v>
      </c>
      <c r="CC192" s="2">
        <f t="shared" si="232"/>
        <v>68.802999999999997</v>
      </c>
      <c r="CD192" s="2">
        <f t="shared" si="233"/>
        <v>72.53</v>
      </c>
      <c r="CE192" s="2">
        <f t="shared" si="234"/>
        <v>75</v>
      </c>
      <c r="CF192" s="2">
        <f t="shared" si="235"/>
        <v>75.832999999999998</v>
      </c>
      <c r="CG192" s="2">
        <f t="shared" si="236"/>
        <v>72.484999999999999</v>
      </c>
      <c r="CH192" s="2">
        <f t="shared" si="237"/>
        <v>69.847999999999999</v>
      </c>
      <c r="CI192" s="2">
        <f t="shared" si="238"/>
        <v>66.394000000000005</v>
      </c>
      <c r="CJ192" s="2">
        <f t="shared" si="239"/>
        <v>60.667000000000002</v>
      </c>
      <c r="CK192" s="2">
        <f t="shared" si="240"/>
        <v>54.941000000000003</v>
      </c>
      <c r="CL192" s="2">
        <f t="shared" si="241"/>
        <v>45.352899999999998</v>
      </c>
      <c r="CO192" s="2">
        <f t="shared" si="242"/>
        <v>71.573817903855328</v>
      </c>
      <c r="CP192" s="2">
        <f t="shared" si="243"/>
        <v>70.159518031978649</v>
      </c>
      <c r="CQ192" s="2">
        <f t="shared" si="244"/>
        <v>72.871504060251269</v>
      </c>
      <c r="CR192" s="2">
        <f t="shared" si="245"/>
        <v>73.574798235866893</v>
      </c>
      <c r="CS192" s="2">
        <f t="shared" si="246"/>
        <v>76.912548594859686</v>
      </c>
      <c r="CT192" s="2">
        <f t="shared" si="247"/>
        <v>81.407812104401444</v>
      </c>
      <c r="CU192" s="2">
        <f t="shared" si="248"/>
        <v>82.109003073289671</v>
      </c>
      <c r="CV192" s="2">
        <f t="shared" si="249"/>
        <v>81.567638137197179</v>
      </c>
      <c r="CW192" s="2">
        <f t="shared" si="250"/>
        <v>77.772955861353722</v>
      </c>
      <c r="CX192" s="2">
        <f t="shared" si="251"/>
        <v>73.621099600969899</v>
      </c>
      <c r="CY192" s="2">
        <f t="shared" si="252"/>
        <v>68.498448405431802</v>
      </c>
      <c r="CZ192" s="2">
        <f t="shared" si="253"/>
        <v>60.643770459883335</v>
      </c>
      <c r="DA192" s="2">
        <f t="shared" si="254"/>
        <v>49.670234611685174</v>
      </c>
      <c r="DD192" s="2">
        <f t="shared" si="255"/>
        <v>63.413950319305293</v>
      </c>
      <c r="DE192" s="2">
        <f t="shared" si="256"/>
        <v>66.655799023265004</v>
      </c>
      <c r="DF192" s="2">
        <f t="shared" si="257"/>
        <v>68.328148147227608</v>
      </c>
      <c r="DG192" s="2">
        <f t="shared" si="258"/>
        <v>69.862967731776422</v>
      </c>
      <c r="DH192" s="2">
        <f t="shared" si="259"/>
        <v>72.712842700758856</v>
      </c>
      <c r="DI192" s="2">
        <f t="shared" si="260"/>
        <v>74.133031695895895</v>
      </c>
      <c r="DJ192" s="2">
        <f t="shared" si="261"/>
        <v>75.021503759218433</v>
      </c>
      <c r="DK192" s="2">
        <f t="shared" si="262"/>
        <v>72.820704290075327</v>
      </c>
      <c r="DL192" s="2">
        <f t="shared" si="263"/>
        <v>70.224438847752651</v>
      </c>
      <c r="DM192" s="2">
        <f t="shared" si="264"/>
        <v>66.004238400391202</v>
      </c>
      <c r="DN192" s="2">
        <f t="shared" si="265"/>
        <v>60.937473016665422</v>
      </c>
      <c r="DO192" s="2">
        <f t="shared" si="266"/>
        <v>54.434269005240907</v>
      </c>
      <c r="DP192" s="2">
        <f t="shared" si="267"/>
        <v>45.920730511424928</v>
      </c>
      <c r="DS192" s="2">
        <f t="shared" si="268"/>
        <v>0.99956963612404415</v>
      </c>
      <c r="DT192" s="2">
        <f t="shared" si="269"/>
        <v>0.99958584676206552</v>
      </c>
      <c r="DU192" s="2">
        <f t="shared" si="270"/>
        <v>0.99963906620627729</v>
      </c>
      <c r="DV192" s="2">
        <f t="shared" si="271"/>
        <v>0.99963173001684158</v>
      </c>
      <c r="DW192" s="2">
        <f t="shared" si="272"/>
        <v>0.99966039932698969</v>
      </c>
      <c r="DX192" s="2">
        <f t="shared" si="273"/>
        <v>0.99968258345413463</v>
      </c>
      <c r="DY192" s="2">
        <f t="shared" si="274"/>
        <v>0.99956412846413556</v>
      </c>
      <c r="DZ192" s="2">
        <f t="shared" si="275"/>
        <v>0.99958674313015161</v>
      </c>
      <c r="EA192" s="2">
        <f t="shared" si="276"/>
        <v>0.99959088993334677</v>
      </c>
      <c r="EB192" s="2">
        <f t="shared" si="277"/>
        <v>0.9996201850687515</v>
      </c>
      <c r="EC192" s="2">
        <f t="shared" si="278"/>
        <v>0.99963283993547236</v>
      </c>
      <c r="ED192" s="2">
        <f t="shared" si="279"/>
        <v>0.99958778318376129</v>
      </c>
      <c r="EE192" s="2">
        <f t="shared" si="280"/>
        <v>0.99958759504577332</v>
      </c>
    </row>
    <row r="193" spans="2:137" x14ac:dyDescent="0.25">
      <c r="B193" s="2">
        <v>187</v>
      </c>
      <c r="C193">
        <v>62.878999999999998</v>
      </c>
      <c r="D193">
        <v>66.772999999999996</v>
      </c>
      <c r="E193">
        <v>67.817999999999998</v>
      </c>
      <c r="F193">
        <v>70.332999999999998</v>
      </c>
      <c r="G193">
        <v>72.620999999999995</v>
      </c>
      <c r="H193">
        <v>73.682000000000002</v>
      </c>
      <c r="I193">
        <v>75.302999999999997</v>
      </c>
      <c r="J193">
        <v>71.561000000000007</v>
      </c>
      <c r="K193">
        <v>69.938999999999993</v>
      </c>
      <c r="L193">
        <v>64.167000000000002</v>
      </c>
      <c r="M193">
        <v>60.591000000000001</v>
      </c>
      <c r="N193">
        <v>54.588000000000001</v>
      </c>
      <c r="O193">
        <v>45.382399999999997</v>
      </c>
      <c r="R193" s="5">
        <f t="shared" si="190"/>
        <v>63.339777711480963</v>
      </c>
      <c r="S193" s="5">
        <f t="shared" si="191"/>
        <v>66.60731641694484</v>
      </c>
      <c r="T193" s="5">
        <f t="shared" si="192"/>
        <v>68.275275215116821</v>
      </c>
      <c r="U193" s="5">
        <f t="shared" si="193"/>
        <v>69.825614511745059</v>
      </c>
      <c r="V193" s="5">
        <f t="shared" si="194"/>
        <v>72.685475157027483</v>
      </c>
      <c r="W193" s="5">
        <f t="shared" si="195"/>
        <v>74.094261701221399</v>
      </c>
      <c r="X193" s="5">
        <f t="shared" si="196"/>
        <v>74.980669341262185</v>
      </c>
      <c r="Y193" s="5">
        <f t="shared" si="197"/>
        <v>72.764365440156581</v>
      </c>
      <c r="Z193" s="5">
        <f t="shared" si="198"/>
        <v>70.169924753968786</v>
      </c>
      <c r="AA193" s="5">
        <f t="shared" si="199"/>
        <v>65.950212148142583</v>
      </c>
      <c r="AB193" s="5">
        <f t="shared" si="200"/>
        <v>60.889418911108507</v>
      </c>
      <c r="AC193" s="5">
        <f t="shared" si="201"/>
        <v>54.393308971161602</v>
      </c>
      <c r="AD193" s="5">
        <f t="shared" si="202"/>
        <v>45.899195733298008</v>
      </c>
      <c r="AE193" s="5"/>
      <c r="AG193" s="5">
        <f t="shared" si="283"/>
        <v>-0.46077771148096502</v>
      </c>
      <c r="AH193" s="5">
        <f t="shared" si="283"/>
        <v>0.16568358305515574</v>
      </c>
      <c r="AI193" s="5">
        <f t="shared" si="283"/>
        <v>-0.45727521511682312</v>
      </c>
      <c r="AJ193" s="5">
        <f t="shared" si="283"/>
        <v>0.50738548825493979</v>
      </c>
      <c r="AK193" s="5">
        <f t="shared" si="282"/>
        <v>-6.4475157027487739E-2</v>
      </c>
      <c r="AL193" s="5">
        <f t="shared" si="282"/>
        <v>-0.41226170122139649</v>
      </c>
      <c r="AM193" s="5">
        <f t="shared" si="282"/>
        <v>0.32233065873781186</v>
      </c>
      <c r="AN193" s="5">
        <f t="shared" si="282"/>
        <v>-1.2033654401565741</v>
      </c>
      <c r="AO193" s="5">
        <f t="shared" si="281"/>
        <v>-0.23092475396879308</v>
      </c>
      <c r="AP193" s="5">
        <f t="shared" si="281"/>
        <v>-1.7832121481425816</v>
      </c>
      <c r="AQ193" s="5">
        <f t="shared" si="281"/>
        <v>-0.29841891110850582</v>
      </c>
      <c r="AR193" s="5">
        <f t="shared" si="281"/>
        <v>0.19469102883839895</v>
      </c>
      <c r="AS193" s="5">
        <f t="shared" si="284"/>
        <v>-0.51679573329801087</v>
      </c>
      <c r="AV193" s="2">
        <f t="shared" si="203"/>
        <v>63.339777711480764</v>
      </c>
      <c r="AW193" s="2">
        <f t="shared" si="204"/>
        <v>66.607316386577168</v>
      </c>
      <c r="AX193" s="2">
        <f t="shared" si="205"/>
        <v>68.275275210184546</v>
      </c>
      <c r="AY193" s="2">
        <f t="shared" si="206"/>
        <v>69.825614507828504</v>
      </c>
      <c r="AZ193" s="2">
        <f t="shared" si="207"/>
        <v>72.685475156774359</v>
      </c>
      <c r="BA193" s="2">
        <f t="shared" si="208"/>
        <v>74.09426170121678</v>
      </c>
      <c r="BB193" s="2">
        <f t="shared" si="209"/>
        <v>74.980669322479898</v>
      </c>
      <c r="BC193" s="2">
        <f t="shared" si="210"/>
        <v>72.764365429088301</v>
      </c>
      <c r="BD193" s="2">
        <f t="shared" si="211"/>
        <v>70.169924741329226</v>
      </c>
      <c r="BE193" s="2">
        <f t="shared" si="212"/>
        <v>65.950212131824514</v>
      </c>
      <c r="BF193" s="2">
        <f t="shared" si="213"/>
        <v>60.889418868931486</v>
      </c>
      <c r="BG193" s="2">
        <f t="shared" si="214"/>
        <v>54.393308016406245</v>
      </c>
      <c r="BH193" s="2">
        <f t="shared" si="215"/>
        <v>45.899192844668363</v>
      </c>
      <c r="BK193" s="2" t="str">
        <f t="shared" si="216"/>
        <v/>
      </c>
      <c r="BL193" s="2" t="str">
        <f t="shared" si="217"/>
        <v/>
      </c>
      <c r="BM193" s="2" t="str">
        <f t="shared" si="218"/>
        <v/>
      </c>
      <c r="BN193" s="2" t="str">
        <f t="shared" si="219"/>
        <v/>
      </c>
      <c r="BO193" s="2" t="str">
        <f t="shared" si="220"/>
        <v/>
      </c>
      <c r="BP193" s="2" t="str">
        <f t="shared" si="221"/>
        <v/>
      </c>
      <c r="BQ193" s="2" t="str">
        <f t="shared" si="222"/>
        <v/>
      </c>
      <c r="BR193" s="2" t="str">
        <f t="shared" si="223"/>
        <v/>
      </c>
      <c r="BS193" s="2" t="str">
        <f t="shared" si="224"/>
        <v/>
      </c>
      <c r="BT193" s="2" t="str">
        <f t="shared" si="225"/>
        <v/>
      </c>
      <c r="BU193" s="2" t="str">
        <f t="shared" si="226"/>
        <v/>
      </c>
      <c r="BV193" s="2" t="str">
        <f t="shared" si="227"/>
        <v/>
      </c>
      <c r="BW193" s="2" t="str">
        <f t="shared" si="228"/>
        <v/>
      </c>
      <c r="BZ193" s="2">
        <f t="shared" si="229"/>
        <v>62.878999999999998</v>
      </c>
      <c r="CA193" s="2">
        <f t="shared" si="230"/>
        <v>66.772999999999996</v>
      </c>
      <c r="CB193" s="2">
        <f t="shared" si="231"/>
        <v>67.817999999999998</v>
      </c>
      <c r="CC193" s="2">
        <f t="shared" si="232"/>
        <v>70.332999999999998</v>
      </c>
      <c r="CD193" s="2">
        <f t="shared" si="233"/>
        <v>72.620999999999995</v>
      </c>
      <c r="CE193" s="2">
        <f t="shared" si="234"/>
        <v>73.682000000000002</v>
      </c>
      <c r="CF193" s="2">
        <f t="shared" si="235"/>
        <v>75.302999999999997</v>
      </c>
      <c r="CG193" s="2">
        <f t="shared" si="236"/>
        <v>71.561000000000007</v>
      </c>
      <c r="CH193" s="2">
        <f t="shared" si="237"/>
        <v>69.938999999999993</v>
      </c>
      <c r="CI193" s="2">
        <f t="shared" si="238"/>
        <v>64.167000000000002</v>
      </c>
      <c r="CJ193" s="2">
        <f t="shared" si="239"/>
        <v>60.591000000000001</v>
      </c>
      <c r="CK193" s="2">
        <f t="shared" si="240"/>
        <v>54.588000000000001</v>
      </c>
      <c r="CL193" s="2">
        <f t="shared" si="241"/>
        <v>45.382399999999997</v>
      </c>
      <c r="CO193" s="2">
        <f t="shared" si="242"/>
        <v>71.582578625995865</v>
      </c>
      <c r="CP193" s="2">
        <f t="shared" si="243"/>
        <v>70.142605033259883</v>
      </c>
      <c r="CQ193" s="2">
        <f t="shared" si="244"/>
        <v>72.863190582006609</v>
      </c>
      <c r="CR193" s="2">
        <f t="shared" si="245"/>
        <v>73.571127905378319</v>
      </c>
      <c r="CS193" s="2">
        <f t="shared" si="246"/>
        <v>76.924348420399369</v>
      </c>
      <c r="CT193" s="2">
        <f t="shared" si="247"/>
        <v>81.44051804401704</v>
      </c>
      <c r="CU193" s="2">
        <f t="shared" si="248"/>
        <v>82.141339555447772</v>
      </c>
      <c r="CV193" s="2">
        <f t="shared" si="249"/>
        <v>81.599220916567674</v>
      </c>
      <c r="CW193" s="2">
        <f t="shared" si="250"/>
        <v>77.794195758990881</v>
      </c>
      <c r="CX193" s="2">
        <f t="shared" si="251"/>
        <v>73.64327297859748</v>
      </c>
      <c r="CY193" s="2">
        <f t="shared" si="252"/>
        <v>68.527070389364752</v>
      </c>
      <c r="CZ193" s="2">
        <f t="shared" si="253"/>
        <v>60.667498449296339</v>
      </c>
      <c r="DA193" s="2">
        <f t="shared" si="254"/>
        <v>49.685908369373934</v>
      </c>
      <c r="DD193" s="2">
        <f t="shared" si="255"/>
        <v>63.336541047865815</v>
      </c>
      <c r="DE193" s="2">
        <f t="shared" si="256"/>
        <v>66.605980511518794</v>
      </c>
      <c r="DF193" s="2">
        <f t="shared" si="257"/>
        <v>68.27376443541084</v>
      </c>
      <c r="DG193" s="2">
        <f t="shared" si="258"/>
        <v>69.82435605296385</v>
      </c>
      <c r="DH193" s="2">
        <f t="shared" si="259"/>
        <v>72.684161849088298</v>
      </c>
      <c r="DI193" s="2">
        <f t="shared" si="260"/>
        <v>74.092134377831869</v>
      </c>
      <c r="DJ193" s="2">
        <f t="shared" si="261"/>
        <v>74.977821574709623</v>
      </c>
      <c r="DK193" s="2">
        <f t="shared" si="262"/>
        <v>72.76103424184852</v>
      </c>
      <c r="DL193" s="2">
        <f t="shared" si="263"/>
        <v>70.167078863828252</v>
      </c>
      <c r="DM193" s="2">
        <f t="shared" si="264"/>
        <v>65.947546278910366</v>
      </c>
      <c r="DN193" s="2">
        <f t="shared" si="265"/>
        <v>60.886860431729275</v>
      </c>
      <c r="DO193" s="2">
        <f t="shared" si="266"/>
        <v>54.390948285605504</v>
      </c>
      <c r="DP193" s="2">
        <f t="shared" si="267"/>
        <v>45.897768005989157</v>
      </c>
      <c r="DS193" s="2">
        <f t="shared" si="268"/>
        <v>0.99960748861689275</v>
      </c>
      <c r="DT193" s="2">
        <f t="shared" si="269"/>
        <v>0.99962227399313763</v>
      </c>
      <c r="DU193" s="2">
        <f t="shared" si="270"/>
        <v>0.99967081401346036</v>
      </c>
      <c r="DV193" s="2">
        <f t="shared" si="271"/>
        <v>0.99966412289986695</v>
      </c>
      <c r="DW193" s="2">
        <f t="shared" si="272"/>
        <v>0.99969027125010212</v>
      </c>
      <c r="DX193" s="2">
        <f t="shared" si="273"/>
        <v>0.99971050458420008</v>
      </c>
      <c r="DY193" s="2">
        <f t="shared" si="274"/>
        <v>0.9996024651884815</v>
      </c>
      <c r="DZ193" s="2">
        <f t="shared" si="275"/>
        <v>0.99962309155006779</v>
      </c>
      <c r="EA193" s="2">
        <f t="shared" si="276"/>
        <v>0.99962687375320336</v>
      </c>
      <c r="EB193" s="2">
        <f t="shared" si="277"/>
        <v>0.99965359308897284</v>
      </c>
      <c r="EC193" s="2">
        <f t="shared" si="278"/>
        <v>0.99966513522319522</v>
      </c>
      <c r="ED193" s="2">
        <f t="shared" si="279"/>
        <v>0.99962404015913209</v>
      </c>
      <c r="EE193" s="2">
        <f t="shared" si="280"/>
        <v>0.99962386856279739</v>
      </c>
    </row>
    <row r="194" spans="2:137" x14ac:dyDescent="0.25">
      <c r="B194" s="2">
        <v>188</v>
      </c>
      <c r="C194">
        <v>64.454999999999998</v>
      </c>
      <c r="D194">
        <v>66.697000000000003</v>
      </c>
      <c r="E194">
        <v>68.409000000000006</v>
      </c>
      <c r="F194">
        <v>69.742000000000004</v>
      </c>
      <c r="G194">
        <v>73.317999999999998</v>
      </c>
      <c r="H194">
        <v>74.347999999999999</v>
      </c>
      <c r="I194">
        <v>74.090999999999994</v>
      </c>
      <c r="J194">
        <v>72.379000000000005</v>
      </c>
      <c r="K194">
        <v>69.909000000000006</v>
      </c>
      <c r="L194">
        <v>66.120999999999995</v>
      </c>
      <c r="M194">
        <v>61.076000000000001</v>
      </c>
      <c r="N194">
        <v>54.029000000000003</v>
      </c>
      <c r="O194">
        <v>45.823500000000003</v>
      </c>
      <c r="R194" s="5">
        <f t="shared" si="190"/>
        <v>63.262114598415643</v>
      </c>
      <c r="S194" s="5">
        <f t="shared" si="191"/>
        <v>66.557391718584711</v>
      </c>
      <c r="T194" s="5">
        <f t="shared" si="192"/>
        <v>68.220772439571221</v>
      </c>
      <c r="U194" s="5">
        <f t="shared" si="193"/>
        <v>69.786902837328313</v>
      </c>
      <c r="V194" s="5">
        <f t="shared" si="194"/>
        <v>72.656690216099804</v>
      </c>
      <c r="W194" s="5">
        <f t="shared" si="195"/>
        <v>74.0531966846209</v>
      </c>
      <c r="X194" s="5">
        <f t="shared" si="196"/>
        <v>74.936764225238079</v>
      </c>
      <c r="Y194" s="5">
        <f t="shared" si="197"/>
        <v>72.704433745037463</v>
      </c>
      <c r="Z194" s="5">
        <f t="shared" si="198"/>
        <v>70.11234118780034</v>
      </c>
      <c r="AA194" s="5">
        <f t="shared" si="199"/>
        <v>65.893310439378453</v>
      </c>
      <c r="AB194" s="5">
        <f t="shared" si="200"/>
        <v>60.838605449379365</v>
      </c>
      <c r="AC194" s="5">
        <f t="shared" si="201"/>
        <v>54.349803043025311</v>
      </c>
      <c r="AD194" s="5">
        <f t="shared" si="202"/>
        <v>45.87611927134806</v>
      </c>
      <c r="AE194" s="5"/>
      <c r="AG194" s="5">
        <f t="shared" si="283"/>
        <v>1.1928854015843555</v>
      </c>
      <c r="AH194" s="5">
        <f t="shared" si="283"/>
        <v>0.13960828141529191</v>
      </c>
      <c r="AI194" s="5">
        <f t="shared" si="283"/>
        <v>0.18822756042878552</v>
      </c>
      <c r="AJ194" s="5">
        <f t="shared" si="283"/>
        <v>-4.4902837328308465E-2</v>
      </c>
      <c r="AK194" s="5">
        <f t="shared" si="282"/>
        <v>0.66130978390019379</v>
      </c>
      <c r="AL194" s="5">
        <f t="shared" si="282"/>
        <v>0.29480331537909876</v>
      </c>
      <c r="AM194" s="5">
        <f t="shared" si="282"/>
        <v>-0.84576422523808503</v>
      </c>
      <c r="AN194" s="5">
        <f t="shared" si="282"/>
        <v>-0.32543374503745781</v>
      </c>
      <c r="AO194" s="5">
        <f t="shared" si="281"/>
        <v>-0.2033411878003335</v>
      </c>
      <c r="AP194" s="5">
        <f t="shared" si="281"/>
        <v>0.22768956062154189</v>
      </c>
      <c r="AQ194" s="5">
        <f t="shared" si="281"/>
        <v>0.23739455062063541</v>
      </c>
      <c r="AR194" s="5">
        <f t="shared" si="281"/>
        <v>-0.32080304302530749</v>
      </c>
      <c r="AS194" s="5">
        <f t="shared" si="284"/>
        <v>-5.2619271348056884E-2</v>
      </c>
      <c r="AV194" s="2">
        <f t="shared" si="203"/>
        <v>63.262114598415572</v>
      </c>
      <c r="AW194" s="2">
        <f t="shared" si="204"/>
        <v>66.557391708803365</v>
      </c>
      <c r="AX194" s="2">
        <f t="shared" si="205"/>
        <v>68.220772438134503</v>
      </c>
      <c r="AY194" s="2">
        <f t="shared" si="206"/>
        <v>69.786902836223433</v>
      </c>
      <c r="AZ194" s="2">
        <f t="shared" si="207"/>
        <v>72.656690216036267</v>
      </c>
      <c r="BA194" s="2">
        <f t="shared" si="208"/>
        <v>74.053196684619891</v>
      </c>
      <c r="BB194" s="2">
        <f t="shared" si="209"/>
        <v>74.936764219876395</v>
      </c>
      <c r="BC194" s="2">
        <f t="shared" si="210"/>
        <v>72.704433741956336</v>
      </c>
      <c r="BD194" s="2">
        <f t="shared" si="211"/>
        <v>70.112341184286251</v>
      </c>
      <c r="BE194" s="2">
        <f t="shared" si="212"/>
        <v>65.893310434780133</v>
      </c>
      <c r="BF194" s="2">
        <f t="shared" si="213"/>
        <v>60.838605436980096</v>
      </c>
      <c r="BG194" s="2">
        <f t="shared" si="214"/>
        <v>54.34980272761802</v>
      </c>
      <c r="BH194" s="2">
        <f t="shared" si="215"/>
        <v>45.876118265946914</v>
      </c>
      <c r="BK194" s="2" t="str">
        <f t="shared" si="216"/>
        <v/>
      </c>
      <c r="BL194" s="2" t="str">
        <f t="shared" si="217"/>
        <v/>
      </c>
      <c r="BM194" s="2" t="str">
        <f t="shared" si="218"/>
        <v/>
      </c>
      <c r="BN194" s="2" t="str">
        <f t="shared" si="219"/>
        <v/>
      </c>
      <c r="BO194" s="2" t="str">
        <f t="shared" si="220"/>
        <v/>
      </c>
      <c r="BP194" s="2" t="str">
        <f t="shared" si="221"/>
        <v/>
      </c>
      <c r="BQ194" s="2" t="str">
        <f t="shared" si="222"/>
        <v/>
      </c>
      <c r="BR194" s="2" t="str">
        <f t="shared" si="223"/>
        <v/>
      </c>
      <c r="BS194" s="2" t="str">
        <f t="shared" si="224"/>
        <v/>
      </c>
      <c r="BT194" s="2" t="str">
        <f t="shared" si="225"/>
        <v/>
      </c>
      <c r="BU194" s="2" t="str">
        <f t="shared" si="226"/>
        <v/>
      </c>
      <c r="BV194" s="2" t="str">
        <f t="shared" si="227"/>
        <v/>
      </c>
      <c r="BW194" s="2" t="str">
        <f t="shared" si="228"/>
        <v/>
      </c>
      <c r="BZ194" s="2">
        <f t="shared" si="229"/>
        <v>64.454999999999998</v>
      </c>
      <c r="CA194" s="2">
        <f t="shared" si="230"/>
        <v>66.697000000000003</v>
      </c>
      <c r="CB194" s="2">
        <f t="shared" si="231"/>
        <v>68.409000000000006</v>
      </c>
      <c r="CC194" s="2">
        <f t="shared" si="232"/>
        <v>69.742000000000004</v>
      </c>
      <c r="CD194" s="2">
        <f t="shared" si="233"/>
        <v>73.317999999999998</v>
      </c>
      <c r="CE194" s="2">
        <f t="shared" si="234"/>
        <v>74.347999999999999</v>
      </c>
      <c r="CF194" s="2">
        <f t="shared" si="235"/>
        <v>74.090999999999994</v>
      </c>
      <c r="CG194" s="2">
        <f t="shared" si="236"/>
        <v>72.379000000000005</v>
      </c>
      <c r="CH194" s="2">
        <f t="shared" si="237"/>
        <v>69.909000000000006</v>
      </c>
      <c r="CI194" s="2">
        <f t="shared" si="238"/>
        <v>66.120999999999995</v>
      </c>
      <c r="CJ194" s="2">
        <f t="shared" si="239"/>
        <v>61.076000000000001</v>
      </c>
      <c r="CK194" s="2">
        <f t="shared" si="240"/>
        <v>54.029000000000003</v>
      </c>
      <c r="CL194" s="2">
        <f t="shared" si="241"/>
        <v>45.823500000000003</v>
      </c>
      <c r="CO194" s="2">
        <f t="shared" si="242"/>
        <v>71.591339348136415</v>
      </c>
      <c r="CP194" s="2">
        <f t="shared" si="243"/>
        <v>70.125692034541117</v>
      </c>
      <c r="CQ194" s="2">
        <f t="shared" si="244"/>
        <v>72.85487710376195</v>
      </c>
      <c r="CR194" s="2">
        <f t="shared" si="245"/>
        <v>73.567457574889744</v>
      </c>
      <c r="CS194" s="2">
        <f t="shared" si="246"/>
        <v>76.936148245939037</v>
      </c>
      <c r="CT194" s="2">
        <f t="shared" si="247"/>
        <v>81.473223983632636</v>
      </c>
      <c r="CU194" s="2">
        <f t="shared" si="248"/>
        <v>82.173676037605873</v>
      </c>
      <c r="CV194" s="2">
        <f t="shared" si="249"/>
        <v>81.630803695938184</v>
      </c>
      <c r="CW194" s="2">
        <f t="shared" si="250"/>
        <v>77.815435656628054</v>
      </c>
      <c r="CX194" s="2">
        <f t="shared" si="251"/>
        <v>73.665446356225061</v>
      </c>
      <c r="CY194" s="2">
        <f t="shared" si="252"/>
        <v>68.555692373297703</v>
      </c>
      <c r="CZ194" s="2">
        <f t="shared" si="253"/>
        <v>60.691226438709343</v>
      </c>
      <c r="DA194" s="2">
        <f t="shared" si="254"/>
        <v>49.701582127062686</v>
      </c>
      <c r="DD194" s="2">
        <f t="shared" si="255"/>
        <v>63.259131776426344</v>
      </c>
      <c r="DE194" s="2">
        <f t="shared" si="256"/>
        <v>66.55616199977257</v>
      </c>
      <c r="DF194" s="2">
        <f t="shared" si="257"/>
        <v>68.219380723594071</v>
      </c>
      <c r="DG194" s="2">
        <f t="shared" si="258"/>
        <v>69.785744374151292</v>
      </c>
      <c r="DH194" s="2">
        <f t="shared" si="259"/>
        <v>72.655480997417754</v>
      </c>
      <c r="DI194" s="2">
        <f t="shared" si="260"/>
        <v>74.051237059767843</v>
      </c>
      <c r="DJ194" s="2">
        <f t="shared" si="261"/>
        <v>74.934139390200826</v>
      </c>
      <c r="DK194" s="2">
        <f t="shared" si="262"/>
        <v>72.7013641936217</v>
      </c>
      <c r="DL194" s="2">
        <f t="shared" si="263"/>
        <v>70.109718879903866</v>
      </c>
      <c r="DM194" s="2">
        <f t="shared" si="264"/>
        <v>65.89085415742953</v>
      </c>
      <c r="DN194" s="2">
        <f t="shared" si="265"/>
        <v>60.836247846793135</v>
      </c>
      <c r="DO194" s="2">
        <f t="shared" si="266"/>
        <v>54.3476275659701</v>
      </c>
      <c r="DP194" s="2">
        <f t="shared" si="267"/>
        <v>45.874805500553393</v>
      </c>
      <c r="DS194" s="2">
        <f t="shared" si="268"/>
        <v>0.99964201300032907</v>
      </c>
      <c r="DT194" s="2">
        <f t="shared" si="269"/>
        <v>0.99965549833764844</v>
      </c>
      <c r="DU194" s="2">
        <f t="shared" si="270"/>
        <v>0.99969977011601363</v>
      </c>
      <c r="DV194" s="2">
        <f t="shared" si="271"/>
        <v>0.99969366739077292</v>
      </c>
      <c r="DW194" s="2">
        <f t="shared" si="272"/>
        <v>0.99971751632436956</v>
      </c>
      <c r="DX194" s="2">
        <f t="shared" si="273"/>
        <v>0.99973597031736139</v>
      </c>
      <c r="DY194" s="2">
        <f t="shared" si="274"/>
        <v>0.99963743126067095</v>
      </c>
      <c r="DZ194" s="2">
        <f t="shared" si="275"/>
        <v>0.99965624400794206</v>
      </c>
      <c r="EA194" s="2">
        <f t="shared" si="276"/>
        <v>0.99965969364585316</v>
      </c>
      <c r="EB194" s="2">
        <f t="shared" si="277"/>
        <v>0.99968406351255445</v>
      </c>
      <c r="EC194" s="2">
        <f t="shared" si="278"/>
        <v>0.99969459069511213</v>
      </c>
      <c r="ED194" s="2">
        <f t="shared" si="279"/>
        <v>0.99965710920700457</v>
      </c>
      <c r="EE194" s="2">
        <f t="shared" si="280"/>
        <v>0.9996569526989304</v>
      </c>
    </row>
    <row r="195" spans="2:137" x14ac:dyDescent="0.25">
      <c r="B195" s="2">
        <v>189</v>
      </c>
      <c r="C195">
        <v>62.652000000000001</v>
      </c>
      <c r="D195">
        <v>66.484999999999999</v>
      </c>
      <c r="E195">
        <v>68.772999999999996</v>
      </c>
      <c r="F195">
        <v>69.090999999999994</v>
      </c>
      <c r="G195">
        <v>72.409000000000006</v>
      </c>
      <c r="H195">
        <v>74.197000000000003</v>
      </c>
      <c r="I195">
        <v>74.515000000000001</v>
      </c>
      <c r="J195">
        <v>72.394000000000005</v>
      </c>
      <c r="K195">
        <v>69.787999999999997</v>
      </c>
      <c r="L195">
        <v>65.667000000000002</v>
      </c>
      <c r="M195">
        <v>60.939</v>
      </c>
      <c r="N195">
        <v>54.896999999999998</v>
      </c>
      <c r="O195">
        <v>45.367600000000003</v>
      </c>
      <c r="R195" s="5">
        <f t="shared" si="190"/>
        <v>63.184471091021514</v>
      </c>
      <c r="S195" s="5">
        <f t="shared" si="191"/>
        <v>66.507475371893037</v>
      </c>
      <c r="T195" s="5">
        <f t="shared" si="192"/>
        <v>68.166278919414893</v>
      </c>
      <c r="U195" s="5">
        <f t="shared" si="193"/>
        <v>69.74819901621386</v>
      </c>
      <c r="V195" s="5">
        <f t="shared" si="194"/>
        <v>72.627913422883793</v>
      </c>
      <c r="W195" s="5">
        <f t="shared" si="195"/>
        <v>74.012144706254944</v>
      </c>
      <c r="X195" s="5">
        <f t="shared" si="196"/>
        <v>74.892876294288143</v>
      </c>
      <c r="Y195" s="5">
        <f t="shared" si="197"/>
        <v>72.644522301715071</v>
      </c>
      <c r="Z195" s="5">
        <f t="shared" si="198"/>
        <v>70.054774933784884</v>
      </c>
      <c r="AA195" s="5">
        <f t="shared" si="199"/>
        <v>65.836424975778115</v>
      </c>
      <c r="AB195" s="5">
        <f t="shared" si="200"/>
        <v>60.787807541271647</v>
      </c>
      <c r="AC195" s="5">
        <f t="shared" si="201"/>
        <v>54.306311745636464</v>
      </c>
      <c r="AD195" s="5">
        <f t="shared" si="202"/>
        <v>45.853052712913367</v>
      </c>
      <c r="AE195" s="5"/>
      <c r="AG195" s="5">
        <f t="shared" si="283"/>
        <v>-0.53247109102151313</v>
      </c>
      <c r="AH195" s="5">
        <f t="shared" si="283"/>
        <v>-2.2475371893037277E-2</v>
      </c>
      <c r="AI195" s="5">
        <f t="shared" si="283"/>
        <v>0.60672108058510332</v>
      </c>
      <c r="AJ195" s="5">
        <f t="shared" si="283"/>
        <v>-0.65719901621386612</v>
      </c>
      <c r="AK195" s="5">
        <f t="shared" si="282"/>
        <v>-0.21891342288378723</v>
      </c>
      <c r="AL195" s="5">
        <f t="shared" si="282"/>
        <v>0.18485529374505916</v>
      </c>
      <c r="AM195" s="5">
        <f t="shared" si="282"/>
        <v>-0.37787629428814284</v>
      </c>
      <c r="AN195" s="5">
        <f t="shared" si="282"/>
        <v>-0.25052230171506551</v>
      </c>
      <c r="AO195" s="5">
        <f t="shared" si="281"/>
        <v>-0.26677493378488748</v>
      </c>
      <c r="AP195" s="5">
        <f t="shared" si="281"/>
        <v>-0.16942497577811366</v>
      </c>
      <c r="AQ195" s="5">
        <f t="shared" si="281"/>
        <v>0.15119245872835307</v>
      </c>
      <c r="AR195" s="5">
        <f t="shared" si="281"/>
        <v>0.59068825436353478</v>
      </c>
      <c r="AS195" s="5">
        <f t="shared" si="284"/>
        <v>-0.48545271291336434</v>
      </c>
      <c r="AV195" s="2">
        <f t="shared" si="203"/>
        <v>63.184471091021493</v>
      </c>
      <c r="AW195" s="2">
        <f t="shared" si="204"/>
        <v>66.507475368860199</v>
      </c>
      <c r="AX195" s="2">
        <f t="shared" si="205"/>
        <v>68.166278919012228</v>
      </c>
      <c r="AY195" s="2">
        <f t="shared" si="206"/>
        <v>69.748199015914111</v>
      </c>
      <c r="AZ195" s="2">
        <f t="shared" si="207"/>
        <v>72.627913422868474</v>
      </c>
      <c r="BA195" s="2">
        <f t="shared" si="208"/>
        <v>74.01214470625473</v>
      </c>
      <c r="BB195" s="2">
        <f t="shared" si="209"/>
        <v>74.892876292817192</v>
      </c>
      <c r="BC195" s="2">
        <f t="shared" si="210"/>
        <v>72.644522300890799</v>
      </c>
      <c r="BD195" s="2">
        <f t="shared" si="211"/>
        <v>70.054774932845945</v>
      </c>
      <c r="BE195" s="2">
        <f t="shared" si="212"/>
        <v>65.83642497453215</v>
      </c>
      <c r="BF195" s="2">
        <f t="shared" si="213"/>
        <v>60.787807537764337</v>
      </c>
      <c r="BG195" s="2">
        <f t="shared" si="214"/>
        <v>54.30631164530142</v>
      </c>
      <c r="BH195" s="2">
        <f t="shared" si="215"/>
        <v>45.853052375742188</v>
      </c>
      <c r="BK195" s="2" t="str">
        <f t="shared" si="216"/>
        <v/>
      </c>
      <c r="BL195" s="2" t="str">
        <f t="shared" si="217"/>
        <v/>
      </c>
      <c r="BM195" s="2" t="str">
        <f t="shared" si="218"/>
        <v/>
      </c>
      <c r="BN195" s="2" t="str">
        <f t="shared" si="219"/>
        <v/>
      </c>
      <c r="BO195" s="2" t="str">
        <f t="shared" si="220"/>
        <v/>
      </c>
      <c r="BP195" s="2" t="str">
        <f t="shared" si="221"/>
        <v/>
      </c>
      <c r="BQ195" s="2" t="str">
        <f t="shared" si="222"/>
        <v/>
      </c>
      <c r="BR195" s="2" t="str">
        <f t="shared" si="223"/>
        <v/>
      </c>
      <c r="BS195" s="2" t="str">
        <f t="shared" si="224"/>
        <v/>
      </c>
      <c r="BT195" s="2" t="str">
        <f t="shared" si="225"/>
        <v/>
      </c>
      <c r="BU195" s="2" t="str">
        <f t="shared" si="226"/>
        <v/>
      </c>
      <c r="BV195" s="2" t="str">
        <f t="shared" si="227"/>
        <v/>
      </c>
      <c r="BW195" s="2" t="str">
        <f t="shared" si="228"/>
        <v/>
      </c>
      <c r="BZ195" s="2">
        <f t="shared" si="229"/>
        <v>62.652000000000001</v>
      </c>
      <c r="CA195" s="2">
        <f t="shared" si="230"/>
        <v>66.484999999999999</v>
      </c>
      <c r="CB195" s="2">
        <f t="shared" si="231"/>
        <v>68.772999999999996</v>
      </c>
      <c r="CC195" s="2">
        <f t="shared" si="232"/>
        <v>69.090999999999994</v>
      </c>
      <c r="CD195" s="2">
        <f t="shared" si="233"/>
        <v>72.409000000000006</v>
      </c>
      <c r="CE195" s="2">
        <f t="shared" si="234"/>
        <v>74.197000000000003</v>
      </c>
      <c r="CF195" s="2">
        <f t="shared" si="235"/>
        <v>74.515000000000001</v>
      </c>
      <c r="CG195" s="2">
        <f t="shared" si="236"/>
        <v>72.394000000000005</v>
      </c>
      <c r="CH195" s="2">
        <f t="shared" si="237"/>
        <v>69.787999999999997</v>
      </c>
      <c r="CI195" s="2">
        <f t="shared" si="238"/>
        <v>65.667000000000002</v>
      </c>
      <c r="CJ195" s="2">
        <f t="shared" si="239"/>
        <v>60.939</v>
      </c>
      <c r="CK195" s="2">
        <f t="shared" si="240"/>
        <v>54.896999999999998</v>
      </c>
      <c r="CL195" s="2">
        <f t="shared" si="241"/>
        <v>45.367600000000003</v>
      </c>
      <c r="CO195" s="2">
        <f t="shared" si="242"/>
        <v>71.600100070276952</v>
      </c>
      <c r="CP195" s="2">
        <f t="shared" si="243"/>
        <v>70.108779035822351</v>
      </c>
      <c r="CQ195" s="2">
        <f t="shared" si="244"/>
        <v>72.846563625517291</v>
      </c>
      <c r="CR195" s="2">
        <f t="shared" si="245"/>
        <v>73.563787244401169</v>
      </c>
      <c r="CS195" s="2">
        <f t="shared" si="246"/>
        <v>76.94794807147872</v>
      </c>
      <c r="CT195" s="2">
        <f t="shared" si="247"/>
        <v>81.505929923248232</v>
      </c>
      <c r="CU195" s="2">
        <f t="shared" si="248"/>
        <v>82.206012519763974</v>
      </c>
      <c r="CV195" s="2">
        <f t="shared" si="249"/>
        <v>81.662386475308679</v>
      </c>
      <c r="CW195" s="2">
        <f t="shared" si="250"/>
        <v>77.836675554265213</v>
      </c>
      <c r="CX195" s="2">
        <f t="shared" si="251"/>
        <v>73.687619733852642</v>
      </c>
      <c r="CY195" s="2">
        <f t="shared" si="252"/>
        <v>68.584314357230653</v>
      </c>
      <c r="CZ195" s="2">
        <f t="shared" si="253"/>
        <v>60.714954428122347</v>
      </c>
      <c r="DA195" s="2">
        <f t="shared" si="254"/>
        <v>49.717255884751445</v>
      </c>
      <c r="DD195" s="2">
        <f t="shared" si="255"/>
        <v>63.181722504986865</v>
      </c>
      <c r="DE195" s="2">
        <f t="shared" si="256"/>
        <v>66.50634348802636</v>
      </c>
      <c r="DF195" s="2">
        <f t="shared" si="257"/>
        <v>68.164997011777302</v>
      </c>
      <c r="DG195" s="2">
        <f t="shared" si="258"/>
        <v>69.747132695338721</v>
      </c>
      <c r="DH195" s="2">
        <f t="shared" si="259"/>
        <v>72.626800145747211</v>
      </c>
      <c r="DI195" s="2">
        <f t="shared" si="260"/>
        <v>74.010339741703831</v>
      </c>
      <c r="DJ195" s="2">
        <f t="shared" si="261"/>
        <v>74.890457205692016</v>
      </c>
      <c r="DK195" s="2">
        <f t="shared" si="262"/>
        <v>72.641694145394894</v>
      </c>
      <c r="DL195" s="2">
        <f t="shared" si="263"/>
        <v>70.052358895979467</v>
      </c>
      <c r="DM195" s="2">
        <f t="shared" si="264"/>
        <v>65.834162035948694</v>
      </c>
      <c r="DN195" s="2">
        <f t="shared" si="265"/>
        <v>60.785635261856989</v>
      </c>
      <c r="DO195" s="2">
        <f t="shared" si="266"/>
        <v>54.304306846334697</v>
      </c>
      <c r="DP195" s="2">
        <f t="shared" si="267"/>
        <v>45.851842995117622</v>
      </c>
      <c r="DS195" s="2">
        <f t="shared" si="268"/>
        <v>0.99967350169158931</v>
      </c>
      <c r="DT195" s="2">
        <f t="shared" si="269"/>
        <v>0.99968580122563655</v>
      </c>
      <c r="DU195" s="2">
        <f t="shared" si="270"/>
        <v>0.99972617985800594</v>
      </c>
      <c r="DV195" s="2">
        <f t="shared" si="271"/>
        <v>0.9997206138093756</v>
      </c>
      <c r="DW195" s="2">
        <f t="shared" si="272"/>
        <v>0.99974236542224726</v>
      </c>
      <c r="DX195" s="2">
        <f t="shared" si="273"/>
        <v>0.99975919647323452</v>
      </c>
      <c r="DY195" s="2">
        <f t="shared" si="274"/>
        <v>0.99966932283041787</v>
      </c>
      <c r="DZ195" s="2">
        <f t="shared" si="275"/>
        <v>0.99968648132621263</v>
      </c>
      <c r="EA195" s="2">
        <f t="shared" si="276"/>
        <v>0.99968962762275237</v>
      </c>
      <c r="EB195" s="2">
        <f t="shared" si="277"/>
        <v>0.99971185448874844</v>
      </c>
      <c r="EC195" s="2">
        <f t="shared" si="278"/>
        <v>0.99972145591826822</v>
      </c>
      <c r="ED195" s="2">
        <f t="shared" si="279"/>
        <v>0.99968727044481165</v>
      </c>
      <c r="EE195" s="2">
        <f t="shared" si="280"/>
        <v>0.99968712769913626</v>
      </c>
    </row>
    <row r="196" spans="2:137" x14ac:dyDescent="0.25">
      <c r="B196" s="2">
        <v>190</v>
      </c>
      <c r="C196">
        <v>62.621000000000002</v>
      </c>
      <c r="D196">
        <v>67.197000000000003</v>
      </c>
      <c r="E196">
        <v>68.938999999999993</v>
      </c>
      <c r="F196">
        <v>69.605999999999995</v>
      </c>
      <c r="G196">
        <v>72.197000000000003</v>
      </c>
      <c r="H196">
        <v>74.105999999999995</v>
      </c>
      <c r="I196">
        <v>74.424000000000007</v>
      </c>
      <c r="J196">
        <v>71.287999999999997</v>
      </c>
      <c r="K196">
        <v>69.364000000000004</v>
      </c>
      <c r="L196">
        <v>65.909000000000006</v>
      </c>
      <c r="M196">
        <v>60.802999999999997</v>
      </c>
      <c r="N196">
        <v>53.896999999999998</v>
      </c>
      <c r="O196">
        <v>46.838200000000001</v>
      </c>
      <c r="R196" s="5">
        <f t="shared" si="190"/>
        <v>63.106845705396196</v>
      </c>
      <c r="S196" s="5">
        <f t="shared" si="191"/>
        <v>66.457566722738108</v>
      </c>
      <c r="T196" s="5">
        <f t="shared" si="192"/>
        <v>68.111793946786335</v>
      </c>
      <c r="U196" s="5">
        <f t="shared" si="193"/>
        <v>69.709502439822188</v>
      </c>
      <c r="V196" s="5">
        <f t="shared" si="194"/>
        <v>72.599144149678168</v>
      </c>
      <c r="W196" s="5">
        <f t="shared" si="195"/>
        <v>73.971104770507722</v>
      </c>
      <c r="X196" s="5">
        <f t="shared" si="196"/>
        <v>74.849004245909967</v>
      </c>
      <c r="Y196" s="5">
        <f t="shared" si="197"/>
        <v>72.584629569865484</v>
      </c>
      <c r="Z196" s="5">
        <f t="shared" si="198"/>
        <v>69.997224673607008</v>
      </c>
      <c r="AA196" s="5">
        <f t="shared" si="199"/>
        <v>65.779554517370556</v>
      </c>
      <c r="AB196" s="5">
        <f t="shared" si="200"/>
        <v>60.737023994470249</v>
      </c>
      <c r="AC196" s="5">
        <f t="shared" si="201"/>
        <v>54.262833729808385</v>
      </c>
      <c r="AD196" s="5">
        <f t="shared" si="202"/>
        <v>45.829994622122705</v>
      </c>
      <c r="AE196" s="5"/>
      <c r="AG196" s="5">
        <f t="shared" si="283"/>
        <v>-0.48584570539619421</v>
      </c>
      <c r="AH196" s="5">
        <f t="shared" si="283"/>
        <v>0.73943327726189523</v>
      </c>
      <c r="AI196" s="5">
        <f t="shared" si="283"/>
        <v>0.82720605321365781</v>
      </c>
      <c r="AJ196" s="5">
        <f t="shared" si="283"/>
        <v>-0.10350243982219354</v>
      </c>
      <c r="AK196" s="5">
        <f t="shared" si="282"/>
        <v>-0.40214414967816481</v>
      </c>
      <c r="AL196" s="5">
        <f t="shared" si="282"/>
        <v>0.13489522949227251</v>
      </c>
      <c r="AM196" s="5">
        <f t="shared" si="282"/>
        <v>-0.42500424590996033</v>
      </c>
      <c r="AN196" s="5">
        <f t="shared" si="282"/>
        <v>-1.2966295698654875</v>
      </c>
      <c r="AO196" s="5">
        <f t="shared" si="281"/>
        <v>-0.6332246736070033</v>
      </c>
      <c r="AP196" s="5">
        <f t="shared" si="281"/>
        <v>0.12944548262944977</v>
      </c>
      <c r="AQ196" s="5">
        <f t="shared" si="281"/>
        <v>6.597600552974825E-2</v>
      </c>
      <c r="AR196" s="5">
        <f t="shared" si="281"/>
        <v>-0.36583372980838647</v>
      </c>
      <c r="AS196" s="5">
        <f t="shared" si="284"/>
        <v>1.0082053778772959</v>
      </c>
      <c r="AV196" s="2">
        <f t="shared" si="203"/>
        <v>63.106845705396189</v>
      </c>
      <c r="AW196" s="2">
        <f t="shared" si="204"/>
        <v>66.457566721832862</v>
      </c>
      <c r="AX196" s="2">
        <f t="shared" si="205"/>
        <v>68.11179394667775</v>
      </c>
      <c r="AY196" s="2">
        <f t="shared" si="206"/>
        <v>69.709502439743972</v>
      </c>
      <c r="AZ196" s="2">
        <f t="shared" si="207"/>
        <v>72.599144149674615</v>
      </c>
      <c r="BA196" s="2">
        <f t="shared" si="208"/>
        <v>73.971104770507679</v>
      </c>
      <c r="BB196" s="2">
        <f t="shared" si="209"/>
        <v>74.849004245522138</v>
      </c>
      <c r="BC196" s="2">
        <f t="shared" si="210"/>
        <v>72.584629569653572</v>
      </c>
      <c r="BD196" s="2">
        <f t="shared" si="211"/>
        <v>69.997224673365892</v>
      </c>
      <c r="BE196" s="2">
        <f t="shared" si="212"/>
        <v>65.779554517045923</v>
      </c>
      <c r="BF196" s="2">
        <f t="shared" si="213"/>
        <v>60.737023993515677</v>
      </c>
      <c r="BG196" s="2">
        <f t="shared" si="214"/>
        <v>54.262833699073276</v>
      </c>
      <c r="BH196" s="2">
        <f t="shared" si="215"/>
        <v>45.829994513173247</v>
      </c>
      <c r="BK196" s="2" t="str">
        <f t="shared" si="216"/>
        <v/>
      </c>
      <c r="BL196" s="2" t="str">
        <f t="shared" si="217"/>
        <v/>
      </c>
      <c r="BM196" s="2" t="str">
        <f t="shared" si="218"/>
        <v/>
      </c>
      <c r="BN196" s="2" t="str">
        <f t="shared" si="219"/>
        <v/>
      </c>
      <c r="BO196" s="2" t="str">
        <f t="shared" si="220"/>
        <v/>
      </c>
      <c r="BP196" s="2" t="str">
        <f t="shared" si="221"/>
        <v/>
      </c>
      <c r="BQ196" s="2" t="str">
        <f t="shared" si="222"/>
        <v/>
      </c>
      <c r="BR196" s="2" t="str">
        <f t="shared" si="223"/>
        <v/>
      </c>
      <c r="BS196" s="2" t="str">
        <f t="shared" si="224"/>
        <v/>
      </c>
      <c r="BT196" s="2" t="str">
        <f t="shared" si="225"/>
        <v/>
      </c>
      <c r="BU196" s="2" t="str">
        <f t="shared" si="226"/>
        <v/>
      </c>
      <c r="BV196" s="2" t="str">
        <f t="shared" si="227"/>
        <v/>
      </c>
      <c r="BW196" s="2" t="str">
        <f t="shared" si="228"/>
        <v/>
      </c>
      <c r="BZ196" s="2">
        <f t="shared" si="229"/>
        <v>62.621000000000002</v>
      </c>
      <c r="CA196" s="2">
        <f t="shared" si="230"/>
        <v>67.197000000000003</v>
      </c>
      <c r="CB196" s="2">
        <f t="shared" si="231"/>
        <v>68.938999999999993</v>
      </c>
      <c r="CC196" s="2">
        <f t="shared" si="232"/>
        <v>69.605999999999995</v>
      </c>
      <c r="CD196" s="2">
        <f t="shared" si="233"/>
        <v>72.197000000000003</v>
      </c>
      <c r="CE196" s="2">
        <f t="shared" si="234"/>
        <v>74.105999999999995</v>
      </c>
      <c r="CF196" s="2">
        <f t="shared" si="235"/>
        <v>74.424000000000007</v>
      </c>
      <c r="CG196" s="2">
        <f t="shared" si="236"/>
        <v>71.287999999999997</v>
      </c>
      <c r="CH196" s="2">
        <f t="shared" si="237"/>
        <v>69.364000000000004</v>
      </c>
      <c r="CI196" s="2">
        <f t="shared" si="238"/>
        <v>65.909000000000006</v>
      </c>
      <c r="CJ196" s="2">
        <f t="shared" si="239"/>
        <v>60.802999999999997</v>
      </c>
      <c r="CK196" s="2">
        <f t="shared" si="240"/>
        <v>53.896999999999998</v>
      </c>
      <c r="CL196" s="2">
        <f t="shared" si="241"/>
        <v>46.838200000000001</v>
      </c>
      <c r="CO196" s="2">
        <f t="shared" si="242"/>
        <v>71.608860792417488</v>
      </c>
      <c r="CP196" s="2">
        <f t="shared" si="243"/>
        <v>70.091866037103586</v>
      </c>
      <c r="CQ196" s="2">
        <f t="shared" si="244"/>
        <v>72.838250147272632</v>
      </c>
      <c r="CR196" s="2">
        <f t="shared" si="245"/>
        <v>73.560116913912594</v>
      </c>
      <c r="CS196" s="2">
        <f t="shared" si="246"/>
        <v>76.959747897018403</v>
      </c>
      <c r="CT196" s="2">
        <f t="shared" si="247"/>
        <v>81.538635862863813</v>
      </c>
      <c r="CU196" s="2">
        <f t="shared" si="248"/>
        <v>82.238349001922074</v>
      </c>
      <c r="CV196" s="2">
        <f t="shared" si="249"/>
        <v>81.693969254679175</v>
      </c>
      <c r="CW196" s="2">
        <f t="shared" si="250"/>
        <v>77.857915451902386</v>
      </c>
      <c r="CX196" s="2">
        <f t="shared" si="251"/>
        <v>73.709793111480238</v>
      </c>
      <c r="CY196" s="2">
        <f t="shared" si="252"/>
        <v>68.612936341163618</v>
      </c>
      <c r="CZ196" s="2">
        <f t="shared" si="253"/>
        <v>60.738682417535351</v>
      </c>
      <c r="DA196" s="2">
        <f t="shared" si="254"/>
        <v>49.732929642440197</v>
      </c>
      <c r="DD196" s="2">
        <f t="shared" si="255"/>
        <v>63.104313233547394</v>
      </c>
      <c r="DE196" s="2">
        <f t="shared" si="256"/>
        <v>66.45652497628015</v>
      </c>
      <c r="DF196" s="2">
        <f t="shared" si="257"/>
        <v>68.110613299960548</v>
      </c>
      <c r="DG196" s="2">
        <f t="shared" si="258"/>
        <v>69.708521016526149</v>
      </c>
      <c r="DH196" s="2">
        <f t="shared" si="259"/>
        <v>72.598119294076653</v>
      </c>
      <c r="DI196" s="2">
        <f t="shared" si="260"/>
        <v>73.969442423639805</v>
      </c>
      <c r="DJ196" s="2">
        <f t="shared" si="261"/>
        <v>74.846775021183205</v>
      </c>
      <c r="DK196" s="2">
        <f t="shared" si="262"/>
        <v>72.582024097168073</v>
      </c>
      <c r="DL196" s="2">
        <f t="shared" si="263"/>
        <v>69.994998912055067</v>
      </c>
      <c r="DM196" s="2">
        <f t="shared" si="264"/>
        <v>65.777469914467858</v>
      </c>
      <c r="DN196" s="2">
        <f t="shared" si="265"/>
        <v>60.735022676920849</v>
      </c>
      <c r="DO196" s="2">
        <f t="shared" si="266"/>
        <v>54.260986126699294</v>
      </c>
      <c r="DP196" s="2">
        <f t="shared" si="267"/>
        <v>45.828880489681858</v>
      </c>
      <c r="DS196" s="2">
        <f t="shared" si="268"/>
        <v>0.99970222144902299</v>
      </c>
      <c r="DT196" s="2">
        <f t="shared" si="269"/>
        <v>0.99971343938978885</v>
      </c>
      <c r="DU196" s="2">
        <f t="shared" si="270"/>
        <v>0.99975026704560033</v>
      </c>
      <c r="DV196" s="2">
        <f t="shared" si="271"/>
        <v>0.99974519050181332</v>
      </c>
      <c r="DW196" s="2">
        <f t="shared" si="272"/>
        <v>0.99976502914593057</v>
      </c>
      <c r="DX196" s="2">
        <f t="shared" si="273"/>
        <v>0.99978037992010249</v>
      </c>
      <c r="DY196" s="2">
        <f t="shared" si="274"/>
        <v>0.9996984100619507</v>
      </c>
      <c r="DZ196" s="2">
        <f t="shared" si="275"/>
        <v>0.99971405968314575</v>
      </c>
      <c r="EA196" s="2">
        <f t="shared" si="276"/>
        <v>0.999716929297221</v>
      </c>
      <c r="EB196" s="2">
        <f t="shared" si="277"/>
        <v>0.99973720150751755</v>
      </c>
      <c r="EC196" s="2">
        <f t="shared" si="278"/>
        <v>0.99974595855195592</v>
      </c>
      <c r="ED196" s="2">
        <f t="shared" si="279"/>
        <v>0.99971477940752007</v>
      </c>
      <c r="EE196" s="2">
        <f t="shared" si="280"/>
        <v>0.99971464921475039</v>
      </c>
    </row>
    <row r="197" spans="2:137" x14ac:dyDescent="0.25">
      <c r="B197" s="2">
        <v>191</v>
      </c>
      <c r="C197">
        <v>62.332999999999998</v>
      </c>
      <c r="D197">
        <v>66.379000000000005</v>
      </c>
      <c r="E197">
        <v>68.197000000000003</v>
      </c>
      <c r="F197">
        <v>68.287999999999997</v>
      </c>
      <c r="G197">
        <v>72.5</v>
      </c>
      <c r="H197">
        <v>74.53</v>
      </c>
      <c r="I197">
        <v>75.287999999999997</v>
      </c>
      <c r="J197">
        <v>73.090999999999994</v>
      </c>
      <c r="K197">
        <v>68.484999999999999</v>
      </c>
      <c r="L197">
        <v>66.484999999999999</v>
      </c>
      <c r="M197">
        <v>61.03</v>
      </c>
      <c r="N197">
        <v>54.073999999999998</v>
      </c>
      <c r="O197">
        <v>45.588200000000001</v>
      </c>
      <c r="R197" s="5">
        <f t="shared" si="190"/>
        <v>63.029237066826013</v>
      </c>
      <c r="S197" s="5">
        <f t="shared" si="191"/>
        <v>66.40766517193984</v>
      </c>
      <c r="T197" s="5">
        <f t="shared" si="192"/>
        <v>68.057316867584902</v>
      </c>
      <c r="U197" s="5">
        <f t="shared" si="193"/>
        <v>69.670812546582098</v>
      </c>
      <c r="V197" s="5">
        <f t="shared" si="194"/>
        <v>72.570381816171007</v>
      </c>
      <c r="W197" s="5">
        <f t="shared" si="195"/>
        <v>73.93007595595077</v>
      </c>
      <c r="X197" s="5">
        <f t="shared" si="196"/>
        <v>74.805146877225056</v>
      </c>
      <c r="Y197" s="5">
        <f t="shared" si="197"/>
        <v>72.524754125500479</v>
      </c>
      <c r="Z197" s="5">
        <f t="shared" si="198"/>
        <v>69.939689189322024</v>
      </c>
      <c r="AA197" s="5">
        <f t="shared" si="199"/>
        <v>65.722697919709503</v>
      </c>
      <c r="AB197" s="5">
        <f t="shared" si="200"/>
        <v>60.68625371361513</v>
      </c>
      <c r="AC197" s="5">
        <f t="shared" si="201"/>
        <v>54.219367905884361</v>
      </c>
      <c r="AD197" s="5">
        <f t="shared" si="202"/>
        <v>45.806944100246128</v>
      </c>
      <c r="AE197" s="5"/>
      <c r="AG197" s="5">
        <f t="shared" si="283"/>
        <v>-0.69623706682601494</v>
      </c>
      <c r="AH197" s="5">
        <f t="shared" si="283"/>
        <v>-2.8665171939834977E-2</v>
      </c>
      <c r="AI197" s="5">
        <f t="shared" si="283"/>
        <v>0.13968313241510089</v>
      </c>
      <c r="AJ197" s="5">
        <f t="shared" si="283"/>
        <v>-1.3828125465821017</v>
      </c>
      <c r="AK197" s="5">
        <f t="shared" si="282"/>
        <v>-7.0381816171007472E-2</v>
      </c>
      <c r="AL197" s="5">
        <f t="shared" si="282"/>
        <v>0.5999240440492315</v>
      </c>
      <c r="AM197" s="5">
        <f t="shared" si="282"/>
        <v>0.48285312277494086</v>
      </c>
      <c r="AN197" s="5">
        <f t="shared" si="282"/>
        <v>0.56624587449951491</v>
      </c>
      <c r="AO197" s="5">
        <f t="shared" si="281"/>
        <v>-1.4546891893220248</v>
      </c>
      <c r="AP197" s="5">
        <f t="shared" si="281"/>
        <v>0.76230208029049606</v>
      </c>
      <c r="AQ197" s="5">
        <f t="shared" si="281"/>
        <v>0.34374628638487081</v>
      </c>
      <c r="AR197" s="5">
        <f t="shared" si="281"/>
        <v>-0.14536790588436332</v>
      </c>
      <c r="AS197" s="5">
        <f t="shared" si="284"/>
        <v>-0.218744100246127</v>
      </c>
      <c r="AV197" s="2">
        <f t="shared" si="203"/>
        <v>63.029237066826013</v>
      </c>
      <c r="AW197" s="2">
        <f t="shared" si="204"/>
        <v>66.407665171679739</v>
      </c>
      <c r="AX197" s="2">
        <f t="shared" si="205"/>
        <v>68.057316867556736</v>
      </c>
      <c r="AY197" s="2">
        <f t="shared" si="206"/>
        <v>69.670812546562473</v>
      </c>
      <c r="AZ197" s="2">
        <f t="shared" si="207"/>
        <v>72.570381816170212</v>
      </c>
      <c r="BA197" s="2">
        <f t="shared" si="208"/>
        <v>73.930075955950755</v>
      </c>
      <c r="BB197" s="2">
        <f t="shared" si="209"/>
        <v>74.805146877126788</v>
      </c>
      <c r="BC197" s="2">
        <f t="shared" si="210"/>
        <v>72.524754125448126</v>
      </c>
      <c r="BD197" s="2">
        <f t="shared" si="211"/>
        <v>69.939689189262523</v>
      </c>
      <c r="BE197" s="2">
        <f t="shared" si="212"/>
        <v>65.722697919628175</v>
      </c>
      <c r="BF197" s="2">
        <f t="shared" si="213"/>
        <v>60.686253713365154</v>
      </c>
      <c r="BG197" s="2">
        <f t="shared" si="214"/>
        <v>54.219367896818312</v>
      </c>
      <c r="BH197" s="2">
        <f t="shared" si="215"/>
        <v>45.806944066325549</v>
      </c>
      <c r="BK197" s="2" t="str">
        <f t="shared" si="216"/>
        <v/>
      </c>
      <c r="BL197" s="2" t="str">
        <f t="shared" si="217"/>
        <v/>
      </c>
      <c r="BM197" s="2" t="str">
        <f t="shared" si="218"/>
        <v/>
      </c>
      <c r="BN197" s="2" t="str">
        <f t="shared" si="219"/>
        <v/>
      </c>
      <c r="BO197" s="2" t="str">
        <f t="shared" si="220"/>
        <v/>
      </c>
      <c r="BP197" s="2" t="str">
        <f t="shared" si="221"/>
        <v/>
      </c>
      <c r="BQ197" s="2" t="str">
        <f t="shared" si="222"/>
        <v/>
      </c>
      <c r="BR197" s="2" t="str">
        <f t="shared" si="223"/>
        <v/>
      </c>
      <c r="BS197" s="2" t="str">
        <f t="shared" si="224"/>
        <v/>
      </c>
      <c r="BT197" s="2" t="str">
        <f t="shared" si="225"/>
        <v/>
      </c>
      <c r="BU197" s="2" t="str">
        <f t="shared" si="226"/>
        <v/>
      </c>
      <c r="BV197" s="2" t="str">
        <f t="shared" si="227"/>
        <v/>
      </c>
      <c r="BW197" s="2" t="str">
        <f t="shared" si="228"/>
        <v/>
      </c>
      <c r="BZ197" s="2">
        <f t="shared" si="229"/>
        <v>62.332999999999998</v>
      </c>
      <c r="CA197" s="2">
        <f t="shared" si="230"/>
        <v>66.379000000000005</v>
      </c>
      <c r="CB197" s="2">
        <f t="shared" si="231"/>
        <v>68.197000000000003</v>
      </c>
      <c r="CC197" s="2">
        <f t="shared" si="232"/>
        <v>68.287999999999997</v>
      </c>
      <c r="CD197" s="2">
        <f t="shared" si="233"/>
        <v>72.5</v>
      </c>
      <c r="CE197" s="2">
        <f t="shared" si="234"/>
        <v>74.53</v>
      </c>
      <c r="CF197" s="2">
        <f t="shared" si="235"/>
        <v>75.287999999999997</v>
      </c>
      <c r="CG197" s="2">
        <f t="shared" si="236"/>
        <v>73.090999999999994</v>
      </c>
      <c r="CH197" s="2">
        <f t="shared" si="237"/>
        <v>68.484999999999999</v>
      </c>
      <c r="CI197" s="2">
        <f t="shared" si="238"/>
        <v>66.484999999999999</v>
      </c>
      <c r="CJ197" s="2">
        <f t="shared" si="239"/>
        <v>61.03</v>
      </c>
      <c r="CK197" s="2">
        <f t="shared" si="240"/>
        <v>54.073999999999998</v>
      </c>
      <c r="CL197" s="2">
        <f t="shared" si="241"/>
        <v>45.588200000000001</v>
      </c>
      <c r="CO197" s="2">
        <f t="shared" si="242"/>
        <v>71.617621514558024</v>
      </c>
      <c r="CP197" s="2">
        <f t="shared" si="243"/>
        <v>70.07495303838482</v>
      </c>
      <c r="CQ197" s="2">
        <f t="shared" si="244"/>
        <v>72.829936669027973</v>
      </c>
      <c r="CR197" s="2">
        <f t="shared" si="245"/>
        <v>73.55644658342402</v>
      </c>
      <c r="CS197" s="2">
        <f t="shared" si="246"/>
        <v>76.971547722558071</v>
      </c>
      <c r="CT197" s="2">
        <f t="shared" si="247"/>
        <v>81.571341802479409</v>
      </c>
      <c r="CU197" s="2">
        <f t="shared" si="248"/>
        <v>82.270685484080175</v>
      </c>
      <c r="CV197" s="2">
        <f t="shared" si="249"/>
        <v>81.725552034049684</v>
      </c>
      <c r="CW197" s="2">
        <f t="shared" si="250"/>
        <v>77.879155349539545</v>
      </c>
      <c r="CX197" s="2">
        <f t="shared" si="251"/>
        <v>73.731966489107819</v>
      </c>
      <c r="CY197" s="2">
        <f t="shared" si="252"/>
        <v>68.641558325096554</v>
      </c>
      <c r="CZ197" s="2">
        <f t="shared" si="253"/>
        <v>60.762410406948355</v>
      </c>
      <c r="DA197" s="2">
        <f t="shared" si="254"/>
        <v>49.748603400128957</v>
      </c>
      <c r="DD197" s="2">
        <f t="shared" si="255"/>
        <v>63.026903962107916</v>
      </c>
      <c r="DE197" s="2">
        <f t="shared" si="256"/>
        <v>66.40670646453394</v>
      </c>
      <c r="DF197" s="2">
        <f t="shared" si="257"/>
        <v>68.056229588143779</v>
      </c>
      <c r="DG197" s="2">
        <f t="shared" si="258"/>
        <v>69.669909337713591</v>
      </c>
      <c r="DH197" s="2">
        <f t="shared" si="259"/>
        <v>72.56943844240611</v>
      </c>
      <c r="DI197" s="2">
        <f t="shared" si="260"/>
        <v>73.928545105575779</v>
      </c>
      <c r="DJ197" s="2">
        <f t="shared" si="261"/>
        <v>74.803092836674409</v>
      </c>
      <c r="DK197" s="2">
        <f t="shared" si="262"/>
        <v>72.522354048941267</v>
      </c>
      <c r="DL197" s="2">
        <f t="shared" si="263"/>
        <v>69.937638928130667</v>
      </c>
      <c r="DM197" s="2">
        <f t="shared" si="264"/>
        <v>65.720777792987022</v>
      </c>
      <c r="DN197" s="2">
        <f t="shared" si="265"/>
        <v>60.684410091984702</v>
      </c>
      <c r="DO197" s="2">
        <f t="shared" si="266"/>
        <v>54.21766540706389</v>
      </c>
      <c r="DP197" s="2">
        <f t="shared" si="267"/>
        <v>45.805917984246086</v>
      </c>
      <c r="DS197" s="2">
        <f t="shared" si="268"/>
        <v>0.99972841561792147</v>
      </c>
      <c r="DT197" s="2">
        <f t="shared" si="269"/>
        <v>0.99973864702754156</v>
      </c>
      <c r="DU197" s="2">
        <f t="shared" si="270"/>
        <v>0.99977223583380048</v>
      </c>
      <c r="DV197" s="2">
        <f t="shared" si="271"/>
        <v>0.99976760576529411</v>
      </c>
      <c r="DW197" s="2">
        <f t="shared" si="272"/>
        <v>0.99978569960351926</v>
      </c>
      <c r="DX197" s="2">
        <f t="shared" si="273"/>
        <v>0.99979970023596332</v>
      </c>
      <c r="DY197" s="2">
        <f t="shared" si="274"/>
        <v>0.99972493940827301</v>
      </c>
      <c r="DZ197" s="2">
        <f t="shared" si="275"/>
        <v>0.99973921277030509</v>
      </c>
      <c r="EA197" s="2">
        <f t="shared" si="276"/>
        <v>0.99974183002048211</v>
      </c>
      <c r="EB197" s="2">
        <f t="shared" si="277"/>
        <v>0.9997603193840543</v>
      </c>
      <c r="EC197" s="2">
        <f t="shared" si="278"/>
        <v>0.99976830626671265</v>
      </c>
      <c r="ED197" s="2">
        <f t="shared" si="279"/>
        <v>0.99973986919972491</v>
      </c>
      <c r="EE197" s="2">
        <f t="shared" si="280"/>
        <v>0.99973975045654628</v>
      </c>
    </row>
    <row r="198" spans="2:137" x14ac:dyDescent="0.25">
      <c r="B198" s="2">
        <v>192</v>
      </c>
      <c r="C198">
        <v>63.363999999999997</v>
      </c>
      <c r="D198">
        <v>66.287999999999997</v>
      </c>
      <c r="E198">
        <v>68.590999999999994</v>
      </c>
      <c r="F198">
        <v>69.47</v>
      </c>
      <c r="G198">
        <v>72.075999999999993</v>
      </c>
      <c r="H198">
        <v>73.515000000000001</v>
      </c>
      <c r="I198">
        <v>74.105999999999995</v>
      </c>
      <c r="J198">
        <v>72.364000000000004</v>
      </c>
      <c r="K198">
        <v>69.105999999999995</v>
      </c>
      <c r="L198">
        <v>65.394000000000005</v>
      </c>
      <c r="M198">
        <v>60.226999999999997</v>
      </c>
      <c r="N198">
        <v>55.029000000000003</v>
      </c>
      <c r="O198">
        <v>44.779400000000003</v>
      </c>
      <c r="R198" s="5">
        <f t="shared" ref="R198:R206" si="285">AV198+(C$209*_xlfn.NORM.DIST($B198,C$214*C$215+C$213,C$219*C$214,FALSE))+(C$211*_xlfn.NORM.DIST($B198,C$214*C$216+C$213,C$220*C$214,FALSE))+(C$210*_xlfn.NORM.DIST($B198,C$214*C$217+C$213,C$221*C$214,FALSE))+(C$212*_xlfn.NORM.DIST($B198,C$214*C$218+C$213,C$222*C$214,FALSE))</f>
        <v>62.951643902084065</v>
      </c>
      <c r="S198" s="5">
        <f t="shared" ref="S198:S206" si="286">AW198+(D$209*_xlfn.NORM.DIST($B198,D$214*D$215+D$213,D$219*D$214,FALSE))+(D$211*_xlfn.NORM.DIST($B198,D$214*D$216+D$213,D$220*D$214,FALSE))+(D$210*_xlfn.NORM.DIST($B198,D$214*D$217+D$213,D$221*D$214,FALSE))+(D$212*_xlfn.NORM.DIST($B198,D$214*D$218+D$213,D$222*D$214,FALSE))</f>
        <v>66.357770167706931</v>
      </c>
      <c r="T198" s="5">
        <f t="shared" ref="T198:T206" si="287">AX198+(E$209*_xlfn.NORM.DIST($B198,E$214*E$215+E$213,E$219*E$214,FALSE))+(E$211*_xlfn.NORM.DIST($B198,E$214*E$216+E$213,E$220*E$214,FALSE))+(E$210*_xlfn.NORM.DIST($B198,E$214*E$217+E$213,E$221*E$214,FALSE))+(E$212*_xlfn.NORM.DIST($B198,E$214*E$218+E$213,E$222*E$214,FALSE))</f>
        <v>68.002847076873934</v>
      </c>
      <c r="U198" s="5">
        <f t="shared" ref="U198:U206" si="288">AY198+(F$209*_xlfn.NORM.DIST($B198,F$214*F$215+F$213,F$219*F$214,FALSE))+(F$211*_xlfn.NORM.DIST($B198,F$214*F$216+F$213,F$220*F$214,FALSE))+(F$210*_xlfn.NORM.DIST($B198,F$214*F$217+F$213,F$221*F$214,FALSE))+(F$212*_xlfn.NORM.DIST($B198,F$214*F$218+F$213,F$222*F$214,FALSE))</f>
        <v>69.632128817842954</v>
      </c>
      <c r="V198" s="5">
        <f t="shared" ref="V198:V206" si="289">AZ198+(G$209*_xlfn.NORM.DIST($B198,G$214*G$215+G$213,G$219*G$214,FALSE))+(G$211*_xlfn.NORM.DIST($B198,G$214*G$216+G$213,G$220*G$214,FALSE))+(G$210*_xlfn.NORM.DIST($B198,G$214*G$217+G$213,G$221*G$214,FALSE))+(G$212*_xlfn.NORM.DIST($B198,G$214*G$218+G$213,G$222*G$214,FALSE))</f>
        <v>72.541625885923807</v>
      </c>
      <c r="W198" s="5">
        <f t="shared" ref="W198:W206" si="290">BA198+(H$209*_xlfn.NORM.DIST($B198,H$214*H$215+H$213,H$219*H$214,FALSE))+(H$211*_xlfn.NORM.DIST($B198,H$214*H$216+H$213,H$220*H$214,FALSE))+(H$210*_xlfn.NORM.DIST($B198,H$214*H$217+H$213,H$221*H$214,FALSE))+(H$212*_xlfn.NORM.DIST($B198,H$214*H$218+H$213,H$222*H$214,FALSE))</f>
        <v>73.889057410006657</v>
      </c>
      <c r="X198" s="5">
        <f t="shared" ref="X198:X206" si="291">BB198+(I$209*_xlfn.NORM.DIST($B198,I$214*I$215+I$213,I$219*I$214,FALSE))+(I$211*_xlfn.NORM.DIST($B198,I$214*I$216+I$213,I$220*I$214,FALSE))+(I$210*_xlfn.NORM.DIST($B198,I$214*I$217+I$213,I$221*I$214,FALSE))+(I$212*_xlfn.NORM.DIST($B198,I$214*I$218+I$213,I$222*I$214,FALSE))</f>
        <v>74.761303075056659</v>
      </c>
      <c r="Y198" s="5">
        <f t="shared" ref="Y198:Y206" si="292">BC198+(J$209*_xlfn.NORM.DIST($B198,J$214*J$215+J$213,J$219*J$214,FALSE))+(J$211*_xlfn.NORM.DIST($B198,J$214*J$216+J$213,J$220*J$214,FALSE))+(J$210*_xlfn.NORM.DIST($B198,J$214*J$217+J$213,J$221*J$214,FALSE))+(J$212*_xlfn.NORM.DIST($B198,J$214*J$218+J$213,J$222*J$214,FALSE))</f>
        <v>72.464894650886734</v>
      </c>
      <c r="Z198" s="5">
        <f t="shared" ref="Z198:Z206" si="293">BD198+(K$209*_xlfn.NORM.DIST($B198,K$214*K$215+K$213,K$219*K$214,FALSE))+(K$211*_xlfn.NORM.DIST($B198,K$214*K$216+K$213,K$220*K$214,FALSE))+(K$210*_xlfn.NORM.DIST($B198,K$214*K$217+K$213,K$221*K$214,FALSE))+(K$212*_xlfn.NORM.DIST($B198,K$214*K$218+K$213,K$222*K$214,FALSE))</f>
        <v>69.88216735413593</v>
      </c>
      <c r="AA198" s="5">
        <f t="shared" ref="AA198:AA206" si="294">BE198+(L$209*_xlfn.NORM.DIST($B198,L$214*L$215+L$213,L$219*L$214,FALSE))+(L$211*_xlfn.NORM.DIST($B198,L$214*L$216+L$213,L$220*L$214,FALSE))+(L$210*_xlfn.NORM.DIST($B198,L$214*L$217+L$213,L$221*L$214,FALSE))+(L$212*_xlfn.NORM.DIST($B198,L$214*L$218+L$213,L$222*L$214,FALSE))</f>
        <v>65.66585412444438</v>
      </c>
      <c r="AB198" s="5">
        <f t="shared" ref="AB198:AB206" si="295">BF198+(M$209*_xlfn.NORM.DIST($B198,M$214*M$215+M$213,M$219*M$214,FALSE))+(M$211*_xlfn.NORM.DIST($B198,M$214*M$216+M$213,M$220*M$214,FALSE))+(M$210*_xlfn.NORM.DIST($B198,M$214*M$217+M$213,M$221*M$214,FALSE))+(M$212*_xlfn.NORM.DIST($B198,M$214*M$218+M$213,M$222*M$214,FALSE))</f>
        <v>60.635495687248785</v>
      </c>
      <c r="AC198" s="5">
        <f t="shared" ref="AC198:AC206" si="296">BG198+(N$209*_xlfn.NORM.DIST($B198,N$214*N$215+N$213,N$219*N$214,FALSE))+(N$211*_xlfn.NORM.DIST($B198,N$214*N$216+N$213,N$220*N$214,FALSE))+(N$210*_xlfn.NORM.DIST($B198,N$214*N$217+N$213,N$221*N$214,FALSE))+(N$212*_xlfn.NORM.DIST($B198,N$214*N$218+N$213,N$222*N$214,FALSE))</f>
        <v>54.175913321794653</v>
      </c>
      <c r="AD198" s="5">
        <f t="shared" ref="AD198:AD206" si="297">BH198+(O$209*_xlfn.NORM.DIST($B198,O$214*O$215+O$213,O$219*O$214,FALSE))+(O$211*_xlfn.NORM.DIST($B198,O$214*O$216+O$213,O$220*O$214,FALSE))+(O$210*_xlfn.NORM.DIST($B198,O$214*O$217+O$213,O$221*O$214,FALSE))+(O$212*_xlfn.NORM.DIST($B198,O$214*O$218+O$213,O$222*O$214,FALSE))</f>
        <v>45.783900478936722</v>
      </c>
      <c r="AE198" s="5"/>
      <c r="AG198" s="5">
        <f t="shared" si="283"/>
        <v>0.4123560979159322</v>
      </c>
      <c r="AH198" s="5">
        <f t="shared" si="283"/>
        <v>-6.9770167706934672E-2</v>
      </c>
      <c r="AI198" s="5">
        <f t="shared" si="283"/>
        <v>0.58815292312606005</v>
      </c>
      <c r="AJ198" s="5">
        <f t="shared" si="283"/>
        <v>-0.16212881784295519</v>
      </c>
      <c r="AK198" s="5">
        <f t="shared" si="282"/>
        <v>-0.4656258859238136</v>
      </c>
      <c r="AL198" s="5">
        <f t="shared" si="282"/>
        <v>-0.37405741000665671</v>
      </c>
      <c r="AM198" s="5">
        <f t="shared" si="282"/>
        <v>-0.65530307505666485</v>
      </c>
      <c r="AN198" s="5">
        <f t="shared" si="282"/>
        <v>-0.10089465088672966</v>
      </c>
      <c r="AO198" s="5">
        <f t="shared" si="281"/>
        <v>-0.77616735413593574</v>
      </c>
      <c r="AP198" s="5">
        <f t="shared" si="281"/>
        <v>-0.27185412444437418</v>
      </c>
      <c r="AQ198" s="5">
        <f t="shared" si="281"/>
        <v>-0.40849568724878793</v>
      </c>
      <c r="AR198" s="5">
        <f t="shared" si="281"/>
        <v>0.85308667820535078</v>
      </c>
      <c r="AS198" s="5">
        <f t="shared" si="284"/>
        <v>-1.0045004789367198</v>
      </c>
      <c r="AV198" s="2">
        <f t="shared" ref="AV198:AV206" si="298">((1-DS198)*CO198) + (DS198*DD198)</f>
        <v>62.951643902084065</v>
      </c>
      <c r="AW198" s="2">
        <f t="shared" ref="AW198:AW206" si="299">((1-DT198)*CP198) + (DT198*DE198)</f>
        <v>66.357770167634996</v>
      </c>
      <c r="AX198" s="2">
        <f t="shared" ref="AX198:AX206" si="300">((1-DU198)*CQ198) + (DU198*DF198)</f>
        <v>68.0028470768669</v>
      </c>
      <c r="AY198" s="2">
        <f t="shared" ref="AY198:AY206" si="301">((1-DV198)*CR198) + (DV198*DG198)</f>
        <v>69.632128817838222</v>
      </c>
      <c r="AZ198" s="2">
        <f t="shared" ref="AZ198:AZ206" si="302">((1-DW198)*CS198) + (DW198*DH198)</f>
        <v>72.541625885923636</v>
      </c>
      <c r="BA198" s="2">
        <f t="shared" ref="BA198:BA206" si="303">((1-DX198)*CT198) + (DX198*DI198)</f>
        <v>73.889057410006657</v>
      </c>
      <c r="BB198" s="2">
        <f t="shared" ref="BB198:BB206" si="304">((1-DY198)*CU198) + (DY198*DJ198)</f>
        <v>74.761303075032728</v>
      </c>
      <c r="BC198" s="2">
        <f t="shared" ref="BC198:BC206" si="305">((1-DZ198)*CV198) + (DZ198*DK198)</f>
        <v>72.464894650874299</v>
      </c>
      <c r="BD198" s="2">
        <f t="shared" ref="BD198:BD206" si="306">((1-EA198)*CW198) + (EA198*DL198)</f>
        <v>69.882167354121819</v>
      </c>
      <c r="BE198" s="2">
        <f t="shared" ref="BE198:BE206" si="307">((1-EB198)*CX198) + (EB198*DM198)</f>
        <v>65.665854124424783</v>
      </c>
      <c r="BF198" s="2">
        <f t="shared" ref="BF198:BF206" si="308">((1-EC198)*CY198) + (EC198*DN198)</f>
        <v>60.635495687185795</v>
      </c>
      <c r="BG198" s="2">
        <f t="shared" ref="BG198:BG206" si="309">((1-ED198)*CZ198) + (ED198*DO198)</f>
        <v>54.175913319219504</v>
      </c>
      <c r="BH198" s="2">
        <f t="shared" ref="BH198:BH206" si="310">((1-EE198)*DA198) + (EE198*DP198)</f>
        <v>45.783900468761004</v>
      </c>
      <c r="BK198" s="2" t="str">
        <f t="shared" ref="BK198:BK206" si="311">IF(OR($B198&lt;C$229, AND($B198&gt;C$230, $B198&lt;C$231)), C198, "")</f>
        <v/>
      </c>
      <c r="BL198" s="2" t="str">
        <f t="shared" ref="BL198:BL206" si="312">IF(OR($B198&lt;D$229, AND($B198&gt;D$230, $B198&lt;D$231)), D198, "")</f>
        <v/>
      </c>
      <c r="BM198" s="2" t="str">
        <f t="shared" ref="BM198:BM206" si="313">IF(OR($B198&lt;E$229, AND($B198&gt;E$230, $B198&lt;E$231)), E198, "")</f>
        <v/>
      </c>
      <c r="BN198" s="2" t="str">
        <f t="shared" ref="BN198:BN206" si="314">IF(OR($B198&lt;F$229, AND($B198&gt;F$230, $B198&lt;F$231)), F198, "")</f>
        <v/>
      </c>
      <c r="BO198" s="2" t="str">
        <f t="shared" ref="BO198:BO206" si="315">IF(OR($B198&lt;G$229, AND($B198&gt;G$230, $B198&lt;G$231)), G198, "")</f>
        <v/>
      </c>
      <c r="BP198" s="2" t="str">
        <f t="shared" ref="BP198:BP206" si="316">IF(OR($B198&lt;H$229, AND($B198&gt;H$230, $B198&lt;H$231)), H198, "")</f>
        <v/>
      </c>
      <c r="BQ198" s="2" t="str">
        <f t="shared" ref="BQ198:BQ206" si="317">IF(OR($B198&lt;I$229, AND($B198&gt;I$230, $B198&lt;I$231)), I198, "")</f>
        <v/>
      </c>
      <c r="BR198" s="2" t="str">
        <f t="shared" ref="BR198:BR206" si="318">IF(OR($B198&lt;J$229, AND($B198&gt;J$230, $B198&lt;J$231)), J198, "")</f>
        <v/>
      </c>
      <c r="BS198" s="2" t="str">
        <f t="shared" ref="BS198:BS206" si="319">IF(OR($B198&lt;K$229, AND($B198&gt;K$230, $B198&lt;K$231)), K198, "")</f>
        <v/>
      </c>
      <c r="BT198" s="2" t="str">
        <f t="shared" ref="BT198:BT206" si="320">IF(OR($B198&lt;L$229, AND($B198&gt;L$230, $B198&lt;L$231)), L198, "")</f>
        <v/>
      </c>
      <c r="BU198" s="2" t="str">
        <f t="shared" ref="BU198:BU206" si="321">IF(OR($B198&lt;M$229, AND($B198&gt;M$230, $B198&lt;M$231)), M198, "")</f>
        <v/>
      </c>
      <c r="BV198" s="2" t="str">
        <f t="shared" ref="BV198:BV206" si="322">IF(OR($B198&lt;N$229, AND($B198&gt;N$230, $B198&lt;N$231)), N198, "")</f>
        <v/>
      </c>
      <c r="BW198" s="2" t="str">
        <f t="shared" ref="BW198:BW206" si="323">IF(OR($B198&lt;O$229, AND($B198&gt;O$230, $B198&lt;O$231)), O198, "")</f>
        <v/>
      </c>
      <c r="BZ198" s="2">
        <f t="shared" ref="BZ198:BZ206" si="324">IF(OR(AND($B198&gt;C$230, $B198&lt;C$231), $B198&gt;C$232), C198, "")</f>
        <v>63.363999999999997</v>
      </c>
      <c r="CA198" s="2">
        <f t="shared" ref="CA198:CA206" si="325">IF(OR(AND($B198&gt;D$230, $B198&lt;D$231), $B198&gt;D$232), D198, "")</f>
        <v>66.287999999999997</v>
      </c>
      <c r="CB198" s="2">
        <f t="shared" ref="CB198:CB206" si="326">IF(OR(AND($B198&gt;E$230, $B198&lt;E$231), $B198&gt;E$232), E198, "")</f>
        <v>68.590999999999994</v>
      </c>
      <c r="CC198" s="2">
        <f t="shared" ref="CC198:CC206" si="327">IF(OR(AND($B198&gt;F$230, $B198&lt;F$231), $B198&gt;F$232), F198, "")</f>
        <v>69.47</v>
      </c>
      <c r="CD198" s="2">
        <f t="shared" ref="CD198:CD206" si="328">IF(OR(AND($B198&gt;G$230, $B198&lt;G$231), $B198&gt;G$232), G198, "")</f>
        <v>72.075999999999993</v>
      </c>
      <c r="CE198" s="2">
        <f t="shared" ref="CE198:CE206" si="329">IF(OR(AND($B198&gt;H$230, $B198&lt;H$231), $B198&gt;H$232), H198, "")</f>
        <v>73.515000000000001</v>
      </c>
      <c r="CF198" s="2">
        <f t="shared" ref="CF198:CF206" si="330">IF(OR(AND($B198&gt;I$230, $B198&lt;I$231), $B198&gt;I$232), I198, "")</f>
        <v>74.105999999999995</v>
      </c>
      <c r="CG198" s="2">
        <f t="shared" ref="CG198:CG206" si="331">IF(OR(AND($B198&gt;J$230, $B198&lt;J$231), $B198&gt;J$232), J198, "")</f>
        <v>72.364000000000004</v>
      </c>
      <c r="CH198" s="2">
        <f t="shared" ref="CH198:CH206" si="332">IF(OR(AND($B198&gt;K$230, $B198&lt;K$231), $B198&gt;K$232), K198, "")</f>
        <v>69.105999999999995</v>
      </c>
      <c r="CI198" s="2">
        <f t="shared" ref="CI198:CI206" si="333">IF(OR(AND($B198&gt;L$230, $B198&lt;L$231), $B198&gt;L$232), L198, "")</f>
        <v>65.394000000000005</v>
      </c>
      <c r="CJ198" s="2">
        <f t="shared" ref="CJ198:CJ206" si="334">IF(OR(AND($B198&gt;M$230, $B198&lt;M$231), $B198&gt;M$232), M198, "")</f>
        <v>60.226999999999997</v>
      </c>
      <c r="CK198" s="2">
        <f t="shared" ref="CK198:CK206" si="335">IF(OR(AND($B198&gt;N$230, $B198&lt;N$231), $B198&gt;N$232), N198, "")</f>
        <v>55.029000000000003</v>
      </c>
      <c r="CL198" s="2">
        <f t="shared" ref="CL198:CL206" si="336">IF(OR(AND($B198&gt;O$230, $B198&lt;O$231), $B198&gt;O$232), O198, "")</f>
        <v>44.779400000000003</v>
      </c>
      <c r="CO198" s="2">
        <f t="shared" ref="CO198:CO206" si="337">BK$207*$B198+BK$209</f>
        <v>71.626382236698561</v>
      </c>
      <c r="CP198" s="2">
        <f t="shared" ref="CP198:CP206" si="338">BL$207*$B198+BL$209</f>
        <v>70.058040039666054</v>
      </c>
      <c r="CQ198" s="2">
        <f t="shared" ref="CQ198:CQ206" si="339">BM$207*$B198+BM$209</f>
        <v>72.821623190783328</v>
      </c>
      <c r="CR198" s="2">
        <f t="shared" ref="CR198:CR206" si="340">BN$207*$B198+BN$209</f>
        <v>73.552776252935459</v>
      </c>
      <c r="CS198" s="2">
        <f t="shared" ref="CS198:CS206" si="341">BO$207*$B198+BO$209</f>
        <v>76.983347548097754</v>
      </c>
      <c r="CT198" s="2">
        <f t="shared" ref="CT198:CT206" si="342">BP$207*$B198+BP$209</f>
        <v>81.604047742095005</v>
      </c>
      <c r="CU198" s="2">
        <f t="shared" ref="CU198:CU206" si="343">BQ$207*$B198+BQ$209</f>
        <v>82.303021966238276</v>
      </c>
      <c r="CV198" s="2">
        <f t="shared" ref="CV198:CV206" si="344">BR$207*$B198+BR$209</f>
        <v>81.75713481342018</v>
      </c>
      <c r="CW198" s="2">
        <f t="shared" ref="CW198:CW206" si="345">BS$207*$B198+BS$209</f>
        <v>77.900395247176718</v>
      </c>
      <c r="CX198" s="2">
        <f t="shared" ref="CX198:CX206" si="346">BT$207*$B198+BT$209</f>
        <v>73.7541398667354</v>
      </c>
      <c r="CY198" s="2">
        <f t="shared" ref="CY198:CY206" si="347">BU$207*$B198+BU$209</f>
        <v>68.670180309029519</v>
      </c>
      <c r="CZ198" s="2">
        <f t="shared" ref="CZ198:CZ206" si="348">BV$207*$B198+BV$209</f>
        <v>60.786138396361359</v>
      </c>
      <c r="DA198" s="2">
        <f t="shared" ref="DA198:DA206" si="349">BW$207*$B198+BW$209</f>
        <v>49.764277157817709</v>
      </c>
      <c r="DD198" s="2">
        <f t="shared" ref="DD198:DD206" si="350">BZ$207*$B198+BZ$209</f>
        <v>62.949494690668445</v>
      </c>
      <c r="DE198" s="2">
        <f t="shared" ref="DE198:DE206" si="351">CA$207*$B198+CA$209</f>
        <v>66.356887952787716</v>
      </c>
      <c r="DF198" s="2">
        <f t="shared" ref="DF198:DF206" si="352">CB$207*$B198+CB$209</f>
        <v>68.00184587632701</v>
      </c>
      <c r="DG198" s="2">
        <f t="shared" ref="DG198:DG206" si="353">CC$207*$B198+CC$209</f>
        <v>69.631297658901019</v>
      </c>
      <c r="DH198" s="2">
        <f t="shared" ref="DH198:DH206" si="354">CD$207*$B198+CD$209</f>
        <v>72.540757590735566</v>
      </c>
      <c r="DI198" s="2">
        <f t="shared" ref="DI198:DI206" si="355">CE$207*$B198+CE$209</f>
        <v>73.887647787511753</v>
      </c>
      <c r="DJ198" s="2">
        <f t="shared" ref="DJ198:DJ206" si="356">CF$207*$B198+CF$209</f>
        <v>74.759410652165599</v>
      </c>
      <c r="DK198" s="2">
        <f t="shared" ref="DK198:DK206" si="357">CG$207*$B198+CG$209</f>
        <v>72.462684000714461</v>
      </c>
      <c r="DL198" s="2">
        <f t="shared" ref="DL198:DL206" si="358">CH$207*$B198+CH$209</f>
        <v>69.880278944206282</v>
      </c>
      <c r="DM198" s="2">
        <f t="shared" ref="DM198:DM206" si="359">CI$207*$B198+CI$209</f>
        <v>65.664085671506172</v>
      </c>
      <c r="DN198" s="2">
        <f t="shared" ref="DN198:DN206" si="360">CJ$207*$B198+CJ$209</f>
        <v>60.633797507048556</v>
      </c>
      <c r="DO198" s="2">
        <f t="shared" ref="DO198:DO206" si="361">CK$207*$B198+CK$209</f>
        <v>54.174344687428487</v>
      </c>
      <c r="DP198" s="2">
        <f t="shared" ref="DP198:DP206" si="362">CL$207*$B198+CL$209</f>
        <v>45.782955478810322</v>
      </c>
      <c r="DS198" s="2">
        <f t="shared" ref="DS198:DS206" si="363">POWER(10,($B198-C$227)/C$228)/(1+POWER(10,($B198-C$227)/C$228))</f>
        <v>0.99975230618073385</v>
      </c>
      <c r="DT198" s="2">
        <f t="shared" ref="DT198:DT206" si="364">POWER(10,($B198-D$227)/D$228)/(1+POWER(10,($B198-D$227)/D$228))</f>
        <v>0.99976163777478777</v>
      </c>
      <c r="DU198" s="2">
        <f t="shared" ref="DU198:DU206" si="365">POWER(10,($B198-E$227)/E$228)/(1+POWER(10,($B198-E$227)/E$228))</f>
        <v>0.99979227244858748</v>
      </c>
      <c r="DV198" s="2">
        <f t="shared" ref="DV198:DV206" si="366">POWER(10,($B198-F$227)/F$228)/(1+POWER(10,($B198-F$227)/F$228))</f>
        <v>0.99978804960494594</v>
      </c>
      <c r="DW198" s="2">
        <f t="shared" ref="DW198:DW206" si="367">POWER(10,($B198-G$227)/G$228)/(1+POWER(10,($B198-G$227)/G$228))</f>
        <v>0.9998045520301424</v>
      </c>
      <c r="DX198" s="2">
        <f t="shared" ref="DX198:DX206" si="368">POWER(10,($B198-H$227)/H$228)/(1+POWER(10,($B198-H$227)/H$228))</f>
        <v>0.99981732122450928</v>
      </c>
      <c r="DY198" s="2">
        <f t="shared" ref="DY198:DY206" si="369">POWER(10,($B198-I$227)/I$228)/(1+POWER(10,($B198-I$227)/I$228))</f>
        <v>0.99974913568735924</v>
      </c>
      <c r="DZ198" s="2">
        <f t="shared" ref="DZ198:DZ206" si="370">POWER(10,($B198-J$227)/J$228)/(1+POWER(10,($B198-J$227)/J$228))</f>
        <v>0.99976215376202593</v>
      </c>
      <c r="EA198" s="2">
        <f t="shared" ref="EA198:EA206" si="371">POWER(10,($B198-K$227)/K$228)/(1+POWER(10,($B198-K$227)/K$228))</f>
        <v>0.9997645408315553</v>
      </c>
      <c r="EB198" s="2">
        <f t="shared" ref="EB198:EB206" si="372">POWER(10,($B198-L$227)/L$228)/(1+POWER(10,($B198-L$227)/L$228))</f>
        <v>0.99978140407023974</v>
      </c>
      <c r="EC198" s="2">
        <f t="shared" ref="EC198:EC206" si="373">POWER(10,($B198-M$227)/M$228)/(1+POWER(10,($B198-M$227)/M$228))</f>
        <v>0.99978868849592128</v>
      </c>
      <c r="ED198" s="2">
        <f t="shared" ref="ED198:ED206" si="374">POWER(10,($B198-N$227)/N$228)/(1+POWER(10,($B198-N$227)/N$228))</f>
        <v>0.99976275246021318</v>
      </c>
      <c r="EE198" s="2">
        <f t="shared" ref="EE198:EE206" si="375">POWER(10,($B198-O$227)/O$228)/(1+POWER(10,($B198-O$227)/O$228))</f>
        <v>0.99976264416018845</v>
      </c>
    </row>
    <row r="199" spans="2:137" x14ac:dyDescent="0.25">
      <c r="B199" s="2">
        <v>193</v>
      </c>
      <c r="C199">
        <v>62.773000000000003</v>
      </c>
      <c r="D199">
        <v>66.120999999999995</v>
      </c>
      <c r="E199">
        <v>68.757999999999996</v>
      </c>
      <c r="F199">
        <v>68.515000000000001</v>
      </c>
      <c r="G199">
        <v>72.575999999999993</v>
      </c>
      <c r="H199">
        <v>74.227000000000004</v>
      </c>
      <c r="I199">
        <v>75.909000000000006</v>
      </c>
      <c r="J199">
        <v>72.832999999999998</v>
      </c>
      <c r="K199">
        <v>69.015000000000001</v>
      </c>
      <c r="L199">
        <v>65.287999999999997</v>
      </c>
      <c r="M199">
        <v>60.317999999999998</v>
      </c>
      <c r="N199">
        <v>54.661999999999999</v>
      </c>
      <c r="O199">
        <v>46.2941</v>
      </c>
      <c r="R199" s="5">
        <f t="shared" si="285"/>
        <v>62.874065032234483</v>
      </c>
      <c r="S199" s="5">
        <f t="shared" si="286"/>
        <v>66.307881200883656</v>
      </c>
      <c r="T199" s="5">
        <f t="shared" si="287"/>
        <v>67.948384015101595</v>
      </c>
      <c r="U199" s="5">
        <f t="shared" si="288"/>
        <v>69.593450774511993</v>
      </c>
      <c r="V199" s="5">
        <f t="shared" si="289"/>
        <v>72.512875863138817</v>
      </c>
      <c r="W199" s="5">
        <f t="shared" si="290"/>
        <v>73.848048343976657</v>
      </c>
      <c r="X199" s="5">
        <f t="shared" si="291"/>
        <v>74.71747180869589</v>
      </c>
      <c r="Y199" s="5">
        <f t="shared" si="292"/>
        <v>72.405049926419451</v>
      </c>
      <c r="Z199" s="5">
        <f t="shared" si="293"/>
        <v>69.824658125270815</v>
      </c>
      <c r="AA199" s="5">
        <f t="shared" si="294"/>
        <v>65.609022152357568</v>
      </c>
      <c r="AB199" s="5">
        <f t="shared" si="295"/>
        <v>60.584748979858674</v>
      </c>
      <c r="AC199" s="5">
        <f t="shared" si="296"/>
        <v>54.132469115346815</v>
      </c>
      <c r="AD199" s="5">
        <f t="shared" si="297"/>
        <v>45.760863199202603</v>
      </c>
      <c r="AE199" s="5"/>
      <c r="AG199" s="5">
        <f t="shared" si="283"/>
        <v>-0.10106503223448016</v>
      </c>
      <c r="AH199" s="5">
        <f t="shared" si="283"/>
        <v>-0.18688120088366134</v>
      </c>
      <c r="AI199" s="5">
        <f t="shared" si="283"/>
        <v>0.80961598489840014</v>
      </c>
      <c r="AJ199" s="5">
        <f t="shared" si="283"/>
        <v>-1.0784507745119924</v>
      </c>
      <c r="AK199" s="5">
        <f t="shared" si="282"/>
        <v>6.3124136861176794E-2</v>
      </c>
      <c r="AL199" s="5">
        <f t="shared" si="282"/>
        <v>0.37895165602334657</v>
      </c>
      <c r="AM199" s="5">
        <f t="shared" si="282"/>
        <v>1.1915281913041156</v>
      </c>
      <c r="AN199" s="5">
        <f t="shared" si="282"/>
        <v>0.42795007358054704</v>
      </c>
      <c r="AO199" s="5">
        <f t="shared" si="281"/>
        <v>-0.80965812527081482</v>
      </c>
      <c r="AP199" s="5">
        <f t="shared" si="281"/>
        <v>-0.32102215235757114</v>
      </c>
      <c r="AQ199" s="5">
        <f t="shared" si="281"/>
        <v>-0.26674897985867574</v>
      </c>
      <c r="AR199" s="5">
        <f t="shared" si="281"/>
        <v>0.52953088465318388</v>
      </c>
      <c r="AS199" s="5">
        <f t="shared" si="284"/>
        <v>0.53323680079739688</v>
      </c>
      <c r="AV199" s="2">
        <f t="shared" si="298"/>
        <v>62.874065032234483</v>
      </c>
      <c r="AW199" s="2">
        <f t="shared" si="299"/>
        <v>66.3078812008645</v>
      </c>
      <c r="AX199" s="2">
        <f t="shared" si="300"/>
        <v>67.948384015099904</v>
      </c>
      <c r="AY199" s="2">
        <f t="shared" si="301"/>
        <v>69.593450774510899</v>
      </c>
      <c r="AZ199" s="2">
        <f t="shared" si="302"/>
        <v>72.512875863138788</v>
      </c>
      <c r="BA199" s="2">
        <f t="shared" si="303"/>
        <v>73.848048343976657</v>
      </c>
      <c r="BB199" s="2">
        <f t="shared" si="304"/>
        <v>74.717471808690291</v>
      </c>
      <c r="BC199" s="2">
        <f t="shared" si="305"/>
        <v>72.405049926416609</v>
      </c>
      <c r="BD199" s="2">
        <f t="shared" si="306"/>
        <v>69.824658125267604</v>
      </c>
      <c r="BE199" s="2">
        <f t="shared" si="307"/>
        <v>65.609022152353035</v>
      </c>
      <c r="BF199" s="2">
        <f t="shared" si="308"/>
        <v>60.584748979843404</v>
      </c>
      <c r="BG199" s="2">
        <f t="shared" si="309"/>
        <v>54.132469114642461</v>
      </c>
      <c r="BH199" s="2">
        <f t="shared" si="310"/>
        <v>45.760863196261361</v>
      </c>
      <c r="BK199" s="2" t="str">
        <f t="shared" si="311"/>
        <v/>
      </c>
      <c r="BL199" s="2" t="str">
        <f t="shared" si="312"/>
        <v/>
      </c>
      <c r="BM199" s="2" t="str">
        <f t="shared" si="313"/>
        <v/>
      </c>
      <c r="BN199" s="2" t="str">
        <f t="shared" si="314"/>
        <v/>
      </c>
      <c r="BO199" s="2" t="str">
        <f t="shared" si="315"/>
        <v/>
      </c>
      <c r="BP199" s="2" t="str">
        <f t="shared" si="316"/>
        <v/>
      </c>
      <c r="BQ199" s="2" t="str">
        <f t="shared" si="317"/>
        <v/>
      </c>
      <c r="BR199" s="2" t="str">
        <f t="shared" si="318"/>
        <v/>
      </c>
      <c r="BS199" s="2" t="str">
        <f t="shared" si="319"/>
        <v/>
      </c>
      <c r="BT199" s="2" t="str">
        <f t="shared" si="320"/>
        <v/>
      </c>
      <c r="BU199" s="2" t="str">
        <f t="shared" si="321"/>
        <v/>
      </c>
      <c r="BV199" s="2" t="str">
        <f t="shared" si="322"/>
        <v/>
      </c>
      <c r="BW199" s="2" t="str">
        <f t="shared" si="323"/>
        <v/>
      </c>
      <c r="BZ199" s="2">
        <f t="shared" si="324"/>
        <v>62.773000000000003</v>
      </c>
      <c r="CA199" s="2">
        <f t="shared" si="325"/>
        <v>66.120999999999995</v>
      </c>
      <c r="CB199" s="2">
        <f t="shared" si="326"/>
        <v>68.757999999999996</v>
      </c>
      <c r="CC199" s="2">
        <f t="shared" si="327"/>
        <v>68.515000000000001</v>
      </c>
      <c r="CD199" s="2">
        <f t="shared" si="328"/>
        <v>72.575999999999993</v>
      </c>
      <c r="CE199" s="2">
        <f t="shared" si="329"/>
        <v>74.227000000000004</v>
      </c>
      <c r="CF199" s="2">
        <f t="shared" si="330"/>
        <v>75.909000000000006</v>
      </c>
      <c r="CG199" s="2">
        <f t="shared" si="331"/>
        <v>72.832999999999998</v>
      </c>
      <c r="CH199" s="2">
        <f t="shared" si="332"/>
        <v>69.015000000000001</v>
      </c>
      <c r="CI199" s="2">
        <f t="shared" si="333"/>
        <v>65.287999999999997</v>
      </c>
      <c r="CJ199" s="2">
        <f t="shared" si="334"/>
        <v>60.317999999999998</v>
      </c>
      <c r="CK199" s="2">
        <f t="shared" si="335"/>
        <v>54.661999999999999</v>
      </c>
      <c r="CL199" s="2">
        <f t="shared" si="336"/>
        <v>46.2941</v>
      </c>
      <c r="CO199" s="2">
        <f t="shared" si="337"/>
        <v>71.635142958839097</v>
      </c>
      <c r="CP199" s="2">
        <f t="shared" si="338"/>
        <v>70.041127040947288</v>
      </c>
      <c r="CQ199" s="2">
        <f t="shared" si="339"/>
        <v>72.813309712538668</v>
      </c>
      <c r="CR199" s="2">
        <f t="shared" si="340"/>
        <v>73.549105922446884</v>
      </c>
      <c r="CS199" s="2">
        <f t="shared" si="341"/>
        <v>76.995147373637437</v>
      </c>
      <c r="CT199" s="2">
        <f t="shared" si="342"/>
        <v>81.636753681710601</v>
      </c>
      <c r="CU199" s="2">
        <f t="shared" si="343"/>
        <v>82.335358448396377</v>
      </c>
      <c r="CV199" s="2">
        <f t="shared" si="344"/>
        <v>81.78871759279069</v>
      </c>
      <c r="CW199" s="2">
        <f t="shared" si="345"/>
        <v>77.921635144813877</v>
      </c>
      <c r="CX199" s="2">
        <f t="shared" si="346"/>
        <v>73.776313244362981</v>
      </c>
      <c r="CY199" s="2">
        <f t="shared" si="347"/>
        <v>68.698802292962469</v>
      </c>
      <c r="CZ199" s="2">
        <f t="shared" si="348"/>
        <v>60.809866385774363</v>
      </c>
      <c r="DA199" s="2">
        <f t="shared" si="349"/>
        <v>49.779950915506468</v>
      </c>
      <c r="DD199" s="2">
        <f t="shared" si="350"/>
        <v>62.872085419228966</v>
      </c>
      <c r="DE199" s="2">
        <f t="shared" si="351"/>
        <v>66.307069441041506</v>
      </c>
      <c r="DF199" s="2">
        <f t="shared" si="352"/>
        <v>67.947462164510242</v>
      </c>
      <c r="DG199" s="2">
        <f t="shared" si="353"/>
        <v>69.592685980088447</v>
      </c>
      <c r="DH199" s="2">
        <f t="shared" si="354"/>
        <v>72.512076739065009</v>
      </c>
      <c r="DI199" s="2">
        <f t="shared" si="355"/>
        <v>73.846750469447727</v>
      </c>
      <c r="DJ199" s="2">
        <f t="shared" si="356"/>
        <v>74.715728467656788</v>
      </c>
      <c r="DK199" s="2">
        <f t="shared" si="357"/>
        <v>72.40301395248764</v>
      </c>
      <c r="DL199" s="2">
        <f t="shared" si="358"/>
        <v>69.822918960281882</v>
      </c>
      <c r="DM199" s="2">
        <f t="shared" si="359"/>
        <v>65.607393550025336</v>
      </c>
      <c r="DN199" s="2">
        <f t="shared" si="360"/>
        <v>60.583184922112416</v>
      </c>
      <c r="DO199" s="2">
        <f t="shared" si="361"/>
        <v>54.131023967793084</v>
      </c>
      <c r="DP199" s="2">
        <f t="shared" si="362"/>
        <v>45.759992973374551</v>
      </c>
      <c r="DS199" s="2">
        <f t="shared" si="363"/>
        <v>0.99977409562854402</v>
      </c>
      <c r="DT199" s="2">
        <f t="shared" si="364"/>
        <v>0.99978260650745632</v>
      </c>
      <c r="DU199" s="2">
        <f t="shared" si="365"/>
        <v>0.99981054675869552</v>
      </c>
      <c r="DV199" s="2">
        <f t="shared" si="366"/>
        <v>0.99980669533730104</v>
      </c>
      <c r="DW199" s="2">
        <f t="shared" si="367"/>
        <v>0.99982174626747633</v>
      </c>
      <c r="DX199" s="2">
        <f t="shared" si="368"/>
        <v>0.99983339229862134</v>
      </c>
      <c r="DY199" s="2">
        <f t="shared" si="369"/>
        <v>0.99977120397737163</v>
      </c>
      <c r="DZ199" s="2">
        <f t="shared" si="370"/>
        <v>0.99978307711312908</v>
      </c>
      <c r="EA199" s="2">
        <f t="shared" si="371"/>
        <v>0.9997852542370812</v>
      </c>
      <c r="EB199" s="2">
        <f t="shared" si="372"/>
        <v>0.99980063430800536</v>
      </c>
      <c r="EC199" s="2">
        <f t="shared" si="373"/>
        <v>0.99980727803449665</v>
      </c>
      <c r="ED199" s="2">
        <f t="shared" si="374"/>
        <v>0.99978362315519143</v>
      </c>
      <c r="EE199" s="2">
        <f t="shared" si="375"/>
        <v>0.99978352438027018</v>
      </c>
    </row>
    <row r="200" spans="2:137" x14ac:dyDescent="0.25">
      <c r="B200" s="2">
        <v>194</v>
      </c>
      <c r="C200">
        <v>61.621000000000002</v>
      </c>
      <c r="D200">
        <v>68</v>
      </c>
      <c r="E200">
        <v>69.105999999999995</v>
      </c>
      <c r="F200">
        <v>69.954999999999998</v>
      </c>
      <c r="G200">
        <v>73.015000000000001</v>
      </c>
      <c r="H200">
        <v>73.394000000000005</v>
      </c>
      <c r="I200">
        <v>74.424000000000007</v>
      </c>
      <c r="J200">
        <v>72.197000000000003</v>
      </c>
      <c r="K200">
        <v>71.667000000000002</v>
      </c>
      <c r="L200">
        <v>66.620999999999995</v>
      </c>
      <c r="M200">
        <v>60.923999999999999</v>
      </c>
      <c r="N200">
        <v>54.765000000000001</v>
      </c>
      <c r="O200">
        <v>45.779400000000003</v>
      </c>
      <c r="R200" s="5">
        <f t="shared" si="285"/>
        <v>62.796499365914165</v>
      </c>
      <c r="S200" s="5">
        <f t="shared" si="286"/>
        <v>66.257997801362933</v>
      </c>
      <c r="T200" s="5">
        <f t="shared" si="287"/>
        <v>67.893927164743829</v>
      </c>
      <c r="U200" s="5">
        <f t="shared" si="288"/>
        <v>69.554777974065956</v>
      </c>
      <c r="V200" s="5">
        <f t="shared" si="289"/>
        <v>72.484131289662912</v>
      </c>
      <c r="W200" s="5">
        <f t="shared" si="290"/>
        <v>73.807048028408701</v>
      </c>
      <c r="X200" s="5">
        <f t="shared" si="291"/>
        <v>74.673652123790063</v>
      </c>
      <c r="Y200" s="5">
        <f t="shared" si="292"/>
        <v>72.345218823436255</v>
      </c>
      <c r="Z200" s="5">
        <f t="shared" si="293"/>
        <v>69.767160537761811</v>
      </c>
      <c r="AA200" s="5">
        <f t="shared" si="294"/>
        <v>65.552201097443245</v>
      </c>
      <c r="AB200" s="5">
        <f t="shared" si="295"/>
        <v>60.534012725835268</v>
      </c>
      <c r="AC200" s="5">
        <f t="shared" si="296"/>
        <v>54.089034494539654</v>
      </c>
      <c r="AD200" s="5">
        <f t="shared" si="297"/>
        <v>45.737831764610512</v>
      </c>
      <c r="AE200" s="5"/>
      <c r="AG200" s="5">
        <f t="shared" si="283"/>
        <v>-1.1754993659141633</v>
      </c>
      <c r="AH200" s="5">
        <f t="shared" si="283"/>
        <v>1.7420021986370671</v>
      </c>
      <c r="AI200" s="5">
        <f t="shared" si="283"/>
        <v>1.2120728352561656</v>
      </c>
      <c r="AJ200" s="5">
        <f t="shared" si="283"/>
        <v>0.40022202593404188</v>
      </c>
      <c r="AK200" s="5">
        <f t="shared" si="282"/>
        <v>0.5308687103370886</v>
      </c>
      <c r="AL200" s="5">
        <f t="shared" si="282"/>
        <v>-0.4130480284086957</v>
      </c>
      <c r="AM200" s="5">
        <f t="shared" si="282"/>
        <v>-0.24965212379005663</v>
      </c>
      <c r="AN200" s="5">
        <f t="shared" si="282"/>
        <v>-0.14821882343625248</v>
      </c>
      <c r="AO200" s="5">
        <f t="shared" si="281"/>
        <v>1.8998394622381909</v>
      </c>
      <c r="AP200" s="5">
        <f t="shared" si="281"/>
        <v>1.0687989025567504</v>
      </c>
      <c r="AQ200" s="5">
        <f t="shared" si="281"/>
        <v>0.38998727416473145</v>
      </c>
      <c r="AR200" s="5">
        <f t="shared" si="281"/>
        <v>0.67596550546034706</v>
      </c>
      <c r="AS200" s="5">
        <f t="shared" si="284"/>
        <v>4.1568235389490837E-2</v>
      </c>
      <c r="AV200" s="2">
        <f t="shared" si="298"/>
        <v>62.796499365914165</v>
      </c>
      <c r="AW200" s="2">
        <f t="shared" si="299"/>
        <v>66.25799780135803</v>
      </c>
      <c r="AX200" s="2">
        <f t="shared" si="300"/>
        <v>67.893927164743445</v>
      </c>
      <c r="AY200" s="2">
        <f t="shared" si="301"/>
        <v>69.554777974065715</v>
      </c>
      <c r="AZ200" s="2">
        <f t="shared" si="302"/>
        <v>72.484131289662912</v>
      </c>
      <c r="BA200" s="2">
        <f t="shared" si="303"/>
        <v>73.807048028408701</v>
      </c>
      <c r="BB200" s="2">
        <f t="shared" si="304"/>
        <v>74.673652123788798</v>
      </c>
      <c r="BC200" s="2">
        <f t="shared" si="305"/>
        <v>72.34521882343563</v>
      </c>
      <c r="BD200" s="2">
        <f t="shared" si="306"/>
        <v>69.7671605377611</v>
      </c>
      <c r="BE200" s="2">
        <f t="shared" si="307"/>
        <v>65.552201097442236</v>
      </c>
      <c r="BF200" s="2">
        <f t="shared" si="308"/>
        <v>60.534012725831708</v>
      </c>
      <c r="BG200" s="2">
        <f t="shared" si="309"/>
        <v>54.089034494354138</v>
      </c>
      <c r="BH200" s="2">
        <f t="shared" si="310"/>
        <v>45.73783176379137</v>
      </c>
      <c r="BK200" s="2" t="str">
        <f t="shared" si="311"/>
        <v/>
      </c>
      <c r="BL200" s="2" t="str">
        <f t="shared" si="312"/>
        <v/>
      </c>
      <c r="BM200" s="2" t="str">
        <f t="shared" si="313"/>
        <v/>
      </c>
      <c r="BN200" s="2" t="str">
        <f t="shared" si="314"/>
        <v/>
      </c>
      <c r="BO200" s="2" t="str">
        <f t="shared" si="315"/>
        <v/>
      </c>
      <c r="BP200" s="2" t="str">
        <f t="shared" si="316"/>
        <v/>
      </c>
      <c r="BQ200" s="2" t="str">
        <f t="shared" si="317"/>
        <v/>
      </c>
      <c r="BR200" s="2" t="str">
        <f t="shared" si="318"/>
        <v/>
      </c>
      <c r="BS200" s="2" t="str">
        <f t="shared" si="319"/>
        <v/>
      </c>
      <c r="BT200" s="2" t="str">
        <f t="shared" si="320"/>
        <v/>
      </c>
      <c r="BU200" s="2" t="str">
        <f t="shared" si="321"/>
        <v/>
      </c>
      <c r="BV200" s="2" t="str">
        <f t="shared" si="322"/>
        <v/>
      </c>
      <c r="BW200" s="2" t="str">
        <f t="shared" si="323"/>
        <v/>
      </c>
      <c r="BZ200" s="2">
        <f t="shared" si="324"/>
        <v>61.621000000000002</v>
      </c>
      <c r="CA200" s="2">
        <f t="shared" si="325"/>
        <v>68</v>
      </c>
      <c r="CB200" s="2">
        <f t="shared" si="326"/>
        <v>69.105999999999995</v>
      </c>
      <c r="CC200" s="2">
        <f t="shared" si="327"/>
        <v>69.954999999999998</v>
      </c>
      <c r="CD200" s="2">
        <f t="shared" si="328"/>
        <v>73.015000000000001</v>
      </c>
      <c r="CE200" s="2">
        <f t="shared" si="329"/>
        <v>73.394000000000005</v>
      </c>
      <c r="CF200" s="2">
        <f t="shared" si="330"/>
        <v>74.424000000000007</v>
      </c>
      <c r="CG200" s="2">
        <f t="shared" si="331"/>
        <v>72.197000000000003</v>
      </c>
      <c r="CH200" s="2">
        <f t="shared" si="332"/>
        <v>71.667000000000002</v>
      </c>
      <c r="CI200" s="2">
        <f t="shared" si="333"/>
        <v>66.620999999999995</v>
      </c>
      <c r="CJ200" s="2">
        <f t="shared" si="334"/>
        <v>60.923999999999999</v>
      </c>
      <c r="CK200" s="2">
        <f t="shared" si="335"/>
        <v>54.765000000000001</v>
      </c>
      <c r="CL200" s="2">
        <f t="shared" si="336"/>
        <v>45.779400000000003</v>
      </c>
      <c r="CO200" s="2">
        <f t="shared" si="337"/>
        <v>71.643903680979633</v>
      </c>
      <c r="CP200" s="2">
        <f t="shared" si="338"/>
        <v>70.024214042228508</v>
      </c>
      <c r="CQ200" s="2">
        <f t="shared" si="339"/>
        <v>72.804996234294009</v>
      </c>
      <c r="CR200" s="2">
        <f t="shared" si="340"/>
        <v>73.545435591958309</v>
      </c>
      <c r="CS200" s="2">
        <f t="shared" si="341"/>
        <v>77.006947199177105</v>
      </c>
      <c r="CT200" s="2">
        <f t="shared" si="342"/>
        <v>81.669459621326183</v>
      </c>
      <c r="CU200" s="2">
        <f t="shared" si="343"/>
        <v>82.367694930554478</v>
      </c>
      <c r="CV200" s="2">
        <f t="shared" si="344"/>
        <v>81.820300372161185</v>
      </c>
      <c r="CW200" s="2">
        <f t="shared" si="345"/>
        <v>77.94287504245105</v>
      </c>
      <c r="CX200" s="2">
        <f t="shared" si="346"/>
        <v>73.798486621990577</v>
      </c>
      <c r="CY200" s="2">
        <f t="shared" si="347"/>
        <v>68.72742427689542</v>
      </c>
      <c r="CZ200" s="2">
        <f t="shared" si="348"/>
        <v>60.833594375187374</v>
      </c>
      <c r="DA200" s="2">
        <f t="shared" si="349"/>
        <v>49.795624673195221</v>
      </c>
      <c r="DD200" s="2">
        <f t="shared" si="350"/>
        <v>62.794676147789495</v>
      </c>
      <c r="DE200" s="2">
        <f t="shared" si="351"/>
        <v>66.257250929295296</v>
      </c>
      <c r="DF200" s="2">
        <f t="shared" si="352"/>
        <v>67.893078452693473</v>
      </c>
      <c r="DG200" s="2">
        <f t="shared" si="353"/>
        <v>69.554074301275875</v>
      </c>
      <c r="DH200" s="2">
        <f t="shared" si="354"/>
        <v>72.483395887394465</v>
      </c>
      <c r="DI200" s="2">
        <f t="shared" si="355"/>
        <v>73.805853151383715</v>
      </c>
      <c r="DJ200" s="2">
        <f t="shared" si="356"/>
        <v>74.672046283147992</v>
      </c>
      <c r="DK200" s="2">
        <f t="shared" si="357"/>
        <v>72.343343904260834</v>
      </c>
      <c r="DL200" s="2">
        <f t="shared" si="358"/>
        <v>69.765558976357482</v>
      </c>
      <c r="DM200" s="2">
        <f t="shared" si="359"/>
        <v>65.5507014285445</v>
      </c>
      <c r="DN200" s="2">
        <f t="shared" si="360"/>
        <v>60.532572337176276</v>
      </c>
      <c r="DO200" s="2">
        <f t="shared" si="361"/>
        <v>54.08770324815768</v>
      </c>
      <c r="DP200" s="2">
        <f t="shared" si="362"/>
        <v>45.737030467938787</v>
      </c>
      <c r="DS200" s="2">
        <f t="shared" si="363"/>
        <v>0.99979396866926151</v>
      </c>
      <c r="DT200" s="2">
        <f t="shared" si="364"/>
        <v>0.99980173098585123</v>
      </c>
      <c r="DU200" s="2">
        <f t="shared" si="365"/>
        <v>0.99982721371006089</v>
      </c>
      <c r="DV200" s="2">
        <f t="shared" si="366"/>
        <v>0.999823701053702</v>
      </c>
      <c r="DW200" s="2">
        <f t="shared" si="367"/>
        <v>0.99983742811394094</v>
      </c>
      <c r="DX200" s="2">
        <f t="shared" si="368"/>
        <v>0.99984804974288155</v>
      </c>
      <c r="DY200" s="2">
        <f t="shared" si="369"/>
        <v>0.99979133134653375</v>
      </c>
      <c r="DZ200" s="2">
        <f t="shared" si="370"/>
        <v>0.99980216019972823</v>
      </c>
      <c r="EA200" s="2">
        <f t="shared" si="371"/>
        <v>0.99980414583578925</v>
      </c>
      <c r="EB200" s="2">
        <f t="shared" si="372"/>
        <v>0.9998181731382948</v>
      </c>
      <c r="EC200" s="2">
        <f t="shared" si="373"/>
        <v>0.99982423249791141</v>
      </c>
      <c r="ED200" s="2">
        <f t="shared" si="374"/>
        <v>0.99980265821499481</v>
      </c>
      <c r="EE200" s="2">
        <f t="shared" si="375"/>
        <v>0.99980256812776491</v>
      </c>
    </row>
    <row r="201" spans="2:137" x14ac:dyDescent="0.25">
      <c r="B201" s="2">
        <v>195</v>
      </c>
      <c r="C201">
        <v>64.742000000000004</v>
      </c>
      <c r="D201">
        <v>66.227000000000004</v>
      </c>
      <c r="E201">
        <v>68.167000000000002</v>
      </c>
      <c r="F201">
        <v>70.212000000000003</v>
      </c>
      <c r="G201">
        <v>71.817999999999998</v>
      </c>
      <c r="H201">
        <v>75.53</v>
      </c>
      <c r="I201">
        <v>74.409000000000006</v>
      </c>
      <c r="J201">
        <v>72.802999999999997</v>
      </c>
      <c r="K201">
        <v>68.727000000000004</v>
      </c>
      <c r="L201">
        <v>66.152000000000001</v>
      </c>
      <c r="M201">
        <v>60.773000000000003</v>
      </c>
      <c r="N201">
        <v>54.353000000000002</v>
      </c>
      <c r="O201">
        <v>45.558799999999998</v>
      </c>
      <c r="R201" s="5">
        <f t="shared" si="285"/>
        <v>62.718945893063982</v>
      </c>
      <c r="S201" s="5">
        <f t="shared" si="286"/>
        <v>66.208119535043949</v>
      </c>
      <c r="T201" s="5">
        <f t="shared" si="287"/>
        <v>67.839476047228516</v>
      </c>
      <c r="U201" s="5">
        <f t="shared" si="288"/>
        <v>69.516110007816394</v>
      </c>
      <c r="V201" s="5">
        <f t="shared" si="289"/>
        <v>72.455391742205634</v>
      </c>
      <c r="W201" s="5">
        <f t="shared" si="290"/>
        <v>73.766055788784726</v>
      </c>
      <c r="X201" s="5">
        <f t="shared" si="291"/>
        <v>74.629843136832179</v>
      </c>
      <c r="Y201" s="5">
        <f t="shared" si="292"/>
        <v>72.285400297631995</v>
      </c>
      <c r="Z201" s="5">
        <f t="shared" si="293"/>
        <v>69.70967369880583</v>
      </c>
      <c r="AA201" s="5">
        <f t="shared" si="294"/>
        <v>65.495390121558842</v>
      </c>
      <c r="AB201" s="5">
        <f t="shared" si="295"/>
        <v>60.48328612427008</v>
      </c>
      <c r="AC201" s="5">
        <f t="shared" si="296"/>
        <v>54.045608728104305</v>
      </c>
      <c r="AD201" s="5">
        <f t="shared" si="297"/>
        <v>45.714805722888023</v>
      </c>
      <c r="AE201" s="5"/>
      <c r="AG201" s="5">
        <f t="shared" si="283"/>
        <v>2.0230541069360228</v>
      </c>
      <c r="AH201" s="5">
        <f t="shared" si="283"/>
        <v>1.8880464956055221E-2</v>
      </c>
      <c r="AI201" s="5">
        <f t="shared" si="283"/>
        <v>0.32752395277148594</v>
      </c>
      <c r="AJ201" s="5">
        <f t="shared" si="283"/>
        <v>0.69588999218360925</v>
      </c>
      <c r="AK201" s="5">
        <f t="shared" si="282"/>
        <v>-0.63739174220563655</v>
      </c>
      <c r="AL201" s="5">
        <f t="shared" si="282"/>
        <v>1.763944211215275</v>
      </c>
      <c r="AM201" s="5">
        <f t="shared" si="282"/>
        <v>-0.2208431368321726</v>
      </c>
      <c r="AN201" s="5">
        <f t="shared" si="282"/>
        <v>0.51759970236800257</v>
      </c>
      <c r="AO201" s="5">
        <f t="shared" si="281"/>
        <v>-0.98267369880582578</v>
      </c>
      <c r="AP201" s="5">
        <f t="shared" si="281"/>
        <v>0.65660987844115937</v>
      </c>
      <c r="AQ201" s="5">
        <f t="shared" si="281"/>
        <v>0.28971387572992313</v>
      </c>
      <c r="AR201" s="5">
        <f t="shared" si="281"/>
        <v>0.30739127189569615</v>
      </c>
      <c r="AS201" s="5">
        <f t="shared" si="284"/>
        <v>-0.15600572288802539</v>
      </c>
      <c r="AV201" s="2">
        <f t="shared" si="298"/>
        <v>62.718945893063982</v>
      </c>
      <c r="AW201" s="2">
        <f t="shared" si="299"/>
        <v>66.208119535042741</v>
      </c>
      <c r="AX201" s="2">
        <f t="shared" si="300"/>
        <v>67.83947604722843</v>
      </c>
      <c r="AY201" s="2">
        <f t="shared" si="301"/>
        <v>69.516110007816337</v>
      </c>
      <c r="AZ201" s="2">
        <f t="shared" si="302"/>
        <v>72.455391742205634</v>
      </c>
      <c r="BA201" s="2">
        <f t="shared" si="303"/>
        <v>73.766055788784726</v>
      </c>
      <c r="BB201" s="2">
        <f t="shared" si="304"/>
        <v>74.629843136831909</v>
      </c>
      <c r="BC201" s="2">
        <f t="shared" si="305"/>
        <v>72.285400297631867</v>
      </c>
      <c r="BD201" s="2">
        <f t="shared" si="306"/>
        <v>69.709673698805688</v>
      </c>
      <c r="BE201" s="2">
        <f t="shared" si="307"/>
        <v>65.495390121558628</v>
      </c>
      <c r="BF201" s="2">
        <f t="shared" si="308"/>
        <v>60.483286124269277</v>
      </c>
      <c r="BG201" s="2">
        <f t="shared" si="309"/>
        <v>54.045608728057253</v>
      </c>
      <c r="BH201" s="2">
        <f t="shared" si="310"/>
        <v>45.71480572266821</v>
      </c>
      <c r="BK201" s="2" t="str">
        <f t="shared" si="311"/>
        <v/>
      </c>
      <c r="BL201" s="2" t="str">
        <f t="shared" si="312"/>
        <v/>
      </c>
      <c r="BM201" s="2" t="str">
        <f t="shared" si="313"/>
        <v/>
      </c>
      <c r="BN201" s="2" t="str">
        <f t="shared" si="314"/>
        <v/>
      </c>
      <c r="BO201" s="2" t="str">
        <f t="shared" si="315"/>
        <v/>
      </c>
      <c r="BP201" s="2" t="str">
        <f t="shared" si="316"/>
        <v/>
      </c>
      <c r="BQ201" s="2" t="str">
        <f t="shared" si="317"/>
        <v/>
      </c>
      <c r="BR201" s="2" t="str">
        <f t="shared" si="318"/>
        <v/>
      </c>
      <c r="BS201" s="2" t="str">
        <f t="shared" si="319"/>
        <v/>
      </c>
      <c r="BT201" s="2" t="str">
        <f t="shared" si="320"/>
        <v/>
      </c>
      <c r="BU201" s="2" t="str">
        <f t="shared" si="321"/>
        <v/>
      </c>
      <c r="BV201" s="2" t="str">
        <f t="shared" si="322"/>
        <v/>
      </c>
      <c r="BW201" s="2" t="str">
        <f t="shared" si="323"/>
        <v/>
      </c>
      <c r="BZ201" s="2">
        <f t="shared" si="324"/>
        <v>64.742000000000004</v>
      </c>
      <c r="CA201" s="2">
        <f t="shared" si="325"/>
        <v>66.227000000000004</v>
      </c>
      <c r="CB201" s="2">
        <f t="shared" si="326"/>
        <v>68.167000000000002</v>
      </c>
      <c r="CC201" s="2">
        <f t="shared" si="327"/>
        <v>70.212000000000003</v>
      </c>
      <c r="CD201" s="2">
        <f t="shared" si="328"/>
        <v>71.817999999999998</v>
      </c>
      <c r="CE201" s="2">
        <f t="shared" si="329"/>
        <v>75.53</v>
      </c>
      <c r="CF201" s="2">
        <f t="shared" si="330"/>
        <v>74.409000000000006</v>
      </c>
      <c r="CG201" s="2">
        <f t="shared" si="331"/>
        <v>72.802999999999997</v>
      </c>
      <c r="CH201" s="2">
        <f t="shared" si="332"/>
        <v>68.727000000000004</v>
      </c>
      <c r="CI201" s="2">
        <f t="shared" si="333"/>
        <v>66.152000000000001</v>
      </c>
      <c r="CJ201" s="2">
        <f t="shared" si="334"/>
        <v>60.773000000000003</v>
      </c>
      <c r="CK201" s="2">
        <f t="shared" si="335"/>
        <v>54.353000000000002</v>
      </c>
      <c r="CL201" s="2">
        <f t="shared" si="336"/>
        <v>45.558799999999998</v>
      </c>
      <c r="CO201" s="2">
        <f t="shared" si="337"/>
        <v>71.65266440312017</v>
      </c>
      <c r="CP201" s="2">
        <f t="shared" si="338"/>
        <v>70.007301043509742</v>
      </c>
      <c r="CQ201" s="2">
        <f t="shared" si="339"/>
        <v>72.79668275604935</v>
      </c>
      <c r="CR201" s="2">
        <f t="shared" si="340"/>
        <v>73.541765261469735</v>
      </c>
      <c r="CS201" s="2">
        <f t="shared" si="341"/>
        <v>77.018747024716788</v>
      </c>
      <c r="CT201" s="2">
        <f t="shared" si="342"/>
        <v>81.702165560941779</v>
      </c>
      <c r="CU201" s="2">
        <f t="shared" si="343"/>
        <v>82.400031412712579</v>
      </c>
      <c r="CV201" s="2">
        <f t="shared" si="344"/>
        <v>81.851883151531695</v>
      </c>
      <c r="CW201" s="2">
        <f t="shared" si="345"/>
        <v>77.964114940088209</v>
      </c>
      <c r="CX201" s="2">
        <f t="shared" si="346"/>
        <v>73.820659999618158</v>
      </c>
      <c r="CY201" s="2">
        <f t="shared" si="347"/>
        <v>68.75604626082837</v>
      </c>
      <c r="CZ201" s="2">
        <f t="shared" si="348"/>
        <v>60.857322364600378</v>
      </c>
      <c r="DA201" s="2">
        <f t="shared" si="349"/>
        <v>49.81129843088398</v>
      </c>
      <c r="DD201" s="2">
        <f t="shared" si="350"/>
        <v>62.717266876350017</v>
      </c>
      <c r="DE201" s="2">
        <f t="shared" si="351"/>
        <v>66.207432417549086</v>
      </c>
      <c r="DF201" s="2">
        <f t="shared" si="352"/>
        <v>67.838694740876704</v>
      </c>
      <c r="DG201" s="2">
        <f t="shared" si="353"/>
        <v>69.515462622463303</v>
      </c>
      <c r="DH201" s="2">
        <f t="shared" si="354"/>
        <v>72.454715035723922</v>
      </c>
      <c r="DI201" s="2">
        <f t="shared" si="355"/>
        <v>73.764955833319689</v>
      </c>
      <c r="DJ201" s="2">
        <f t="shared" si="356"/>
        <v>74.628364098639182</v>
      </c>
      <c r="DK201" s="2">
        <f t="shared" si="357"/>
        <v>72.283673856034014</v>
      </c>
      <c r="DL201" s="2">
        <f t="shared" si="358"/>
        <v>69.708198992433083</v>
      </c>
      <c r="DM201" s="2">
        <f t="shared" si="359"/>
        <v>65.494009307063664</v>
      </c>
      <c r="DN201" s="2">
        <f t="shared" si="360"/>
        <v>60.48195975224013</v>
      </c>
      <c r="DO201" s="2">
        <f t="shared" si="361"/>
        <v>54.044382528522277</v>
      </c>
      <c r="DP201" s="2">
        <f t="shared" si="362"/>
        <v>45.714067962503016</v>
      </c>
      <c r="DS201" s="2">
        <f t="shared" si="363"/>
        <v>0.99981209378665725</v>
      </c>
      <c r="DT201" s="2">
        <f t="shared" si="364"/>
        <v>0.9998191733553724</v>
      </c>
      <c r="DU201" s="2">
        <f t="shared" si="365"/>
        <v>0.99984241463486256</v>
      </c>
      <c r="DV201" s="2">
        <f t="shared" si="366"/>
        <v>0.99983921095578576</v>
      </c>
      <c r="DW201" s="2">
        <f t="shared" si="367"/>
        <v>0.99985173055680987</v>
      </c>
      <c r="DX201" s="2">
        <f t="shared" si="368"/>
        <v>0.99986141786562532</v>
      </c>
      <c r="DY201" s="2">
        <f t="shared" si="369"/>
        <v>0.99980968843197426</v>
      </c>
      <c r="DZ201" s="2">
        <f t="shared" si="370"/>
        <v>0.99981956481672418</v>
      </c>
      <c r="EA201" s="2">
        <f t="shared" si="371"/>
        <v>0.99982137580106822</v>
      </c>
      <c r="EB201" s="2">
        <f t="shared" si="372"/>
        <v>0.99983416927814739</v>
      </c>
      <c r="EC201" s="2">
        <f t="shared" si="373"/>
        <v>0.99983969565368014</v>
      </c>
      <c r="ED201" s="2">
        <f t="shared" si="374"/>
        <v>0.99982001902783901</v>
      </c>
      <c r="EE201" s="2">
        <f t="shared" si="375"/>
        <v>0.99981993686445492</v>
      </c>
    </row>
    <row r="202" spans="2:137" x14ac:dyDescent="0.25">
      <c r="B202" s="2">
        <v>196</v>
      </c>
      <c r="C202">
        <v>62.5</v>
      </c>
      <c r="D202">
        <v>66.727000000000004</v>
      </c>
      <c r="E202">
        <v>67.924000000000007</v>
      </c>
      <c r="F202">
        <v>71.03</v>
      </c>
      <c r="G202">
        <v>72.757999999999996</v>
      </c>
      <c r="H202">
        <v>75.287999999999997</v>
      </c>
      <c r="I202">
        <v>75.332999999999998</v>
      </c>
      <c r="J202">
        <v>73</v>
      </c>
      <c r="K202">
        <v>68.772999999999996</v>
      </c>
      <c r="L202">
        <v>66.984999999999999</v>
      </c>
      <c r="M202">
        <v>59.606000000000002</v>
      </c>
      <c r="N202">
        <v>53.573999999999998</v>
      </c>
      <c r="O202">
        <v>45.132399999999997</v>
      </c>
      <c r="R202" s="5">
        <f t="shared" si="285"/>
        <v>62.641403679082998</v>
      </c>
      <c r="S202" s="5">
        <f t="shared" si="286"/>
        <v>66.158246001103393</v>
      </c>
      <c r="T202" s="5">
        <f t="shared" si="287"/>
        <v>67.785030220087492</v>
      </c>
      <c r="U202" s="5">
        <f t="shared" si="288"/>
        <v>69.477446498382236</v>
      </c>
      <c r="V202" s="5">
        <f t="shared" si="289"/>
        <v>72.426656829755203</v>
      </c>
      <c r="W202" s="5">
        <f t="shared" si="290"/>
        <v>73.725071001507175</v>
      </c>
      <c r="X202" s="5">
        <f t="shared" si="291"/>
        <v>74.586044030075229</v>
      </c>
      <c r="Y202" s="5">
        <f t="shared" si="292"/>
        <v>72.225593382954358</v>
      </c>
      <c r="Z202" s="5">
        <f t="shared" si="293"/>
        <v>69.652196782532599</v>
      </c>
      <c r="AA202" s="5">
        <f t="shared" si="294"/>
        <v>65.438588449490837</v>
      </c>
      <c r="AB202" s="5">
        <f t="shared" si="295"/>
        <v>60.432568434236401</v>
      </c>
      <c r="AC202" s="5">
        <f t="shared" si="296"/>
        <v>54.002191139733334</v>
      </c>
      <c r="AD202" s="5">
        <f t="shared" si="297"/>
        <v>45.6917846579816</v>
      </c>
      <c r="AE202" s="5"/>
      <c r="AG202" s="5">
        <f t="shared" si="283"/>
        <v>-0.14140367908299822</v>
      </c>
      <c r="AH202" s="5">
        <f t="shared" si="283"/>
        <v>0.56875399889661082</v>
      </c>
      <c r="AI202" s="5">
        <f t="shared" si="283"/>
        <v>0.13896977991251447</v>
      </c>
      <c r="AJ202" s="5">
        <f t="shared" si="283"/>
        <v>1.5525535016177656</v>
      </c>
      <c r="AK202" s="5">
        <f t="shared" si="282"/>
        <v>0.33134317024479287</v>
      </c>
      <c r="AL202" s="5">
        <f t="shared" si="282"/>
        <v>1.5629289984928221</v>
      </c>
      <c r="AM202" s="5">
        <f t="shared" si="282"/>
        <v>0.74695596992476965</v>
      </c>
      <c r="AN202" s="5">
        <f t="shared" si="282"/>
        <v>0.77440661704564207</v>
      </c>
      <c r="AO202" s="5">
        <f t="shared" si="281"/>
        <v>-0.87919678253260258</v>
      </c>
      <c r="AP202" s="5">
        <f t="shared" si="281"/>
        <v>1.5464115505091627</v>
      </c>
      <c r="AQ202" s="5">
        <f t="shared" si="281"/>
        <v>-0.8265684342363997</v>
      </c>
      <c r="AR202" s="5">
        <f t="shared" si="281"/>
        <v>-0.428191139733336</v>
      </c>
      <c r="AS202" s="5">
        <f t="shared" si="284"/>
        <v>-0.55938465798160308</v>
      </c>
      <c r="AV202" s="2">
        <f t="shared" si="298"/>
        <v>62.641403679082998</v>
      </c>
      <c r="AW202" s="2">
        <f t="shared" si="299"/>
        <v>66.158246001103109</v>
      </c>
      <c r="AX202" s="2">
        <f t="shared" si="300"/>
        <v>67.785030220087478</v>
      </c>
      <c r="AY202" s="2">
        <f t="shared" si="301"/>
        <v>69.477446498382221</v>
      </c>
      <c r="AZ202" s="2">
        <f t="shared" si="302"/>
        <v>72.426656829755203</v>
      </c>
      <c r="BA202" s="2">
        <f t="shared" si="303"/>
        <v>73.725071001507175</v>
      </c>
      <c r="BB202" s="2">
        <f t="shared" si="304"/>
        <v>74.586044030075172</v>
      </c>
      <c r="BC202" s="2">
        <f t="shared" si="305"/>
        <v>72.22559338295433</v>
      </c>
      <c r="BD202" s="2">
        <f t="shared" si="306"/>
        <v>69.65219678253257</v>
      </c>
      <c r="BE202" s="2">
        <f t="shared" si="307"/>
        <v>65.438588449490794</v>
      </c>
      <c r="BF202" s="2">
        <f t="shared" si="308"/>
        <v>60.432568434236231</v>
      </c>
      <c r="BG202" s="2">
        <f t="shared" si="309"/>
        <v>54.002191139721845</v>
      </c>
      <c r="BH202" s="2">
        <f t="shared" si="310"/>
        <v>45.691784657924764</v>
      </c>
      <c r="BK202" s="2" t="str">
        <f t="shared" si="311"/>
        <v/>
      </c>
      <c r="BL202" s="2" t="str">
        <f t="shared" si="312"/>
        <v/>
      </c>
      <c r="BM202" s="2" t="str">
        <f t="shared" si="313"/>
        <v/>
      </c>
      <c r="BN202" s="2" t="str">
        <f t="shared" si="314"/>
        <v/>
      </c>
      <c r="BO202" s="2" t="str">
        <f t="shared" si="315"/>
        <v/>
      </c>
      <c r="BP202" s="2" t="str">
        <f t="shared" si="316"/>
        <v/>
      </c>
      <c r="BQ202" s="2" t="str">
        <f t="shared" si="317"/>
        <v/>
      </c>
      <c r="BR202" s="2" t="str">
        <f t="shared" si="318"/>
        <v/>
      </c>
      <c r="BS202" s="2" t="str">
        <f t="shared" si="319"/>
        <v/>
      </c>
      <c r="BT202" s="2" t="str">
        <f t="shared" si="320"/>
        <v/>
      </c>
      <c r="BU202" s="2" t="str">
        <f t="shared" si="321"/>
        <v/>
      </c>
      <c r="BV202" s="2" t="str">
        <f t="shared" si="322"/>
        <v/>
      </c>
      <c r="BW202" s="2" t="str">
        <f t="shared" si="323"/>
        <v/>
      </c>
      <c r="BZ202" s="2">
        <f t="shared" si="324"/>
        <v>62.5</v>
      </c>
      <c r="CA202" s="2">
        <f t="shared" si="325"/>
        <v>66.727000000000004</v>
      </c>
      <c r="CB202" s="2">
        <f t="shared" si="326"/>
        <v>67.924000000000007</v>
      </c>
      <c r="CC202" s="2">
        <f t="shared" si="327"/>
        <v>71.03</v>
      </c>
      <c r="CD202" s="2">
        <f t="shared" si="328"/>
        <v>72.757999999999996</v>
      </c>
      <c r="CE202" s="2">
        <f t="shared" si="329"/>
        <v>75.287999999999997</v>
      </c>
      <c r="CF202" s="2">
        <f t="shared" si="330"/>
        <v>75.332999999999998</v>
      </c>
      <c r="CG202" s="2">
        <f t="shared" si="331"/>
        <v>73</v>
      </c>
      <c r="CH202" s="2">
        <f t="shared" si="332"/>
        <v>68.772999999999996</v>
      </c>
      <c r="CI202" s="2">
        <f t="shared" si="333"/>
        <v>66.984999999999999</v>
      </c>
      <c r="CJ202" s="2">
        <f t="shared" si="334"/>
        <v>59.606000000000002</v>
      </c>
      <c r="CK202" s="2">
        <f t="shared" si="335"/>
        <v>53.573999999999998</v>
      </c>
      <c r="CL202" s="2">
        <f t="shared" si="336"/>
        <v>45.132399999999997</v>
      </c>
      <c r="CO202" s="2">
        <f t="shared" si="337"/>
        <v>71.661425125260706</v>
      </c>
      <c r="CP202" s="2">
        <f t="shared" si="338"/>
        <v>69.990388044790976</v>
      </c>
      <c r="CQ202" s="2">
        <f t="shared" si="339"/>
        <v>72.788369277804691</v>
      </c>
      <c r="CR202" s="2">
        <f t="shared" si="340"/>
        <v>73.53809493098116</v>
      </c>
      <c r="CS202" s="2">
        <f t="shared" si="341"/>
        <v>77.030546850256471</v>
      </c>
      <c r="CT202" s="2">
        <f t="shared" si="342"/>
        <v>81.734871500557375</v>
      </c>
      <c r="CU202" s="2">
        <f t="shared" si="343"/>
        <v>82.43236789487068</v>
      </c>
      <c r="CV202" s="2">
        <f t="shared" si="344"/>
        <v>81.88346593090219</v>
      </c>
      <c r="CW202" s="2">
        <f t="shared" si="345"/>
        <v>77.985354837725382</v>
      </c>
      <c r="CX202" s="2">
        <f t="shared" si="346"/>
        <v>73.842833377245739</v>
      </c>
      <c r="CY202" s="2">
        <f t="shared" si="347"/>
        <v>68.78466824476132</v>
      </c>
      <c r="CZ202" s="2">
        <f t="shared" si="348"/>
        <v>60.881050354013382</v>
      </c>
      <c r="DA202" s="2">
        <f t="shared" si="349"/>
        <v>49.826972188572732</v>
      </c>
      <c r="DD202" s="2">
        <f t="shared" si="350"/>
        <v>62.639857604910546</v>
      </c>
      <c r="DE202" s="2">
        <f t="shared" si="351"/>
        <v>66.157613905802862</v>
      </c>
      <c r="DF202" s="2">
        <f t="shared" si="352"/>
        <v>67.784311029059936</v>
      </c>
      <c r="DG202" s="2">
        <f t="shared" si="353"/>
        <v>69.476850943650746</v>
      </c>
      <c r="DH202" s="2">
        <f t="shared" si="354"/>
        <v>72.426034184053364</v>
      </c>
      <c r="DI202" s="2">
        <f t="shared" si="355"/>
        <v>73.724058515255663</v>
      </c>
      <c r="DJ202" s="2">
        <f t="shared" si="356"/>
        <v>74.584681914130385</v>
      </c>
      <c r="DK202" s="2">
        <f t="shared" si="357"/>
        <v>72.224003807807208</v>
      </c>
      <c r="DL202" s="2">
        <f t="shared" si="358"/>
        <v>69.650839008508697</v>
      </c>
      <c r="DM202" s="2">
        <f t="shared" si="359"/>
        <v>65.437317185582828</v>
      </c>
      <c r="DN202" s="2">
        <f t="shared" si="360"/>
        <v>60.431347167303983</v>
      </c>
      <c r="DO202" s="2">
        <f t="shared" si="361"/>
        <v>54.001061808886874</v>
      </c>
      <c r="DP202" s="2">
        <f t="shared" si="362"/>
        <v>45.691105457067252</v>
      </c>
      <c r="DS202" s="2">
        <f t="shared" si="363"/>
        <v>0.99982862466317901</v>
      </c>
      <c r="DT202" s="2">
        <f t="shared" si="364"/>
        <v>0.9998350815160727</v>
      </c>
      <c r="DU202" s="2">
        <f t="shared" si="365"/>
        <v>0.99985627844605596</v>
      </c>
      <c r="DV202" s="2">
        <f t="shared" si="366"/>
        <v>0.99985335657416075</v>
      </c>
      <c r="DW202" s="2">
        <f t="shared" si="367"/>
        <v>0.9998647748965046</v>
      </c>
      <c r="DX202" s="2">
        <f t="shared" si="368"/>
        <v>0.99987361005014486</v>
      </c>
      <c r="DY202" s="2">
        <f t="shared" si="369"/>
        <v>0.99982643088062917</v>
      </c>
      <c r="DZ202" s="2">
        <f t="shared" si="370"/>
        <v>0.99983543854441759</v>
      </c>
      <c r="EA202" s="2">
        <f t="shared" si="371"/>
        <v>0.99983709023395129</v>
      </c>
      <c r="EB202" s="2">
        <f t="shared" si="372"/>
        <v>0.99984875837735943</v>
      </c>
      <c r="EC202" s="2">
        <f t="shared" si="373"/>
        <v>0.99985379863638368</v>
      </c>
      <c r="ED202" s="2">
        <f t="shared" si="374"/>
        <v>0.99983585280301479</v>
      </c>
      <c r="EE202" s="2">
        <f t="shared" si="375"/>
        <v>0.99983577786674394</v>
      </c>
    </row>
    <row r="203" spans="2:137" x14ac:dyDescent="0.25">
      <c r="B203" s="2">
        <v>197</v>
      </c>
      <c r="C203">
        <v>62.332999999999998</v>
      </c>
      <c r="D203">
        <v>66.605999999999995</v>
      </c>
      <c r="E203">
        <v>68.197000000000003</v>
      </c>
      <c r="F203">
        <v>69.590999999999994</v>
      </c>
      <c r="G203">
        <v>72.332999999999998</v>
      </c>
      <c r="H203">
        <v>74.015000000000001</v>
      </c>
      <c r="I203">
        <v>75.272999999999996</v>
      </c>
      <c r="J203">
        <v>73.317999999999998</v>
      </c>
      <c r="K203">
        <v>69.772999999999996</v>
      </c>
      <c r="L203">
        <v>65.727000000000004</v>
      </c>
      <c r="M203">
        <v>61.667000000000002</v>
      </c>
      <c r="N203">
        <v>53.676000000000002</v>
      </c>
      <c r="O203">
        <v>46.264699999999998</v>
      </c>
      <c r="R203" s="5">
        <f t="shared" si="285"/>
        <v>62.563871859379901</v>
      </c>
      <c r="S203" s="5">
        <f t="shared" si="286"/>
        <v>66.108376829493423</v>
      </c>
      <c r="T203" s="5">
        <f t="shared" si="287"/>
        <v>67.730589274311129</v>
      </c>
      <c r="U203" s="5">
        <f t="shared" si="288"/>
        <v>69.438787097347102</v>
      </c>
      <c r="V203" s="5">
        <f t="shared" si="289"/>
        <v>72.397926191178811</v>
      </c>
      <c r="W203" s="5">
        <f t="shared" si="290"/>
        <v>73.684093090165462</v>
      </c>
      <c r="X203" s="5">
        <f t="shared" si="291"/>
        <v>74.54225404680453</v>
      </c>
      <c r="Y203" s="5">
        <f t="shared" si="292"/>
        <v>72.165797185925882</v>
      </c>
      <c r="Z203" s="5">
        <f t="shared" si="293"/>
        <v>69.594729025143877</v>
      </c>
      <c r="AA203" s="5">
        <f t="shared" si="294"/>
        <v>65.38179536437336</v>
      </c>
      <c r="AB203" s="5">
        <f t="shared" si="295"/>
        <v>60.381858970429917</v>
      </c>
      <c r="AC203" s="5">
        <f t="shared" si="296"/>
        <v>53.958781103699465</v>
      </c>
      <c r="AD203" s="5">
        <f t="shared" si="297"/>
        <v>45.668768185868799</v>
      </c>
      <c r="AE203" s="5"/>
      <c r="AG203" s="5">
        <f t="shared" si="283"/>
        <v>-0.23087185937990284</v>
      </c>
      <c r="AH203" s="5">
        <f t="shared" si="283"/>
        <v>0.49762317050657146</v>
      </c>
      <c r="AI203" s="5">
        <f t="shared" si="283"/>
        <v>0.46641072568887409</v>
      </c>
      <c r="AJ203" s="5">
        <f t="shared" si="283"/>
        <v>0.15221290265289156</v>
      </c>
      <c r="AK203" s="5">
        <f t="shared" si="282"/>
        <v>-6.4926191178813042E-2</v>
      </c>
      <c r="AL203" s="5">
        <f t="shared" si="282"/>
        <v>0.33090690983453896</v>
      </c>
      <c r="AM203" s="5">
        <f t="shared" si="282"/>
        <v>0.73074595319546631</v>
      </c>
      <c r="AN203" s="5">
        <f t="shared" si="282"/>
        <v>1.1522028140741156</v>
      </c>
      <c r="AO203" s="5">
        <f t="shared" si="281"/>
        <v>0.17827097485611887</v>
      </c>
      <c r="AP203" s="5">
        <f t="shared" si="281"/>
        <v>0.34520463562664361</v>
      </c>
      <c r="AQ203" s="5">
        <f t="shared" si="281"/>
        <v>1.2851410295700845</v>
      </c>
      <c r="AR203" s="5">
        <f t="shared" si="281"/>
        <v>-0.28278110369946319</v>
      </c>
      <c r="AS203" s="5">
        <f t="shared" si="284"/>
        <v>0.59593181413119822</v>
      </c>
      <c r="AV203" s="2">
        <f t="shared" si="298"/>
        <v>62.563871859379901</v>
      </c>
      <c r="AW203" s="2">
        <f t="shared" si="299"/>
        <v>66.108376829493352</v>
      </c>
      <c r="AX203" s="2">
        <f t="shared" si="300"/>
        <v>67.730589274311129</v>
      </c>
      <c r="AY203" s="2">
        <f t="shared" si="301"/>
        <v>69.438787097347102</v>
      </c>
      <c r="AZ203" s="2">
        <f t="shared" si="302"/>
        <v>72.397926191178811</v>
      </c>
      <c r="BA203" s="2">
        <f t="shared" si="303"/>
        <v>73.684093090165462</v>
      </c>
      <c r="BB203" s="2">
        <f t="shared" si="304"/>
        <v>74.542254046804516</v>
      </c>
      <c r="BC203" s="2">
        <f t="shared" si="305"/>
        <v>72.165797185925882</v>
      </c>
      <c r="BD203" s="2">
        <f t="shared" si="306"/>
        <v>69.594729025143877</v>
      </c>
      <c r="BE203" s="2">
        <f t="shared" si="307"/>
        <v>65.381795364373346</v>
      </c>
      <c r="BF203" s="2">
        <f t="shared" si="308"/>
        <v>60.381858970429882</v>
      </c>
      <c r="BG203" s="2">
        <f t="shared" si="309"/>
        <v>53.958781103696765</v>
      </c>
      <c r="BH203" s="2">
        <f t="shared" si="310"/>
        <v>45.668768185854638</v>
      </c>
      <c r="BK203" s="2" t="str">
        <f t="shared" si="311"/>
        <v/>
      </c>
      <c r="BL203" s="2" t="str">
        <f t="shared" si="312"/>
        <v/>
      </c>
      <c r="BM203" s="2" t="str">
        <f t="shared" si="313"/>
        <v/>
      </c>
      <c r="BN203" s="2" t="str">
        <f t="shared" si="314"/>
        <v/>
      </c>
      <c r="BO203" s="2" t="str">
        <f t="shared" si="315"/>
        <v/>
      </c>
      <c r="BP203" s="2" t="str">
        <f t="shared" si="316"/>
        <v/>
      </c>
      <c r="BQ203" s="2" t="str">
        <f t="shared" si="317"/>
        <v/>
      </c>
      <c r="BR203" s="2" t="str">
        <f t="shared" si="318"/>
        <v/>
      </c>
      <c r="BS203" s="2" t="str">
        <f t="shared" si="319"/>
        <v/>
      </c>
      <c r="BT203" s="2" t="str">
        <f t="shared" si="320"/>
        <v/>
      </c>
      <c r="BU203" s="2" t="str">
        <f t="shared" si="321"/>
        <v/>
      </c>
      <c r="BV203" s="2" t="str">
        <f t="shared" si="322"/>
        <v/>
      </c>
      <c r="BW203" s="2" t="str">
        <f t="shared" si="323"/>
        <v/>
      </c>
      <c r="BZ203" s="2">
        <f t="shared" si="324"/>
        <v>62.332999999999998</v>
      </c>
      <c r="CA203" s="2">
        <f t="shared" si="325"/>
        <v>66.605999999999995</v>
      </c>
      <c r="CB203" s="2">
        <f t="shared" si="326"/>
        <v>68.197000000000003</v>
      </c>
      <c r="CC203" s="2">
        <f t="shared" si="327"/>
        <v>69.590999999999994</v>
      </c>
      <c r="CD203" s="2">
        <f t="shared" si="328"/>
        <v>72.332999999999998</v>
      </c>
      <c r="CE203" s="2">
        <f t="shared" si="329"/>
        <v>74.015000000000001</v>
      </c>
      <c r="CF203" s="2">
        <f t="shared" si="330"/>
        <v>75.272999999999996</v>
      </c>
      <c r="CG203" s="2">
        <f t="shared" si="331"/>
        <v>73.317999999999998</v>
      </c>
      <c r="CH203" s="2">
        <f t="shared" si="332"/>
        <v>69.772999999999996</v>
      </c>
      <c r="CI203" s="2">
        <f t="shared" si="333"/>
        <v>65.727000000000004</v>
      </c>
      <c r="CJ203" s="2">
        <f t="shared" si="334"/>
        <v>61.667000000000002</v>
      </c>
      <c r="CK203" s="2">
        <f t="shared" si="335"/>
        <v>53.676000000000002</v>
      </c>
      <c r="CL203" s="2">
        <f t="shared" si="336"/>
        <v>46.264699999999998</v>
      </c>
      <c r="CO203" s="2">
        <f t="shared" si="337"/>
        <v>71.670185847401243</v>
      </c>
      <c r="CP203" s="2">
        <f t="shared" si="338"/>
        <v>69.97347504607221</v>
      </c>
      <c r="CQ203" s="2">
        <f t="shared" si="339"/>
        <v>72.780055799560031</v>
      </c>
      <c r="CR203" s="2">
        <f t="shared" si="340"/>
        <v>73.534424600492585</v>
      </c>
      <c r="CS203" s="2">
        <f t="shared" si="341"/>
        <v>77.042346675796139</v>
      </c>
      <c r="CT203" s="2">
        <f t="shared" si="342"/>
        <v>81.767577440172971</v>
      </c>
      <c r="CU203" s="2">
        <f t="shared" si="343"/>
        <v>82.464704377028781</v>
      </c>
      <c r="CV203" s="2">
        <f t="shared" si="344"/>
        <v>81.9150487102727</v>
      </c>
      <c r="CW203" s="2">
        <f t="shared" si="345"/>
        <v>78.00659473536254</v>
      </c>
      <c r="CX203" s="2">
        <f t="shared" si="346"/>
        <v>73.86500675487332</v>
      </c>
      <c r="CY203" s="2">
        <f t="shared" si="347"/>
        <v>68.813290228694271</v>
      </c>
      <c r="CZ203" s="2">
        <f t="shared" si="348"/>
        <v>60.904778343426386</v>
      </c>
      <c r="DA203" s="2">
        <f t="shared" si="349"/>
        <v>49.842645946261491</v>
      </c>
      <c r="DD203" s="2">
        <f t="shared" si="350"/>
        <v>62.562448333471067</v>
      </c>
      <c r="DE203" s="2">
        <f t="shared" si="351"/>
        <v>66.107795394056652</v>
      </c>
      <c r="DF203" s="2">
        <f t="shared" si="352"/>
        <v>67.729927317243181</v>
      </c>
      <c r="DG203" s="2">
        <f t="shared" si="353"/>
        <v>69.438239264838174</v>
      </c>
      <c r="DH203" s="2">
        <f t="shared" si="354"/>
        <v>72.397353332382821</v>
      </c>
      <c r="DI203" s="2">
        <f t="shared" si="355"/>
        <v>73.683161197191637</v>
      </c>
      <c r="DJ203" s="2">
        <f t="shared" si="356"/>
        <v>74.540999729621575</v>
      </c>
      <c r="DK203" s="2">
        <f t="shared" si="357"/>
        <v>72.164333759580401</v>
      </c>
      <c r="DL203" s="2">
        <f t="shared" si="358"/>
        <v>69.593479024584298</v>
      </c>
      <c r="DM203" s="2">
        <f t="shared" si="359"/>
        <v>65.380625064101991</v>
      </c>
      <c r="DN203" s="2">
        <f t="shared" si="360"/>
        <v>60.380734582367843</v>
      </c>
      <c r="DO203" s="2">
        <f t="shared" si="361"/>
        <v>53.957741089251471</v>
      </c>
      <c r="DP203" s="2">
        <f t="shared" si="362"/>
        <v>45.668142951631481</v>
      </c>
      <c r="DS203" s="2">
        <f t="shared" si="363"/>
        <v>0.99984370147836865</v>
      </c>
      <c r="DT203" s="2">
        <f t="shared" si="364"/>
        <v>0.99984959037244825</v>
      </c>
      <c r="DU203" s="2">
        <f t="shared" si="365"/>
        <v>0.99986892272735872</v>
      </c>
      <c r="DV203" s="2">
        <f t="shared" si="366"/>
        <v>0.99986625788043548</v>
      </c>
      <c r="DW203" s="2">
        <f t="shared" si="367"/>
        <v>0.99987667177245754</v>
      </c>
      <c r="DX203" s="2">
        <f t="shared" si="368"/>
        <v>0.99988472971383191</v>
      </c>
      <c r="DY203" s="2">
        <f t="shared" si="369"/>
        <v>0.9998417006641771</v>
      </c>
      <c r="DZ203" s="2">
        <f t="shared" si="370"/>
        <v>0.99984991599560868</v>
      </c>
      <c r="EA203" s="2">
        <f t="shared" si="371"/>
        <v>0.99985142239777158</v>
      </c>
      <c r="EB203" s="2">
        <f t="shared" si="372"/>
        <v>0.99986206416519186</v>
      </c>
      <c r="EC203" s="2">
        <f t="shared" si="373"/>
        <v>0.99986666105636302</v>
      </c>
      <c r="ED203" s="2">
        <f t="shared" si="374"/>
        <v>0.99985029381486712</v>
      </c>
      <c r="EE203" s="2">
        <f t="shared" si="375"/>
        <v>0.99985022547020119</v>
      </c>
    </row>
    <row r="204" spans="2:137" x14ac:dyDescent="0.25">
      <c r="B204" s="2">
        <v>198</v>
      </c>
      <c r="C204">
        <v>62</v>
      </c>
      <c r="D204">
        <v>65.47</v>
      </c>
      <c r="E204">
        <v>67.53</v>
      </c>
      <c r="F204">
        <v>70.484999999999999</v>
      </c>
      <c r="G204">
        <v>72.605999999999995</v>
      </c>
      <c r="H204">
        <v>74.061000000000007</v>
      </c>
      <c r="I204">
        <v>73.454999999999998</v>
      </c>
      <c r="J204">
        <v>72.197000000000003</v>
      </c>
      <c r="K204">
        <v>70.409000000000006</v>
      </c>
      <c r="L204">
        <v>65.817999999999998</v>
      </c>
      <c r="M204">
        <v>60.939</v>
      </c>
      <c r="N204">
        <v>53.279000000000003</v>
      </c>
      <c r="O204">
        <v>47.220599999999997</v>
      </c>
      <c r="R204" s="5">
        <f t="shared" si="285"/>
        <v>62.486349634297547</v>
      </c>
      <c r="S204" s="5">
        <f t="shared" si="286"/>
        <v>66.058511678629515</v>
      </c>
      <c r="T204" s="5">
        <f t="shared" si="287"/>
        <v>67.676152831889098</v>
      </c>
      <c r="U204" s="5">
        <f t="shared" si="288"/>
        <v>69.400131483086881</v>
      </c>
      <c r="V204" s="5">
        <f t="shared" si="289"/>
        <v>72.369199492994724</v>
      </c>
      <c r="W204" s="5">
        <f t="shared" si="290"/>
        <v>73.643121522064462</v>
      </c>
      <c r="X204" s="5">
        <f t="shared" si="291"/>
        <v>74.498472486935228</v>
      </c>
      <c r="Y204" s="5">
        <f t="shared" si="292"/>
        <v>72.106010880359989</v>
      </c>
      <c r="Z204" s="5">
        <f t="shared" si="293"/>
        <v>69.537269720391023</v>
      </c>
      <c r="AA204" s="5">
        <f t="shared" si="294"/>
        <v>65.325010203427553</v>
      </c>
      <c r="AB204" s="5">
        <f t="shared" si="295"/>
        <v>60.331157099119636</v>
      </c>
      <c r="AC204" s="5">
        <f t="shared" si="296"/>
        <v>53.915378041084708</v>
      </c>
      <c r="AD204" s="5">
        <f t="shared" si="297"/>
        <v>45.645755951730884</v>
      </c>
      <c r="AE204" s="5"/>
      <c r="AG204" s="5">
        <f t="shared" si="283"/>
        <v>-0.48634963429754663</v>
      </c>
      <c r="AH204" s="5">
        <f t="shared" si="283"/>
        <v>-0.5885116786295157</v>
      </c>
      <c r="AI204" s="5">
        <f t="shared" si="283"/>
        <v>-0.146152831889097</v>
      </c>
      <c r="AJ204" s="5">
        <f t="shared" si="283"/>
        <v>1.0848685169131187</v>
      </c>
      <c r="AK204" s="5">
        <f t="shared" si="282"/>
        <v>0.23680050700527033</v>
      </c>
      <c r="AL204" s="5">
        <f t="shared" si="282"/>
        <v>0.41787847793554533</v>
      </c>
      <c r="AM204" s="5">
        <f t="shared" si="282"/>
        <v>-1.0434724869352294</v>
      </c>
      <c r="AN204" s="5">
        <f t="shared" si="282"/>
        <v>9.0989119640013882E-2</v>
      </c>
      <c r="AO204" s="5">
        <f t="shared" si="281"/>
        <v>0.87173027960898253</v>
      </c>
      <c r="AP204" s="5">
        <f t="shared" si="281"/>
        <v>0.49298979657244502</v>
      </c>
      <c r="AQ204" s="5">
        <f t="shared" si="281"/>
        <v>0.60784290088036386</v>
      </c>
      <c r="AR204" s="5">
        <f t="shared" si="281"/>
        <v>-0.63637804108470419</v>
      </c>
      <c r="AS204" s="5">
        <f t="shared" si="284"/>
        <v>1.5748440482691137</v>
      </c>
      <c r="AV204" s="2">
        <f t="shared" si="298"/>
        <v>62.486349634297547</v>
      </c>
      <c r="AW204" s="2">
        <f t="shared" si="299"/>
        <v>66.0585116786295</v>
      </c>
      <c r="AX204" s="2">
        <f t="shared" si="300"/>
        <v>67.676152831889098</v>
      </c>
      <c r="AY204" s="2">
        <f t="shared" si="301"/>
        <v>69.400131483086881</v>
      </c>
      <c r="AZ204" s="2">
        <f t="shared" si="302"/>
        <v>72.369199492994724</v>
      </c>
      <c r="BA204" s="2">
        <f t="shared" si="303"/>
        <v>73.643121522064462</v>
      </c>
      <c r="BB204" s="2">
        <f t="shared" si="304"/>
        <v>74.498472486935228</v>
      </c>
      <c r="BC204" s="2">
        <f t="shared" si="305"/>
        <v>72.106010880359989</v>
      </c>
      <c r="BD204" s="2">
        <f t="shared" si="306"/>
        <v>69.537269720391023</v>
      </c>
      <c r="BE204" s="2">
        <f t="shared" si="307"/>
        <v>65.325010203427553</v>
      </c>
      <c r="BF204" s="2">
        <f t="shared" si="308"/>
        <v>60.331157099119629</v>
      </c>
      <c r="BG204" s="2">
        <f t="shared" si="309"/>
        <v>53.915378041084097</v>
      </c>
      <c r="BH204" s="2">
        <f t="shared" si="310"/>
        <v>45.645755951727487</v>
      </c>
      <c r="BK204" s="2" t="str">
        <f t="shared" si="311"/>
        <v/>
      </c>
      <c r="BL204" s="2" t="str">
        <f t="shared" si="312"/>
        <v/>
      </c>
      <c r="BM204" s="2" t="str">
        <f t="shared" si="313"/>
        <v/>
      </c>
      <c r="BN204" s="2" t="str">
        <f t="shared" si="314"/>
        <v/>
      </c>
      <c r="BO204" s="2" t="str">
        <f t="shared" si="315"/>
        <v/>
      </c>
      <c r="BP204" s="2" t="str">
        <f t="shared" si="316"/>
        <v/>
      </c>
      <c r="BQ204" s="2" t="str">
        <f t="shared" si="317"/>
        <v/>
      </c>
      <c r="BR204" s="2" t="str">
        <f t="shared" si="318"/>
        <v/>
      </c>
      <c r="BS204" s="2" t="str">
        <f t="shared" si="319"/>
        <v/>
      </c>
      <c r="BT204" s="2" t="str">
        <f t="shared" si="320"/>
        <v/>
      </c>
      <c r="BU204" s="2" t="str">
        <f t="shared" si="321"/>
        <v/>
      </c>
      <c r="BV204" s="2" t="str">
        <f t="shared" si="322"/>
        <v/>
      </c>
      <c r="BW204" s="2" t="str">
        <f t="shared" si="323"/>
        <v/>
      </c>
      <c r="BZ204" s="2">
        <f t="shared" si="324"/>
        <v>62</v>
      </c>
      <c r="CA204" s="2">
        <f t="shared" si="325"/>
        <v>65.47</v>
      </c>
      <c r="CB204" s="2">
        <f t="shared" si="326"/>
        <v>67.53</v>
      </c>
      <c r="CC204" s="2">
        <f t="shared" si="327"/>
        <v>70.484999999999999</v>
      </c>
      <c r="CD204" s="2">
        <f t="shared" si="328"/>
        <v>72.605999999999995</v>
      </c>
      <c r="CE204" s="2">
        <f t="shared" si="329"/>
        <v>74.061000000000007</v>
      </c>
      <c r="CF204" s="2">
        <f t="shared" si="330"/>
        <v>73.454999999999998</v>
      </c>
      <c r="CG204" s="2">
        <f t="shared" si="331"/>
        <v>72.197000000000003</v>
      </c>
      <c r="CH204" s="2">
        <f t="shared" si="332"/>
        <v>70.409000000000006</v>
      </c>
      <c r="CI204" s="2">
        <f t="shared" si="333"/>
        <v>65.817999999999998</v>
      </c>
      <c r="CJ204" s="2">
        <f t="shared" si="334"/>
        <v>60.939</v>
      </c>
      <c r="CK204" s="2">
        <f t="shared" si="335"/>
        <v>53.279000000000003</v>
      </c>
      <c r="CL204" s="2">
        <f t="shared" si="336"/>
        <v>47.220599999999997</v>
      </c>
      <c r="CO204" s="2">
        <f t="shared" si="337"/>
        <v>71.678946569541793</v>
      </c>
      <c r="CP204" s="2">
        <f t="shared" si="338"/>
        <v>69.956562047353444</v>
      </c>
      <c r="CQ204" s="2">
        <f t="shared" si="339"/>
        <v>72.771742321315372</v>
      </c>
      <c r="CR204" s="2">
        <f t="shared" si="340"/>
        <v>73.53075427000401</v>
      </c>
      <c r="CS204" s="2">
        <f t="shared" si="341"/>
        <v>77.054146501335822</v>
      </c>
      <c r="CT204" s="2">
        <f t="shared" si="342"/>
        <v>81.800283379788553</v>
      </c>
      <c r="CU204" s="2">
        <f t="shared" si="343"/>
        <v>82.497040859186882</v>
      </c>
      <c r="CV204" s="2">
        <f t="shared" si="344"/>
        <v>81.946631489643195</v>
      </c>
      <c r="CW204" s="2">
        <f t="shared" si="345"/>
        <v>78.027834632999713</v>
      </c>
      <c r="CX204" s="2">
        <f t="shared" si="346"/>
        <v>73.887180132500916</v>
      </c>
      <c r="CY204" s="2">
        <f t="shared" si="347"/>
        <v>68.841912212627221</v>
      </c>
      <c r="CZ204" s="2">
        <f t="shared" si="348"/>
        <v>60.92850633283939</v>
      </c>
      <c r="DA204" s="2">
        <f t="shared" si="349"/>
        <v>49.858319703950244</v>
      </c>
      <c r="DD204" s="2">
        <f t="shared" si="350"/>
        <v>62.485039062031596</v>
      </c>
      <c r="DE204" s="2">
        <f t="shared" si="351"/>
        <v>66.057976882310442</v>
      </c>
      <c r="DF204" s="2">
        <f t="shared" si="352"/>
        <v>67.675543605426412</v>
      </c>
      <c r="DG204" s="2">
        <f t="shared" si="353"/>
        <v>69.399627586025602</v>
      </c>
      <c r="DH204" s="2">
        <f t="shared" si="354"/>
        <v>72.368672480712277</v>
      </c>
      <c r="DI204" s="2">
        <f t="shared" si="355"/>
        <v>73.642263879127626</v>
      </c>
      <c r="DJ204" s="2">
        <f t="shared" si="356"/>
        <v>74.497317545112764</v>
      </c>
      <c r="DK204" s="2">
        <f t="shared" si="357"/>
        <v>72.104663711353581</v>
      </c>
      <c r="DL204" s="2">
        <f t="shared" si="358"/>
        <v>69.536119040659898</v>
      </c>
      <c r="DM204" s="2">
        <f t="shared" si="359"/>
        <v>65.323932942621155</v>
      </c>
      <c r="DN204" s="2">
        <f t="shared" si="360"/>
        <v>60.330121997431696</v>
      </c>
      <c r="DO204" s="2">
        <f t="shared" si="361"/>
        <v>53.914420369616067</v>
      </c>
      <c r="DP204" s="2">
        <f t="shared" si="362"/>
        <v>45.64518044619571</v>
      </c>
      <c r="DS204" s="2">
        <f t="shared" si="363"/>
        <v>0.99985745209369603</v>
      </c>
      <c r="DT204" s="2">
        <f t="shared" si="364"/>
        <v>0.9998628229738713</v>
      </c>
      <c r="DU204" s="2">
        <f t="shared" si="365"/>
        <v>0.99988045472779696</v>
      </c>
      <c r="DV204" s="2">
        <f t="shared" si="366"/>
        <v>0.99987802430188621</v>
      </c>
      <c r="DW204" s="2">
        <f t="shared" si="367"/>
        <v>0.99988752209912346</v>
      </c>
      <c r="DX204" s="2">
        <f t="shared" si="368"/>
        <v>0.99989487118328624</v>
      </c>
      <c r="DY204" s="2">
        <f t="shared" si="369"/>
        <v>0.99985562727895305</v>
      </c>
      <c r="DZ204" s="2">
        <f t="shared" si="370"/>
        <v>0.99986311995357535</v>
      </c>
      <c r="EA204" s="2">
        <f t="shared" si="371"/>
        <v>0.9998644938447806</v>
      </c>
      <c r="EB204" s="2">
        <f t="shared" si="372"/>
        <v>0.99987419949669654</v>
      </c>
      <c r="EC204" s="2">
        <f t="shared" si="373"/>
        <v>0.99987839201134354</v>
      </c>
      <c r="ED204" s="2">
        <f t="shared" si="374"/>
        <v>0.99986346453792385</v>
      </c>
      <c r="EE204" s="2">
        <f t="shared" si="375"/>
        <v>0.9998634022052052</v>
      </c>
    </row>
    <row r="205" spans="2:137" x14ac:dyDescent="0.25">
      <c r="B205" s="2">
        <v>199</v>
      </c>
      <c r="C205">
        <v>62.576000000000001</v>
      </c>
      <c r="D205">
        <v>65.832999999999998</v>
      </c>
      <c r="E205">
        <v>68.697000000000003</v>
      </c>
      <c r="F205">
        <v>69.864000000000004</v>
      </c>
      <c r="G205">
        <v>73.120999999999995</v>
      </c>
      <c r="H205">
        <v>75.182000000000002</v>
      </c>
      <c r="I205">
        <v>73.817999999999998</v>
      </c>
      <c r="J205">
        <v>71.757999999999996</v>
      </c>
      <c r="K205">
        <v>69.682000000000002</v>
      </c>
      <c r="L205">
        <v>66.667000000000002</v>
      </c>
      <c r="M205">
        <v>61.287999999999997</v>
      </c>
      <c r="N205">
        <v>54.043999999999997</v>
      </c>
      <c r="O205">
        <v>45.308799999999998</v>
      </c>
      <c r="R205" s="5">
        <f t="shared" si="285"/>
        <v>62.408836264387155</v>
      </c>
      <c r="S205" s="5">
        <f t="shared" si="286"/>
        <v>66.008650233248744</v>
      </c>
      <c r="T205" s="5">
        <f t="shared" si="287"/>
        <v>67.621720543524731</v>
      </c>
      <c r="U205" s="5">
        <f t="shared" si="288"/>
        <v>69.361479358754821</v>
      </c>
      <c r="V205" s="5">
        <f t="shared" si="289"/>
        <v>72.340476427304736</v>
      </c>
      <c r="W205" s="5">
        <f t="shared" si="290"/>
        <v>73.60215580499775</v>
      </c>
      <c r="X205" s="5">
        <f t="shared" si="291"/>
        <v>74.454698702911571</v>
      </c>
      <c r="Y205" s="5">
        <f t="shared" si="292"/>
        <v>72.046233702443885</v>
      </c>
      <c r="Z205" s="5">
        <f t="shared" si="293"/>
        <v>69.479818215366976</v>
      </c>
      <c r="AA205" s="5">
        <f t="shared" si="294"/>
        <v>65.268232353998826</v>
      </c>
      <c r="AB205" s="5">
        <f t="shared" si="295"/>
        <v>60.280462234382178</v>
      </c>
      <c r="AC205" s="5">
        <f t="shared" si="296"/>
        <v>53.871981416360768</v>
      </c>
      <c r="AD205" s="5">
        <f t="shared" si="297"/>
        <v>45.622747627664445</v>
      </c>
      <c r="AE205" s="5"/>
      <c r="AG205" s="5">
        <f t="shared" si="283"/>
        <v>0.1671637356128457</v>
      </c>
      <c r="AH205" s="5">
        <f t="shared" si="283"/>
        <v>-0.17565023324874574</v>
      </c>
      <c r="AI205" s="5">
        <f t="shared" si="283"/>
        <v>1.0752794564752719</v>
      </c>
      <c r="AJ205" s="5">
        <f t="shared" si="283"/>
        <v>0.5025206412451837</v>
      </c>
      <c r="AK205" s="5">
        <f t="shared" si="282"/>
        <v>0.78052357269525885</v>
      </c>
      <c r="AL205" s="5">
        <f t="shared" si="282"/>
        <v>1.5798441950022521</v>
      </c>
      <c r="AM205" s="5">
        <f t="shared" si="282"/>
        <v>-0.63669870291157338</v>
      </c>
      <c r="AN205" s="5">
        <f t="shared" si="282"/>
        <v>-0.28823370244388968</v>
      </c>
      <c r="AO205" s="5">
        <f t="shared" si="281"/>
        <v>0.2021817846330265</v>
      </c>
      <c r="AP205" s="5">
        <f t="shared" si="281"/>
        <v>1.3987676460011755</v>
      </c>
      <c r="AQ205" s="5">
        <f t="shared" si="281"/>
        <v>1.007537765617819</v>
      </c>
      <c r="AR205" s="5">
        <f t="shared" si="281"/>
        <v>0.17201858363922895</v>
      </c>
      <c r="AS205" s="5">
        <f t="shared" si="284"/>
        <v>-0.31394762766444728</v>
      </c>
      <c r="AV205" s="2">
        <f t="shared" si="298"/>
        <v>62.408836264387155</v>
      </c>
      <c r="AW205" s="2">
        <f t="shared" si="299"/>
        <v>66.008650233248744</v>
      </c>
      <c r="AX205" s="2">
        <f t="shared" si="300"/>
        <v>67.621720543524731</v>
      </c>
      <c r="AY205" s="2">
        <f t="shared" si="301"/>
        <v>69.361479358754821</v>
      </c>
      <c r="AZ205" s="2">
        <f t="shared" si="302"/>
        <v>72.340476427304736</v>
      </c>
      <c r="BA205" s="2">
        <f t="shared" si="303"/>
        <v>73.60215580499775</v>
      </c>
      <c r="BB205" s="2">
        <f t="shared" si="304"/>
        <v>74.454698702911571</v>
      </c>
      <c r="BC205" s="2">
        <f t="shared" si="305"/>
        <v>72.046233702443885</v>
      </c>
      <c r="BD205" s="2">
        <f t="shared" si="306"/>
        <v>69.479818215366976</v>
      </c>
      <c r="BE205" s="2">
        <f t="shared" si="307"/>
        <v>65.268232353998826</v>
      </c>
      <c r="BF205" s="2">
        <f t="shared" si="308"/>
        <v>60.280462234382178</v>
      </c>
      <c r="BG205" s="2">
        <f t="shared" si="309"/>
        <v>53.871981416360633</v>
      </c>
      <c r="BH205" s="2">
        <f t="shared" si="310"/>
        <v>45.622747627663657</v>
      </c>
      <c r="BK205" s="2" t="str">
        <f t="shared" si="311"/>
        <v/>
      </c>
      <c r="BL205" s="2" t="str">
        <f t="shared" si="312"/>
        <v/>
      </c>
      <c r="BM205" s="2" t="str">
        <f t="shared" si="313"/>
        <v/>
      </c>
      <c r="BN205" s="2" t="str">
        <f t="shared" si="314"/>
        <v/>
      </c>
      <c r="BO205" s="2" t="str">
        <f t="shared" si="315"/>
        <v/>
      </c>
      <c r="BP205" s="2" t="str">
        <f t="shared" si="316"/>
        <v/>
      </c>
      <c r="BQ205" s="2" t="str">
        <f t="shared" si="317"/>
        <v/>
      </c>
      <c r="BR205" s="2" t="str">
        <f t="shared" si="318"/>
        <v/>
      </c>
      <c r="BS205" s="2" t="str">
        <f t="shared" si="319"/>
        <v/>
      </c>
      <c r="BT205" s="2" t="str">
        <f t="shared" si="320"/>
        <v/>
      </c>
      <c r="BU205" s="2" t="str">
        <f t="shared" si="321"/>
        <v/>
      </c>
      <c r="BV205" s="2" t="str">
        <f t="shared" si="322"/>
        <v/>
      </c>
      <c r="BW205" s="2" t="str">
        <f t="shared" si="323"/>
        <v/>
      </c>
      <c r="BZ205" s="2">
        <f t="shared" si="324"/>
        <v>62.576000000000001</v>
      </c>
      <c r="CA205" s="2">
        <f t="shared" si="325"/>
        <v>65.832999999999998</v>
      </c>
      <c r="CB205" s="2">
        <f t="shared" si="326"/>
        <v>68.697000000000003</v>
      </c>
      <c r="CC205" s="2">
        <f t="shared" si="327"/>
        <v>69.864000000000004</v>
      </c>
      <c r="CD205" s="2">
        <f t="shared" si="328"/>
        <v>73.120999999999995</v>
      </c>
      <c r="CE205" s="2">
        <f t="shared" si="329"/>
        <v>75.182000000000002</v>
      </c>
      <c r="CF205" s="2">
        <f t="shared" si="330"/>
        <v>73.817999999999998</v>
      </c>
      <c r="CG205" s="2">
        <f t="shared" si="331"/>
        <v>71.757999999999996</v>
      </c>
      <c r="CH205" s="2">
        <f t="shared" si="332"/>
        <v>69.682000000000002</v>
      </c>
      <c r="CI205" s="2">
        <f t="shared" si="333"/>
        <v>66.667000000000002</v>
      </c>
      <c r="CJ205" s="2">
        <f t="shared" si="334"/>
        <v>61.287999999999997</v>
      </c>
      <c r="CK205" s="2">
        <f t="shared" si="335"/>
        <v>54.043999999999997</v>
      </c>
      <c r="CL205" s="2">
        <f t="shared" si="336"/>
        <v>45.308799999999998</v>
      </c>
      <c r="CO205" s="2">
        <f t="shared" si="337"/>
        <v>71.687707291682329</v>
      </c>
      <c r="CP205" s="2">
        <f t="shared" si="338"/>
        <v>69.939649048634678</v>
      </c>
      <c r="CQ205" s="2">
        <f t="shared" si="339"/>
        <v>72.763428843070713</v>
      </c>
      <c r="CR205" s="2">
        <f t="shared" si="340"/>
        <v>73.527083939515435</v>
      </c>
      <c r="CS205" s="2">
        <f t="shared" si="341"/>
        <v>77.065946326875505</v>
      </c>
      <c r="CT205" s="2">
        <f t="shared" si="342"/>
        <v>81.832989319404149</v>
      </c>
      <c r="CU205" s="2">
        <f t="shared" si="343"/>
        <v>82.529377341344983</v>
      </c>
      <c r="CV205" s="2">
        <f t="shared" si="344"/>
        <v>81.978214269013691</v>
      </c>
      <c r="CW205" s="2">
        <f t="shared" si="345"/>
        <v>78.049074530636872</v>
      </c>
      <c r="CX205" s="2">
        <f t="shared" si="346"/>
        <v>73.909353510128497</v>
      </c>
      <c r="CY205" s="2">
        <f t="shared" si="347"/>
        <v>68.870534196560172</v>
      </c>
      <c r="CZ205" s="2">
        <f t="shared" si="348"/>
        <v>60.952234322252394</v>
      </c>
      <c r="DA205" s="2">
        <f t="shared" si="349"/>
        <v>49.873993461639003</v>
      </c>
      <c r="DD205" s="2">
        <f t="shared" si="350"/>
        <v>62.407629790592125</v>
      </c>
      <c r="DE205" s="2">
        <f t="shared" si="351"/>
        <v>66.008158370564217</v>
      </c>
      <c r="DF205" s="2">
        <f t="shared" si="352"/>
        <v>67.621159893609644</v>
      </c>
      <c r="DG205" s="2">
        <f t="shared" si="353"/>
        <v>69.361015907213044</v>
      </c>
      <c r="DH205" s="2">
        <f t="shared" si="354"/>
        <v>72.33999162904172</v>
      </c>
      <c r="DI205" s="2">
        <f t="shared" si="355"/>
        <v>73.6013665610636</v>
      </c>
      <c r="DJ205" s="2">
        <f t="shared" si="356"/>
        <v>74.453635360603954</v>
      </c>
      <c r="DK205" s="2">
        <f t="shared" si="357"/>
        <v>72.044993663126775</v>
      </c>
      <c r="DL205" s="2">
        <f t="shared" si="358"/>
        <v>69.478759056735498</v>
      </c>
      <c r="DM205" s="2">
        <f t="shared" si="359"/>
        <v>65.267240821140319</v>
      </c>
      <c r="DN205" s="2">
        <f t="shared" si="360"/>
        <v>60.279509412495557</v>
      </c>
      <c r="DO205" s="2">
        <f t="shared" si="361"/>
        <v>53.871099649980657</v>
      </c>
      <c r="DP205" s="2">
        <f t="shared" si="362"/>
        <v>45.622217940759946</v>
      </c>
      <c r="DS205" s="2">
        <f t="shared" si="363"/>
        <v>0.99986999313368996</v>
      </c>
      <c r="DT205" s="2">
        <f t="shared" si="364"/>
        <v>0.99987489155518972</v>
      </c>
      <c r="DU205" s="2">
        <f t="shared" si="365"/>
        <v>0.99989097226912838</v>
      </c>
      <c r="DV205" s="2">
        <f t="shared" si="366"/>
        <v>0.99988875564724777</v>
      </c>
      <c r="DW205" s="2">
        <f t="shared" si="367"/>
        <v>0.99989741791997455</v>
      </c>
      <c r="DX205" s="2">
        <f t="shared" si="368"/>
        <v>0.99990412049272415</v>
      </c>
      <c r="DY205" s="2">
        <f t="shared" si="369"/>
        <v>0.99986832884084831</v>
      </c>
      <c r="DZ205" s="2">
        <f t="shared" si="370"/>
        <v>0.99987516241043017</v>
      </c>
      <c r="EA205" s="2">
        <f t="shared" si="371"/>
        <v>0.99987641544413286</v>
      </c>
      <c r="EB205" s="2">
        <f t="shared" si="372"/>
        <v>0.99988526730740535</v>
      </c>
      <c r="EC205" s="2">
        <f t="shared" si="373"/>
        <v>0.99988909100944634</v>
      </c>
      <c r="ED205" s="2">
        <f t="shared" si="374"/>
        <v>0.99987547668265175</v>
      </c>
      <c r="EE205" s="2">
        <f t="shared" si="375"/>
        <v>0.99987541983317041</v>
      </c>
    </row>
    <row r="206" spans="2:137" ht="15.75" thickBot="1" x14ac:dyDescent="0.3">
      <c r="B206" s="2">
        <v>200</v>
      </c>
      <c r="C206">
        <v>62.515000000000001</v>
      </c>
      <c r="D206">
        <v>65.212000000000003</v>
      </c>
      <c r="E206">
        <v>67.53</v>
      </c>
      <c r="F206">
        <v>69.832999999999998</v>
      </c>
      <c r="G206">
        <v>73.347999999999999</v>
      </c>
      <c r="H206">
        <v>74.167000000000002</v>
      </c>
      <c r="I206">
        <v>73.924000000000007</v>
      </c>
      <c r="J206">
        <v>73</v>
      </c>
      <c r="K206">
        <v>69.135999999999996</v>
      </c>
      <c r="L206">
        <v>64.272999999999996</v>
      </c>
      <c r="M206">
        <v>60.984999999999999</v>
      </c>
      <c r="N206">
        <v>53.706000000000003</v>
      </c>
      <c r="O206">
        <v>45.5</v>
      </c>
      <c r="R206" s="5">
        <f t="shared" si="285"/>
        <v>62.33133106601035</v>
      </c>
      <c r="S206" s="5">
        <f t="shared" si="286"/>
        <v>65.95879220242476</v>
      </c>
      <c r="T206" s="5">
        <f t="shared" si="287"/>
        <v>67.567292086511088</v>
      </c>
      <c r="U206" s="5">
        <f t="shared" si="288"/>
        <v>69.322830450413448</v>
      </c>
      <c r="V206" s="5">
        <f t="shared" si="289"/>
        <v>72.311756709875965</v>
      </c>
      <c r="W206" s="5">
        <f t="shared" si="290"/>
        <v>73.561195484249936</v>
      </c>
      <c r="X206" s="5">
        <f t="shared" si="291"/>
        <v>74.410932095888498</v>
      </c>
      <c r="Y206" s="5">
        <f t="shared" si="292"/>
        <v>71.986464946164787</v>
      </c>
      <c r="Z206" s="5">
        <f t="shared" si="293"/>
        <v>69.422373906592441</v>
      </c>
      <c r="AA206" s="5">
        <f t="shared" si="294"/>
        <v>65.211461249871888</v>
      </c>
      <c r="AB206" s="5">
        <f t="shared" si="295"/>
        <v>60.229773834599129</v>
      </c>
      <c r="AC206" s="5">
        <f t="shared" si="296"/>
        <v>53.828590734231234</v>
      </c>
      <c r="AD206" s="5">
        <f t="shared" si="297"/>
        <v>45.599742910658371</v>
      </c>
      <c r="AE206" s="5"/>
      <c r="AG206" s="5">
        <f t="shared" si="283"/>
        <v>0.1836689339896509</v>
      </c>
      <c r="AH206" s="5">
        <f t="shared" si="283"/>
        <v>-0.74679220242475708</v>
      </c>
      <c r="AI206" s="5">
        <f t="shared" si="283"/>
        <v>-3.7292086511087064E-2</v>
      </c>
      <c r="AJ206" s="5">
        <f t="shared" si="283"/>
        <v>0.51016954958654992</v>
      </c>
      <c r="AK206" s="5">
        <f t="shared" si="282"/>
        <v>1.0362432901240339</v>
      </c>
      <c r="AL206" s="5">
        <f t="shared" si="282"/>
        <v>0.60580451575006578</v>
      </c>
      <c r="AM206" s="5">
        <f t="shared" si="282"/>
        <v>-0.48693209588849129</v>
      </c>
      <c r="AN206" s="5">
        <f t="shared" si="282"/>
        <v>1.0135350538352128</v>
      </c>
      <c r="AO206" s="5">
        <f t="shared" si="281"/>
        <v>-0.28637390659244488</v>
      </c>
      <c r="AP206" s="5">
        <f t="shared" si="281"/>
        <v>-0.93846124987189228</v>
      </c>
      <c r="AQ206" s="5">
        <f t="shared" si="281"/>
        <v>0.75522616540087029</v>
      </c>
      <c r="AR206" s="5">
        <f t="shared" si="281"/>
        <v>-0.12259073423123112</v>
      </c>
      <c r="AS206" s="5">
        <f t="shared" si="284"/>
        <v>-9.9742910658370931E-2</v>
      </c>
      <c r="AV206" s="2">
        <f t="shared" si="298"/>
        <v>62.33133106601035</v>
      </c>
      <c r="AW206" s="2">
        <f t="shared" si="299"/>
        <v>65.95879220242476</v>
      </c>
      <c r="AX206" s="2">
        <f t="shared" si="300"/>
        <v>67.567292086511088</v>
      </c>
      <c r="AY206" s="2">
        <f t="shared" si="301"/>
        <v>69.322830450413448</v>
      </c>
      <c r="AZ206" s="2">
        <f t="shared" si="302"/>
        <v>72.311756709875965</v>
      </c>
      <c r="BA206" s="2">
        <f t="shared" si="303"/>
        <v>73.561195484249936</v>
      </c>
      <c r="BB206" s="2">
        <f t="shared" si="304"/>
        <v>74.410932095888498</v>
      </c>
      <c r="BC206" s="2">
        <f t="shared" si="305"/>
        <v>71.986464946164787</v>
      </c>
      <c r="BD206" s="2">
        <f t="shared" si="306"/>
        <v>69.422373906592441</v>
      </c>
      <c r="BE206" s="2">
        <f t="shared" si="307"/>
        <v>65.211461249871888</v>
      </c>
      <c r="BF206" s="2">
        <f t="shared" si="308"/>
        <v>60.229773834599129</v>
      </c>
      <c r="BG206" s="2">
        <f t="shared" si="309"/>
        <v>53.828590734231206</v>
      </c>
      <c r="BH206" s="2">
        <f t="shared" si="310"/>
        <v>45.599742910658193</v>
      </c>
      <c r="BK206" s="2" t="str">
        <f t="shared" si="311"/>
        <v/>
      </c>
      <c r="BL206" s="2" t="str">
        <f t="shared" si="312"/>
        <v/>
      </c>
      <c r="BM206" s="2" t="str">
        <f t="shared" si="313"/>
        <v/>
      </c>
      <c r="BN206" s="2" t="str">
        <f t="shared" si="314"/>
        <v/>
      </c>
      <c r="BO206" s="2" t="str">
        <f t="shared" si="315"/>
        <v/>
      </c>
      <c r="BP206" s="2" t="str">
        <f t="shared" si="316"/>
        <v/>
      </c>
      <c r="BQ206" s="2" t="str">
        <f t="shared" si="317"/>
        <v/>
      </c>
      <c r="BR206" s="2" t="str">
        <f t="shared" si="318"/>
        <v/>
      </c>
      <c r="BS206" s="2" t="str">
        <f t="shared" si="319"/>
        <v/>
      </c>
      <c r="BT206" s="2" t="str">
        <f t="shared" si="320"/>
        <v/>
      </c>
      <c r="BU206" s="2" t="str">
        <f t="shared" si="321"/>
        <v/>
      </c>
      <c r="BV206" s="2" t="str">
        <f t="shared" si="322"/>
        <v/>
      </c>
      <c r="BW206" s="2" t="str">
        <f t="shared" si="323"/>
        <v/>
      </c>
      <c r="BZ206" s="2">
        <f t="shared" si="324"/>
        <v>62.515000000000001</v>
      </c>
      <c r="CA206" s="2">
        <f t="shared" si="325"/>
        <v>65.212000000000003</v>
      </c>
      <c r="CB206" s="2">
        <f t="shared" si="326"/>
        <v>67.53</v>
      </c>
      <c r="CC206" s="2">
        <f t="shared" si="327"/>
        <v>69.832999999999998</v>
      </c>
      <c r="CD206" s="2">
        <f t="shared" si="328"/>
        <v>73.347999999999999</v>
      </c>
      <c r="CE206" s="2">
        <f t="shared" si="329"/>
        <v>74.167000000000002</v>
      </c>
      <c r="CF206" s="2">
        <f t="shared" si="330"/>
        <v>73.924000000000007</v>
      </c>
      <c r="CG206" s="2">
        <f t="shared" si="331"/>
        <v>73</v>
      </c>
      <c r="CH206" s="2">
        <f t="shared" si="332"/>
        <v>69.135999999999996</v>
      </c>
      <c r="CI206" s="2">
        <f t="shared" si="333"/>
        <v>64.272999999999996</v>
      </c>
      <c r="CJ206" s="2">
        <f t="shared" si="334"/>
        <v>60.984999999999999</v>
      </c>
      <c r="CK206" s="2">
        <f t="shared" si="335"/>
        <v>53.706000000000003</v>
      </c>
      <c r="CL206" s="2">
        <f t="shared" si="336"/>
        <v>45.5</v>
      </c>
      <c r="CO206" s="2">
        <f t="shared" si="337"/>
        <v>71.696468013822866</v>
      </c>
      <c r="CP206" s="2">
        <f t="shared" si="338"/>
        <v>69.922736049915912</v>
      </c>
      <c r="CQ206" s="2">
        <f t="shared" si="339"/>
        <v>72.755115364826054</v>
      </c>
      <c r="CR206" s="2">
        <f t="shared" si="340"/>
        <v>73.523413609026861</v>
      </c>
      <c r="CS206" s="2">
        <f t="shared" si="341"/>
        <v>77.077746152415173</v>
      </c>
      <c r="CT206" s="2">
        <f t="shared" si="342"/>
        <v>81.865695259019745</v>
      </c>
      <c r="CU206" s="2">
        <f t="shared" si="343"/>
        <v>82.561713823503084</v>
      </c>
      <c r="CV206" s="2">
        <f t="shared" si="344"/>
        <v>82.0097970483842</v>
      </c>
      <c r="CW206" s="2">
        <f t="shared" si="345"/>
        <v>78.070314428274045</v>
      </c>
      <c r="CX206" s="2">
        <f t="shared" si="346"/>
        <v>73.931526887756078</v>
      </c>
      <c r="CY206" s="2">
        <f t="shared" si="347"/>
        <v>68.899156180493122</v>
      </c>
      <c r="CZ206" s="2">
        <f t="shared" si="348"/>
        <v>60.975962311665398</v>
      </c>
      <c r="DA206" s="2">
        <f t="shared" si="349"/>
        <v>49.889667219327755</v>
      </c>
      <c r="DB206" s="6"/>
      <c r="DC206" s="6"/>
      <c r="DD206" s="2">
        <f t="shared" si="350"/>
        <v>62.330220519152647</v>
      </c>
      <c r="DE206" s="2">
        <f t="shared" si="351"/>
        <v>65.958339858818007</v>
      </c>
      <c r="DF206" s="2">
        <f t="shared" si="352"/>
        <v>67.566776181792875</v>
      </c>
      <c r="DG206" s="2">
        <f t="shared" si="353"/>
        <v>69.322404228400472</v>
      </c>
      <c r="DH206" s="2">
        <f t="shared" si="354"/>
        <v>72.311310777371176</v>
      </c>
      <c r="DI206" s="2">
        <f t="shared" si="355"/>
        <v>73.560469242999574</v>
      </c>
      <c r="DJ206" s="2">
        <f t="shared" si="356"/>
        <v>74.409953176095158</v>
      </c>
      <c r="DK206" s="2">
        <f t="shared" si="357"/>
        <v>71.985323614899954</v>
      </c>
      <c r="DL206" s="2">
        <f t="shared" si="358"/>
        <v>69.421399072811113</v>
      </c>
      <c r="DM206" s="2">
        <f t="shared" si="359"/>
        <v>65.210548699659483</v>
      </c>
      <c r="DN206" s="2">
        <f t="shared" si="360"/>
        <v>60.22889682755941</v>
      </c>
      <c r="DO206" s="2">
        <f t="shared" si="361"/>
        <v>53.827778930345254</v>
      </c>
      <c r="DP206" s="2">
        <f t="shared" si="362"/>
        <v>45.599255435324174</v>
      </c>
      <c r="DS206" s="2">
        <f t="shared" si="363"/>
        <v>0.99988143097240034</v>
      </c>
      <c r="DT206" s="2">
        <f t="shared" si="364"/>
        <v>0.99988589848618725</v>
      </c>
      <c r="DU206" s="2">
        <f t="shared" si="365"/>
        <v>0.99990056457374499</v>
      </c>
      <c r="DV206" s="2">
        <f t="shared" si="366"/>
        <v>0.99989854295138114</v>
      </c>
      <c r="DW206" s="2">
        <f t="shared" si="367"/>
        <v>0.99990644318663902</v>
      </c>
      <c r="DX206" s="2">
        <f t="shared" si="368"/>
        <v>0.99991255611238439</v>
      </c>
      <c r="DY206" s="2">
        <f t="shared" si="369"/>
        <v>0.99987991308433988</v>
      </c>
      <c r="DZ206" s="2">
        <f t="shared" si="370"/>
        <v>0.99988614551453525</v>
      </c>
      <c r="EA206" s="2">
        <f t="shared" si="371"/>
        <v>0.99988728831983398</v>
      </c>
      <c r="EB206" s="2">
        <f t="shared" si="372"/>
        <v>0.99989536148437497</v>
      </c>
      <c r="EC206" s="2">
        <f t="shared" si="373"/>
        <v>0.99989884881131985</v>
      </c>
      <c r="ED206" s="2">
        <f t="shared" si="374"/>
        <v>0.99988643214049655</v>
      </c>
      <c r="EE206" s="2">
        <f t="shared" si="375"/>
        <v>0.99988638029201704</v>
      </c>
      <c r="EF206" s="6"/>
      <c r="EG206" s="6"/>
    </row>
    <row r="207" spans="2:137" ht="15.75" thickBot="1" x14ac:dyDescent="0.3">
      <c r="C207" s="70">
        <f>SUMSQ(AG6:AG206)</f>
        <v>4888.2225734075209</v>
      </c>
      <c r="D207" s="71">
        <f t="shared" ref="D207:O207" si="376">SUMSQ(AH6:AH206)</f>
        <v>5755.163876257513</v>
      </c>
      <c r="E207" s="71">
        <f t="shared" si="376"/>
        <v>4896.8351230275803</v>
      </c>
      <c r="F207" s="71">
        <f t="shared" si="376"/>
        <v>4625.4702590293737</v>
      </c>
      <c r="G207" s="71">
        <f t="shared" si="376"/>
        <v>5077.0475622869171</v>
      </c>
      <c r="H207" s="71">
        <f t="shared" si="376"/>
        <v>5446.3436946245465</v>
      </c>
      <c r="I207" s="71">
        <f t="shared" si="376"/>
        <v>5218.5752426716535</v>
      </c>
      <c r="J207" s="71">
        <f t="shared" si="376"/>
        <v>5206.816839824658</v>
      </c>
      <c r="K207" s="71">
        <f t="shared" si="376"/>
        <v>5394.4974509781177</v>
      </c>
      <c r="L207" s="71">
        <f t="shared" si="376"/>
        <v>4985.0767981673025</v>
      </c>
      <c r="M207" s="71">
        <f t="shared" si="376"/>
        <v>4534.6271364178065</v>
      </c>
      <c r="N207" s="71">
        <f t="shared" si="376"/>
        <v>3381.8946323920036</v>
      </c>
      <c r="O207" s="72">
        <f t="shared" si="376"/>
        <v>2795.763523228261</v>
      </c>
      <c r="P207" s="69">
        <f>SUM(C207:O207)</f>
        <v>62206.334712313263</v>
      </c>
      <c r="AF207" s="46">
        <f>SUM(AG207:AS207)</f>
        <v>62206.334712313263</v>
      </c>
      <c r="AG207" s="7">
        <f>SUMSQ(AG6:AG206)</f>
        <v>4888.2225734075209</v>
      </c>
      <c r="AH207" s="7">
        <f t="shared" ref="AH207:AS207" si="377">SUMSQ(AH6:AH206)</f>
        <v>5755.163876257513</v>
      </c>
      <c r="AI207" s="7">
        <f t="shared" si="377"/>
        <v>4896.8351230275803</v>
      </c>
      <c r="AJ207" s="7">
        <f t="shared" si="377"/>
        <v>4625.4702590293737</v>
      </c>
      <c r="AK207" s="7">
        <f t="shared" si="377"/>
        <v>5077.0475622869171</v>
      </c>
      <c r="AL207" s="7">
        <f t="shared" si="377"/>
        <v>5446.3436946245465</v>
      </c>
      <c r="AM207" s="7">
        <f t="shared" si="377"/>
        <v>5218.5752426716535</v>
      </c>
      <c r="AN207" s="7">
        <f t="shared" si="377"/>
        <v>5206.816839824658</v>
      </c>
      <c r="AO207" s="7">
        <f t="shared" si="377"/>
        <v>5394.4974509781177</v>
      </c>
      <c r="AP207" s="7">
        <f t="shared" si="377"/>
        <v>4985.0767981673025</v>
      </c>
      <c r="AQ207" s="7">
        <f t="shared" si="377"/>
        <v>4534.6271364178065</v>
      </c>
      <c r="AR207" s="7">
        <f t="shared" si="377"/>
        <v>3381.8946323920036</v>
      </c>
      <c r="AS207" s="7">
        <f t="shared" si="377"/>
        <v>2795.763523228261</v>
      </c>
      <c r="AT207" s="3">
        <f>SUM(R207:AD207)</f>
        <v>0</v>
      </c>
      <c r="AV207" s="6"/>
      <c r="AW207" s="6"/>
      <c r="BK207" s="53">
        <f>SLOPE(BK6:BK206,$B6:$B206)</f>
        <v>8.7607221405378369E-3</v>
      </c>
      <c r="BL207" s="53">
        <f t="shared" ref="BL207:BW207" si="378">SLOPE(BL6:BL206,$B6:$B206)</f>
        <v>-1.6912998718767086E-2</v>
      </c>
      <c r="BM207" s="53">
        <f t="shared" si="378"/>
        <v>-8.313478244659037E-3</v>
      </c>
      <c r="BN207" s="53">
        <f t="shared" si="378"/>
        <v>-3.6703304885731948E-3</v>
      </c>
      <c r="BO207" s="53">
        <f t="shared" si="378"/>
        <v>1.1799825539677998E-2</v>
      </c>
      <c r="BP207" s="53">
        <f t="shared" si="378"/>
        <v>3.2705939615592192E-2</v>
      </c>
      <c r="BQ207" s="53">
        <f t="shared" si="378"/>
        <v>3.2336482158100942E-2</v>
      </c>
      <c r="BR207" s="53">
        <f t="shared" si="378"/>
        <v>3.1582779370501787E-2</v>
      </c>
      <c r="BS207" s="53">
        <f t="shared" si="378"/>
        <v>2.1239897637165481E-2</v>
      </c>
      <c r="BT207" s="53">
        <f t="shared" si="378"/>
        <v>2.2173377627584621E-2</v>
      </c>
      <c r="BU207" s="53">
        <f t="shared" si="378"/>
        <v>2.8621983932951053E-2</v>
      </c>
      <c r="BV207" s="53">
        <f t="shared" si="378"/>
        <v>2.3727989413004188E-2</v>
      </c>
      <c r="BW207" s="53">
        <f t="shared" si="378"/>
        <v>1.5673757688755684E-2</v>
      </c>
      <c r="BZ207" s="53">
        <f>SLOPE(BZ6:BZ206,$B6:$B206)</f>
        <v>-7.7409271439474597E-2</v>
      </c>
      <c r="CA207" s="53">
        <f t="shared" ref="CA207:CL207" si="379">SLOPE(CA6:CA206,$B6:$B206)</f>
        <v>-4.9818511746213816E-2</v>
      </c>
      <c r="CB207" s="53">
        <f t="shared" si="379"/>
        <v>-5.438371181676694E-2</v>
      </c>
      <c r="CC207" s="53">
        <f t="shared" si="379"/>
        <v>-3.8611678812568273E-2</v>
      </c>
      <c r="CD207" s="53">
        <f t="shared" si="379"/>
        <v>-2.8680851670547999E-2</v>
      </c>
      <c r="CE207" s="53">
        <f t="shared" si="379"/>
        <v>-4.0897318064022845E-2</v>
      </c>
      <c r="CF207" s="53">
        <f t="shared" si="379"/>
        <v>-4.3682184508805413E-2</v>
      </c>
      <c r="CG207" s="53">
        <f t="shared" si="379"/>
        <v>-5.9670048226812163E-2</v>
      </c>
      <c r="CH207" s="53">
        <f t="shared" si="379"/>
        <v>-5.7359983924395924E-2</v>
      </c>
      <c r="CI207" s="53">
        <f t="shared" si="379"/>
        <v>-5.6692121480837833E-2</v>
      </c>
      <c r="CJ207" s="53">
        <f t="shared" si="379"/>
        <v>-5.0612584936143457E-2</v>
      </c>
      <c r="CK207" s="53">
        <f t="shared" si="379"/>
        <v>-4.3320719635403925E-2</v>
      </c>
      <c r="CL207" s="53">
        <f t="shared" si="379"/>
        <v>-2.2962505435767919E-2</v>
      </c>
      <c r="CO207" s="6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EF207" s="6"/>
      <c r="EG207" s="6"/>
    </row>
    <row r="208" spans="2:137" s="6" customFormat="1" ht="15.75" thickBot="1" x14ac:dyDescent="0.3">
      <c r="C208" s="67"/>
      <c r="D208" s="67"/>
      <c r="E208" s="67"/>
      <c r="F208" s="67"/>
      <c r="G208" s="67"/>
      <c r="H208" s="67"/>
      <c r="I208" s="67"/>
      <c r="J208" s="67"/>
      <c r="K208" s="67"/>
      <c r="L208" s="67"/>
      <c r="M208" s="67"/>
      <c r="N208" s="67"/>
      <c r="P208" s="66"/>
      <c r="AF208" s="66"/>
      <c r="AG208" s="68"/>
      <c r="AH208" s="68"/>
      <c r="AI208" s="68"/>
      <c r="AJ208" s="68"/>
      <c r="AK208" s="68"/>
      <c r="AL208" s="68"/>
      <c r="AM208" s="68"/>
      <c r="AN208" s="68"/>
      <c r="AO208" s="68"/>
      <c r="AP208" s="68"/>
      <c r="AQ208" s="68"/>
      <c r="AR208" s="68"/>
      <c r="AS208" s="68"/>
      <c r="AT208" s="68"/>
      <c r="BK208" s="53"/>
      <c r="BL208" s="53"/>
      <c r="BM208" s="53"/>
      <c r="BN208" s="53"/>
      <c r="BO208" s="53"/>
      <c r="BP208" s="53"/>
      <c r="BQ208" s="53"/>
      <c r="BR208" s="53"/>
      <c r="BS208" s="53"/>
      <c r="BT208" s="53"/>
      <c r="BU208" s="53"/>
      <c r="BV208" s="53"/>
      <c r="BW208" s="53"/>
      <c r="BZ208" s="53"/>
      <c r="CA208" s="53"/>
      <c r="CB208" s="53"/>
      <c r="CC208" s="53"/>
      <c r="CD208" s="53"/>
      <c r="CE208" s="53"/>
      <c r="CF208" s="53"/>
      <c r="CG208" s="53"/>
      <c r="CH208" s="53"/>
      <c r="CI208" s="53"/>
      <c r="CJ208" s="53"/>
      <c r="CK208" s="53"/>
      <c r="CL208" s="53"/>
    </row>
    <row r="209" spans="1:137" x14ac:dyDescent="0.25">
      <c r="A209" s="4" t="s">
        <v>6</v>
      </c>
      <c r="B209" s="4" t="s">
        <v>4</v>
      </c>
      <c r="C209" s="8">
        <v>1763.5453302169926</v>
      </c>
      <c r="D209" s="9">
        <v>1910.3292102051844</v>
      </c>
      <c r="E209" s="9">
        <v>1820.5309478631336</v>
      </c>
      <c r="F209" s="9">
        <v>1708.8291852011344</v>
      </c>
      <c r="G209" s="9">
        <v>1720.5575383884154</v>
      </c>
      <c r="H209" s="9">
        <v>1752.5036597796261</v>
      </c>
      <c r="I209" s="9">
        <v>1824.5779992781816</v>
      </c>
      <c r="J209" s="9">
        <v>1833.7545291865688</v>
      </c>
      <c r="K209" s="9">
        <v>1804.8862107598968</v>
      </c>
      <c r="L209" s="9">
        <v>1742.615218364122</v>
      </c>
      <c r="M209" s="9">
        <v>1618.2832828027226</v>
      </c>
      <c r="N209" s="9">
        <v>1431.3135463966034</v>
      </c>
      <c r="O209" s="47">
        <v>1227.8818135624599</v>
      </c>
      <c r="P209" s="6"/>
      <c r="AV209" s="6"/>
      <c r="AW209" s="6"/>
      <c r="AY209" s="6"/>
      <c r="BA209" s="6"/>
      <c r="BC209" s="6"/>
      <c r="BK209" s="53">
        <f t="shared" ref="BK209:BW209" si="380">INTERCEPT(BK6:BK206,$B6:$B206)</f>
        <v>69.944323585715296</v>
      </c>
      <c r="BL209" s="53">
        <f t="shared" si="380"/>
        <v>73.305335793669329</v>
      </c>
      <c r="BM209" s="53">
        <f t="shared" si="380"/>
        <v>74.417811013757856</v>
      </c>
      <c r="BN209" s="53">
        <f t="shared" si="380"/>
        <v>74.257479706741506</v>
      </c>
      <c r="BO209" s="53">
        <f t="shared" si="380"/>
        <v>74.71778104447958</v>
      </c>
      <c r="BP209" s="53">
        <f t="shared" si="380"/>
        <v>75.324507335901302</v>
      </c>
      <c r="BQ209" s="53">
        <f t="shared" si="380"/>
        <v>76.094417391882899</v>
      </c>
      <c r="BR209" s="53">
        <f t="shared" si="380"/>
        <v>75.693241174283841</v>
      </c>
      <c r="BS209" s="53">
        <f t="shared" si="380"/>
        <v>73.822334900840943</v>
      </c>
      <c r="BT209" s="53">
        <f t="shared" si="380"/>
        <v>69.496851362239155</v>
      </c>
      <c r="BU209" s="53">
        <f t="shared" si="380"/>
        <v>63.17475939390291</v>
      </c>
      <c r="BV209" s="53">
        <f t="shared" si="380"/>
        <v>56.230364429064558</v>
      </c>
      <c r="BW209" s="53">
        <f t="shared" si="380"/>
        <v>46.75491568157662</v>
      </c>
      <c r="BZ209" s="53">
        <f t="shared" ref="BZ209:CL209" si="381">INTERCEPT(BZ6:BZ206,$B6:$B206)</f>
        <v>77.812074807047566</v>
      </c>
      <c r="CA209" s="53">
        <f t="shared" si="381"/>
        <v>75.922042208060773</v>
      </c>
      <c r="CB209" s="53">
        <f t="shared" si="381"/>
        <v>78.443518545146262</v>
      </c>
      <c r="CC209" s="53">
        <f t="shared" si="381"/>
        <v>77.044739990914124</v>
      </c>
      <c r="CD209" s="53">
        <f t="shared" si="381"/>
        <v>78.047481111480778</v>
      </c>
      <c r="CE209" s="53">
        <f t="shared" si="381"/>
        <v>81.739932855804142</v>
      </c>
      <c r="CF209" s="53">
        <f t="shared" si="381"/>
        <v>83.146390077856239</v>
      </c>
      <c r="CG209" s="53">
        <f t="shared" si="381"/>
        <v>83.919333260262391</v>
      </c>
      <c r="CH209" s="53">
        <f t="shared" si="381"/>
        <v>80.893395857690294</v>
      </c>
      <c r="CI209" s="53">
        <f t="shared" si="381"/>
        <v>76.548972995827043</v>
      </c>
      <c r="CJ209" s="53">
        <f t="shared" si="381"/>
        <v>70.351413814788103</v>
      </c>
      <c r="CK209" s="53">
        <f t="shared" si="381"/>
        <v>62.49192285742604</v>
      </c>
      <c r="CL209" s="53">
        <f t="shared" si="381"/>
        <v>50.19175652247776</v>
      </c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G209" s="6"/>
      <c r="DI209" s="6"/>
      <c r="DK209" s="6"/>
      <c r="EF209" s="6"/>
      <c r="EG209" s="6"/>
    </row>
    <row r="210" spans="1:137" x14ac:dyDescent="0.25">
      <c r="B210" s="4" t="s">
        <v>0</v>
      </c>
      <c r="C210" s="10">
        <v>5.0274779922082447</v>
      </c>
      <c r="D210" s="11">
        <v>16.074359455392486</v>
      </c>
      <c r="E210" s="11">
        <v>21.042243415583052</v>
      </c>
      <c r="F210" s="11">
        <v>36.432748864165539</v>
      </c>
      <c r="G210" s="11">
        <v>55.567887641294732</v>
      </c>
      <c r="H210" s="11">
        <v>64.969482917729636</v>
      </c>
      <c r="I210" s="11">
        <v>74.364335923803552</v>
      </c>
      <c r="J210" s="11">
        <v>84.524174331254414</v>
      </c>
      <c r="K210" s="11">
        <v>95.136585976152986</v>
      </c>
      <c r="L210" s="11">
        <v>103.06858105821966</v>
      </c>
      <c r="M210" s="11">
        <v>106.84752271175059</v>
      </c>
      <c r="N210" s="11">
        <v>96.738106468534028</v>
      </c>
      <c r="O210" s="48">
        <v>87.110662686401099</v>
      </c>
      <c r="P210" s="6"/>
      <c r="AV210" s="6"/>
      <c r="AW210" s="6"/>
      <c r="AY210" s="6"/>
      <c r="BA210" s="6"/>
      <c r="BC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G210" s="6"/>
      <c r="DI210" s="6"/>
      <c r="DK210" s="6"/>
      <c r="EF210" s="6"/>
      <c r="EG210" s="6"/>
    </row>
    <row r="211" spans="1:137" x14ac:dyDescent="0.25">
      <c r="B211" s="4" t="s">
        <v>5</v>
      </c>
      <c r="C211" s="10">
        <v>635.20238295557601</v>
      </c>
      <c r="D211" s="11">
        <v>684.6978567716759</v>
      </c>
      <c r="E211" s="11">
        <v>643.36439180884031</v>
      </c>
      <c r="F211" s="11">
        <v>590.23069053710913</v>
      </c>
      <c r="G211" s="11">
        <v>580.96215279760361</v>
      </c>
      <c r="H211" s="11">
        <v>595.90206003237222</v>
      </c>
      <c r="I211" s="11">
        <v>593.2477793293998</v>
      </c>
      <c r="J211" s="11">
        <v>584.99621810711324</v>
      </c>
      <c r="K211" s="11">
        <v>564.23005897260782</v>
      </c>
      <c r="L211" s="11">
        <v>543.08071590390648</v>
      </c>
      <c r="M211" s="11">
        <v>494.34721734826655</v>
      </c>
      <c r="N211" s="11">
        <v>419.0517416085986</v>
      </c>
      <c r="O211" s="48">
        <v>346.72838567224665</v>
      </c>
      <c r="P211" s="6"/>
      <c r="AV211" s="6"/>
      <c r="AW211" s="6"/>
      <c r="AY211" s="6"/>
      <c r="BA211" s="6"/>
      <c r="BC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G211" s="6"/>
      <c r="DI211" s="6"/>
      <c r="DK211" s="6"/>
      <c r="EF211" s="6"/>
      <c r="EG211" s="6"/>
    </row>
    <row r="212" spans="1:137" ht="15.75" thickBot="1" x14ac:dyDescent="0.3">
      <c r="B212" s="4" t="s">
        <v>1</v>
      </c>
      <c r="C212" s="10">
        <v>1.0734511513850505E-5</v>
      </c>
      <c r="D212" s="11">
        <v>4.6437337618742722</v>
      </c>
      <c r="E212" s="11">
        <v>12.518099012535419</v>
      </c>
      <c r="F212" s="11">
        <v>21.456164449249556</v>
      </c>
      <c r="G212" s="11">
        <v>38.375021959138259</v>
      </c>
      <c r="H212" s="11">
        <v>45.183088672570044</v>
      </c>
      <c r="I212" s="11">
        <v>49.182568494995238</v>
      </c>
      <c r="J212" s="11">
        <v>62.953001614895619</v>
      </c>
      <c r="K212" s="11">
        <v>76.265914060474145</v>
      </c>
      <c r="L212" s="11">
        <v>84.834546478407034</v>
      </c>
      <c r="M212" s="11">
        <v>81.181757500498804</v>
      </c>
      <c r="N212" s="11">
        <v>80.694135488798423</v>
      </c>
      <c r="O212" s="48">
        <v>71.997841677455483</v>
      </c>
      <c r="P212" s="36"/>
      <c r="AV212" s="6"/>
      <c r="AW212" s="6"/>
      <c r="AY212" s="6"/>
      <c r="BA212" s="6"/>
      <c r="BC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G212" s="6"/>
      <c r="DI212" s="6"/>
      <c r="DK212" s="6"/>
      <c r="EF212" s="6"/>
      <c r="EG212" s="6"/>
    </row>
    <row r="213" spans="1:137" x14ac:dyDescent="0.25">
      <c r="A213" s="4" t="s">
        <v>7</v>
      </c>
      <c r="B213" s="4" t="s">
        <v>17</v>
      </c>
      <c r="C213" s="8">
        <v>-5.1727712428553452E-2</v>
      </c>
      <c r="D213" s="9">
        <v>0.13485825895155637</v>
      </c>
      <c r="E213" s="9">
        <v>4.2173595456352464E-2</v>
      </c>
      <c r="F213" s="9">
        <v>0.74597781248299044</v>
      </c>
      <c r="G213" s="9">
        <v>1.4704747886075928</v>
      </c>
      <c r="H213" s="9">
        <v>2.6046557584070622</v>
      </c>
      <c r="I213" s="9">
        <v>2.5426667871174518</v>
      </c>
      <c r="J213" s="9">
        <v>2.2824141864919354</v>
      </c>
      <c r="K213" s="9">
        <v>2.1827136932261557</v>
      </c>
      <c r="L213" s="9">
        <v>1.1209970086579517</v>
      </c>
      <c r="M213" s="9">
        <v>0.1047981479462442</v>
      </c>
      <c r="N213" s="9">
        <v>-0.31219055231029424</v>
      </c>
      <c r="O213" s="47">
        <v>-1.1294604947527871</v>
      </c>
      <c r="P213" s="36"/>
      <c r="AV213" s="6"/>
      <c r="AW213" s="6"/>
      <c r="AY213" s="6"/>
      <c r="BA213" s="6"/>
      <c r="BC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G213" s="6"/>
      <c r="DI213" s="6"/>
      <c r="DK213" s="6"/>
      <c r="EF213" s="6"/>
      <c r="EG213" s="6"/>
    </row>
    <row r="214" spans="1:137" ht="15.75" thickBot="1" x14ac:dyDescent="0.3">
      <c r="A214" s="4"/>
      <c r="B214" s="4" t="s">
        <v>21</v>
      </c>
      <c r="C214" s="10">
        <v>1.0112268251294176</v>
      </c>
      <c r="D214" s="11">
        <v>1.0072925707305187</v>
      </c>
      <c r="E214" s="11">
        <v>1.0007614418020812</v>
      </c>
      <c r="F214" s="11">
        <v>0.99480484599017438</v>
      </c>
      <c r="G214" s="11">
        <v>0.98309982158494713</v>
      </c>
      <c r="H214" s="11">
        <v>0.96796833811371008</v>
      </c>
      <c r="I214" s="11">
        <v>0.98603904854676827</v>
      </c>
      <c r="J214" s="11">
        <v>0.98572812589819891</v>
      </c>
      <c r="K214" s="11">
        <v>0.98617299786996659</v>
      </c>
      <c r="L214" s="11">
        <v>0.99273333259220642</v>
      </c>
      <c r="M214" s="11">
        <v>1.0010642464326012</v>
      </c>
      <c r="N214" s="11">
        <v>1.011504436677007</v>
      </c>
      <c r="O214" s="48">
        <v>1.0196921220672996</v>
      </c>
      <c r="P214" s="36"/>
      <c r="AV214" s="6"/>
      <c r="AW214" s="6"/>
      <c r="AY214" s="6"/>
      <c r="BA214" s="6"/>
      <c r="BC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G214" s="6"/>
      <c r="DI214" s="6"/>
      <c r="DK214" s="6"/>
      <c r="EF214" s="6"/>
      <c r="EG214" s="6"/>
    </row>
    <row r="215" spans="1:137" x14ac:dyDescent="0.25">
      <c r="A215" s="4"/>
      <c r="B215" s="4" t="s">
        <v>4</v>
      </c>
      <c r="C215" s="12">
        <f t="shared" ref="C215:O218" si="382">$P215*C$214+C$213</f>
        <v>54.763440908161179</v>
      </c>
      <c r="D215" s="13">
        <f t="shared" si="382"/>
        <v>54.736764322701632</v>
      </c>
      <c r="E215" s="13">
        <f t="shared" si="382"/>
        <v>54.290049361949144</v>
      </c>
      <c r="F215" s="13">
        <f t="shared" si="382"/>
        <v>54.670966768894786</v>
      </c>
      <c r="G215" s="13">
        <f t="shared" si="382"/>
        <v>54.760974162132257</v>
      </c>
      <c r="H215" s="13">
        <f t="shared" si="382"/>
        <v>55.074928850998781</v>
      </c>
      <c r="I215" s="13">
        <f t="shared" si="382"/>
        <v>55.992491662619166</v>
      </c>
      <c r="J215" s="13">
        <f t="shared" si="382"/>
        <v>55.715385002166755</v>
      </c>
      <c r="K215" s="13">
        <f t="shared" si="382"/>
        <v>55.639799506190428</v>
      </c>
      <c r="L215" s="13">
        <f t="shared" si="382"/>
        <v>54.933696265679217</v>
      </c>
      <c r="M215" s="13">
        <f t="shared" si="382"/>
        <v>54.369087924103901</v>
      </c>
      <c r="N215" s="13">
        <f t="shared" si="382"/>
        <v>54.518026446560135</v>
      </c>
      <c r="O215" s="50">
        <f t="shared" si="382"/>
        <v>54.144583095865535</v>
      </c>
      <c r="P215" s="47">
        <v>54.206600594851153</v>
      </c>
      <c r="AV215" s="6"/>
      <c r="AW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EF215" s="6"/>
      <c r="EG215" s="6"/>
    </row>
    <row r="216" spans="1:137" x14ac:dyDescent="0.25">
      <c r="B216" s="4" t="s">
        <v>5</v>
      </c>
      <c r="C216" s="12">
        <f t="shared" si="382"/>
        <v>79.360087455419347</v>
      </c>
      <c r="D216" s="13">
        <f t="shared" si="382"/>
        <v>79.237715757377799</v>
      </c>
      <c r="E216" s="13">
        <f t="shared" si="382"/>
        <v>78.6321404244365</v>
      </c>
      <c r="F216" s="13">
        <f t="shared" si="382"/>
        <v>78.868172155716266</v>
      </c>
      <c r="G216" s="13">
        <f t="shared" si="382"/>
        <v>78.673471567551474</v>
      </c>
      <c r="H216" s="13">
        <f t="shared" si="382"/>
        <v>78.61937455779929</v>
      </c>
      <c r="I216" s="13">
        <f t="shared" si="382"/>
        <v>79.976481561023661</v>
      </c>
      <c r="J216" s="13">
        <f t="shared" si="382"/>
        <v>79.691812151739484</v>
      </c>
      <c r="K216" s="13">
        <f t="shared" si="382"/>
        <v>79.627047530344839</v>
      </c>
      <c r="L216" s="13">
        <f t="shared" si="382"/>
        <v>79.080515051194695</v>
      </c>
      <c r="M216" s="13">
        <f t="shared" si="382"/>
        <v>78.718544276242099</v>
      </c>
      <c r="N216" s="13">
        <f t="shared" si="382"/>
        <v>79.121425497750963</v>
      </c>
      <c r="O216" s="50">
        <f t="shared" si="382"/>
        <v>78.94713588643566</v>
      </c>
      <c r="P216" s="48">
        <v>78.530170674304173</v>
      </c>
      <c r="AV216" s="6"/>
      <c r="AW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EF216" s="6"/>
      <c r="EG216" s="6"/>
    </row>
    <row r="217" spans="1:137" x14ac:dyDescent="0.25">
      <c r="B217" s="4" t="s">
        <v>0</v>
      </c>
      <c r="C217" s="12">
        <f t="shared" si="382"/>
        <v>122.18182986255805</v>
      </c>
      <c r="D217" s="13">
        <f t="shared" si="382"/>
        <v>121.89285693890893</v>
      </c>
      <c r="E217" s="13">
        <f t="shared" si="382"/>
        <v>121.01071228081591</v>
      </c>
      <c r="F217" s="13">
        <f t="shared" si="382"/>
        <v>120.99450405450924</v>
      </c>
      <c r="G217" s="13">
        <f t="shared" si="382"/>
        <v>120.30413866840382</v>
      </c>
      <c r="H217" s="13">
        <f t="shared" si="382"/>
        <v>119.60927890261985</v>
      </c>
      <c r="I217" s="13">
        <f t="shared" si="382"/>
        <v>121.73161412966967</v>
      </c>
      <c r="J217" s="13">
        <f t="shared" si="382"/>
        <v>121.43377828805328</v>
      </c>
      <c r="K217" s="13">
        <f t="shared" si="382"/>
        <v>121.38785236091178</v>
      </c>
      <c r="L217" s="13">
        <f t="shared" si="382"/>
        <v>121.1191259650253</v>
      </c>
      <c r="M217" s="13">
        <f t="shared" si="382"/>
        <v>121.10993879670201</v>
      </c>
      <c r="N217" s="13">
        <f t="shared" si="382"/>
        <v>121.9549237344273</v>
      </c>
      <c r="O217" s="50">
        <f t="shared" si="382"/>
        <v>122.12735253087273</v>
      </c>
      <c r="P217" s="48">
        <v>120.87649826669012</v>
      </c>
      <c r="AV217" s="6"/>
      <c r="AW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EF217" s="6"/>
      <c r="EG217" s="6"/>
    </row>
    <row r="218" spans="1:137" ht="15.75" thickBot="1" x14ac:dyDescent="0.3">
      <c r="B218" s="4" t="s">
        <v>1</v>
      </c>
      <c r="C218" s="14">
        <f t="shared" si="382"/>
        <v>156.8943038010637</v>
      </c>
      <c r="D218" s="15">
        <f t="shared" si="382"/>
        <v>156.47027937374057</v>
      </c>
      <c r="E218" s="15">
        <f t="shared" si="382"/>
        <v>155.36394006704492</v>
      </c>
      <c r="F218" s="15">
        <f t="shared" si="382"/>
        <v>155.14325924196538</v>
      </c>
      <c r="G218" s="15">
        <f t="shared" si="382"/>
        <v>154.05109443310039</v>
      </c>
      <c r="H218" s="15">
        <f t="shared" si="382"/>
        <v>152.83681487682676</v>
      </c>
      <c r="I218" s="15">
        <f t="shared" si="382"/>
        <v>155.57946500194853</v>
      </c>
      <c r="J218" s="15">
        <f t="shared" si="382"/>
        <v>155.27095609068337</v>
      </c>
      <c r="K218" s="15">
        <f t="shared" si="382"/>
        <v>155.24030132362404</v>
      </c>
      <c r="L218" s="15">
        <f t="shared" si="382"/>
        <v>155.19677212624393</v>
      </c>
      <c r="M218" s="15">
        <f t="shared" si="382"/>
        <v>155.47356098464601</v>
      </c>
      <c r="N218" s="15">
        <f t="shared" si="382"/>
        <v>156.67692726943022</v>
      </c>
      <c r="O218" s="51">
        <f t="shared" si="382"/>
        <v>157.13041547674607</v>
      </c>
      <c r="P218" s="49">
        <v>155.20358797187382</v>
      </c>
      <c r="AV218" s="6"/>
      <c r="AW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EF218" s="6"/>
      <c r="EG218" s="6"/>
    </row>
    <row r="219" spans="1:137" x14ac:dyDescent="0.25">
      <c r="A219" s="4" t="s">
        <v>8</v>
      </c>
      <c r="B219" s="4" t="s">
        <v>4</v>
      </c>
      <c r="C219" s="16">
        <f t="shared" ref="C219:O222" si="383">$P219</f>
        <v>4.7224923263348622</v>
      </c>
      <c r="D219" s="17">
        <f t="shared" si="383"/>
        <v>4.7224923263348622</v>
      </c>
      <c r="E219" s="17">
        <f t="shared" si="383"/>
        <v>4.7224923263348622</v>
      </c>
      <c r="F219" s="17">
        <f t="shared" si="383"/>
        <v>4.7224923263348622</v>
      </c>
      <c r="G219" s="17">
        <f t="shared" si="383"/>
        <v>4.7224923263348622</v>
      </c>
      <c r="H219" s="17">
        <f t="shared" si="383"/>
        <v>4.7224923263348622</v>
      </c>
      <c r="I219" s="17">
        <f t="shared" si="383"/>
        <v>4.7224923263348622</v>
      </c>
      <c r="J219" s="17">
        <f t="shared" si="383"/>
        <v>4.7224923263348622</v>
      </c>
      <c r="K219" s="17">
        <f t="shared" si="383"/>
        <v>4.7224923263348622</v>
      </c>
      <c r="L219" s="17">
        <f t="shared" si="383"/>
        <v>4.7224923263348622</v>
      </c>
      <c r="M219" s="17">
        <f t="shared" si="383"/>
        <v>4.7224923263348622</v>
      </c>
      <c r="N219" s="17">
        <f t="shared" si="383"/>
        <v>4.7224923263348622</v>
      </c>
      <c r="O219" s="52">
        <f t="shared" si="383"/>
        <v>4.7224923263348622</v>
      </c>
      <c r="P219" s="47">
        <v>4.7224923263348622</v>
      </c>
      <c r="AV219" s="6"/>
      <c r="AW219" s="6"/>
      <c r="BK219" s="18"/>
      <c r="BL219" s="18"/>
      <c r="BM219" s="18"/>
      <c r="BN219" s="18"/>
      <c r="BO219" s="18"/>
      <c r="BP219" s="18"/>
      <c r="BQ219" s="18"/>
      <c r="BR219" s="18"/>
      <c r="BS219" s="18"/>
      <c r="BT219" s="18"/>
      <c r="BU219" s="18"/>
      <c r="BV219" s="18"/>
      <c r="BW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6"/>
      <c r="DC219" s="6"/>
      <c r="DD219" s="6"/>
      <c r="DE219" s="6"/>
      <c r="EF219" s="6"/>
      <c r="EG219" s="6"/>
    </row>
    <row r="220" spans="1:137" x14ac:dyDescent="0.25">
      <c r="B220" s="4" t="s">
        <v>5</v>
      </c>
      <c r="C220" s="12">
        <f t="shared" si="383"/>
        <v>4.0468702525311091</v>
      </c>
      <c r="D220" s="13">
        <f t="shared" si="383"/>
        <v>4.0468702525311091</v>
      </c>
      <c r="E220" s="13">
        <f t="shared" si="383"/>
        <v>4.0468702525311091</v>
      </c>
      <c r="F220" s="13">
        <f t="shared" si="383"/>
        <v>4.0468702525311091</v>
      </c>
      <c r="G220" s="13">
        <f t="shared" si="383"/>
        <v>4.0468702525311091</v>
      </c>
      <c r="H220" s="13">
        <f t="shared" si="383"/>
        <v>4.0468702525311091</v>
      </c>
      <c r="I220" s="13">
        <f t="shared" si="383"/>
        <v>4.0468702525311091</v>
      </c>
      <c r="J220" s="13">
        <f t="shared" si="383"/>
        <v>4.0468702525311091</v>
      </c>
      <c r="K220" s="13">
        <f t="shared" si="383"/>
        <v>4.0468702525311091</v>
      </c>
      <c r="L220" s="13">
        <f t="shared" si="383"/>
        <v>4.0468702525311091</v>
      </c>
      <c r="M220" s="13">
        <f t="shared" si="383"/>
        <v>4.0468702525311091</v>
      </c>
      <c r="N220" s="13">
        <f t="shared" si="383"/>
        <v>4.0468702525311091</v>
      </c>
      <c r="O220" s="50">
        <f t="shared" si="383"/>
        <v>4.0468702525311091</v>
      </c>
      <c r="P220" s="48">
        <v>4.0468702525311091</v>
      </c>
      <c r="AV220" s="6"/>
      <c r="AW220" s="6"/>
      <c r="BK220" s="18"/>
      <c r="BL220" s="18"/>
      <c r="BM220" s="18"/>
      <c r="BN220" s="18"/>
      <c r="BO220" s="18"/>
      <c r="BP220" s="18"/>
      <c r="BQ220" s="18"/>
      <c r="BR220" s="18"/>
      <c r="BS220" s="18"/>
      <c r="BT220" s="18"/>
      <c r="BU220" s="18"/>
      <c r="BV220" s="18"/>
      <c r="BW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6"/>
      <c r="DC220" s="6"/>
      <c r="DD220" s="6"/>
      <c r="DE220" s="6"/>
      <c r="EF220" s="6"/>
      <c r="EG220" s="6"/>
    </row>
    <row r="221" spans="1:137" x14ac:dyDescent="0.25">
      <c r="B221" s="4" t="s">
        <v>0</v>
      </c>
      <c r="C221" s="12">
        <f t="shared" si="383"/>
        <v>3.8793099636730983</v>
      </c>
      <c r="D221" s="13">
        <f t="shared" si="383"/>
        <v>3.8793099636730983</v>
      </c>
      <c r="E221" s="13">
        <f t="shared" si="383"/>
        <v>3.8793099636730983</v>
      </c>
      <c r="F221" s="13">
        <f t="shared" si="383"/>
        <v>3.8793099636730983</v>
      </c>
      <c r="G221" s="13">
        <f t="shared" si="383"/>
        <v>3.8793099636730983</v>
      </c>
      <c r="H221" s="13">
        <f t="shared" si="383"/>
        <v>3.8793099636730983</v>
      </c>
      <c r="I221" s="13">
        <f t="shared" si="383"/>
        <v>3.8793099636730983</v>
      </c>
      <c r="J221" s="13">
        <f t="shared" si="383"/>
        <v>3.8793099636730983</v>
      </c>
      <c r="K221" s="13">
        <f t="shared" si="383"/>
        <v>3.8793099636730983</v>
      </c>
      <c r="L221" s="13">
        <f t="shared" si="383"/>
        <v>3.8793099636730983</v>
      </c>
      <c r="M221" s="13">
        <f t="shared" si="383"/>
        <v>3.8793099636730983</v>
      </c>
      <c r="N221" s="13">
        <f t="shared" si="383"/>
        <v>3.8793099636730983</v>
      </c>
      <c r="O221" s="50">
        <f t="shared" si="383"/>
        <v>3.8793099636730983</v>
      </c>
      <c r="P221" s="48">
        <v>3.8793099636730983</v>
      </c>
    </row>
    <row r="222" spans="1:137" ht="15.75" thickBot="1" x14ac:dyDescent="0.3">
      <c r="B222" s="4" t="s">
        <v>1</v>
      </c>
      <c r="C222" s="14">
        <f t="shared" si="383"/>
        <v>5.0876738984350611</v>
      </c>
      <c r="D222" s="15">
        <f t="shared" si="383"/>
        <v>5.0876738984350611</v>
      </c>
      <c r="E222" s="15">
        <f t="shared" si="383"/>
        <v>5.0876738984350611</v>
      </c>
      <c r="F222" s="15">
        <f t="shared" si="383"/>
        <v>5.0876738984350611</v>
      </c>
      <c r="G222" s="15">
        <f t="shared" si="383"/>
        <v>5.0876738984350611</v>
      </c>
      <c r="H222" s="15">
        <f t="shared" si="383"/>
        <v>5.0876738984350611</v>
      </c>
      <c r="I222" s="15">
        <f t="shared" si="383"/>
        <v>5.0876738984350611</v>
      </c>
      <c r="J222" s="15">
        <f t="shared" si="383"/>
        <v>5.0876738984350611</v>
      </c>
      <c r="K222" s="15">
        <f t="shared" si="383"/>
        <v>5.0876738984350611</v>
      </c>
      <c r="L222" s="15">
        <f t="shared" si="383"/>
        <v>5.0876738984350611</v>
      </c>
      <c r="M222" s="15">
        <f t="shared" si="383"/>
        <v>5.0876738984350611</v>
      </c>
      <c r="N222" s="15">
        <f t="shared" si="383"/>
        <v>5.0876738984350611</v>
      </c>
      <c r="O222" s="51">
        <f t="shared" si="383"/>
        <v>5.0876738984350611</v>
      </c>
      <c r="P222" s="49">
        <v>5.0876738984350611</v>
      </c>
    </row>
    <row r="223" spans="1:137" x14ac:dyDescent="0.25">
      <c r="A223" s="4" t="s">
        <v>19</v>
      </c>
      <c r="C223" s="19">
        <f t="shared" ref="C223:O223" si="384">((C210+C212)/0.768)/(C209+C211+(C210+C212)/0.768)</f>
        <v>2.7215839272188747E-3</v>
      </c>
      <c r="D223" s="19">
        <f t="shared" si="384"/>
        <v>1.0288575623840364E-2</v>
      </c>
      <c r="E223" s="19">
        <f t="shared" si="384"/>
        <v>1.7426412619446628E-2</v>
      </c>
      <c r="F223" s="19">
        <f t="shared" si="384"/>
        <v>3.1744880530953916E-2</v>
      </c>
      <c r="G223" s="19">
        <f t="shared" si="384"/>
        <v>5.0465970080072732E-2</v>
      </c>
      <c r="H223" s="19">
        <f t="shared" si="384"/>
        <v>5.7559152673334224E-2</v>
      </c>
      <c r="I223" s="19">
        <f t="shared" si="384"/>
        <v>6.2383654734471473E-2</v>
      </c>
      <c r="J223" s="19">
        <f t="shared" si="384"/>
        <v>7.3551849027241503E-2</v>
      </c>
      <c r="K223" s="19">
        <f t="shared" si="384"/>
        <v>8.6093673799864781E-2</v>
      </c>
      <c r="L223" s="19">
        <f t="shared" si="384"/>
        <v>9.669192881693657E-2</v>
      </c>
      <c r="M223" s="19">
        <f t="shared" si="384"/>
        <v>0.10385319861551609</v>
      </c>
      <c r="N223" s="19">
        <f t="shared" si="384"/>
        <v>0.11099832533600787</v>
      </c>
      <c r="O223" s="19">
        <f t="shared" si="384"/>
        <v>0.11627261176357166</v>
      </c>
      <c r="P223" s="2" t="s">
        <v>20</v>
      </c>
    </row>
    <row r="224" spans="1:137" x14ac:dyDescent="0.25">
      <c r="B224" s="4"/>
      <c r="C224" s="19">
        <f>STDEV(A!C223,B!C223,'C'!C223)</f>
        <v>2.9535771003724909E-3</v>
      </c>
      <c r="D224" s="19">
        <f>STDEV(A!D223,B!D223,'C'!D223)</f>
        <v>6.9653935131438354E-4</v>
      </c>
      <c r="E224" s="19">
        <f>STDEV(A!E223,B!E223,'C'!E223)</f>
        <v>5.0789251789676816E-3</v>
      </c>
      <c r="F224" s="19">
        <f>STDEV(A!F223,B!F223,'C'!F223)</f>
        <v>1.60823941340565E-3</v>
      </c>
      <c r="G224" s="19">
        <f>STDEV(A!G223,B!G223,'C'!G223)</f>
        <v>3.4393608916470021E-3</v>
      </c>
      <c r="H224" s="19">
        <f>STDEV(A!H223,B!H223,'C'!H223)</f>
        <v>2.8913067782385072E-4</v>
      </c>
      <c r="I224" s="19">
        <f>STDEV(A!I223,B!I223,'C'!I223)</f>
        <v>9.2098186254536037E-3</v>
      </c>
      <c r="J224" s="19">
        <f>STDEV(A!J223,B!J223,'C'!J223)</f>
        <v>7.7244089347234431E-3</v>
      </c>
      <c r="K224" s="19">
        <f>STDEV(A!K223,B!K223,'C'!K223)</f>
        <v>7.5726453543755561E-3</v>
      </c>
      <c r="L224" s="19">
        <f>STDEV(A!L223,B!L223,'C'!L223)</f>
        <v>6.6170822993817128E-3</v>
      </c>
      <c r="M224" s="19">
        <f>STDEV(A!M223,B!M223,'C'!M223)</f>
        <v>9.0253838795827067E-3</v>
      </c>
      <c r="N224" s="19">
        <f>STDEV(A!N223,B!N223,'C'!N223)</f>
        <v>1.2012171495834216E-2</v>
      </c>
      <c r="O224" s="19">
        <f>STDEV(A!O223,B!O223,'C'!O223)</f>
        <v>1.5466168054892629E-2</v>
      </c>
      <c r="P224" s="2" t="s">
        <v>22</v>
      </c>
    </row>
    <row r="225" spans="1:16" x14ac:dyDescent="0.25">
      <c r="B225" s="4"/>
      <c r="C225" s="63">
        <f>C210/(C209*0.768+C210)</f>
        <v>3.6982241923528909E-3</v>
      </c>
      <c r="D225" s="63">
        <f t="shared" ref="D225:O225" si="385">D210/(D209*0.768+D210)</f>
        <v>1.083756843441386E-2</v>
      </c>
      <c r="E225" s="63">
        <f t="shared" si="385"/>
        <v>1.4826729833454429E-2</v>
      </c>
      <c r="F225" s="63">
        <f t="shared" si="385"/>
        <v>2.701095975078156E-2</v>
      </c>
      <c r="G225" s="63">
        <f t="shared" si="385"/>
        <v>4.0355599255840952E-2</v>
      </c>
      <c r="H225" s="63">
        <f t="shared" si="385"/>
        <v>4.6048506474327275E-2</v>
      </c>
      <c r="I225" s="63">
        <f t="shared" si="385"/>
        <v>5.0394624610928224E-2</v>
      </c>
      <c r="J225" s="63">
        <f t="shared" si="385"/>
        <v>5.6619424075689803E-2</v>
      </c>
      <c r="K225" s="63">
        <f t="shared" si="385"/>
        <v>6.4225531545998596E-2</v>
      </c>
      <c r="L225" s="63">
        <f t="shared" si="385"/>
        <v>7.1506029318315276E-2</v>
      </c>
      <c r="M225" s="63">
        <f t="shared" si="385"/>
        <v>7.9164545365272621E-2</v>
      </c>
      <c r="N225" s="63">
        <f t="shared" si="385"/>
        <v>8.0885589676190056E-2</v>
      </c>
      <c r="O225" s="63">
        <f t="shared" si="385"/>
        <v>8.4563287063561435E-2</v>
      </c>
      <c r="P225" s="62" t="s">
        <v>51</v>
      </c>
    </row>
    <row r="226" spans="1:16" x14ac:dyDescent="0.25">
      <c r="C226" s="64">
        <f>C212/(C211*0.768+C212)</f>
        <v>2.2004369947517854E-8</v>
      </c>
      <c r="D226" s="64">
        <f t="shared" ref="D226:O226" si="386">D212/(D211*0.768+D212)</f>
        <v>8.7536409504555233E-3</v>
      </c>
      <c r="E226" s="64">
        <f t="shared" si="386"/>
        <v>2.4708955000965926E-2</v>
      </c>
      <c r="F226" s="64">
        <f t="shared" si="386"/>
        <v>4.5194341729296643E-2</v>
      </c>
      <c r="G226" s="64">
        <f t="shared" si="386"/>
        <v>7.9196592121035594E-2</v>
      </c>
      <c r="H226" s="64">
        <f t="shared" si="386"/>
        <v>8.9856534305543287E-2</v>
      </c>
      <c r="I226" s="64">
        <f t="shared" si="386"/>
        <v>9.7430416268353734E-2</v>
      </c>
      <c r="J226" s="64">
        <f t="shared" si="386"/>
        <v>0.1228998490496845</v>
      </c>
      <c r="K226" s="64">
        <f t="shared" si="386"/>
        <v>0.14965997315814977</v>
      </c>
      <c r="L226" s="64">
        <f t="shared" si="386"/>
        <v>0.16901987534726134</v>
      </c>
      <c r="M226" s="64">
        <f t="shared" si="386"/>
        <v>0.17616023660817898</v>
      </c>
      <c r="N226" s="64">
        <f t="shared" si="386"/>
        <v>0.20046943784887397</v>
      </c>
      <c r="O226" s="64">
        <f t="shared" si="386"/>
        <v>0.21283175487840947</v>
      </c>
      <c r="P226" s="65" t="s">
        <v>50</v>
      </c>
    </row>
    <row r="227" spans="1:16" x14ac:dyDescent="0.25">
      <c r="A227" s="4" t="s">
        <v>41</v>
      </c>
      <c r="B227" s="4" t="s">
        <v>36</v>
      </c>
      <c r="C227" s="54">
        <f>AVERAGE(C$214*C$216+C$213, C$214*C$217+C$213)</f>
        <v>101.85056887754837</v>
      </c>
      <c r="D227" s="54">
        <f t="shared" ref="D227:O227" si="387">AVERAGE(D$214*D$216+D$213, D$214*D$217+D$213)</f>
        <v>101.43352407082362</v>
      </c>
      <c r="E227" s="54">
        <f t="shared" si="387"/>
        <v>99.939608154850802</v>
      </c>
      <c r="F227" s="54">
        <f t="shared" si="387"/>
        <v>100.15815722573173</v>
      </c>
      <c r="G227" s="54">
        <f t="shared" si="387"/>
        <v>99.277901349790994</v>
      </c>
      <c r="H227" s="54">
        <f t="shared" si="387"/>
        <v>98.544185886707297</v>
      </c>
      <c r="I227" s="54">
        <f t="shared" si="387"/>
        <v>101.98869616663332</v>
      </c>
      <c r="J227" s="54">
        <f t="shared" si="387"/>
        <v>101.40998985368475</v>
      </c>
      <c r="K227" s="54">
        <f t="shared" si="387"/>
        <v>101.30044691437205</v>
      </c>
      <c r="L227" s="54">
        <f t="shared" si="387"/>
        <v>100.49342541355568</v>
      </c>
      <c r="M227" s="54">
        <f t="shared" si="387"/>
        <v>100.12537305953954</v>
      </c>
      <c r="N227" s="54">
        <f t="shared" si="387"/>
        <v>101.3826191272715</v>
      </c>
      <c r="O227" s="54">
        <f t="shared" si="387"/>
        <v>101.38757539916813</v>
      </c>
    </row>
    <row r="228" spans="1:16" x14ac:dyDescent="0.25">
      <c r="B228" s="4" t="s">
        <v>37</v>
      </c>
      <c r="C228" s="55">
        <v>25</v>
      </c>
      <c r="D228" s="55">
        <v>25</v>
      </c>
      <c r="E228" s="55">
        <v>25</v>
      </c>
      <c r="F228" s="55">
        <v>25</v>
      </c>
      <c r="G228" s="55">
        <v>25</v>
      </c>
      <c r="H228" s="55">
        <v>25</v>
      </c>
      <c r="I228" s="55">
        <v>25</v>
      </c>
      <c r="J228" s="55">
        <v>25</v>
      </c>
      <c r="K228" s="55">
        <v>25</v>
      </c>
      <c r="L228" s="55">
        <v>25</v>
      </c>
      <c r="M228" s="55">
        <v>25</v>
      </c>
      <c r="N228" s="55">
        <v>25</v>
      </c>
      <c r="O228" s="55">
        <v>25</v>
      </c>
    </row>
    <row r="229" spans="1:16" s="6" customFormat="1" x14ac:dyDescent="0.25">
      <c r="A229" s="2">
        <v>3</v>
      </c>
      <c r="B229" s="4"/>
      <c r="C229" s="2">
        <f>(C$214*C$215 + C$213) - (C$214*C$219)*$A$229</f>
        <v>41.000000004720832</v>
      </c>
      <c r="D229" s="2">
        <f t="shared" ref="D229:O229" si="388">(D$214*D$215 + D$213) - (D$214*D$219)*$A$229</f>
        <v>41.000000000089244</v>
      </c>
      <c r="E229" s="2">
        <f t="shared" si="388"/>
        <v>40.195296982220313</v>
      </c>
      <c r="F229" s="2">
        <f t="shared" si="388"/>
        <v>41.039045734979311</v>
      </c>
      <c r="G229" s="2">
        <f t="shared" si="388"/>
        <v>41.377934626849452</v>
      </c>
      <c r="H229" s="2">
        <f t="shared" si="388"/>
        <v>42.201773963407859</v>
      </c>
      <c r="I229" s="2">
        <f t="shared" si="388"/>
        <v>43.783764471203384</v>
      </c>
      <c r="J229" s="2">
        <f t="shared" si="388"/>
        <v>43.237355697154321</v>
      </c>
      <c r="K229" s="2">
        <f t="shared" si="388"/>
        <v>43.081598328491168</v>
      </c>
      <c r="L229" s="2">
        <f t="shared" si="388"/>
        <v>41.590981738303142</v>
      </c>
      <c r="M229" s="2">
        <f t="shared" si="388"/>
        <v>40.349193514078699</v>
      </c>
      <c r="N229" s="2">
        <f t="shared" si="388"/>
        <v>40.502569256477187</v>
      </c>
      <c r="O229" s="2">
        <f t="shared" si="388"/>
        <v>39.63487967565878</v>
      </c>
    </row>
    <row r="230" spans="1:16" x14ac:dyDescent="0.25">
      <c r="C230" s="2">
        <f>(C$214*C$216 + C$213) + (C$214*C$220)*$A$229</f>
        <v>92.476232838641224</v>
      </c>
      <c r="D230" s="2">
        <f t="shared" ref="D230:O230" si="389">(D$214*D$216 + D$213) + (D$214*D$220)*$A$229</f>
        <v>92.179567683269539</v>
      </c>
      <c r="E230" s="2">
        <f t="shared" si="389"/>
        <v>90.884042944726076</v>
      </c>
      <c r="F230" s="2">
        <f t="shared" si="389"/>
        <v>91.281956082311154</v>
      </c>
      <c r="G230" s="2">
        <f t="shared" si="389"/>
        <v>90.749782919858134</v>
      </c>
      <c r="H230" s="2">
        <f t="shared" si="389"/>
        <v>90.457447911372384</v>
      </c>
      <c r="I230" s="2">
        <f t="shared" si="389"/>
        <v>93.37371685186136</v>
      </c>
      <c r="J230" s="2">
        <f t="shared" si="389"/>
        <v>92.804216317599384</v>
      </c>
      <c r="K230" s="2">
        <f t="shared" si="389"/>
        <v>92.681500374548833</v>
      </c>
      <c r="L230" s="2">
        <f t="shared" si="389"/>
        <v>91.679249235629015</v>
      </c>
      <c r="M230" s="2">
        <f t="shared" si="389"/>
        <v>91.060649713395591</v>
      </c>
      <c r="N230" s="2">
        <f t="shared" si="389"/>
        <v>91.999764020148319</v>
      </c>
      <c r="O230" s="2">
        <f t="shared" si="389"/>
        <v>91.751997175025679</v>
      </c>
    </row>
    <row r="231" spans="1:16" x14ac:dyDescent="0.25">
      <c r="C231" s="2">
        <f>(C$214*C$217 + C$213) - (C$214*C$221)*$A$229</f>
        <v>111.73322929321449</v>
      </c>
      <c r="D231" s="2">
        <f t="shared" ref="D231:O231" si="390">(D$214*D$217 + D$213) - (D$214*D$221)*$A$229</f>
        <v>111.1938271607261</v>
      </c>
      <c r="E231" s="2">
        <f t="shared" si="390"/>
        <v>109.49823699377447</v>
      </c>
      <c r="F231" s="2">
        <f t="shared" si="390"/>
        <v>109.53442773120669</v>
      </c>
      <c r="G231" s="2">
        <f t="shared" si="390"/>
        <v>108.30020524996694</v>
      </c>
      <c r="H231" s="2">
        <f t="shared" si="390"/>
        <v>107.11750302506142</v>
      </c>
      <c r="I231" s="2">
        <f t="shared" si="390"/>
        <v>111.0993384448046</v>
      </c>
      <c r="J231" s="2">
        <f t="shared" si="390"/>
        <v>110.51127005830301</v>
      </c>
      <c r="K231" s="2">
        <f t="shared" si="390"/>
        <v>110.41512375135645</v>
      </c>
      <c r="L231" s="2">
        <f t="shared" si="390"/>
        <v>109.80662964338671</v>
      </c>
      <c r="M231" s="2">
        <f t="shared" si="390"/>
        <v>109.69331224857652</v>
      </c>
      <c r="N231" s="2">
        <f t="shared" si="390"/>
        <v>111.27393816116695</v>
      </c>
      <c r="O231" s="2">
        <f t="shared" si="390"/>
        <v>111.53573334287009</v>
      </c>
    </row>
    <row r="232" spans="1:16" x14ac:dyDescent="0.25">
      <c r="C232" s="2">
        <f>(C$214*C$218 + C$213) + (C$214*C$222)*$A$229</f>
        <v>174.0383779720363</v>
      </c>
      <c r="D232" s="2">
        <f t="shared" ref="D232:O232" si="391">(D$214*D$218 + D$213) + (D$214*D$222)*$A$229</f>
        <v>173.1205365728288</v>
      </c>
      <c r="E232" s="2">
        <f t="shared" si="391"/>
        <v>170.79905785905441</v>
      </c>
      <c r="F232" s="2">
        <f t="shared" si="391"/>
        <v>170.26697187604279</v>
      </c>
      <c r="G232" s="2">
        <f t="shared" si="391"/>
        <v>167.92315214625614</v>
      </c>
      <c r="H232" s="2">
        <f t="shared" si="391"/>
        <v>165.31997520231991</v>
      </c>
      <c r="I232" s="2">
        <f t="shared" si="391"/>
        <v>171.00002982144139</v>
      </c>
      <c r="J232" s="2">
        <f t="shared" si="391"/>
        <v>170.38255251143951</v>
      </c>
      <c r="K232" s="2">
        <f t="shared" si="391"/>
        <v>170.32848690159489</v>
      </c>
      <c r="L232" s="2">
        <f t="shared" si="391"/>
        <v>170.34211620210479</v>
      </c>
      <c r="M232" s="2">
        <f t="shared" si="391"/>
        <v>171.02308662692909</v>
      </c>
      <c r="N232" s="2">
        <f t="shared" si="391"/>
        <v>173.60583066753773</v>
      </c>
      <c r="O232" s="2">
        <f t="shared" si="391"/>
        <v>174.65876928569185</v>
      </c>
    </row>
  </sheetData>
  <mergeCells count="18">
    <mergeCell ref="BZ4:CL4"/>
    <mergeCell ref="CO4:DA4"/>
    <mergeCell ref="C3:O3"/>
    <mergeCell ref="R3:AD3"/>
    <mergeCell ref="AG3:AS3"/>
    <mergeCell ref="AV3:BH3"/>
    <mergeCell ref="BK3:BW3"/>
    <mergeCell ref="BZ3:CL3"/>
    <mergeCell ref="C4:O4"/>
    <mergeCell ref="R4:AD4"/>
    <mergeCell ref="AG4:AS4"/>
    <mergeCell ref="AV4:BH4"/>
    <mergeCell ref="BK4:BW4"/>
    <mergeCell ref="DD4:DP4"/>
    <mergeCell ref="DS4:EE4"/>
    <mergeCell ref="CO3:DA3"/>
    <mergeCell ref="DD3:DP3"/>
    <mergeCell ref="DS3:EE3"/>
  </mergeCells>
  <conditionalFormatting sqref="AG208:AS20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07:AS20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O20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48"/>
  <sheetViews>
    <sheetView topLeftCell="A7" zoomScale="80" zoomScaleNormal="80" workbookViewId="0">
      <selection activeCell="W10" sqref="W10"/>
    </sheetView>
  </sheetViews>
  <sheetFormatPr defaultRowHeight="15" x14ac:dyDescent="0.25"/>
  <cols>
    <col min="1" max="1" width="9.140625" style="2"/>
    <col min="2" max="2" width="9.140625" style="4"/>
    <col min="3" max="15" width="9.28515625" style="2" bestFit="1" customWidth="1"/>
    <col min="16" max="16384" width="9.140625" style="2"/>
  </cols>
  <sheetData>
    <row r="1" spans="1:18" ht="15.75" thickBot="1" x14ac:dyDescent="0.3">
      <c r="A1" s="4"/>
    </row>
    <row r="2" spans="1:18" ht="15.75" thickBot="1" x14ac:dyDescent="0.3">
      <c r="B2" s="24" t="s">
        <v>16</v>
      </c>
      <c r="C2" s="75" t="s">
        <v>2</v>
      </c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7"/>
    </row>
    <row r="3" spans="1:18" ht="15.75" thickBot="1" x14ac:dyDescent="0.3">
      <c r="B3" s="24"/>
      <c r="C3" s="32">
        <v>0</v>
      </c>
      <c r="D3" s="33">
        <v>10</v>
      </c>
      <c r="E3" s="33">
        <v>20</v>
      </c>
      <c r="F3" s="44">
        <v>30</v>
      </c>
      <c r="G3" s="44">
        <v>40</v>
      </c>
      <c r="H3" s="45">
        <v>50</v>
      </c>
      <c r="I3" s="45">
        <v>60</v>
      </c>
      <c r="J3" s="45">
        <v>70</v>
      </c>
      <c r="K3" s="45">
        <v>80</v>
      </c>
      <c r="L3" s="45">
        <v>90</v>
      </c>
      <c r="M3" s="45">
        <v>100</v>
      </c>
      <c r="N3" s="45">
        <v>110</v>
      </c>
      <c r="O3" s="34">
        <v>120</v>
      </c>
      <c r="P3" s="40"/>
    </row>
    <row r="4" spans="1:18" x14ac:dyDescent="0.25">
      <c r="B4" s="25" t="s">
        <v>11</v>
      </c>
      <c r="C4" s="20">
        <f>A!C$223</f>
        <v>7.2635629780193065E-3</v>
      </c>
      <c r="D4" s="21">
        <f>A!D$223</f>
        <v>9.3698188311548587E-3</v>
      </c>
      <c r="E4" s="21">
        <f>A!E$223</f>
        <v>2.1392396614155072E-2</v>
      </c>
      <c r="F4" s="21">
        <f>A!F$223</f>
        <v>3.4915332844674588E-2</v>
      </c>
      <c r="G4" s="21">
        <f>A!G$223</f>
        <v>4.6471326153108374E-2</v>
      </c>
      <c r="H4" s="21">
        <f>A!H$223</f>
        <v>5.7150706901238087E-2</v>
      </c>
      <c r="I4" s="21">
        <f>A!I$223</f>
        <v>7.4810363621612586E-2</v>
      </c>
      <c r="J4" s="21">
        <f>A!J$223</f>
        <v>8.8582410917727589E-2</v>
      </c>
      <c r="K4" s="21">
        <f>A!K$223</f>
        <v>9.9342240289227626E-2</v>
      </c>
      <c r="L4" s="21">
        <f>A!L$223</f>
        <v>0.10958769263327235</v>
      </c>
      <c r="M4" s="21">
        <f>A!M$223</f>
        <v>0.12166579424982343</v>
      </c>
      <c r="N4" s="21">
        <f>A!N$223</f>
        <v>0.1313502934063896</v>
      </c>
      <c r="O4" s="22">
        <f>A!O$223</f>
        <v>0.14644842646292872</v>
      </c>
      <c r="P4" s="20"/>
    </row>
    <row r="5" spans="1:18" x14ac:dyDescent="0.25">
      <c r="B5" s="25" t="s">
        <v>12</v>
      </c>
      <c r="C5" s="20">
        <f>B!C$223</f>
        <v>8.2634560231345505E-3</v>
      </c>
      <c r="D5" s="21">
        <f>B!D$223</f>
        <v>1.0736068591423648E-2</v>
      </c>
      <c r="E5" s="21">
        <f>B!E$223</f>
        <v>2.7508149651430738E-2</v>
      </c>
      <c r="F5" s="21">
        <f>B!F$223</f>
        <v>3.3799655542899085E-2</v>
      </c>
      <c r="G5" s="21">
        <f>B!G$223</f>
        <v>5.3318362020683005E-2</v>
      </c>
      <c r="H5" s="21">
        <f>B!H$223</f>
        <v>5.7709427579972133E-2</v>
      </c>
      <c r="I5" s="21">
        <f>B!I$223</f>
        <v>8.0371768496896229E-2</v>
      </c>
      <c r="J5" s="21">
        <f>B!J$223</f>
        <v>8.4159238818354395E-2</v>
      </c>
      <c r="K5" s="21">
        <f>B!K$223</f>
        <v>9.9073386807523367E-2</v>
      </c>
      <c r="L5" s="21">
        <f>B!L$223</f>
        <v>0.10571503715502008</v>
      </c>
      <c r="M5" s="21">
        <f>B!M$223</f>
        <v>0.115290551567981</v>
      </c>
      <c r="N5" s="21">
        <f>B!N$223</f>
        <v>0.13222984368133581</v>
      </c>
      <c r="O5" s="22">
        <f>B!O$223</f>
        <v>0.13724883112341862</v>
      </c>
      <c r="P5" s="20"/>
    </row>
    <row r="6" spans="1:18" ht="15.75" thickBot="1" x14ac:dyDescent="0.3">
      <c r="B6" s="25" t="s">
        <v>13</v>
      </c>
      <c r="C6" s="20">
        <f>'C'!C$223</f>
        <v>2.7215839272188747E-3</v>
      </c>
      <c r="D6" s="21">
        <f>'C'!D$223</f>
        <v>1.0288575623840364E-2</v>
      </c>
      <c r="E6" s="21">
        <f>'C'!E$223</f>
        <v>1.7426412619446628E-2</v>
      </c>
      <c r="F6" s="21">
        <f>'C'!F$223</f>
        <v>3.1744880530953916E-2</v>
      </c>
      <c r="G6" s="21">
        <f>'C'!G$223</f>
        <v>5.0465970080072732E-2</v>
      </c>
      <c r="H6" s="21">
        <f>'C'!H$223</f>
        <v>5.7559152673334224E-2</v>
      </c>
      <c r="I6" s="21">
        <f>'C'!I$223</f>
        <v>6.2383654734471473E-2</v>
      </c>
      <c r="J6" s="21">
        <f>'C'!J$223</f>
        <v>7.3551849027241503E-2</v>
      </c>
      <c r="K6" s="21">
        <f>'C'!K$223</f>
        <v>8.6093673799864781E-2</v>
      </c>
      <c r="L6" s="21">
        <f>'C'!L$223</f>
        <v>9.669192881693657E-2</v>
      </c>
      <c r="M6" s="21">
        <f>'C'!M$223</f>
        <v>0.10385319861551609</v>
      </c>
      <c r="N6" s="21">
        <f>'C'!N$223</f>
        <v>0.11099832533600787</v>
      </c>
      <c r="O6" s="22">
        <f>'C'!O$223</f>
        <v>0.11627261176357166</v>
      </c>
      <c r="P6" s="20"/>
    </row>
    <row r="7" spans="1:18" x14ac:dyDescent="0.25">
      <c r="B7" s="26" t="s">
        <v>14</v>
      </c>
      <c r="C7" s="27">
        <f t="shared" ref="C7:O7" si="0">AVERAGE(C4:C6)</f>
        <v>6.0828676427909104E-3</v>
      </c>
      <c r="D7" s="28">
        <f t="shared" si="0"/>
        <v>1.0131487682139624E-2</v>
      </c>
      <c r="E7" s="28">
        <f t="shared" si="0"/>
        <v>2.2108986295010808E-2</v>
      </c>
      <c r="F7" s="28">
        <f t="shared" si="0"/>
        <v>3.3486622972842529E-2</v>
      </c>
      <c r="G7" s="28">
        <f t="shared" si="0"/>
        <v>5.0085219417954706E-2</v>
      </c>
      <c r="H7" s="28">
        <f t="shared" si="0"/>
        <v>5.7473095718181481E-2</v>
      </c>
      <c r="I7" s="28">
        <f t="shared" si="0"/>
        <v>7.2521928950993422E-2</v>
      </c>
      <c r="J7" s="28">
        <f t="shared" si="0"/>
        <v>8.2097832921107824E-2</v>
      </c>
      <c r="K7" s="28">
        <f t="shared" si="0"/>
        <v>9.4836433632205244E-2</v>
      </c>
      <c r="L7" s="28">
        <f t="shared" si="0"/>
        <v>0.10399821953507633</v>
      </c>
      <c r="M7" s="28">
        <f t="shared" si="0"/>
        <v>0.11360318147777353</v>
      </c>
      <c r="N7" s="28">
        <f t="shared" si="0"/>
        <v>0.12485948747457776</v>
      </c>
      <c r="O7" s="29">
        <f t="shared" si="0"/>
        <v>0.13332328978330635</v>
      </c>
      <c r="P7" s="41"/>
    </row>
    <row r="8" spans="1:18" ht="15.75" thickBot="1" x14ac:dyDescent="0.3">
      <c r="B8" s="30" t="s">
        <v>15</v>
      </c>
      <c r="C8" s="37">
        <f t="shared" ref="C8:O8" si="1">STDEV(C4:C6)</f>
        <v>2.9535771003724909E-3</v>
      </c>
      <c r="D8" s="38">
        <f t="shared" si="1"/>
        <v>6.9653935131438354E-4</v>
      </c>
      <c r="E8" s="38">
        <f t="shared" si="1"/>
        <v>5.0789251789676816E-3</v>
      </c>
      <c r="F8" s="38">
        <f t="shared" si="1"/>
        <v>1.60823941340565E-3</v>
      </c>
      <c r="G8" s="38">
        <f t="shared" si="1"/>
        <v>3.4393608916470021E-3</v>
      </c>
      <c r="H8" s="38">
        <f t="shared" si="1"/>
        <v>2.8913067782385072E-4</v>
      </c>
      <c r="I8" s="38">
        <f t="shared" si="1"/>
        <v>9.2098186254536037E-3</v>
      </c>
      <c r="J8" s="38">
        <f t="shared" si="1"/>
        <v>7.7244089347234431E-3</v>
      </c>
      <c r="K8" s="38">
        <f t="shared" si="1"/>
        <v>7.5726453543755561E-3</v>
      </c>
      <c r="L8" s="38">
        <f t="shared" si="1"/>
        <v>6.6170822993817128E-3</v>
      </c>
      <c r="M8" s="38">
        <f t="shared" si="1"/>
        <v>9.0253838795827067E-3</v>
      </c>
      <c r="N8" s="38">
        <f t="shared" si="1"/>
        <v>1.2012171495834216E-2</v>
      </c>
      <c r="O8" s="39">
        <f t="shared" si="1"/>
        <v>1.5466168054892629E-2</v>
      </c>
      <c r="P8" s="42"/>
    </row>
    <row r="9" spans="1:18" x14ac:dyDescent="0.25">
      <c r="B9" s="4">
        <f>Expt!B1</f>
        <v>800</v>
      </c>
      <c r="C9" s="43">
        <f>$B$9*C7</f>
        <v>4.8662941142327281</v>
      </c>
      <c r="D9" s="43">
        <f t="shared" ref="D9:O9" si="2">$B$9*D7</f>
        <v>8.105190145711699</v>
      </c>
      <c r="E9" s="43">
        <f t="shared" si="2"/>
        <v>17.687189036008647</v>
      </c>
      <c r="F9" s="43">
        <f t="shared" si="2"/>
        <v>26.789298378274022</v>
      </c>
      <c r="G9" s="43">
        <f t="shared" si="2"/>
        <v>40.068175534363768</v>
      </c>
      <c r="H9" s="43">
        <f t="shared" si="2"/>
        <v>45.978476574545184</v>
      </c>
      <c r="I9" s="43">
        <f t="shared" si="2"/>
        <v>58.017543160794737</v>
      </c>
      <c r="J9" s="43">
        <f t="shared" si="2"/>
        <v>65.678266336886253</v>
      </c>
      <c r="K9" s="43">
        <f t="shared" si="2"/>
        <v>75.869146905764197</v>
      </c>
      <c r="L9" s="43">
        <f t="shared" si="2"/>
        <v>83.198575628061064</v>
      </c>
      <c r="M9" s="43">
        <f t="shared" si="2"/>
        <v>90.88254518221882</v>
      </c>
      <c r="N9" s="43">
        <f t="shared" si="2"/>
        <v>99.887589979662209</v>
      </c>
      <c r="O9" s="43">
        <f t="shared" si="2"/>
        <v>106.65863182664508</v>
      </c>
      <c r="P9" s="31"/>
      <c r="Q9" s="4">
        <f>LINEST(C9:K9,C3:K3, FALSE)</f>
        <v>0.9454994347704988</v>
      </c>
      <c r="R9" s="4" t="s">
        <v>23</v>
      </c>
    </row>
    <row r="10" spans="1:18" ht="17.25" x14ac:dyDescent="0.25">
      <c r="C10" s="31">
        <f>$B$9*C8</f>
        <v>2.3628616802979927</v>
      </c>
      <c r="D10" s="31">
        <f t="shared" ref="D10:O10" si="3">$B$9*D8</f>
        <v>0.55723148105150688</v>
      </c>
      <c r="E10" s="31">
        <f t="shared" si="3"/>
        <v>4.0631401431741452</v>
      </c>
      <c r="F10" s="31">
        <f t="shared" si="3"/>
        <v>1.2865915307245199</v>
      </c>
      <c r="G10" s="31">
        <f t="shared" si="3"/>
        <v>2.7514887133176016</v>
      </c>
      <c r="H10" s="31">
        <f t="shared" si="3"/>
        <v>0.23130454225908059</v>
      </c>
      <c r="I10" s="31">
        <f t="shared" si="3"/>
        <v>7.3678549003628833</v>
      </c>
      <c r="J10" s="31">
        <f t="shared" si="3"/>
        <v>6.1795271477787548</v>
      </c>
      <c r="K10" s="31">
        <f t="shared" si="3"/>
        <v>6.0581162835004445</v>
      </c>
      <c r="L10" s="31">
        <f t="shared" si="3"/>
        <v>5.29366583950537</v>
      </c>
      <c r="M10" s="31">
        <f t="shared" si="3"/>
        <v>7.2203071036661655</v>
      </c>
      <c r="N10" s="31">
        <f t="shared" si="3"/>
        <v>9.609737196667373</v>
      </c>
      <c r="O10" s="31">
        <f t="shared" si="3"/>
        <v>12.372934443914103</v>
      </c>
      <c r="P10" s="31"/>
      <c r="Q10" s="4">
        <f>Q9/Expt!B3</f>
        <v>9.4549943477049883E-2</v>
      </c>
      <c r="R10" s="4" t="s">
        <v>31</v>
      </c>
    </row>
    <row r="11" spans="1:18" x14ac:dyDescent="0.25">
      <c r="B11" s="4">
        <f>Expt!B3</f>
        <v>10</v>
      </c>
      <c r="C11" s="43">
        <f>C9/$B11</f>
        <v>0.48662941142327282</v>
      </c>
      <c r="D11" s="43">
        <f t="shared" ref="D11:O11" si="4">D9/$B11</f>
        <v>0.81051901457116993</v>
      </c>
      <c r="E11" s="43">
        <f t="shared" si="4"/>
        <v>1.7687189036008646</v>
      </c>
      <c r="F11" s="43">
        <f t="shared" si="4"/>
        <v>2.6789298378274022</v>
      </c>
      <c r="G11" s="43">
        <f t="shared" si="4"/>
        <v>4.0068175534363766</v>
      </c>
      <c r="H11" s="43">
        <f t="shared" si="4"/>
        <v>4.5978476574545182</v>
      </c>
      <c r="I11" s="43">
        <f t="shared" si="4"/>
        <v>5.8017543160794736</v>
      </c>
      <c r="J11" s="43">
        <f t="shared" si="4"/>
        <v>6.5678266336886253</v>
      </c>
      <c r="K11" s="43">
        <f t="shared" si="4"/>
        <v>7.5869146905764193</v>
      </c>
      <c r="L11" s="43">
        <f t="shared" si="4"/>
        <v>8.3198575628061064</v>
      </c>
      <c r="M11" s="43">
        <f t="shared" si="4"/>
        <v>9.0882545182218823</v>
      </c>
      <c r="N11" s="43">
        <f t="shared" si="4"/>
        <v>9.9887589979662206</v>
      </c>
      <c r="O11" s="43">
        <f t="shared" si="4"/>
        <v>10.665863182664507</v>
      </c>
      <c r="P11" s="31"/>
    </row>
    <row r="12" spans="1:18" x14ac:dyDescent="0.25">
      <c r="C12" s="43">
        <f>C10/$B11</f>
        <v>0.23628616802979927</v>
      </c>
      <c r="D12" s="43">
        <f t="shared" ref="D12:O12" si="5">D10/$B11</f>
        <v>5.5723148105150687E-2</v>
      </c>
      <c r="E12" s="43">
        <f t="shared" si="5"/>
        <v>0.40631401431741454</v>
      </c>
      <c r="F12" s="43">
        <f t="shared" si="5"/>
        <v>0.12865915307245199</v>
      </c>
      <c r="G12" s="43">
        <f t="shared" si="5"/>
        <v>0.27514887133176014</v>
      </c>
      <c r="H12" s="43">
        <f t="shared" si="5"/>
        <v>2.3130454225908058E-2</v>
      </c>
      <c r="I12" s="43">
        <f t="shared" si="5"/>
        <v>0.73678549003628835</v>
      </c>
      <c r="J12" s="43">
        <f t="shared" si="5"/>
        <v>0.6179527147778755</v>
      </c>
      <c r="K12" s="43">
        <f t="shared" si="5"/>
        <v>0.60581162835004443</v>
      </c>
      <c r="L12" s="43">
        <f t="shared" si="5"/>
        <v>0.52936658395053704</v>
      </c>
      <c r="M12" s="43">
        <f t="shared" si="5"/>
        <v>0.72203071036661659</v>
      </c>
      <c r="N12" s="43">
        <f t="shared" si="5"/>
        <v>0.96097371966673728</v>
      </c>
      <c r="O12" s="43">
        <f t="shared" si="5"/>
        <v>1.2372934443914103</v>
      </c>
      <c r="P12" s="31"/>
    </row>
    <row r="48" spans="19:20" ht="17.25" x14ac:dyDescent="0.25">
      <c r="S48" s="4">
        <f>LINEST(C11:E11,C3:E3,FALSE)</f>
        <v>8.6959136435457995E-2</v>
      </c>
      <c r="T48" s="4" t="s">
        <v>31</v>
      </c>
    </row>
  </sheetData>
  <mergeCells count="1">
    <mergeCell ref="C2:O2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T48"/>
  <sheetViews>
    <sheetView zoomScale="80" zoomScaleNormal="80" workbookViewId="0">
      <selection activeCell="Q13" sqref="Q13"/>
    </sheetView>
  </sheetViews>
  <sheetFormatPr defaultRowHeight="15" x14ac:dyDescent="0.25"/>
  <cols>
    <col min="1" max="1" width="9.140625" style="2"/>
    <col min="2" max="2" width="9.140625" style="4"/>
    <col min="3" max="15" width="9.28515625" style="2" bestFit="1" customWidth="1"/>
    <col min="16" max="16384" width="9.140625" style="2"/>
  </cols>
  <sheetData>
    <row r="1" spans="1:18" ht="15.75" thickBot="1" x14ac:dyDescent="0.3">
      <c r="A1" s="4"/>
      <c r="P1" s="4" t="s">
        <v>54</v>
      </c>
      <c r="Q1" s="2">
        <f>COUNTIF(C7:O7,"&lt;0.2")</f>
        <v>13</v>
      </c>
    </row>
    <row r="2" spans="1:18" ht="15.75" thickBot="1" x14ac:dyDescent="0.3">
      <c r="B2" s="24" t="s">
        <v>16</v>
      </c>
      <c r="C2" s="75" t="s">
        <v>2</v>
      </c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7"/>
      <c r="Q2" s="4" t="s">
        <v>55</v>
      </c>
    </row>
    <row r="3" spans="1:18" ht="15.75" thickBot="1" x14ac:dyDescent="0.3">
      <c r="B3" s="24"/>
      <c r="C3" s="59">
        <v>0</v>
      </c>
      <c r="D3" s="60">
        <v>10</v>
      </c>
      <c r="E3" s="60">
        <v>20</v>
      </c>
      <c r="F3" s="60">
        <v>30</v>
      </c>
      <c r="G3" s="60">
        <v>40</v>
      </c>
      <c r="H3" s="60">
        <v>50</v>
      </c>
      <c r="I3" s="60">
        <v>60</v>
      </c>
      <c r="J3" s="60">
        <v>70</v>
      </c>
      <c r="K3" s="60">
        <v>80</v>
      </c>
      <c r="L3" s="60">
        <v>90</v>
      </c>
      <c r="M3" s="60">
        <v>100</v>
      </c>
      <c r="N3" s="60">
        <v>110</v>
      </c>
      <c r="O3" s="61">
        <v>120</v>
      </c>
      <c r="P3" s="40"/>
      <c r="Q3" s="2" t="str">
        <f>CONCATENATE("C3:",CHAR(66 + Q$1), "3")</f>
        <v>C3:O3</v>
      </c>
    </row>
    <row r="4" spans="1:18" x14ac:dyDescent="0.25">
      <c r="B4" s="25" t="s">
        <v>11</v>
      </c>
      <c r="C4" s="20">
        <f>A!C$225</f>
        <v>9.6941276001925245E-3</v>
      </c>
      <c r="D4" s="21">
        <f>A!D$225</f>
        <v>1.2536019458683819E-2</v>
      </c>
      <c r="E4" s="21">
        <f>A!E$225</f>
        <v>1.8972116208567077E-2</v>
      </c>
      <c r="F4" s="21">
        <f>A!F$225</f>
        <v>3.1744859280946155E-2</v>
      </c>
      <c r="G4" s="21">
        <f>A!G$225</f>
        <v>3.9363085301598842E-2</v>
      </c>
      <c r="H4" s="21">
        <f>A!H$225</f>
        <v>4.6888599742263226E-2</v>
      </c>
      <c r="I4" s="21">
        <f>A!I$225</f>
        <v>6.1195737941003171E-2</v>
      </c>
      <c r="J4" s="21">
        <f>A!J$225</f>
        <v>6.9322922867527142E-2</v>
      </c>
      <c r="K4" s="21">
        <f>A!K$225</f>
        <v>7.6710072892140491E-2</v>
      </c>
      <c r="L4" s="21">
        <f>A!L$225</f>
        <v>8.1819973737108101E-2</v>
      </c>
      <c r="M4" s="21">
        <f>A!M$225</f>
        <v>9.4421502814470273E-2</v>
      </c>
      <c r="N4" s="21">
        <f>A!N$225</f>
        <v>0.10273780896218299</v>
      </c>
      <c r="O4" s="22">
        <f>A!O$225</f>
        <v>0.11043035718346406</v>
      </c>
      <c r="P4" s="20"/>
    </row>
    <row r="5" spans="1:18" x14ac:dyDescent="0.25">
      <c r="B5" s="25" t="s">
        <v>12</v>
      </c>
      <c r="C5" s="20">
        <f>B!C$225</f>
        <v>1.1000646270849882E-2</v>
      </c>
      <c r="D5" s="21">
        <f>B!D$225</f>
        <v>1.4299645487612294E-2</v>
      </c>
      <c r="E5" s="21">
        <f>B!E$225</f>
        <v>2.8256907225393327E-2</v>
      </c>
      <c r="F5" s="21">
        <f>B!F$225</f>
        <v>3.1414063478834936E-2</v>
      </c>
      <c r="G5" s="21">
        <f>B!G$225</f>
        <v>5.0571690900985324E-2</v>
      </c>
      <c r="H5" s="21">
        <f>B!H$225</f>
        <v>5.0518186927749106E-2</v>
      </c>
      <c r="I5" s="21">
        <f>B!I$225</f>
        <v>6.4076662812654922E-2</v>
      </c>
      <c r="J5" s="21">
        <f>B!J$225</f>
        <v>6.8176661216175785E-2</v>
      </c>
      <c r="K5" s="21">
        <f>B!K$225</f>
        <v>7.7015627532058969E-2</v>
      </c>
      <c r="L5" s="21">
        <f>B!L$225</f>
        <v>8.4641288450540947E-2</v>
      </c>
      <c r="M5" s="21">
        <f>B!M$225</f>
        <v>8.9282109458457243E-2</v>
      </c>
      <c r="N5" s="21">
        <f>B!N$225</f>
        <v>0.10046622406325206</v>
      </c>
      <c r="O5" s="22">
        <f>B!O$225</f>
        <v>0.10526280657857268</v>
      </c>
      <c r="P5" s="20"/>
    </row>
    <row r="6" spans="1:18" ht="15.75" thickBot="1" x14ac:dyDescent="0.3">
      <c r="B6" s="25" t="s">
        <v>13</v>
      </c>
      <c r="C6" s="20">
        <f>'C'!C$225</f>
        <v>3.6982241923528909E-3</v>
      </c>
      <c r="D6" s="21">
        <f>'C'!D$225</f>
        <v>1.083756843441386E-2</v>
      </c>
      <c r="E6" s="21">
        <f>'C'!E$225</f>
        <v>1.4826729833454429E-2</v>
      </c>
      <c r="F6" s="21">
        <f>'C'!F$225</f>
        <v>2.701095975078156E-2</v>
      </c>
      <c r="G6" s="21">
        <f>'C'!G$225</f>
        <v>4.0355599255840952E-2</v>
      </c>
      <c r="H6" s="21">
        <f>'C'!H$225</f>
        <v>4.6048506474327275E-2</v>
      </c>
      <c r="I6" s="21">
        <f>'C'!I$225</f>
        <v>5.0394624610928224E-2</v>
      </c>
      <c r="J6" s="21">
        <f>'C'!J$225</f>
        <v>5.6619424075689803E-2</v>
      </c>
      <c r="K6" s="21">
        <f>'C'!K$225</f>
        <v>6.4225531545998596E-2</v>
      </c>
      <c r="L6" s="21">
        <f>'C'!L$225</f>
        <v>7.1506029318315276E-2</v>
      </c>
      <c r="M6" s="21">
        <f>'C'!M$225</f>
        <v>7.9164545365272621E-2</v>
      </c>
      <c r="N6" s="21">
        <f>'C'!N$225</f>
        <v>8.0885589676190056E-2</v>
      </c>
      <c r="O6" s="22">
        <f>'C'!O$225</f>
        <v>8.4563287063561435E-2</v>
      </c>
      <c r="P6" s="20"/>
    </row>
    <row r="7" spans="1:18" x14ac:dyDescent="0.25">
      <c r="B7" s="26" t="s">
        <v>14</v>
      </c>
      <c r="C7" s="27">
        <f t="shared" ref="C7:O7" si="0">AVERAGE(C4:C6)</f>
        <v>8.1309993544650978E-3</v>
      </c>
      <c r="D7" s="28">
        <f t="shared" si="0"/>
        <v>1.2557744460236657E-2</v>
      </c>
      <c r="E7" s="28">
        <f t="shared" si="0"/>
        <v>2.0685251089138278E-2</v>
      </c>
      <c r="F7" s="28">
        <f t="shared" si="0"/>
        <v>3.0056627503520884E-2</v>
      </c>
      <c r="G7" s="28">
        <f t="shared" si="0"/>
        <v>4.343012515280837E-2</v>
      </c>
      <c r="H7" s="28">
        <f t="shared" si="0"/>
        <v>4.7818431048113202E-2</v>
      </c>
      <c r="I7" s="28">
        <f t="shared" si="0"/>
        <v>5.8555675121528768E-2</v>
      </c>
      <c r="J7" s="28">
        <f t="shared" si="0"/>
        <v>6.470633605313092E-2</v>
      </c>
      <c r="K7" s="28">
        <f t="shared" si="0"/>
        <v>7.2650410656732681E-2</v>
      </c>
      <c r="L7" s="28">
        <f t="shared" si="0"/>
        <v>7.9322430501988117E-2</v>
      </c>
      <c r="M7" s="28">
        <f t="shared" si="0"/>
        <v>8.7622719212733388E-2</v>
      </c>
      <c r="N7" s="28">
        <f t="shared" si="0"/>
        <v>9.4696540900541692E-2</v>
      </c>
      <c r="O7" s="29">
        <f t="shared" si="0"/>
        <v>0.10008548360853271</v>
      </c>
      <c r="P7" s="41"/>
      <c r="Q7" s="2" t="str">
        <f>CONCATENATE("C9:",CHAR(66 + Q$1), "9")</f>
        <v>C9:O9</v>
      </c>
    </row>
    <row r="8" spans="1:18" ht="15.75" thickBot="1" x14ac:dyDescent="0.3">
      <c r="B8" s="30" t="s">
        <v>15</v>
      </c>
      <c r="C8" s="37">
        <f t="shared" ref="C8:O8" si="1">STDEV(C4:C6)</f>
        <v>3.8940813406467597E-3</v>
      </c>
      <c r="D8" s="38">
        <f t="shared" si="1"/>
        <v>1.7311407690711179E-3</v>
      </c>
      <c r="E8" s="38">
        <f t="shared" si="1"/>
        <v>6.8770298482709056E-3</v>
      </c>
      <c r="F8" s="38">
        <f t="shared" si="1"/>
        <v>2.6428063702683092E-3</v>
      </c>
      <c r="G8" s="38">
        <f t="shared" si="1"/>
        <v>6.2046548646151134E-3</v>
      </c>
      <c r="H8" s="38">
        <f t="shared" si="1"/>
        <v>2.3754895352178047E-3</v>
      </c>
      <c r="I8" s="38">
        <f t="shared" si="1"/>
        <v>7.2129738046422661E-3</v>
      </c>
      <c r="J8" s="38">
        <f t="shared" si="1"/>
        <v>7.0268832309566672E-3</v>
      </c>
      <c r="K8" s="38">
        <f t="shared" si="1"/>
        <v>7.2977586923901952E-3</v>
      </c>
      <c r="L8" s="38">
        <f t="shared" si="1"/>
        <v>6.9146257871377029E-3</v>
      </c>
      <c r="M8" s="38">
        <f t="shared" si="1"/>
        <v>7.7626586709940793E-3</v>
      </c>
      <c r="N8" s="38">
        <f t="shared" si="1"/>
        <v>1.2014441509255852E-2</v>
      </c>
      <c r="O8" s="39">
        <f t="shared" si="1"/>
        <v>1.3688675392420824E-2</v>
      </c>
      <c r="P8" s="42"/>
    </row>
    <row r="9" spans="1:18" x14ac:dyDescent="0.25">
      <c r="B9" s="4">
        <f>Expt!B1*2</f>
        <v>1600</v>
      </c>
      <c r="C9" s="43">
        <f>$B$9*C7</f>
        <v>13.009598967144157</v>
      </c>
      <c r="D9" s="43">
        <f t="shared" ref="D9:O10" si="2">$B$9*D7</f>
        <v>20.092391136378652</v>
      </c>
      <c r="E9" s="43">
        <f t="shared" si="2"/>
        <v>33.096401742621246</v>
      </c>
      <c r="F9" s="43">
        <f t="shared" si="2"/>
        <v>48.090604005633416</v>
      </c>
      <c r="G9" s="43">
        <f t="shared" si="2"/>
        <v>69.488200244493399</v>
      </c>
      <c r="H9" s="43">
        <f t="shared" si="2"/>
        <v>76.509489676981119</v>
      </c>
      <c r="I9" s="43">
        <f t="shared" si="2"/>
        <v>93.689080194446035</v>
      </c>
      <c r="J9" s="43">
        <f t="shared" si="2"/>
        <v>103.53013768500946</v>
      </c>
      <c r="K9" s="43">
        <f t="shared" si="2"/>
        <v>116.24065705077228</v>
      </c>
      <c r="L9" s="43">
        <f t="shared" si="2"/>
        <v>126.91588880318099</v>
      </c>
      <c r="M9" s="43">
        <f t="shared" si="2"/>
        <v>140.19635074037342</v>
      </c>
      <c r="N9" s="43">
        <f t="shared" si="2"/>
        <v>151.5144654408667</v>
      </c>
      <c r="O9" s="43">
        <f t="shared" si="2"/>
        <v>160.13677377365235</v>
      </c>
      <c r="P9" s="31"/>
      <c r="Q9" s="4">
        <f ca="1">LINEST(INDIRECT(Q7),INDIRECT(Q3), FALSE)</f>
        <v>1.4215899798669303</v>
      </c>
      <c r="R9" s="4" t="s">
        <v>23</v>
      </c>
    </row>
    <row r="10" spans="1:18" ht="17.25" x14ac:dyDescent="0.25">
      <c r="C10" s="31">
        <f>$B$9*C8</f>
        <v>6.2305301450348152</v>
      </c>
      <c r="D10" s="31">
        <f t="shared" si="2"/>
        <v>2.7698252305137885</v>
      </c>
      <c r="E10" s="31">
        <f t="shared" si="2"/>
        <v>11.003247757233449</v>
      </c>
      <c r="F10" s="31">
        <f t="shared" si="2"/>
        <v>4.2284901924292946</v>
      </c>
      <c r="G10" s="31">
        <f t="shared" si="2"/>
        <v>9.9274477833841814</v>
      </c>
      <c r="H10" s="31">
        <f t="shared" si="2"/>
        <v>3.8007832563484873</v>
      </c>
      <c r="I10" s="31">
        <f t="shared" si="2"/>
        <v>11.540758087427626</v>
      </c>
      <c r="J10" s="31">
        <f t="shared" si="2"/>
        <v>11.243013169530668</v>
      </c>
      <c r="K10" s="31">
        <f t="shared" si="2"/>
        <v>11.676413907824312</v>
      </c>
      <c r="L10" s="31">
        <f t="shared" si="2"/>
        <v>11.063401259420324</v>
      </c>
      <c r="M10" s="31">
        <f t="shared" si="2"/>
        <v>12.420253873590527</v>
      </c>
      <c r="N10" s="31">
        <f t="shared" si="2"/>
        <v>19.223106414809362</v>
      </c>
      <c r="O10" s="31">
        <f t="shared" si="2"/>
        <v>21.901880627873318</v>
      </c>
      <c r="P10" s="31"/>
      <c r="Q10" s="4">
        <f ca="1">Q9/B11</f>
        <v>0.14215899798669301</v>
      </c>
      <c r="R10" s="4" t="s">
        <v>31</v>
      </c>
    </row>
    <row r="11" spans="1:18" x14ac:dyDescent="0.25">
      <c r="B11" s="4">
        <f>Expt!B3</f>
        <v>10</v>
      </c>
      <c r="C11" s="43">
        <f>C9/$B11</f>
        <v>1.3009598967144158</v>
      </c>
      <c r="D11" s="43">
        <f t="shared" ref="D11:O11" si="3">D9/$B11</f>
        <v>2.0092391136378653</v>
      </c>
      <c r="E11" s="43">
        <f t="shared" si="3"/>
        <v>3.3096401742621246</v>
      </c>
      <c r="F11" s="43">
        <f t="shared" si="3"/>
        <v>4.8090604005633413</v>
      </c>
      <c r="G11" s="43">
        <f t="shared" si="3"/>
        <v>6.9488200244493399</v>
      </c>
      <c r="H11" s="43">
        <f t="shared" si="3"/>
        <v>7.6509489676981115</v>
      </c>
      <c r="I11" s="43">
        <f t="shared" si="3"/>
        <v>9.3689080194446035</v>
      </c>
      <c r="J11" s="43">
        <f t="shared" si="3"/>
        <v>10.353013768500947</v>
      </c>
      <c r="K11" s="43">
        <f t="shared" si="3"/>
        <v>11.624065705077228</v>
      </c>
      <c r="L11" s="43">
        <f t="shared" si="3"/>
        <v>12.691588880318099</v>
      </c>
      <c r="M11" s="43">
        <f t="shared" si="3"/>
        <v>14.019635074037343</v>
      </c>
      <c r="N11" s="43">
        <f t="shared" si="3"/>
        <v>15.151446544086671</v>
      </c>
      <c r="O11" s="43">
        <f t="shared" si="3"/>
        <v>16.013677377365234</v>
      </c>
      <c r="P11" s="31"/>
    </row>
    <row r="12" spans="1:18" x14ac:dyDescent="0.25">
      <c r="C12" s="43">
        <f>C10/$B11</f>
        <v>0.62305301450348149</v>
      </c>
      <c r="D12" s="43">
        <f t="shared" ref="D12:O12" si="4">D10/$B11</f>
        <v>0.27698252305137883</v>
      </c>
      <c r="E12" s="43">
        <f t="shared" si="4"/>
        <v>1.100324775723345</v>
      </c>
      <c r="F12" s="43">
        <f t="shared" si="4"/>
        <v>0.42284901924292945</v>
      </c>
      <c r="G12" s="43">
        <f t="shared" si="4"/>
        <v>0.99274477833841812</v>
      </c>
      <c r="H12" s="43">
        <f t="shared" si="4"/>
        <v>0.38007832563484872</v>
      </c>
      <c r="I12" s="43">
        <f t="shared" si="4"/>
        <v>1.1540758087427627</v>
      </c>
      <c r="J12" s="43">
        <f t="shared" si="4"/>
        <v>1.1243013169530669</v>
      </c>
      <c r="K12" s="43">
        <f t="shared" si="4"/>
        <v>1.1676413907824312</v>
      </c>
      <c r="L12" s="43">
        <f t="shared" si="4"/>
        <v>1.1063401259420325</v>
      </c>
      <c r="M12" s="43">
        <f t="shared" si="4"/>
        <v>1.2420253873590528</v>
      </c>
      <c r="N12" s="43">
        <f t="shared" si="4"/>
        <v>1.9223106414809361</v>
      </c>
      <c r="O12" s="43">
        <f t="shared" si="4"/>
        <v>2.1901880627873318</v>
      </c>
      <c r="P12" s="31"/>
    </row>
    <row r="34" spans="2:20" x14ac:dyDescent="0.25">
      <c r="B34" s="4" t="s">
        <v>53</v>
      </c>
      <c r="C34" s="43">
        <f>IF(C7&lt;0.2, C11, #N/A)</f>
        <v>1.3009598967144158</v>
      </c>
      <c r="D34" s="43">
        <f t="shared" ref="D34:O34" si="5">IF(D7&lt;0.2, D11, #N/A)</f>
        <v>2.0092391136378653</v>
      </c>
      <c r="E34" s="43">
        <f t="shared" si="5"/>
        <v>3.3096401742621246</v>
      </c>
      <c r="F34" s="43">
        <f t="shared" si="5"/>
        <v>4.8090604005633413</v>
      </c>
      <c r="G34" s="43">
        <f t="shared" si="5"/>
        <v>6.9488200244493399</v>
      </c>
      <c r="H34" s="43">
        <f t="shared" si="5"/>
        <v>7.6509489676981115</v>
      </c>
      <c r="I34" s="43">
        <f t="shared" si="5"/>
        <v>9.3689080194446035</v>
      </c>
      <c r="J34" s="43">
        <f t="shared" si="5"/>
        <v>10.353013768500947</v>
      </c>
      <c r="K34" s="43">
        <f t="shared" si="5"/>
        <v>11.624065705077228</v>
      </c>
      <c r="L34" s="43">
        <f t="shared" si="5"/>
        <v>12.691588880318099</v>
      </c>
      <c r="M34" s="43">
        <f t="shared" si="5"/>
        <v>14.019635074037343</v>
      </c>
      <c r="N34" s="43">
        <f t="shared" si="5"/>
        <v>15.151446544086671</v>
      </c>
      <c r="O34" s="43">
        <f t="shared" si="5"/>
        <v>16.013677377365234</v>
      </c>
    </row>
    <row r="48" spans="2:20" ht="17.25" x14ac:dyDescent="0.25">
      <c r="S48" s="4">
        <f>LINEST(C11:E11,C3:E3,FALSE)</f>
        <v>0.17257038924324228</v>
      </c>
      <c r="T48" s="4" t="s">
        <v>31</v>
      </c>
    </row>
  </sheetData>
  <mergeCells count="1">
    <mergeCell ref="C2:O2"/>
  </mergeCells>
  <conditionalFormatting sqref="C7:O7">
    <cfRule type="cellIs" dxfId="5" priority="2" operator="lessThan">
      <formula>0.25</formula>
    </cfRule>
  </conditionalFormatting>
  <conditionalFormatting sqref="K7:O7">
    <cfRule type="cellIs" dxfId="4" priority="1" operator="greaterThan">
      <formula>0.25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48"/>
  <sheetViews>
    <sheetView topLeftCell="A4" zoomScale="80" zoomScaleNormal="80" workbookViewId="0">
      <selection activeCell="P13" sqref="P13"/>
    </sheetView>
  </sheetViews>
  <sheetFormatPr defaultRowHeight="15" x14ac:dyDescent="0.25"/>
  <cols>
    <col min="1" max="1" width="9.140625" style="2"/>
    <col min="2" max="2" width="9.140625" style="4"/>
    <col min="3" max="15" width="9.28515625" style="2" bestFit="1" customWidth="1"/>
    <col min="16" max="16384" width="9.140625" style="2"/>
  </cols>
  <sheetData>
    <row r="1" spans="1:18" ht="15.75" thickBot="1" x14ac:dyDescent="0.3">
      <c r="A1" s="4"/>
      <c r="P1" s="4" t="s">
        <v>54</v>
      </c>
      <c r="Q1" s="2">
        <f>COUNTIF(C7:O7,"&lt;0.2")</f>
        <v>11</v>
      </c>
    </row>
    <row r="2" spans="1:18" ht="15.75" thickBot="1" x14ac:dyDescent="0.3">
      <c r="B2" s="24" t="s">
        <v>16</v>
      </c>
      <c r="C2" s="75" t="s">
        <v>2</v>
      </c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7"/>
      <c r="Q2" s="4" t="s">
        <v>55</v>
      </c>
    </row>
    <row r="3" spans="1:18" ht="15.75" thickBot="1" x14ac:dyDescent="0.3">
      <c r="B3" s="24"/>
      <c r="C3" s="56">
        <v>0</v>
      </c>
      <c r="D3" s="57">
        <v>10</v>
      </c>
      <c r="E3" s="57">
        <v>20</v>
      </c>
      <c r="F3" s="57">
        <v>30</v>
      </c>
      <c r="G3" s="57">
        <v>40</v>
      </c>
      <c r="H3" s="57">
        <v>50</v>
      </c>
      <c r="I3" s="57">
        <v>60</v>
      </c>
      <c r="J3" s="57">
        <v>70</v>
      </c>
      <c r="K3" s="57">
        <v>80</v>
      </c>
      <c r="L3" s="57">
        <v>90</v>
      </c>
      <c r="M3" s="57">
        <v>100</v>
      </c>
      <c r="N3" s="57">
        <v>110</v>
      </c>
      <c r="O3" s="58">
        <v>120</v>
      </c>
      <c r="P3" s="40"/>
      <c r="Q3" s="2" t="str">
        <f>CONCATENATE("C3:",CHAR(66 + Q$1), "3")</f>
        <v>C3:M3</v>
      </c>
    </row>
    <row r="4" spans="1:18" x14ac:dyDescent="0.25">
      <c r="B4" s="25" t="s">
        <v>11</v>
      </c>
      <c r="C4" s="20">
        <f>A!C$226</f>
        <v>2.389363473668456E-8</v>
      </c>
      <c r="D4" s="21">
        <f>A!D$226</f>
        <v>0</v>
      </c>
      <c r="E4" s="21">
        <f>A!E$226</f>
        <v>2.8435292307878713E-2</v>
      </c>
      <c r="F4" s="21">
        <f>A!F$226</f>
        <v>4.4502364961841609E-2</v>
      </c>
      <c r="G4" s="21">
        <f>A!G$226</f>
        <v>6.7431441250253285E-2</v>
      </c>
      <c r="H4" s="21">
        <f>A!H$226</f>
        <v>8.7895302380891008E-2</v>
      </c>
      <c r="I4" s="21">
        <f>A!I$226</f>
        <v>0.11655921057417516</v>
      </c>
      <c r="J4" s="21">
        <f>A!J$226</f>
        <v>0.14714198293037906</v>
      </c>
      <c r="K4" s="21">
        <f>A!K$226</f>
        <v>0.16729758152631455</v>
      </c>
      <c r="L4" s="21">
        <f>A!L$226</f>
        <v>0.19143841299252051</v>
      </c>
      <c r="M4" s="21">
        <f>A!M$226</f>
        <v>0.20438835644336209</v>
      </c>
      <c r="N4" s="21">
        <f>A!N$226</f>
        <v>0.2195970242281958</v>
      </c>
      <c r="O4" s="22">
        <f>A!O$226</f>
        <v>0.25797148394232533</v>
      </c>
      <c r="P4" s="20"/>
    </row>
    <row r="5" spans="1:18" x14ac:dyDescent="0.25">
      <c r="B5" s="25" t="s">
        <v>12</v>
      </c>
      <c r="C5" s="20">
        <f>B!C$226</f>
        <v>2.1173547553038587E-8</v>
      </c>
      <c r="D5" s="21">
        <f>B!D$226</f>
        <v>0</v>
      </c>
      <c r="E5" s="21">
        <f>B!E$226</f>
        <v>2.5288727227775778E-2</v>
      </c>
      <c r="F5" s="21">
        <f>B!F$226</f>
        <v>4.1019071776363603E-2</v>
      </c>
      <c r="G5" s="21">
        <f>B!G$226</f>
        <v>6.1622250134299485E-2</v>
      </c>
      <c r="H5" s="21">
        <f>B!H$226</f>
        <v>7.9507014797675649E-2</v>
      </c>
      <c r="I5" s="21">
        <f>B!I$226</f>
        <v>0.12962563017976031</v>
      </c>
      <c r="J5" s="21">
        <f>B!J$226</f>
        <v>0.13270563240793548</v>
      </c>
      <c r="K5" s="21">
        <f>B!K$226</f>
        <v>0.16539709219819676</v>
      </c>
      <c r="L5" s="21">
        <f>B!L$226</f>
        <v>0.16920331391039345</v>
      </c>
      <c r="M5" s="21">
        <f>B!M$226</f>
        <v>0.19416679316363653</v>
      </c>
      <c r="N5" s="21">
        <f>B!N$226</f>
        <v>0.2282192945357302</v>
      </c>
      <c r="O5" s="22">
        <f>B!O$226</f>
        <v>0.2378372029075061</v>
      </c>
      <c r="P5" s="20"/>
    </row>
    <row r="6" spans="1:18" ht="15.75" thickBot="1" x14ac:dyDescent="0.3">
      <c r="B6" s="25" t="s">
        <v>13</v>
      </c>
      <c r="C6" s="20">
        <f>'C'!C$226</f>
        <v>2.2004369947517854E-8</v>
      </c>
      <c r="D6" s="21">
        <f>'C'!D$226</f>
        <v>8.7536409504555233E-3</v>
      </c>
      <c r="E6" s="21">
        <f>'C'!E$226</f>
        <v>2.4708955000965926E-2</v>
      </c>
      <c r="F6" s="21">
        <f>'C'!F$226</f>
        <v>4.5194341729296643E-2</v>
      </c>
      <c r="G6" s="21">
        <f>'C'!G$226</f>
        <v>7.9196592121035594E-2</v>
      </c>
      <c r="H6" s="21">
        <f>'C'!H$226</f>
        <v>8.9856534305543287E-2</v>
      </c>
      <c r="I6" s="21">
        <f>'C'!I$226</f>
        <v>9.7430416268353734E-2</v>
      </c>
      <c r="J6" s="21">
        <f>'C'!J$226</f>
        <v>0.1228998490496845</v>
      </c>
      <c r="K6" s="21">
        <f>'C'!K$226</f>
        <v>0.14965997315814977</v>
      </c>
      <c r="L6" s="21">
        <f>'C'!L$226</f>
        <v>0.16901987534726134</v>
      </c>
      <c r="M6" s="21">
        <f>'C'!M$226</f>
        <v>0.17616023660817898</v>
      </c>
      <c r="N6" s="21">
        <f>'C'!N$226</f>
        <v>0.20046943784887397</v>
      </c>
      <c r="O6" s="22">
        <f>'C'!O$226</f>
        <v>0.21283175487840947</v>
      </c>
      <c r="P6" s="20"/>
    </row>
    <row r="7" spans="1:18" x14ac:dyDescent="0.25">
      <c r="B7" s="26" t="s">
        <v>14</v>
      </c>
      <c r="C7" s="27">
        <f t="shared" ref="C7:O7" si="0">AVERAGE(C4:C6)</f>
        <v>2.2357184079080335E-8</v>
      </c>
      <c r="D7" s="28">
        <f t="shared" si="0"/>
        <v>2.9178803168185079E-3</v>
      </c>
      <c r="E7" s="28">
        <f t="shared" si="0"/>
        <v>2.6144324845540138E-2</v>
      </c>
      <c r="F7" s="28">
        <f t="shared" si="0"/>
        <v>4.3571926155833947E-2</v>
      </c>
      <c r="G7" s="28">
        <f t="shared" si="0"/>
        <v>6.9416761168529462E-2</v>
      </c>
      <c r="H7" s="28">
        <f t="shared" si="0"/>
        <v>8.5752950494703314E-2</v>
      </c>
      <c r="I7" s="28">
        <f t="shared" si="0"/>
        <v>0.11453841900742974</v>
      </c>
      <c r="J7" s="28">
        <f t="shared" si="0"/>
        <v>0.13424915479599966</v>
      </c>
      <c r="K7" s="28">
        <f t="shared" si="0"/>
        <v>0.16078488229422036</v>
      </c>
      <c r="L7" s="28">
        <f t="shared" si="0"/>
        <v>0.1765538674167251</v>
      </c>
      <c r="M7" s="28">
        <f t="shared" si="0"/>
        <v>0.1915717954050592</v>
      </c>
      <c r="N7" s="28">
        <f t="shared" si="0"/>
        <v>0.21609525220426665</v>
      </c>
      <c r="O7" s="29">
        <f t="shared" si="0"/>
        <v>0.2362134805760803</v>
      </c>
      <c r="P7" s="41"/>
      <c r="Q7" s="2" t="str">
        <f>CONCATENATE("C9:",CHAR(66 + Q$1), "9")</f>
        <v>C9:M9</v>
      </c>
    </row>
    <row r="8" spans="1:18" ht="15.75" thickBot="1" x14ac:dyDescent="0.3">
      <c r="B8" s="30" t="s">
        <v>15</v>
      </c>
      <c r="C8" s="37">
        <f t="shared" ref="C8:O8" si="1">STDEV(C4:C6)</f>
        <v>1.3939429436786179E-9</v>
      </c>
      <c r="D8" s="38">
        <f t="shared" si="1"/>
        <v>5.0539169591348283E-3</v>
      </c>
      <c r="E8" s="38">
        <f t="shared" si="1"/>
        <v>2.0051017165883499E-3</v>
      </c>
      <c r="F8" s="38">
        <f t="shared" si="1"/>
        <v>2.2377459806153343E-3</v>
      </c>
      <c r="G8" s="38">
        <f t="shared" si="1"/>
        <v>8.9537978227183512E-3</v>
      </c>
      <c r="H8" s="38">
        <f t="shared" si="1"/>
        <v>5.4973077241611806E-3</v>
      </c>
      <c r="I8" s="38">
        <f t="shared" si="1"/>
        <v>1.6192456534370531E-2</v>
      </c>
      <c r="J8" s="38">
        <f t="shared" si="1"/>
        <v>1.2194552463875881E-2</v>
      </c>
      <c r="K8" s="38">
        <f t="shared" si="1"/>
        <v>9.6812017531886264E-3</v>
      </c>
      <c r="L8" s="38">
        <f t="shared" si="1"/>
        <v>1.2890720894312275E-2</v>
      </c>
      <c r="M8" s="38">
        <f t="shared" si="1"/>
        <v>1.4291857730282322E-2</v>
      </c>
      <c r="N8" s="38">
        <f t="shared" si="1"/>
        <v>1.4202480136086951E-2</v>
      </c>
      <c r="O8" s="39">
        <f t="shared" si="1"/>
        <v>2.2613627321774601E-2</v>
      </c>
      <c r="P8" s="42"/>
    </row>
    <row r="9" spans="1:18" x14ac:dyDescent="0.25">
      <c r="B9" s="4">
        <f>Expt!B1</f>
        <v>800</v>
      </c>
      <c r="C9" s="43">
        <f>$B$9*C7</f>
        <v>1.7885747263264266E-5</v>
      </c>
      <c r="D9" s="43">
        <f t="shared" ref="D9:O10" si="2">$B$9*D7</f>
        <v>2.3343042534548064</v>
      </c>
      <c r="E9" s="43">
        <f t="shared" si="2"/>
        <v>20.915459876432109</v>
      </c>
      <c r="F9" s="43">
        <f t="shared" si="2"/>
        <v>34.857540924667155</v>
      </c>
      <c r="G9" s="43">
        <f t="shared" si="2"/>
        <v>55.533408934823569</v>
      </c>
      <c r="H9" s="43">
        <f t="shared" si="2"/>
        <v>68.602360395762645</v>
      </c>
      <c r="I9" s="43">
        <f t="shared" si="2"/>
        <v>91.630735205943793</v>
      </c>
      <c r="J9" s="43">
        <f t="shared" si="2"/>
        <v>107.39932383679974</v>
      </c>
      <c r="K9" s="43">
        <f t="shared" si="2"/>
        <v>128.62790583537628</v>
      </c>
      <c r="L9" s="43">
        <f t="shared" si="2"/>
        <v>141.24309393338009</v>
      </c>
      <c r="M9" s="43">
        <f t="shared" si="2"/>
        <v>153.25743632404735</v>
      </c>
      <c r="N9" s="43">
        <f t="shared" si="2"/>
        <v>172.87620176341332</v>
      </c>
      <c r="O9" s="43">
        <f t="shared" si="2"/>
        <v>188.97078446086425</v>
      </c>
      <c r="P9" s="31"/>
      <c r="Q9" s="4">
        <f ca="1">LINEST(INDIRECT(Q7),INDIRECT(Q3), FALSE)</f>
        <v>1.5190255630949592</v>
      </c>
      <c r="R9" s="4" t="s">
        <v>23</v>
      </c>
    </row>
    <row r="10" spans="1:18" ht="17.25" x14ac:dyDescent="0.25">
      <c r="C10" s="31">
        <f>$B$9*C8</f>
        <v>1.1151543549428944E-6</v>
      </c>
      <c r="D10" s="31">
        <f t="shared" si="2"/>
        <v>4.043133567307863</v>
      </c>
      <c r="E10" s="31">
        <f t="shared" si="2"/>
        <v>1.60408137327068</v>
      </c>
      <c r="F10" s="31">
        <f t="shared" si="2"/>
        <v>1.7901967844922675</v>
      </c>
      <c r="G10" s="31">
        <f t="shared" si="2"/>
        <v>7.163038258174681</v>
      </c>
      <c r="H10" s="31">
        <f t="shared" si="2"/>
        <v>4.3978461793289441</v>
      </c>
      <c r="I10" s="31">
        <f t="shared" si="2"/>
        <v>12.953965227496425</v>
      </c>
      <c r="J10" s="31">
        <f t="shared" si="2"/>
        <v>9.7556419711007045</v>
      </c>
      <c r="K10" s="31">
        <f t="shared" si="2"/>
        <v>7.744961402550901</v>
      </c>
      <c r="L10" s="31">
        <f t="shared" si="2"/>
        <v>10.31257671544982</v>
      </c>
      <c r="M10" s="31">
        <f t="shared" si="2"/>
        <v>11.433486184225858</v>
      </c>
      <c r="N10" s="31">
        <f t="shared" si="2"/>
        <v>11.36198410886956</v>
      </c>
      <c r="O10" s="31">
        <f t="shared" si="2"/>
        <v>18.090901857419681</v>
      </c>
      <c r="P10" s="31"/>
      <c r="Q10" s="4">
        <f ca="1">Q9/B11</f>
        <v>0.15190255630949592</v>
      </c>
      <c r="R10" s="4" t="s">
        <v>31</v>
      </c>
    </row>
    <row r="11" spans="1:18" x14ac:dyDescent="0.25">
      <c r="B11" s="4">
        <f>Expt!B3</f>
        <v>10</v>
      </c>
      <c r="C11" s="43">
        <f>C9/$B11</f>
        <v>1.7885747263264267E-6</v>
      </c>
      <c r="D11" s="43">
        <f t="shared" ref="D11:O11" si="3">D9/$B11</f>
        <v>0.23343042534548064</v>
      </c>
      <c r="E11" s="43">
        <f t="shared" si="3"/>
        <v>2.0915459876432108</v>
      </c>
      <c r="F11" s="43">
        <f t="shared" si="3"/>
        <v>3.4857540924667156</v>
      </c>
      <c r="G11" s="43">
        <f t="shared" si="3"/>
        <v>5.5533408934823569</v>
      </c>
      <c r="H11" s="43">
        <f t="shared" si="3"/>
        <v>6.8602360395762645</v>
      </c>
      <c r="I11" s="43">
        <f t="shared" si="3"/>
        <v>9.163073520594379</v>
      </c>
      <c r="J11" s="43">
        <f t="shared" si="3"/>
        <v>10.739932383679974</v>
      </c>
      <c r="K11" s="43">
        <f t="shared" si="3"/>
        <v>12.862790583537627</v>
      </c>
      <c r="L11" s="43">
        <f t="shared" si="3"/>
        <v>14.124309393338009</v>
      </c>
      <c r="M11" s="43">
        <f t="shared" si="3"/>
        <v>15.325743632404734</v>
      </c>
      <c r="N11" s="43">
        <f t="shared" si="3"/>
        <v>17.287620176341331</v>
      </c>
      <c r="O11" s="43">
        <f t="shared" si="3"/>
        <v>18.897078446086425</v>
      </c>
      <c r="P11" s="31"/>
    </row>
    <row r="12" spans="1:18" x14ac:dyDescent="0.25">
      <c r="C12" s="43">
        <f>C10/$B11</f>
        <v>1.1151543549428943E-7</v>
      </c>
      <c r="D12" s="43">
        <f t="shared" ref="D12:O12" si="4">D10/$B11</f>
        <v>0.40431335673078628</v>
      </c>
      <c r="E12" s="43">
        <f t="shared" si="4"/>
        <v>0.16040813732706799</v>
      </c>
      <c r="F12" s="43">
        <f t="shared" si="4"/>
        <v>0.17901967844922675</v>
      </c>
      <c r="G12" s="43">
        <f t="shared" si="4"/>
        <v>0.7163038258174681</v>
      </c>
      <c r="H12" s="43">
        <f t="shared" si="4"/>
        <v>0.43978461793289442</v>
      </c>
      <c r="I12" s="43">
        <f t="shared" si="4"/>
        <v>1.2953965227496425</v>
      </c>
      <c r="J12" s="43">
        <f t="shared" si="4"/>
        <v>0.97556419711007047</v>
      </c>
      <c r="K12" s="43">
        <f t="shared" si="4"/>
        <v>0.77449614025509006</v>
      </c>
      <c r="L12" s="43">
        <f t="shared" si="4"/>
        <v>1.0312576715449819</v>
      </c>
      <c r="M12" s="43">
        <f t="shared" si="4"/>
        <v>1.1433486184225858</v>
      </c>
      <c r="N12" s="43">
        <f t="shared" si="4"/>
        <v>1.1361984108869561</v>
      </c>
      <c r="O12" s="43">
        <f t="shared" si="4"/>
        <v>1.8090901857419681</v>
      </c>
      <c r="P12" s="31"/>
    </row>
    <row r="34" spans="2:20" x14ac:dyDescent="0.25">
      <c r="B34" s="4" t="s">
        <v>53</v>
      </c>
      <c r="C34" s="43">
        <f>IF(C7&lt;0.2, C11, #N/A)</f>
        <v>1.7885747263264267E-6</v>
      </c>
      <c r="D34" s="43">
        <f t="shared" ref="D34:O34" si="5">IF(D7&lt;0.2, D11, #N/A)</f>
        <v>0.23343042534548064</v>
      </c>
      <c r="E34" s="43">
        <f t="shared" si="5"/>
        <v>2.0915459876432108</v>
      </c>
      <c r="F34" s="43">
        <f t="shared" si="5"/>
        <v>3.4857540924667156</v>
      </c>
      <c r="G34" s="43">
        <f t="shared" si="5"/>
        <v>5.5533408934823569</v>
      </c>
      <c r="H34" s="43">
        <f t="shared" si="5"/>
        <v>6.8602360395762645</v>
      </c>
      <c r="I34" s="43">
        <f t="shared" si="5"/>
        <v>9.163073520594379</v>
      </c>
      <c r="J34" s="43">
        <f t="shared" si="5"/>
        <v>10.739932383679974</v>
      </c>
      <c r="K34" s="43">
        <f t="shared" si="5"/>
        <v>12.862790583537627</v>
      </c>
      <c r="L34" s="43">
        <f t="shared" si="5"/>
        <v>14.124309393338009</v>
      </c>
      <c r="M34" s="43">
        <f t="shared" si="5"/>
        <v>15.325743632404734</v>
      </c>
      <c r="N34" s="43" t="e">
        <f t="shared" si="5"/>
        <v>#N/A</v>
      </c>
      <c r="O34" s="43" t="e">
        <f t="shared" si="5"/>
        <v>#N/A</v>
      </c>
    </row>
    <row r="48" spans="2:20" ht="17.25" x14ac:dyDescent="0.25">
      <c r="S48" s="4">
        <f>LINEST(C11:E11,C3:E3,FALSE)</f>
        <v>8.8330448012638063E-2</v>
      </c>
      <c r="T48" s="4" t="s">
        <v>31</v>
      </c>
    </row>
  </sheetData>
  <mergeCells count="1">
    <mergeCell ref="C2:O2"/>
  </mergeCells>
  <conditionalFormatting sqref="C7:O7">
    <cfRule type="cellIs" dxfId="2" priority="2" operator="lessThan">
      <formula>0.2</formula>
    </cfRule>
  </conditionalFormatting>
  <conditionalFormatting sqref="K7:O7">
    <cfRule type="cellIs" dxfId="3" priority="1" operator="greaterThan">
      <formula>0.2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Combined</vt:lpstr>
      <vt:lpstr>a1 only</vt:lpstr>
      <vt:lpstr>a2 only</vt:lpstr>
    </vt:vector>
  </TitlesOfParts>
  <Company>University of Portsmouth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dcterms:created xsi:type="dcterms:W3CDTF">2016-05-09T16:48:53Z</dcterms:created>
  <dcterms:modified xsi:type="dcterms:W3CDTF">2017-09-20T20:27:29Z</dcterms:modified>
</cp:coreProperties>
</file>